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autoCompressPictures="0"/>
  <mc:AlternateContent xmlns:mc="http://schemas.openxmlformats.org/markup-compatibility/2006">
    <mc:Choice Requires="x15">
      <x15ac:absPath xmlns:x15ac="http://schemas.microsoft.com/office/spreadsheetml/2010/11/ac" url="/Users/miorga/Desktop/ALL Projects/CC Forensics/_ SP800-201_FRA/FRA/data/"/>
    </mc:Choice>
  </mc:AlternateContent>
  <xr:revisionPtr revIDLastSave="0" documentId="13_ncr:1_{533879E4-A3E2-C04A-B12B-C88B749E3FB9}" xr6:coauthVersionLast="47" xr6:coauthVersionMax="47" xr10:uidLastSave="{00000000-0000-0000-0000-000000000000}"/>
  <bookViews>
    <workbookView xWindow="15160" yWindow="-27720" windowWidth="31940" windowHeight="17500" xr2:uid="{00000000-000D-0000-FFFF-FFFF00000000}"/>
  </bookViews>
  <sheets>
    <sheet name="Introduction" sheetId="13" r:id="rId1"/>
    <sheet name="Capabilities vs Challenges Data" sheetId="1" r:id="rId2"/>
    <sheet name="Challenges Data" sheetId="4" r:id="rId3"/>
    <sheet name="Flow Chart" sheetId="12" r:id="rId4"/>
    <sheet name="BOSS" sheetId="5" r:id="rId5"/>
    <sheet name="ITOS" sheetId="6" r:id="rId6"/>
    <sheet name="Presentation Services" sheetId="7" r:id="rId7"/>
    <sheet name="Application Services" sheetId="8" r:id="rId8"/>
    <sheet name="Information Services" sheetId="9" r:id="rId9"/>
    <sheet name="Infrastructure Services" sheetId="10" r:id="rId10"/>
    <sheet name="S&amp;RM" sheetId="11" r:id="rId11"/>
  </sheets>
  <definedNames>
    <definedName name="_xlnm._FilterDatabase" localSheetId="1" hidden="1">'Capabilities vs Challenges Data'!$I$5:$I$382</definedName>
    <definedName name="_Hlk105408971" localSheetId="0">Introduction!$B$13</definedName>
    <definedName name="_Hlk105409079" localSheetId="0">Introduction!$A$14</definedName>
    <definedName name="Desc168">'Capabilities vs Challenges Data'!$F$172</definedName>
    <definedName name="Resp1">#REF!</definedName>
    <definedName name="Resp10">#REF!</definedName>
    <definedName name="Resp100">#REF!</definedName>
    <definedName name="Resp101">#REF!</definedName>
    <definedName name="Resp102">#REF!</definedName>
    <definedName name="Resp103">#REF!</definedName>
    <definedName name="Resp104">#REF!</definedName>
    <definedName name="Resp105">#REF!</definedName>
    <definedName name="Resp106">#REF!</definedName>
    <definedName name="Resp11">#REF!</definedName>
    <definedName name="Resp12">#REF!</definedName>
    <definedName name="Resp13">#REF!</definedName>
    <definedName name="Resp14">#REF!</definedName>
    <definedName name="Resp15">#REF!</definedName>
    <definedName name="Resp16">#REF!</definedName>
    <definedName name="Resp17">#REF!</definedName>
    <definedName name="Resp18">#REF!</definedName>
    <definedName name="Resp19">#REF!</definedName>
    <definedName name="Resp2">#REF!</definedName>
    <definedName name="Resp20">#REF!</definedName>
    <definedName name="Resp21">#REF!</definedName>
    <definedName name="Resp22">#REF!</definedName>
    <definedName name="Resp23">#REF!</definedName>
    <definedName name="Resp24">#REF!</definedName>
    <definedName name="Resp25">#REF!</definedName>
    <definedName name="Resp26">#REF!</definedName>
    <definedName name="Resp27">#REF!</definedName>
    <definedName name="Resp28">#REF!</definedName>
    <definedName name="Resp29">#REF!</definedName>
    <definedName name="Resp3">#REF!</definedName>
    <definedName name="Resp30">#REF!</definedName>
    <definedName name="Resp31">#REF!</definedName>
    <definedName name="Resp32a">#REF!</definedName>
    <definedName name="Resp32b">#REF!</definedName>
    <definedName name="Resp33">#REF!</definedName>
    <definedName name="Resp34">#REF!</definedName>
    <definedName name="Resp35">#REF!</definedName>
    <definedName name="Resp36">#REF!</definedName>
    <definedName name="Resp37">#REF!</definedName>
    <definedName name="Resp38">#REF!</definedName>
    <definedName name="Resp39">#REF!</definedName>
    <definedName name="Resp4">#REF!</definedName>
    <definedName name="Resp40">#REF!</definedName>
    <definedName name="Resp41">#REF!</definedName>
    <definedName name="Resp42">#REF!</definedName>
    <definedName name="Resp43">#REF!</definedName>
    <definedName name="Resp44">#REF!</definedName>
    <definedName name="Resp45">#REF!</definedName>
    <definedName name="Resp46">#REF!</definedName>
    <definedName name="Resp47">#REF!</definedName>
    <definedName name="Resp48">#REF!</definedName>
    <definedName name="Resp49">#REF!</definedName>
    <definedName name="Resp5">#REF!</definedName>
    <definedName name="Resp50">#REF!</definedName>
    <definedName name="Resp51">#REF!</definedName>
    <definedName name="Resp52">#REF!</definedName>
    <definedName name="Resp53">#REF!</definedName>
    <definedName name="Resp54">#REF!</definedName>
    <definedName name="Resp55">#REF!</definedName>
    <definedName name="Resp56">#REF!</definedName>
    <definedName name="Resp57">#REF!</definedName>
    <definedName name="Resp58">#REF!</definedName>
    <definedName name="Resp59">#REF!</definedName>
    <definedName name="Resp6">#REF!</definedName>
    <definedName name="Resp60">#REF!</definedName>
    <definedName name="Resp61">#REF!</definedName>
    <definedName name="Resp62">#REF!</definedName>
    <definedName name="Resp63">#REF!</definedName>
    <definedName name="Resp64">#REF!</definedName>
    <definedName name="Resp65">#REF!</definedName>
    <definedName name="Resp66">#REF!</definedName>
    <definedName name="Resp67">#REF!</definedName>
    <definedName name="Resp68">#REF!</definedName>
    <definedName name="Resp69">#REF!</definedName>
    <definedName name="Resp7">#REF!</definedName>
    <definedName name="Resp70">#REF!</definedName>
    <definedName name="Resp71">#REF!</definedName>
    <definedName name="Resp72">#REF!</definedName>
    <definedName name="Resp73">#REF!</definedName>
    <definedName name="Resp74">#REF!</definedName>
    <definedName name="Resp75">#REF!</definedName>
    <definedName name="Resp76">#REF!</definedName>
    <definedName name="Resp77">#REF!</definedName>
    <definedName name="Resp78">#REF!</definedName>
    <definedName name="Resp79">#REF!</definedName>
    <definedName name="Resp8">#REF!</definedName>
    <definedName name="Resp80">#REF!</definedName>
    <definedName name="Resp81">#REF!</definedName>
    <definedName name="Resp82">#REF!</definedName>
    <definedName name="Resp83">#REF!</definedName>
    <definedName name="Resp84">#REF!</definedName>
    <definedName name="Resp85">#REF!</definedName>
    <definedName name="Resp86">#REF!</definedName>
    <definedName name="Resp87">#REF!</definedName>
    <definedName name="Resp88">#REF!</definedName>
    <definedName name="Resp89">#REF!</definedName>
    <definedName name="Resp9">#REF!</definedName>
    <definedName name="Resp90">#REF!</definedName>
    <definedName name="Resp91">#REF!</definedName>
    <definedName name="Resp92">#REF!</definedName>
    <definedName name="Resp93">#REF!</definedName>
    <definedName name="Resp94">#REF!</definedName>
    <definedName name="Resp95">#REF!</definedName>
    <definedName name="Resp96">#REF!</definedName>
    <definedName name="Resp97">#REF!</definedName>
    <definedName name="Resp98">#REF!</definedName>
    <definedName name="Resp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 i="1" l="1"/>
  <c r="AV171" i="1" l="1"/>
  <c r="BA189" i="1" l="1"/>
  <c r="BA149" i="1"/>
  <c r="BA148" i="1"/>
  <c r="BA147" i="1"/>
  <c r="BA146" i="1"/>
  <c r="BB189" i="1"/>
  <c r="BB149" i="1"/>
  <c r="BB148" i="1"/>
  <c r="BB147" i="1"/>
  <c r="BB146" i="1"/>
  <c r="BC189" i="1"/>
  <c r="BC149" i="1"/>
  <c r="BC148" i="1"/>
  <c r="BC147" i="1"/>
  <c r="BC146" i="1"/>
  <c r="AZ264" i="1" l="1"/>
  <c r="AN348" i="1" l="1"/>
  <c r="AN349" i="1"/>
  <c r="AN352" i="1"/>
  <c r="AF143" i="1" l="1"/>
  <c r="BB232" i="1" l="1"/>
  <c r="AL352" i="1"/>
  <c r="AL349" i="1"/>
  <c r="AL348" i="1"/>
  <c r="AL319" i="1"/>
  <c r="AL317" i="1"/>
  <c r="AL316" i="1"/>
  <c r="AL315" i="1"/>
  <c r="AL307" i="1"/>
  <c r="AL306" i="1"/>
  <c r="AL305" i="1"/>
  <c r="AL281" i="1"/>
  <c r="AL275" i="1"/>
  <c r="AL274" i="1"/>
  <c r="AL273" i="1"/>
  <c r="AL271" i="1"/>
  <c r="AL270" i="1"/>
  <c r="AL265" i="1"/>
  <c r="AL264" i="1"/>
  <c r="AK352" i="1"/>
  <c r="AK349" i="1"/>
  <c r="AK348" i="1"/>
  <c r="AK319" i="1"/>
  <c r="AK317" i="1"/>
  <c r="AK316" i="1"/>
  <c r="AK315" i="1"/>
  <c r="AK307" i="1"/>
  <c r="AK306" i="1"/>
  <c r="AK305" i="1"/>
  <c r="AK281" i="1"/>
  <c r="AK275" i="1"/>
  <c r="AK274" i="1"/>
  <c r="AK273" i="1"/>
  <c r="AK271" i="1"/>
  <c r="AK270" i="1"/>
  <c r="AK265" i="1"/>
  <c r="AK264" i="1"/>
  <c r="AD315" i="1"/>
  <c r="AD316" i="1"/>
  <c r="AD317" i="1"/>
  <c r="AD319" i="1"/>
  <c r="AD348" i="1"/>
  <c r="AD349" i="1"/>
  <c r="AD352" i="1"/>
  <c r="BX7" i="1" l="1"/>
  <c r="BX8" i="1" s="1"/>
  <c r="BX9" i="1" l="1"/>
  <c r="BL112" i="1"/>
  <c r="BL109" i="1"/>
  <c r="BL101" i="1"/>
  <c r="BL100" i="1"/>
  <c r="BL97" i="1"/>
  <c r="BL96" i="1"/>
  <c r="BL95" i="1"/>
  <c r="BL94" i="1"/>
  <c r="BL93" i="1"/>
  <c r="BL92" i="1"/>
  <c r="BL91" i="1"/>
  <c r="BL88" i="1"/>
  <c r="BL87" i="1"/>
  <c r="BL86" i="1"/>
  <c r="BL85" i="1"/>
  <c r="BL82" i="1"/>
  <c r="BL78" i="1"/>
  <c r="BL77" i="1"/>
  <c r="BL73" i="1"/>
  <c r="BL64" i="1"/>
  <c r="BL63" i="1"/>
  <c r="BL62" i="1"/>
  <c r="BL61" i="1"/>
  <c r="BL58" i="1"/>
  <c r="BK112" i="1"/>
  <c r="BK109" i="1"/>
  <c r="BK101" i="1"/>
  <c r="BK100" i="1"/>
  <c r="BK97" i="1"/>
  <c r="BK96" i="1"/>
  <c r="BK95" i="1"/>
  <c r="BK94" i="1"/>
  <c r="BK93" i="1"/>
  <c r="BK92" i="1"/>
  <c r="BK91" i="1"/>
  <c r="BK88" i="1"/>
  <c r="BK87" i="1"/>
  <c r="BK86" i="1"/>
  <c r="BK85" i="1"/>
  <c r="BK82" i="1"/>
  <c r="BK78" i="1"/>
  <c r="BK77" i="1"/>
  <c r="BK73" i="1"/>
  <c r="BK64" i="1"/>
  <c r="BK63" i="1"/>
  <c r="BK62" i="1"/>
  <c r="BK61" i="1"/>
  <c r="BK58" i="1"/>
  <c r="BJ58" i="1"/>
  <c r="BJ112" i="1"/>
  <c r="BJ109" i="1"/>
  <c r="BJ101" i="1"/>
  <c r="BJ100" i="1"/>
  <c r="BJ97" i="1"/>
  <c r="BJ96" i="1"/>
  <c r="BJ95" i="1"/>
  <c r="BJ94" i="1"/>
  <c r="BJ93" i="1"/>
  <c r="BJ92" i="1"/>
  <c r="BJ91" i="1"/>
  <c r="BJ88" i="1"/>
  <c r="BJ87" i="1"/>
  <c r="BJ86" i="1"/>
  <c r="BJ85" i="1"/>
  <c r="BJ82" i="1"/>
  <c r="BJ78" i="1"/>
  <c r="BJ77" i="1"/>
  <c r="BJ73" i="1"/>
  <c r="BJ64" i="1"/>
  <c r="BJ63" i="1"/>
  <c r="BJ62" i="1"/>
  <c r="BJ61" i="1"/>
  <c r="BD109" i="1"/>
  <c r="BX10" i="1" l="1"/>
  <c r="BX11" i="1" l="1"/>
  <c r="BX12" i="1" l="1"/>
  <c r="AW72" i="1"/>
  <c r="AV89" i="1"/>
  <c r="AU72" i="1"/>
  <c r="BX13" i="1" l="1"/>
  <c r="AS71" i="1"/>
  <c r="AP74" i="1"/>
  <c r="BX14"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l="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BX15" i="1"/>
  <c r="BX16" i="1" l="1"/>
  <c r="S11" i="1"/>
  <c r="BX17" i="1" l="1"/>
  <c r="BX18" i="1" l="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U2" i="1"/>
  <c r="T2" i="1"/>
  <c r="S2" i="1"/>
  <c r="R2" i="1"/>
  <c r="Q2" i="1"/>
  <c r="P2" i="1"/>
  <c r="O2" i="1"/>
  <c r="N2" i="1"/>
  <c r="M2" i="1"/>
  <c r="L2" i="1"/>
  <c r="K2" i="1"/>
  <c r="J2" i="1"/>
  <c r="BX19" i="1" l="1"/>
  <c r="BX20" i="1" l="1"/>
  <c r="BX21" i="1" l="1"/>
  <c r="BV353" i="1"/>
  <c r="BT353" i="1"/>
  <c r="BQ353" i="1"/>
  <c r="BN353" i="1"/>
  <c r="BL353" i="1"/>
  <c r="BK353" i="1"/>
  <c r="BJ353" i="1"/>
  <c r="BI353" i="1"/>
  <c r="BD353" i="1"/>
  <c r="BC353" i="1"/>
  <c r="BB353" i="1"/>
  <c r="BA353" i="1"/>
  <c r="AC353" i="1"/>
  <c r="S353" i="1"/>
  <c r="BF352" i="1"/>
  <c r="AZ352" i="1"/>
  <c r="AY352" i="1"/>
  <c r="AX352" i="1"/>
  <c r="AW352" i="1"/>
  <c r="AV352" i="1"/>
  <c r="AU352" i="1"/>
  <c r="AT352" i="1"/>
  <c r="AS352" i="1"/>
  <c r="AR352" i="1"/>
  <c r="AQ352" i="1"/>
  <c r="AP352" i="1"/>
  <c r="AO352" i="1"/>
  <c r="AM352" i="1"/>
  <c r="AJ352" i="1"/>
  <c r="AI352" i="1"/>
  <c r="AH352" i="1"/>
  <c r="AG352" i="1"/>
  <c r="AF352" i="1"/>
  <c r="AC352" i="1"/>
  <c r="Y352" i="1"/>
  <c r="X352" i="1"/>
  <c r="V352" i="1"/>
  <c r="U352" i="1"/>
  <c r="T352" i="1"/>
  <c r="S352" i="1"/>
  <c r="Q352" i="1"/>
  <c r="P352" i="1"/>
  <c r="N352" i="1"/>
  <c r="M352" i="1"/>
  <c r="K352" i="1"/>
  <c r="J352" i="1"/>
  <c r="BV351" i="1"/>
  <c r="BT351" i="1"/>
  <c r="BQ351" i="1"/>
  <c r="BN351" i="1"/>
  <c r="BL351" i="1"/>
  <c r="BK351" i="1"/>
  <c r="BJ351" i="1"/>
  <c r="BI351" i="1"/>
  <c r="BD351" i="1"/>
  <c r="BC351" i="1"/>
  <c r="BB351" i="1"/>
  <c r="BA351" i="1"/>
  <c r="AC351" i="1"/>
  <c r="S351" i="1"/>
  <c r="BV350" i="1"/>
  <c r="BT350" i="1"/>
  <c r="BQ350" i="1"/>
  <c r="BN350" i="1"/>
  <c r="BL350" i="1"/>
  <c r="BK350" i="1"/>
  <c r="BJ350" i="1"/>
  <c r="BI350" i="1"/>
  <c r="BD350" i="1"/>
  <c r="BC350" i="1"/>
  <c r="BB350" i="1"/>
  <c r="BA350" i="1"/>
  <c r="AC350" i="1"/>
  <c r="S350" i="1"/>
  <c r="BF349" i="1"/>
  <c r="AZ349" i="1"/>
  <c r="AY349" i="1"/>
  <c r="AX349" i="1"/>
  <c r="AW349" i="1"/>
  <c r="AV349" i="1"/>
  <c r="AU349" i="1"/>
  <c r="AT349" i="1"/>
  <c r="AS349" i="1"/>
  <c r="AR349" i="1"/>
  <c r="AQ349" i="1"/>
  <c r="AP349" i="1"/>
  <c r="AO349" i="1"/>
  <c r="AM349" i="1"/>
  <c r="AJ349" i="1"/>
  <c r="AI349" i="1"/>
  <c r="AH349" i="1"/>
  <c r="AG349" i="1"/>
  <c r="AF349" i="1"/>
  <c r="AC349" i="1"/>
  <c r="Y349" i="1"/>
  <c r="X349" i="1"/>
  <c r="V349" i="1"/>
  <c r="U349" i="1"/>
  <c r="T349" i="1"/>
  <c r="S349" i="1"/>
  <c r="Q349" i="1"/>
  <c r="P349" i="1"/>
  <c r="N349" i="1"/>
  <c r="M349" i="1"/>
  <c r="K349" i="1"/>
  <c r="J349" i="1"/>
  <c r="BF348" i="1"/>
  <c r="AZ348" i="1"/>
  <c r="AY348" i="1"/>
  <c r="AX348" i="1"/>
  <c r="AW348" i="1"/>
  <c r="AV348" i="1"/>
  <c r="AU348" i="1"/>
  <c r="AT348" i="1"/>
  <c r="AS348" i="1"/>
  <c r="AR348" i="1"/>
  <c r="AQ348" i="1"/>
  <c r="AP348" i="1"/>
  <c r="AO348" i="1"/>
  <c r="AM348" i="1"/>
  <c r="AJ348" i="1"/>
  <c r="AI348" i="1"/>
  <c r="AH348" i="1"/>
  <c r="AG348" i="1"/>
  <c r="AF348" i="1"/>
  <c r="AC348" i="1"/>
  <c r="Y348" i="1"/>
  <c r="X348" i="1"/>
  <c r="V348" i="1"/>
  <c r="U348" i="1"/>
  <c r="T348" i="1"/>
  <c r="S348" i="1"/>
  <c r="Q348" i="1"/>
  <c r="P348" i="1"/>
  <c r="N348" i="1"/>
  <c r="M348" i="1"/>
  <c r="K348" i="1"/>
  <c r="J348" i="1"/>
  <c r="BV347" i="1"/>
  <c r="BT347" i="1"/>
  <c r="BQ347" i="1"/>
  <c r="BN347" i="1"/>
  <c r="BL347" i="1"/>
  <c r="BK347" i="1"/>
  <c r="BJ347" i="1"/>
  <c r="BI347" i="1"/>
  <c r="BD347" i="1"/>
  <c r="BC347" i="1"/>
  <c r="BB347" i="1"/>
  <c r="BA347" i="1"/>
  <c r="AC347" i="1"/>
  <c r="S347" i="1"/>
  <c r="BV346" i="1"/>
  <c r="BT346" i="1"/>
  <c r="BQ346" i="1"/>
  <c r="BN346" i="1"/>
  <c r="BL346" i="1"/>
  <c r="BK346" i="1"/>
  <c r="BJ346" i="1"/>
  <c r="BI346" i="1"/>
  <c r="BD346" i="1"/>
  <c r="BC346" i="1"/>
  <c r="BB346" i="1"/>
  <c r="BA346" i="1"/>
  <c r="AC346" i="1"/>
  <c r="S346" i="1"/>
  <c r="BV345" i="1"/>
  <c r="BT345" i="1"/>
  <c r="BQ345" i="1"/>
  <c r="BN345" i="1"/>
  <c r="BL345" i="1"/>
  <c r="BK345" i="1"/>
  <c r="BJ345" i="1"/>
  <c r="BI345" i="1"/>
  <c r="BD345" i="1"/>
  <c r="BC345" i="1"/>
  <c r="BB345" i="1"/>
  <c r="BA345" i="1"/>
  <c r="AC345" i="1"/>
  <c r="S345" i="1"/>
  <c r="BV344" i="1"/>
  <c r="BT344" i="1"/>
  <c r="BQ344" i="1"/>
  <c r="BN344" i="1"/>
  <c r="BL344" i="1"/>
  <c r="BK344" i="1"/>
  <c r="BJ344" i="1"/>
  <c r="BI344" i="1"/>
  <c r="BD344" i="1"/>
  <c r="BC344" i="1"/>
  <c r="BB344" i="1"/>
  <c r="BA344" i="1"/>
  <c r="AC344" i="1"/>
  <c r="S344" i="1"/>
  <c r="BV343" i="1"/>
  <c r="BT343" i="1"/>
  <c r="BQ343" i="1"/>
  <c r="BN343" i="1"/>
  <c r="BL343" i="1"/>
  <c r="BK343" i="1"/>
  <c r="BJ343" i="1"/>
  <c r="BI343" i="1"/>
  <c r="BD343" i="1"/>
  <c r="BC343" i="1"/>
  <c r="BB343" i="1"/>
  <c r="BA343" i="1"/>
  <c r="AC343" i="1"/>
  <c r="S343" i="1"/>
  <c r="BV342" i="1"/>
  <c r="BT342" i="1"/>
  <c r="BQ342" i="1"/>
  <c r="BN342" i="1"/>
  <c r="BL342" i="1"/>
  <c r="BK342" i="1"/>
  <c r="BJ342" i="1"/>
  <c r="BI342" i="1"/>
  <c r="BD342" i="1"/>
  <c r="BC342" i="1"/>
  <c r="BB342" i="1"/>
  <c r="BA342" i="1"/>
  <c r="AC342" i="1"/>
  <c r="S342" i="1"/>
  <c r="BV341" i="1"/>
  <c r="BT341" i="1"/>
  <c r="BQ341" i="1"/>
  <c r="BN341" i="1"/>
  <c r="BL341" i="1"/>
  <c r="BK341" i="1"/>
  <c r="BJ341" i="1"/>
  <c r="BI341" i="1"/>
  <c r="BD341" i="1"/>
  <c r="BC341" i="1"/>
  <c r="BB341" i="1"/>
  <c r="BA341" i="1"/>
  <c r="AC341" i="1"/>
  <c r="S341" i="1"/>
  <c r="BV340" i="1"/>
  <c r="BT340" i="1"/>
  <c r="BQ340" i="1"/>
  <c r="BN340" i="1"/>
  <c r="BL340" i="1"/>
  <c r="BK340" i="1"/>
  <c r="BJ340" i="1"/>
  <c r="BI340" i="1"/>
  <c r="BD340" i="1"/>
  <c r="BC340" i="1"/>
  <c r="BB340" i="1"/>
  <c r="BA340" i="1"/>
  <c r="AC340" i="1"/>
  <c r="S340" i="1"/>
  <c r="BV339" i="1"/>
  <c r="BT339" i="1"/>
  <c r="BQ339" i="1"/>
  <c r="BN339" i="1"/>
  <c r="BL339" i="1"/>
  <c r="BK339" i="1"/>
  <c r="BJ339" i="1"/>
  <c r="BI339" i="1"/>
  <c r="BD339" i="1"/>
  <c r="BC339" i="1"/>
  <c r="BB339" i="1"/>
  <c r="BA339" i="1"/>
  <c r="AC339" i="1"/>
  <c r="S339" i="1"/>
  <c r="BV338" i="1"/>
  <c r="BT338" i="1"/>
  <c r="BQ338" i="1"/>
  <c r="BN338" i="1"/>
  <c r="BL338" i="1"/>
  <c r="BK338" i="1"/>
  <c r="BJ338" i="1"/>
  <c r="BI338" i="1"/>
  <c r="BD338" i="1"/>
  <c r="BC338" i="1"/>
  <c r="BB338" i="1"/>
  <c r="BA338" i="1"/>
  <c r="AC338" i="1"/>
  <c r="S338" i="1"/>
  <c r="BV337" i="1"/>
  <c r="BT337" i="1"/>
  <c r="BQ337" i="1"/>
  <c r="BN337" i="1"/>
  <c r="BL337" i="1"/>
  <c r="BK337" i="1"/>
  <c r="BJ337" i="1"/>
  <c r="BI337" i="1"/>
  <c r="BD337" i="1"/>
  <c r="BC337" i="1"/>
  <c r="BB337" i="1"/>
  <c r="BA337" i="1"/>
  <c r="AC337" i="1"/>
  <c r="S337" i="1"/>
  <c r="BV336" i="1"/>
  <c r="BT336" i="1"/>
  <c r="BQ336" i="1"/>
  <c r="BN336" i="1"/>
  <c r="BL336" i="1"/>
  <c r="BK336" i="1"/>
  <c r="BJ336" i="1"/>
  <c r="BI336" i="1"/>
  <c r="BD336" i="1"/>
  <c r="BC336" i="1"/>
  <c r="BB336" i="1"/>
  <c r="BA336" i="1"/>
  <c r="AC336" i="1"/>
  <c r="S336" i="1"/>
  <c r="BV335" i="1"/>
  <c r="BT335" i="1"/>
  <c r="BQ335" i="1"/>
  <c r="BN335" i="1"/>
  <c r="BL335" i="1"/>
  <c r="BK335" i="1"/>
  <c r="BJ335" i="1"/>
  <c r="BI335" i="1"/>
  <c r="BD335" i="1"/>
  <c r="BC335" i="1"/>
  <c r="BB335" i="1"/>
  <c r="BA335" i="1"/>
  <c r="AC335" i="1"/>
  <c r="S335" i="1"/>
  <c r="BV334" i="1"/>
  <c r="BT334" i="1"/>
  <c r="BQ334" i="1"/>
  <c r="BN334" i="1"/>
  <c r="BL334" i="1"/>
  <c r="BK334" i="1"/>
  <c r="BJ334" i="1"/>
  <c r="BI334" i="1"/>
  <c r="BD334" i="1"/>
  <c r="BC334" i="1"/>
  <c r="BB334" i="1"/>
  <c r="BA334" i="1"/>
  <c r="AC334" i="1"/>
  <c r="S334" i="1"/>
  <c r="BV333" i="1"/>
  <c r="BT333" i="1"/>
  <c r="BQ333" i="1"/>
  <c r="BN333" i="1"/>
  <c r="BL333" i="1"/>
  <c r="BK333" i="1"/>
  <c r="BJ333" i="1"/>
  <c r="BI333" i="1"/>
  <c r="BD333" i="1"/>
  <c r="BC333" i="1"/>
  <c r="BB333" i="1"/>
  <c r="BA333" i="1"/>
  <c r="AC333" i="1"/>
  <c r="S333" i="1"/>
  <c r="BV332" i="1"/>
  <c r="BT332" i="1"/>
  <c r="BQ332" i="1"/>
  <c r="BN332" i="1"/>
  <c r="BL332" i="1"/>
  <c r="BK332" i="1"/>
  <c r="BJ332" i="1"/>
  <c r="BI332" i="1"/>
  <c r="BD332" i="1"/>
  <c r="BC332" i="1"/>
  <c r="BB332" i="1"/>
  <c r="BA332" i="1"/>
  <c r="AC332" i="1"/>
  <c r="S332" i="1"/>
  <c r="BV331" i="1"/>
  <c r="BT331" i="1"/>
  <c r="BQ331" i="1"/>
  <c r="BN331" i="1"/>
  <c r="BL331" i="1"/>
  <c r="BK331" i="1"/>
  <c r="BJ331" i="1"/>
  <c r="BI331" i="1"/>
  <c r="BD331" i="1"/>
  <c r="BC331" i="1"/>
  <c r="BB331" i="1"/>
  <c r="BA331" i="1"/>
  <c r="AC331" i="1"/>
  <c r="S331" i="1"/>
  <c r="BV330" i="1"/>
  <c r="BT330" i="1"/>
  <c r="BQ330" i="1"/>
  <c r="BN330" i="1"/>
  <c r="BL330" i="1"/>
  <c r="BK330" i="1"/>
  <c r="BJ330" i="1"/>
  <c r="BI330" i="1"/>
  <c r="BD330" i="1"/>
  <c r="BC330" i="1"/>
  <c r="BB330" i="1"/>
  <c r="BA330" i="1"/>
  <c r="AC330" i="1"/>
  <c r="S330" i="1"/>
  <c r="BV329" i="1"/>
  <c r="BT329" i="1"/>
  <c r="BQ329" i="1"/>
  <c r="BN329" i="1"/>
  <c r="BL329" i="1"/>
  <c r="BK329" i="1"/>
  <c r="BJ329" i="1"/>
  <c r="BI329" i="1"/>
  <c r="BD329" i="1"/>
  <c r="BC329" i="1"/>
  <c r="BB329" i="1"/>
  <c r="BA329" i="1"/>
  <c r="AC329" i="1"/>
  <c r="S329" i="1"/>
  <c r="BV328" i="1"/>
  <c r="BT328" i="1"/>
  <c r="BQ328" i="1"/>
  <c r="BN328" i="1"/>
  <c r="BL328" i="1"/>
  <c r="BK328" i="1"/>
  <c r="BJ328" i="1"/>
  <c r="BI328" i="1"/>
  <c r="BD328" i="1"/>
  <c r="BC328" i="1"/>
  <c r="BB328" i="1"/>
  <c r="BA328" i="1"/>
  <c r="AC328" i="1"/>
  <c r="S328" i="1"/>
  <c r="BV327" i="1"/>
  <c r="BT327" i="1"/>
  <c r="BQ327" i="1"/>
  <c r="BN327" i="1"/>
  <c r="BL327" i="1"/>
  <c r="BK327" i="1"/>
  <c r="BJ327" i="1"/>
  <c r="BI327" i="1"/>
  <c r="BD327" i="1"/>
  <c r="BC327" i="1"/>
  <c r="BB327" i="1"/>
  <c r="BA327" i="1"/>
  <c r="AC327" i="1"/>
  <c r="S327" i="1"/>
  <c r="BV326" i="1"/>
  <c r="BT326" i="1"/>
  <c r="BQ326" i="1"/>
  <c r="BN326" i="1"/>
  <c r="BL326" i="1"/>
  <c r="BK326" i="1"/>
  <c r="BJ326" i="1"/>
  <c r="BI326" i="1"/>
  <c r="BD326" i="1"/>
  <c r="BC326" i="1"/>
  <c r="BB326" i="1"/>
  <c r="BA326" i="1"/>
  <c r="AC326" i="1"/>
  <c r="S326" i="1"/>
  <c r="BV325" i="1"/>
  <c r="BT325" i="1"/>
  <c r="BQ325" i="1"/>
  <c r="BN325" i="1"/>
  <c r="BL325" i="1"/>
  <c r="BK325" i="1"/>
  <c r="BJ325" i="1"/>
  <c r="BI325" i="1"/>
  <c r="BD325" i="1"/>
  <c r="BC325" i="1"/>
  <c r="BB325" i="1"/>
  <c r="BA325" i="1"/>
  <c r="AC325" i="1"/>
  <c r="S325" i="1"/>
  <c r="BV324" i="1"/>
  <c r="BT324" i="1"/>
  <c r="BQ324" i="1"/>
  <c r="BN324" i="1"/>
  <c r="BL324" i="1"/>
  <c r="BK324" i="1"/>
  <c r="BJ324" i="1"/>
  <c r="BI324" i="1"/>
  <c r="BD324" i="1"/>
  <c r="BC324" i="1"/>
  <c r="BB324" i="1"/>
  <c r="BA324" i="1"/>
  <c r="AC324" i="1"/>
  <c r="S324" i="1"/>
  <c r="BV323" i="1"/>
  <c r="BT323" i="1"/>
  <c r="BQ323" i="1"/>
  <c r="BN323" i="1"/>
  <c r="BL323" i="1"/>
  <c r="BK323" i="1"/>
  <c r="BJ323" i="1"/>
  <c r="BI323" i="1"/>
  <c r="BD323" i="1"/>
  <c r="BC323" i="1"/>
  <c r="BB323" i="1"/>
  <c r="BA323" i="1"/>
  <c r="AC323" i="1"/>
  <c r="S323" i="1"/>
  <c r="BV322" i="1"/>
  <c r="BT322" i="1"/>
  <c r="BQ322" i="1"/>
  <c r="BN322" i="1"/>
  <c r="BL322" i="1"/>
  <c r="BK322" i="1"/>
  <c r="BJ322" i="1"/>
  <c r="BI322" i="1"/>
  <c r="BD322" i="1"/>
  <c r="BC322" i="1"/>
  <c r="BB322" i="1"/>
  <c r="BA322" i="1"/>
  <c r="AC322" i="1"/>
  <c r="S322" i="1"/>
  <c r="BV321" i="1"/>
  <c r="BT321" i="1"/>
  <c r="BQ321" i="1"/>
  <c r="BN321" i="1"/>
  <c r="BL321" i="1"/>
  <c r="BK321" i="1"/>
  <c r="BJ321" i="1"/>
  <c r="BI321" i="1"/>
  <c r="BD321" i="1"/>
  <c r="BC321" i="1"/>
  <c r="BB321" i="1"/>
  <c r="BA321" i="1"/>
  <c r="AC321" i="1"/>
  <c r="S321" i="1"/>
  <c r="BV320" i="1"/>
  <c r="BT320" i="1"/>
  <c r="BQ320" i="1"/>
  <c r="BN320" i="1"/>
  <c r="BL320" i="1"/>
  <c r="BK320" i="1"/>
  <c r="BJ320" i="1"/>
  <c r="BI320" i="1"/>
  <c r="BD320" i="1"/>
  <c r="BC320" i="1"/>
  <c r="BB320" i="1"/>
  <c r="BA320" i="1"/>
  <c r="AC320" i="1"/>
  <c r="S320" i="1"/>
  <c r="BF319" i="1"/>
  <c r="AZ319" i="1"/>
  <c r="AY319" i="1"/>
  <c r="AX319" i="1"/>
  <c r="AW319" i="1"/>
  <c r="AV319" i="1"/>
  <c r="AU319" i="1"/>
  <c r="AT319" i="1"/>
  <c r="AS319" i="1"/>
  <c r="AR319" i="1"/>
  <c r="AQ319" i="1"/>
  <c r="AP319" i="1"/>
  <c r="AO319" i="1"/>
  <c r="AN319" i="1"/>
  <c r="AM319" i="1"/>
  <c r="AJ319" i="1"/>
  <c r="AI319" i="1"/>
  <c r="AH319" i="1"/>
  <c r="AG319" i="1"/>
  <c r="AF319" i="1"/>
  <c r="AC319" i="1"/>
  <c r="Y319" i="1"/>
  <c r="X319" i="1"/>
  <c r="V319" i="1"/>
  <c r="U319" i="1"/>
  <c r="T319" i="1"/>
  <c r="S319" i="1"/>
  <c r="Q319" i="1"/>
  <c r="P319" i="1"/>
  <c r="N319" i="1"/>
  <c r="M319" i="1"/>
  <c r="K319" i="1"/>
  <c r="J319" i="1"/>
  <c r="AC318" i="1"/>
  <c r="S318" i="1"/>
  <c r="BF317" i="1"/>
  <c r="AZ317" i="1"/>
  <c r="AY317" i="1"/>
  <c r="AX317" i="1"/>
  <c r="AW317" i="1"/>
  <c r="AV317" i="1"/>
  <c r="AU317" i="1"/>
  <c r="AT317" i="1"/>
  <c r="AS317" i="1"/>
  <c r="AR317" i="1"/>
  <c r="AQ317" i="1"/>
  <c r="AP317" i="1"/>
  <c r="AO317" i="1"/>
  <c r="AN317" i="1"/>
  <c r="AM317" i="1"/>
  <c r="AJ317" i="1"/>
  <c r="AI317" i="1"/>
  <c r="AH317" i="1"/>
  <c r="AG317" i="1"/>
  <c r="AF317" i="1"/>
  <c r="AC317" i="1"/>
  <c r="Y317" i="1"/>
  <c r="X317" i="1"/>
  <c r="V317" i="1"/>
  <c r="U317" i="1"/>
  <c r="T317" i="1"/>
  <c r="S317" i="1"/>
  <c r="Q317" i="1"/>
  <c r="P317" i="1"/>
  <c r="N317" i="1"/>
  <c r="M317" i="1"/>
  <c r="K317" i="1"/>
  <c r="J317" i="1"/>
  <c r="BF316" i="1"/>
  <c r="AZ316" i="1"/>
  <c r="AY316" i="1"/>
  <c r="AX316" i="1"/>
  <c r="AW316" i="1"/>
  <c r="AV316" i="1"/>
  <c r="AU316" i="1"/>
  <c r="AT316" i="1"/>
  <c r="AS316" i="1"/>
  <c r="AR316" i="1"/>
  <c r="AQ316" i="1"/>
  <c r="AP316" i="1"/>
  <c r="AO316" i="1"/>
  <c r="AN316" i="1"/>
  <c r="AM316" i="1"/>
  <c r="AJ316" i="1"/>
  <c r="AI316" i="1"/>
  <c r="AH316" i="1"/>
  <c r="AG316" i="1"/>
  <c r="AF316" i="1"/>
  <c r="AC316" i="1"/>
  <c r="Y316" i="1"/>
  <c r="X316" i="1"/>
  <c r="V316" i="1"/>
  <c r="U316" i="1"/>
  <c r="T316" i="1"/>
  <c r="S316" i="1"/>
  <c r="Q316" i="1"/>
  <c r="P316" i="1"/>
  <c r="N316" i="1"/>
  <c r="M316" i="1"/>
  <c r="K316" i="1"/>
  <c r="J316" i="1"/>
  <c r="BF315" i="1"/>
  <c r="AZ315" i="1"/>
  <c r="AY315" i="1"/>
  <c r="AX315" i="1"/>
  <c r="AW315" i="1"/>
  <c r="AV315" i="1"/>
  <c r="AU315" i="1"/>
  <c r="AT315" i="1"/>
  <c r="AS315" i="1"/>
  <c r="AR315" i="1"/>
  <c r="AQ315" i="1"/>
  <c r="AP315" i="1"/>
  <c r="AO315" i="1"/>
  <c r="AN315" i="1"/>
  <c r="AM315" i="1"/>
  <c r="AJ315" i="1"/>
  <c r="AI315" i="1"/>
  <c r="AH315" i="1"/>
  <c r="AG315" i="1"/>
  <c r="AF315" i="1"/>
  <c r="AC315" i="1"/>
  <c r="Y315" i="1"/>
  <c r="X315" i="1"/>
  <c r="V315" i="1"/>
  <c r="U315" i="1"/>
  <c r="T315" i="1"/>
  <c r="S315" i="1"/>
  <c r="Q315" i="1"/>
  <c r="P315" i="1"/>
  <c r="N315" i="1"/>
  <c r="M315" i="1"/>
  <c r="K315" i="1"/>
  <c r="BV314" i="1"/>
  <c r="BT314" i="1"/>
  <c r="BQ314" i="1"/>
  <c r="BN314" i="1"/>
  <c r="BL314" i="1"/>
  <c r="BK314" i="1"/>
  <c r="BJ314" i="1"/>
  <c r="BI314" i="1"/>
  <c r="BD314" i="1"/>
  <c r="BC314" i="1"/>
  <c r="BB314" i="1"/>
  <c r="BA314" i="1"/>
  <c r="AC314" i="1"/>
  <c r="S314" i="1"/>
  <c r="BV313" i="1"/>
  <c r="BT313" i="1"/>
  <c r="BQ313" i="1"/>
  <c r="BN313" i="1"/>
  <c r="BL313" i="1"/>
  <c r="BK313" i="1"/>
  <c r="BJ313" i="1"/>
  <c r="BI313" i="1"/>
  <c r="BD313" i="1"/>
  <c r="BC313" i="1"/>
  <c r="BB313" i="1"/>
  <c r="BA313" i="1"/>
  <c r="AC313" i="1"/>
  <c r="S313" i="1"/>
  <c r="BV312" i="1"/>
  <c r="BT312" i="1"/>
  <c r="BQ312" i="1"/>
  <c r="BN312" i="1"/>
  <c r="BL312" i="1"/>
  <c r="BK312" i="1"/>
  <c r="BJ312" i="1"/>
  <c r="BI312" i="1"/>
  <c r="BD312" i="1"/>
  <c r="BC312" i="1"/>
  <c r="BB312" i="1"/>
  <c r="BA312" i="1"/>
  <c r="AC312" i="1"/>
  <c r="S312" i="1"/>
  <c r="BV311" i="1"/>
  <c r="BT311" i="1"/>
  <c r="BQ311" i="1"/>
  <c r="BN311" i="1"/>
  <c r="BL311" i="1"/>
  <c r="BK311" i="1"/>
  <c r="BJ311" i="1"/>
  <c r="BI311" i="1"/>
  <c r="BD311" i="1"/>
  <c r="BC311" i="1"/>
  <c r="BB311" i="1"/>
  <c r="BA311" i="1"/>
  <c r="AC311" i="1"/>
  <c r="S311" i="1"/>
  <c r="BV310" i="1"/>
  <c r="BT310" i="1"/>
  <c r="BQ310" i="1"/>
  <c r="BN310" i="1"/>
  <c r="BL310" i="1"/>
  <c r="BK310" i="1"/>
  <c r="BJ310" i="1"/>
  <c r="BI310" i="1"/>
  <c r="BD310" i="1"/>
  <c r="BC310" i="1"/>
  <c r="BB310" i="1"/>
  <c r="BA310" i="1"/>
  <c r="AC310" i="1"/>
  <c r="S310" i="1"/>
  <c r="BV309" i="1"/>
  <c r="BT309" i="1"/>
  <c r="BQ309" i="1"/>
  <c r="BN309" i="1"/>
  <c r="BL309" i="1"/>
  <c r="BK309" i="1"/>
  <c r="BJ309" i="1"/>
  <c r="BI309" i="1"/>
  <c r="BD309" i="1"/>
  <c r="BC309" i="1"/>
  <c r="BB309" i="1"/>
  <c r="BA309" i="1"/>
  <c r="AC309" i="1"/>
  <c r="S309" i="1"/>
  <c r="BV308" i="1"/>
  <c r="BT308" i="1"/>
  <c r="BQ308" i="1"/>
  <c r="BN308" i="1"/>
  <c r="BL308" i="1"/>
  <c r="BK308" i="1"/>
  <c r="BJ308" i="1"/>
  <c r="BI308" i="1"/>
  <c r="BD308" i="1"/>
  <c r="BC308" i="1"/>
  <c r="BB308" i="1"/>
  <c r="BA308" i="1"/>
  <c r="AC308" i="1"/>
  <c r="S308" i="1"/>
  <c r="BF307" i="1"/>
  <c r="AZ307" i="1"/>
  <c r="AY307" i="1"/>
  <c r="AX307" i="1"/>
  <c r="AW307" i="1"/>
  <c r="AV307" i="1"/>
  <c r="AU307" i="1"/>
  <c r="AT307" i="1"/>
  <c r="AS307" i="1"/>
  <c r="AR307" i="1"/>
  <c r="AQ307" i="1"/>
  <c r="AP307" i="1"/>
  <c r="AO307" i="1"/>
  <c r="AN307" i="1"/>
  <c r="AM307" i="1"/>
  <c r="AJ307" i="1"/>
  <c r="AI307" i="1"/>
  <c r="AH307" i="1"/>
  <c r="AG307" i="1"/>
  <c r="AF307" i="1"/>
  <c r="AD307" i="1"/>
  <c r="AC307" i="1"/>
  <c r="Y307" i="1"/>
  <c r="X307" i="1"/>
  <c r="V307" i="1"/>
  <c r="U307" i="1"/>
  <c r="T307" i="1"/>
  <c r="S307" i="1"/>
  <c r="Q307" i="1"/>
  <c r="P307" i="1"/>
  <c r="N307" i="1"/>
  <c r="M307" i="1"/>
  <c r="K307" i="1"/>
  <c r="J307" i="1"/>
  <c r="BF306" i="1"/>
  <c r="AZ306" i="1"/>
  <c r="AY306" i="1"/>
  <c r="AX306" i="1"/>
  <c r="AW306" i="1"/>
  <c r="AV306" i="1"/>
  <c r="AU306" i="1"/>
  <c r="AT306" i="1"/>
  <c r="AS306" i="1"/>
  <c r="AR306" i="1"/>
  <c r="AQ306" i="1"/>
  <c r="AP306" i="1"/>
  <c r="AO306" i="1"/>
  <c r="AN306" i="1"/>
  <c r="AM306" i="1"/>
  <c r="AJ306" i="1"/>
  <c r="AI306" i="1"/>
  <c r="AH306" i="1"/>
  <c r="AG306" i="1"/>
  <c r="AF306" i="1"/>
  <c r="AD306" i="1"/>
  <c r="AC306" i="1"/>
  <c r="Y306" i="1"/>
  <c r="X306" i="1"/>
  <c r="V306" i="1"/>
  <c r="U306" i="1"/>
  <c r="T306" i="1"/>
  <c r="S306" i="1"/>
  <c r="Q306" i="1"/>
  <c r="P306" i="1"/>
  <c r="N306" i="1"/>
  <c r="M306" i="1"/>
  <c r="K306" i="1"/>
  <c r="J306" i="1"/>
  <c r="BF305" i="1"/>
  <c r="AZ305" i="1"/>
  <c r="AY305" i="1"/>
  <c r="AX305" i="1"/>
  <c r="AW305" i="1"/>
  <c r="AV305" i="1"/>
  <c r="AU305" i="1"/>
  <c r="AT305" i="1"/>
  <c r="AS305" i="1"/>
  <c r="AR305" i="1"/>
  <c r="AQ305" i="1"/>
  <c r="AP305" i="1"/>
  <c r="AO305" i="1"/>
  <c r="AN305" i="1"/>
  <c r="AM305" i="1"/>
  <c r="AJ305" i="1"/>
  <c r="AI305" i="1"/>
  <c r="AH305" i="1"/>
  <c r="AG305" i="1"/>
  <c r="AF305" i="1"/>
  <c r="AD305" i="1"/>
  <c r="AC305" i="1"/>
  <c r="Y305" i="1"/>
  <c r="X305" i="1"/>
  <c r="V305" i="1"/>
  <c r="U305" i="1"/>
  <c r="T305" i="1"/>
  <c r="S305" i="1"/>
  <c r="Q305" i="1"/>
  <c r="P305" i="1"/>
  <c r="N305" i="1"/>
  <c r="M305" i="1"/>
  <c r="K305" i="1"/>
  <c r="J305" i="1"/>
  <c r="BV304" i="1"/>
  <c r="BT304" i="1"/>
  <c r="BQ304" i="1"/>
  <c r="BN304" i="1"/>
  <c r="BL304" i="1"/>
  <c r="BK304" i="1"/>
  <c r="BJ304" i="1"/>
  <c r="BI304" i="1"/>
  <c r="BD304" i="1"/>
  <c r="BC304" i="1"/>
  <c r="BB304" i="1"/>
  <c r="BA304" i="1"/>
  <c r="AC304" i="1"/>
  <c r="S304" i="1"/>
  <c r="BV303" i="1"/>
  <c r="BT303" i="1"/>
  <c r="BQ303" i="1"/>
  <c r="BN303" i="1"/>
  <c r="BL303" i="1"/>
  <c r="BK303" i="1"/>
  <c r="BJ303" i="1"/>
  <c r="BI303" i="1"/>
  <c r="BD303" i="1"/>
  <c r="BC303" i="1"/>
  <c r="BB303" i="1"/>
  <c r="BA303" i="1"/>
  <c r="AC303" i="1"/>
  <c r="S303" i="1"/>
  <c r="BV302" i="1"/>
  <c r="BT302" i="1"/>
  <c r="BQ302" i="1"/>
  <c r="BN302" i="1"/>
  <c r="BL302" i="1"/>
  <c r="BK302" i="1"/>
  <c r="BJ302" i="1"/>
  <c r="BI302" i="1"/>
  <c r="BD302" i="1"/>
  <c r="BC302" i="1"/>
  <c r="BB302" i="1"/>
  <c r="BA302" i="1"/>
  <c r="AC302" i="1"/>
  <c r="S302" i="1"/>
  <c r="BV301" i="1"/>
  <c r="BT301" i="1"/>
  <c r="BQ301" i="1"/>
  <c r="BN301" i="1"/>
  <c r="BL301" i="1"/>
  <c r="BK301" i="1"/>
  <c r="BJ301" i="1"/>
  <c r="BI301" i="1"/>
  <c r="BD301" i="1"/>
  <c r="BC301" i="1"/>
  <c r="BB301" i="1"/>
  <c r="BA301" i="1"/>
  <c r="AC301" i="1"/>
  <c r="S301" i="1"/>
  <c r="BV300" i="1"/>
  <c r="BT300" i="1"/>
  <c r="BQ300" i="1"/>
  <c r="BN300" i="1"/>
  <c r="BL300" i="1"/>
  <c r="BK300" i="1"/>
  <c r="BJ300" i="1"/>
  <c r="BI300" i="1"/>
  <c r="BD300" i="1"/>
  <c r="BC300" i="1"/>
  <c r="BB300" i="1"/>
  <c r="BA300" i="1"/>
  <c r="AC300" i="1"/>
  <c r="S300" i="1"/>
  <c r="BV299" i="1"/>
  <c r="BT299" i="1"/>
  <c r="BQ299" i="1"/>
  <c r="BN299" i="1"/>
  <c r="BL299" i="1"/>
  <c r="BK299" i="1"/>
  <c r="BJ299" i="1"/>
  <c r="BI299" i="1"/>
  <c r="BD299" i="1"/>
  <c r="BC299" i="1"/>
  <c r="BB299" i="1"/>
  <c r="BA299" i="1"/>
  <c r="AC299" i="1"/>
  <c r="S299" i="1"/>
  <c r="BV298" i="1"/>
  <c r="BT298" i="1"/>
  <c r="BQ298" i="1"/>
  <c r="BN298" i="1"/>
  <c r="BL298" i="1"/>
  <c r="BK298" i="1"/>
  <c r="BJ298" i="1"/>
  <c r="BI298" i="1"/>
  <c r="BD298" i="1"/>
  <c r="BC298" i="1"/>
  <c r="BB298" i="1"/>
  <c r="BA298" i="1"/>
  <c r="AC298" i="1"/>
  <c r="S298" i="1"/>
  <c r="BV297" i="1"/>
  <c r="BT297" i="1"/>
  <c r="BQ297" i="1"/>
  <c r="BN297" i="1"/>
  <c r="BL297" i="1"/>
  <c r="BK297" i="1"/>
  <c r="BJ297" i="1"/>
  <c r="BI297" i="1"/>
  <c r="BD297" i="1"/>
  <c r="BC297" i="1"/>
  <c r="BB297" i="1"/>
  <c r="BA297" i="1"/>
  <c r="AC297" i="1"/>
  <c r="S297" i="1"/>
  <c r="BV296" i="1"/>
  <c r="BT296" i="1"/>
  <c r="BQ296" i="1"/>
  <c r="BN296" i="1"/>
  <c r="BL296" i="1"/>
  <c r="BK296" i="1"/>
  <c r="BJ296" i="1"/>
  <c r="BI296" i="1"/>
  <c r="BD296" i="1"/>
  <c r="BC296" i="1"/>
  <c r="BB296" i="1"/>
  <c r="BA296" i="1"/>
  <c r="AC296" i="1"/>
  <c r="S296" i="1"/>
  <c r="BV295" i="1"/>
  <c r="BT295" i="1"/>
  <c r="BQ295" i="1"/>
  <c r="BN295" i="1"/>
  <c r="BL295" i="1"/>
  <c r="BK295" i="1"/>
  <c r="BJ295" i="1"/>
  <c r="BI295" i="1"/>
  <c r="BD295" i="1"/>
  <c r="BC295" i="1"/>
  <c r="BB295" i="1"/>
  <c r="BA295" i="1"/>
  <c r="AC295" i="1"/>
  <c r="S295" i="1"/>
  <c r="BV294" i="1"/>
  <c r="BT294" i="1"/>
  <c r="BQ294" i="1"/>
  <c r="BN294" i="1"/>
  <c r="BL294" i="1"/>
  <c r="BK294" i="1"/>
  <c r="BJ294" i="1"/>
  <c r="BI294" i="1"/>
  <c r="BD294" i="1"/>
  <c r="BC294" i="1"/>
  <c r="BB294" i="1"/>
  <c r="BA294" i="1"/>
  <c r="AC294" i="1"/>
  <c r="S294" i="1"/>
  <c r="BV293" i="1"/>
  <c r="BT293" i="1"/>
  <c r="BQ293" i="1"/>
  <c r="BN293" i="1"/>
  <c r="BL293" i="1"/>
  <c r="BK293" i="1"/>
  <c r="BJ293" i="1"/>
  <c r="BI293" i="1"/>
  <c r="BD293" i="1"/>
  <c r="BC293" i="1"/>
  <c r="BB293" i="1"/>
  <c r="BA293" i="1"/>
  <c r="AC293" i="1"/>
  <c r="S293" i="1"/>
  <c r="BV292" i="1"/>
  <c r="BT292" i="1"/>
  <c r="BQ292" i="1"/>
  <c r="BN292" i="1"/>
  <c r="BL292" i="1"/>
  <c r="BK292" i="1"/>
  <c r="BJ292" i="1"/>
  <c r="BI292" i="1"/>
  <c r="BD292" i="1"/>
  <c r="BC292" i="1"/>
  <c r="BB292" i="1"/>
  <c r="BA292" i="1"/>
  <c r="AC292" i="1"/>
  <c r="S292" i="1"/>
  <c r="BV291" i="1"/>
  <c r="BT291" i="1"/>
  <c r="BQ291" i="1"/>
  <c r="BN291" i="1"/>
  <c r="BL291" i="1"/>
  <c r="BK291" i="1"/>
  <c r="BJ291" i="1"/>
  <c r="BI291" i="1"/>
  <c r="BD291" i="1"/>
  <c r="BC291" i="1"/>
  <c r="BB291" i="1"/>
  <c r="BA291" i="1"/>
  <c r="AC291" i="1"/>
  <c r="S291" i="1"/>
  <c r="BV290" i="1"/>
  <c r="BT290" i="1"/>
  <c r="BQ290" i="1"/>
  <c r="BN290" i="1"/>
  <c r="BL290" i="1"/>
  <c r="BK290" i="1"/>
  <c r="BJ290" i="1"/>
  <c r="BI290" i="1"/>
  <c r="BD290" i="1"/>
  <c r="BC290" i="1"/>
  <c r="BB290" i="1"/>
  <c r="BA290" i="1"/>
  <c r="AC290" i="1"/>
  <c r="S290" i="1"/>
  <c r="BV289" i="1"/>
  <c r="BT289" i="1"/>
  <c r="BQ289" i="1"/>
  <c r="BN289" i="1"/>
  <c r="BL289" i="1"/>
  <c r="BK289" i="1"/>
  <c r="BJ289" i="1"/>
  <c r="BI289" i="1"/>
  <c r="BD289" i="1"/>
  <c r="BC289" i="1"/>
  <c r="BB289" i="1"/>
  <c r="BA289" i="1"/>
  <c r="AC289" i="1"/>
  <c r="S289" i="1"/>
  <c r="BV288" i="1"/>
  <c r="BT288" i="1"/>
  <c r="BQ288" i="1"/>
  <c r="BN288" i="1"/>
  <c r="BL288" i="1"/>
  <c r="BK288" i="1"/>
  <c r="BJ288" i="1"/>
  <c r="BI288" i="1"/>
  <c r="BD288" i="1"/>
  <c r="BC288" i="1"/>
  <c r="BB288" i="1"/>
  <c r="BA288" i="1"/>
  <c r="AC288" i="1"/>
  <c r="S288" i="1"/>
  <c r="BV287" i="1"/>
  <c r="BT287" i="1"/>
  <c r="BQ287" i="1"/>
  <c r="BN287" i="1"/>
  <c r="BL287" i="1"/>
  <c r="BK287" i="1"/>
  <c r="BJ287" i="1"/>
  <c r="BI287" i="1"/>
  <c r="BD287" i="1"/>
  <c r="BC287" i="1"/>
  <c r="BB287" i="1"/>
  <c r="BA287" i="1"/>
  <c r="AC287" i="1"/>
  <c r="S287" i="1"/>
  <c r="BV286" i="1"/>
  <c r="BT286" i="1"/>
  <c r="BQ286" i="1"/>
  <c r="BN286" i="1"/>
  <c r="BL286" i="1"/>
  <c r="BK286" i="1"/>
  <c r="BJ286" i="1"/>
  <c r="BI286" i="1"/>
  <c r="BD286" i="1"/>
  <c r="BC286" i="1"/>
  <c r="BB286" i="1"/>
  <c r="BA286" i="1"/>
  <c r="AC286" i="1"/>
  <c r="S286" i="1"/>
  <c r="BV285" i="1"/>
  <c r="BT285" i="1"/>
  <c r="BQ285" i="1"/>
  <c r="BN285" i="1"/>
  <c r="BL285" i="1"/>
  <c r="BK285" i="1"/>
  <c r="BJ285" i="1"/>
  <c r="BI285" i="1"/>
  <c r="BD285" i="1"/>
  <c r="BC285" i="1"/>
  <c r="BB285" i="1"/>
  <c r="BA285" i="1"/>
  <c r="AC285" i="1"/>
  <c r="S285" i="1"/>
  <c r="BV284" i="1"/>
  <c r="BT284" i="1"/>
  <c r="BQ284" i="1"/>
  <c r="BN284" i="1"/>
  <c r="BL284" i="1"/>
  <c r="BK284" i="1"/>
  <c r="BJ284" i="1"/>
  <c r="BI284" i="1"/>
  <c r="BD284" i="1"/>
  <c r="BC284" i="1"/>
  <c r="BB284" i="1"/>
  <c r="BA284" i="1"/>
  <c r="AC284" i="1"/>
  <c r="S284" i="1"/>
  <c r="BV283" i="1"/>
  <c r="BT283" i="1"/>
  <c r="BQ283" i="1"/>
  <c r="BN283" i="1"/>
  <c r="BL283" i="1"/>
  <c r="BK283" i="1"/>
  <c r="BJ283" i="1"/>
  <c r="BI283" i="1"/>
  <c r="BD283" i="1"/>
  <c r="BC283" i="1"/>
  <c r="BB283" i="1"/>
  <c r="BA283" i="1"/>
  <c r="AC283" i="1"/>
  <c r="S283" i="1"/>
  <c r="BV282" i="1"/>
  <c r="BT282" i="1"/>
  <c r="BQ282" i="1"/>
  <c r="BN282" i="1"/>
  <c r="BL282" i="1"/>
  <c r="BK282" i="1"/>
  <c r="BJ282" i="1"/>
  <c r="BI282" i="1"/>
  <c r="BD282" i="1"/>
  <c r="BC282" i="1"/>
  <c r="BB282" i="1"/>
  <c r="BA282" i="1"/>
  <c r="AC282" i="1"/>
  <c r="S282" i="1"/>
  <c r="BF281" i="1"/>
  <c r="AZ281" i="1"/>
  <c r="AY281" i="1"/>
  <c r="AX281" i="1"/>
  <c r="AW281" i="1"/>
  <c r="AV281" i="1"/>
  <c r="AU281" i="1"/>
  <c r="AT281" i="1"/>
  <c r="AS281" i="1"/>
  <c r="AR281" i="1"/>
  <c r="AQ281" i="1"/>
  <c r="AP281" i="1"/>
  <c r="AO281" i="1"/>
  <c r="AN281" i="1"/>
  <c r="AM281" i="1"/>
  <c r="AJ281" i="1"/>
  <c r="AI281" i="1"/>
  <c r="AH281" i="1"/>
  <c r="AG281" i="1"/>
  <c r="AF281" i="1"/>
  <c r="AD281" i="1"/>
  <c r="AC281" i="1"/>
  <c r="Y281" i="1"/>
  <c r="X281" i="1"/>
  <c r="V281" i="1"/>
  <c r="U281" i="1"/>
  <c r="T281" i="1"/>
  <c r="S281" i="1"/>
  <c r="Q281" i="1"/>
  <c r="P281" i="1"/>
  <c r="N281" i="1"/>
  <c r="M281" i="1"/>
  <c r="K281" i="1"/>
  <c r="J281" i="1"/>
  <c r="BV280" i="1"/>
  <c r="BT280" i="1"/>
  <c r="BQ280" i="1"/>
  <c r="BN280" i="1"/>
  <c r="BL280" i="1"/>
  <c r="BK280" i="1"/>
  <c r="BJ280" i="1"/>
  <c r="BI280" i="1"/>
  <c r="BD280" i="1"/>
  <c r="BC280" i="1"/>
  <c r="BB280" i="1"/>
  <c r="BA280" i="1"/>
  <c r="AC280" i="1"/>
  <c r="S280" i="1"/>
  <c r="BV279" i="1"/>
  <c r="BT279" i="1"/>
  <c r="BQ279" i="1"/>
  <c r="BN279" i="1"/>
  <c r="BL279" i="1"/>
  <c r="BK279" i="1"/>
  <c r="BJ279" i="1"/>
  <c r="BI279" i="1"/>
  <c r="BD279" i="1"/>
  <c r="BC279" i="1"/>
  <c r="BB279" i="1"/>
  <c r="BA279" i="1"/>
  <c r="AC279" i="1"/>
  <c r="S279" i="1"/>
  <c r="BV278" i="1"/>
  <c r="BT278" i="1"/>
  <c r="BQ278" i="1"/>
  <c r="BN278" i="1"/>
  <c r="BL278" i="1"/>
  <c r="BK278" i="1"/>
  <c r="BJ278" i="1"/>
  <c r="BI278" i="1"/>
  <c r="BD278" i="1"/>
  <c r="BC278" i="1"/>
  <c r="BB278" i="1"/>
  <c r="BA278" i="1"/>
  <c r="AC278" i="1"/>
  <c r="S278" i="1"/>
  <c r="BV277" i="1"/>
  <c r="BT277" i="1"/>
  <c r="BQ277" i="1"/>
  <c r="BN277" i="1"/>
  <c r="BL277" i="1"/>
  <c r="BK277" i="1"/>
  <c r="BJ277" i="1"/>
  <c r="BI277" i="1"/>
  <c r="BD277" i="1"/>
  <c r="BC277" i="1"/>
  <c r="BB277" i="1"/>
  <c r="BA277" i="1"/>
  <c r="AC277" i="1"/>
  <c r="S277" i="1"/>
  <c r="BV276" i="1"/>
  <c r="BT276" i="1"/>
  <c r="BQ276" i="1"/>
  <c r="BN276" i="1"/>
  <c r="BL276" i="1"/>
  <c r="BK276" i="1"/>
  <c r="BJ276" i="1"/>
  <c r="BI276" i="1"/>
  <c r="BD276" i="1"/>
  <c r="BC276" i="1"/>
  <c r="BB276" i="1"/>
  <c r="BA276" i="1"/>
  <c r="AC276" i="1"/>
  <c r="S276" i="1"/>
  <c r="BF275" i="1"/>
  <c r="AZ275" i="1"/>
  <c r="AY275" i="1"/>
  <c r="AX275" i="1"/>
  <c r="AW275" i="1"/>
  <c r="AV275" i="1"/>
  <c r="AU275" i="1"/>
  <c r="AT275" i="1"/>
  <c r="AS275" i="1"/>
  <c r="AR275" i="1"/>
  <c r="AQ275" i="1"/>
  <c r="AP275" i="1"/>
  <c r="AO275" i="1"/>
  <c r="AN275" i="1"/>
  <c r="AM275" i="1"/>
  <c r="AJ275" i="1"/>
  <c r="AI275" i="1"/>
  <c r="AH275" i="1"/>
  <c r="AG275" i="1"/>
  <c r="AF275" i="1"/>
  <c r="AD275" i="1"/>
  <c r="AC275" i="1"/>
  <c r="Y275" i="1"/>
  <c r="X275" i="1"/>
  <c r="V275" i="1"/>
  <c r="U275" i="1"/>
  <c r="T275" i="1"/>
  <c r="S275" i="1"/>
  <c r="Q275" i="1"/>
  <c r="P275" i="1"/>
  <c r="N275" i="1"/>
  <c r="M275" i="1"/>
  <c r="K275" i="1"/>
  <c r="J275" i="1"/>
  <c r="BF274" i="1"/>
  <c r="AZ274" i="1"/>
  <c r="AY274" i="1"/>
  <c r="AX274" i="1"/>
  <c r="AW274" i="1"/>
  <c r="AV274" i="1"/>
  <c r="AU274" i="1"/>
  <c r="AT274" i="1"/>
  <c r="AS274" i="1"/>
  <c r="AR274" i="1"/>
  <c r="AQ274" i="1"/>
  <c r="AP274" i="1"/>
  <c r="AO274" i="1"/>
  <c r="AN274" i="1"/>
  <c r="AM274" i="1"/>
  <c r="AJ274" i="1"/>
  <c r="AI274" i="1"/>
  <c r="AH274" i="1"/>
  <c r="AG274" i="1"/>
  <c r="AF274" i="1"/>
  <c r="AD274" i="1"/>
  <c r="AC274" i="1"/>
  <c r="Y274" i="1"/>
  <c r="X274" i="1"/>
  <c r="V274" i="1"/>
  <c r="U274" i="1"/>
  <c r="T274" i="1"/>
  <c r="S274" i="1"/>
  <c r="Q274" i="1"/>
  <c r="P274" i="1"/>
  <c r="N274" i="1"/>
  <c r="M274" i="1"/>
  <c r="K274" i="1"/>
  <c r="J274" i="1"/>
  <c r="BF273" i="1"/>
  <c r="AZ273" i="1"/>
  <c r="AY273" i="1"/>
  <c r="AX273" i="1"/>
  <c r="AW273" i="1"/>
  <c r="AV273" i="1"/>
  <c r="AU273" i="1"/>
  <c r="AT273" i="1"/>
  <c r="AS273" i="1"/>
  <c r="AR273" i="1"/>
  <c r="AQ273" i="1"/>
  <c r="AP273" i="1"/>
  <c r="AO273" i="1"/>
  <c r="AN273" i="1"/>
  <c r="AM273" i="1"/>
  <c r="AJ273" i="1"/>
  <c r="AI273" i="1"/>
  <c r="AH273" i="1"/>
  <c r="AG273" i="1"/>
  <c r="AF273" i="1"/>
  <c r="AD273" i="1"/>
  <c r="AC273" i="1"/>
  <c r="Y273" i="1"/>
  <c r="X273" i="1"/>
  <c r="V273" i="1"/>
  <c r="U273" i="1"/>
  <c r="T273" i="1"/>
  <c r="S273" i="1"/>
  <c r="Q273" i="1"/>
  <c r="P273" i="1"/>
  <c r="N273" i="1"/>
  <c r="M273" i="1"/>
  <c r="K273" i="1"/>
  <c r="J273" i="1"/>
  <c r="BV272" i="1"/>
  <c r="BT272" i="1"/>
  <c r="BQ272" i="1"/>
  <c r="BN272" i="1"/>
  <c r="BL272" i="1"/>
  <c r="BK272" i="1"/>
  <c r="BJ272" i="1"/>
  <c r="BI272" i="1"/>
  <c r="BD272" i="1"/>
  <c r="BC272" i="1"/>
  <c r="BB272" i="1"/>
  <c r="BA272" i="1"/>
  <c r="AC272" i="1"/>
  <c r="S272" i="1"/>
  <c r="BF271" i="1"/>
  <c r="AZ271" i="1"/>
  <c r="AY271" i="1"/>
  <c r="AX271" i="1"/>
  <c r="AW271" i="1"/>
  <c r="AV271" i="1"/>
  <c r="AU271" i="1"/>
  <c r="AT271" i="1"/>
  <c r="AS271" i="1"/>
  <c r="AR271" i="1"/>
  <c r="AQ271" i="1"/>
  <c r="AP271" i="1"/>
  <c r="AO271" i="1"/>
  <c r="AN271" i="1"/>
  <c r="AM271" i="1"/>
  <c r="AJ271" i="1"/>
  <c r="AI271" i="1"/>
  <c r="AH271" i="1"/>
  <c r="AG271" i="1"/>
  <c r="AF271" i="1"/>
  <c r="AD271" i="1"/>
  <c r="AC271" i="1"/>
  <c r="Y271" i="1"/>
  <c r="X271" i="1"/>
  <c r="V271" i="1"/>
  <c r="U271" i="1"/>
  <c r="T271" i="1"/>
  <c r="S271" i="1"/>
  <c r="Q271" i="1"/>
  <c r="P271" i="1"/>
  <c r="N271" i="1"/>
  <c r="M271" i="1"/>
  <c r="K271" i="1"/>
  <c r="J271" i="1"/>
  <c r="BF270" i="1"/>
  <c r="AZ270" i="1"/>
  <c r="AY270" i="1"/>
  <c r="AX270" i="1"/>
  <c r="AW270" i="1"/>
  <c r="AV270" i="1"/>
  <c r="AU270" i="1"/>
  <c r="AT270" i="1"/>
  <c r="AS270" i="1"/>
  <c r="AR270" i="1"/>
  <c r="AQ270" i="1"/>
  <c r="AP270" i="1"/>
  <c r="AO270" i="1"/>
  <c r="AN270" i="1"/>
  <c r="AM270" i="1"/>
  <c r="AJ270" i="1"/>
  <c r="AI270" i="1"/>
  <c r="AH270" i="1"/>
  <c r="AG270" i="1"/>
  <c r="AF270" i="1"/>
  <c r="AD270" i="1"/>
  <c r="AC270" i="1"/>
  <c r="Y270" i="1"/>
  <c r="X270" i="1"/>
  <c r="V270" i="1"/>
  <c r="U270" i="1"/>
  <c r="T270" i="1"/>
  <c r="S270" i="1"/>
  <c r="Q270" i="1"/>
  <c r="P270" i="1"/>
  <c r="N270" i="1"/>
  <c r="M270" i="1"/>
  <c r="K270" i="1"/>
  <c r="J270" i="1"/>
  <c r="BV269" i="1"/>
  <c r="BT269" i="1"/>
  <c r="BQ269" i="1"/>
  <c r="BN269" i="1"/>
  <c r="BL269" i="1"/>
  <c r="BK269" i="1"/>
  <c r="BJ269" i="1"/>
  <c r="BI269" i="1"/>
  <c r="BD269" i="1"/>
  <c r="BC269" i="1"/>
  <c r="BB269" i="1"/>
  <c r="BA269" i="1"/>
  <c r="AC269" i="1"/>
  <c r="S269" i="1"/>
  <c r="BV268" i="1"/>
  <c r="BT268" i="1"/>
  <c r="BQ268" i="1"/>
  <c r="BN268" i="1"/>
  <c r="BL268" i="1"/>
  <c r="BK268" i="1"/>
  <c r="BJ268" i="1"/>
  <c r="BI268" i="1"/>
  <c r="BD268" i="1"/>
  <c r="BC268" i="1"/>
  <c r="BB268" i="1"/>
  <c r="BA268" i="1"/>
  <c r="AC268" i="1"/>
  <c r="S268" i="1"/>
  <c r="AC267" i="1"/>
  <c r="S267" i="1"/>
  <c r="AC266" i="1"/>
  <c r="S266" i="1"/>
  <c r="BF265" i="1"/>
  <c r="AZ265" i="1"/>
  <c r="AY265" i="1"/>
  <c r="AX265" i="1"/>
  <c r="AW265" i="1"/>
  <c r="AV265" i="1"/>
  <c r="AU265" i="1"/>
  <c r="AT265" i="1"/>
  <c r="AS265" i="1"/>
  <c r="AR265" i="1"/>
  <c r="AQ265" i="1"/>
  <c r="AP265" i="1"/>
  <c r="AO265" i="1"/>
  <c r="AN265" i="1"/>
  <c r="AM265" i="1"/>
  <c r="AJ265" i="1"/>
  <c r="AI265" i="1"/>
  <c r="AH265" i="1"/>
  <c r="AG265" i="1"/>
  <c r="AF265" i="1"/>
  <c r="AD265" i="1"/>
  <c r="AC265" i="1"/>
  <c r="Y265" i="1"/>
  <c r="X265" i="1"/>
  <c r="V265" i="1"/>
  <c r="U265" i="1"/>
  <c r="T265" i="1"/>
  <c r="S265" i="1"/>
  <c r="Q265" i="1"/>
  <c r="P265" i="1"/>
  <c r="N265" i="1"/>
  <c r="M265" i="1"/>
  <c r="K265" i="1"/>
  <c r="J265" i="1"/>
  <c r="BF264" i="1"/>
  <c r="AY264" i="1"/>
  <c r="AX264" i="1"/>
  <c r="AW264" i="1"/>
  <c r="AV264" i="1"/>
  <c r="AU264" i="1"/>
  <c r="AT264" i="1"/>
  <c r="AS264" i="1"/>
  <c r="AR264" i="1"/>
  <c r="AQ264" i="1"/>
  <c r="AP264" i="1"/>
  <c r="AO264" i="1"/>
  <c r="AN264" i="1"/>
  <c r="AM264" i="1"/>
  <c r="AJ264" i="1"/>
  <c r="AI264" i="1"/>
  <c r="AH264" i="1"/>
  <c r="AG264" i="1"/>
  <c r="AF264" i="1"/>
  <c r="AD264" i="1"/>
  <c r="AC264" i="1"/>
  <c r="Y264" i="1"/>
  <c r="X264" i="1"/>
  <c r="V264" i="1"/>
  <c r="U264" i="1"/>
  <c r="T264" i="1"/>
  <c r="S264" i="1"/>
  <c r="Q264" i="1"/>
  <c r="P264" i="1"/>
  <c r="N264" i="1"/>
  <c r="M264" i="1"/>
  <c r="K264" i="1"/>
  <c r="J264" i="1"/>
  <c r="BV263" i="1"/>
  <c r="BT263" i="1"/>
  <c r="BQ263" i="1"/>
  <c r="BN263" i="1"/>
  <c r="BL263" i="1"/>
  <c r="BK263" i="1"/>
  <c r="BJ263" i="1"/>
  <c r="BI263" i="1"/>
  <c r="BD263" i="1"/>
  <c r="BC263" i="1"/>
  <c r="BB263" i="1"/>
  <c r="BA263" i="1"/>
  <c r="AC263" i="1"/>
  <c r="S263" i="1"/>
  <c r="BV262" i="1"/>
  <c r="BT262" i="1"/>
  <c r="BQ262" i="1"/>
  <c r="BN262" i="1"/>
  <c r="BL262" i="1"/>
  <c r="BK262" i="1"/>
  <c r="BJ262" i="1"/>
  <c r="BI262" i="1"/>
  <c r="BD262" i="1"/>
  <c r="BC262" i="1"/>
  <c r="BB262" i="1"/>
  <c r="BA262" i="1"/>
  <c r="AC262" i="1"/>
  <c r="S262" i="1"/>
  <c r="BV261" i="1"/>
  <c r="BT261" i="1"/>
  <c r="BQ261" i="1"/>
  <c r="BN261" i="1"/>
  <c r="BL261" i="1"/>
  <c r="BK261" i="1"/>
  <c r="BJ261" i="1"/>
  <c r="BI261" i="1"/>
  <c r="BD261" i="1"/>
  <c r="BC261" i="1"/>
  <c r="BB261" i="1"/>
  <c r="BA261" i="1"/>
  <c r="AC261" i="1"/>
  <c r="S261" i="1"/>
  <c r="BV260" i="1"/>
  <c r="BT260" i="1"/>
  <c r="BQ260" i="1"/>
  <c r="BN260" i="1"/>
  <c r="BL260" i="1"/>
  <c r="BK260" i="1"/>
  <c r="BJ260" i="1"/>
  <c r="BI260" i="1"/>
  <c r="BD260" i="1"/>
  <c r="BC260" i="1"/>
  <c r="BB260" i="1"/>
  <c r="BA260" i="1"/>
  <c r="AC260" i="1"/>
  <c r="S260" i="1"/>
  <c r="BV259" i="1"/>
  <c r="BT259" i="1"/>
  <c r="BQ259" i="1"/>
  <c r="BN259" i="1"/>
  <c r="BL259" i="1"/>
  <c r="BK259" i="1"/>
  <c r="BJ259" i="1"/>
  <c r="BI259" i="1"/>
  <c r="BD259" i="1"/>
  <c r="BC259" i="1"/>
  <c r="BB259" i="1"/>
  <c r="BA259" i="1"/>
  <c r="AC259" i="1"/>
  <c r="S259" i="1"/>
  <c r="BV258" i="1"/>
  <c r="BT258" i="1"/>
  <c r="BQ258" i="1"/>
  <c r="BN258" i="1"/>
  <c r="BL258" i="1"/>
  <c r="BK258" i="1"/>
  <c r="BJ258" i="1"/>
  <c r="BI258" i="1"/>
  <c r="BD258" i="1"/>
  <c r="BC258" i="1"/>
  <c r="BB258" i="1"/>
  <c r="BA258" i="1"/>
  <c r="AC258" i="1"/>
  <c r="S258" i="1"/>
  <c r="BV257" i="1"/>
  <c r="BT257" i="1"/>
  <c r="BQ257" i="1"/>
  <c r="BN257" i="1"/>
  <c r="BL257" i="1"/>
  <c r="BK257" i="1"/>
  <c r="BJ257" i="1"/>
  <c r="BI257" i="1"/>
  <c r="BD257" i="1"/>
  <c r="BC257" i="1"/>
  <c r="BB257" i="1"/>
  <c r="BA257" i="1"/>
  <c r="AC257" i="1"/>
  <c r="S257" i="1"/>
  <c r="BV256" i="1"/>
  <c r="BT256" i="1"/>
  <c r="BQ256" i="1"/>
  <c r="BN256" i="1"/>
  <c r="BL256" i="1"/>
  <c r="BK256" i="1"/>
  <c r="BJ256" i="1"/>
  <c r="BI256" i="1"/>
  <c r="BD256" i="1"/>
  <c r="BC256" i="1"/>
  <c r="BB256" i="1"/>
  <c r="BA256" i="1"/>
  <c r="AC256" i="1"/>
  <c r="S256" i="1"/>
  <c r="BV255" i="1"/>
  <c r="BT255" i="1"/>
  <c r="BQ255" i="1"/>
  <c r="BN255" i="1"/>
  <c r="BL255" i="1"/>
  <c r="BK255" i="1"/>
  <c r="BJ255" i="1"/>
  <c r="BI255" i="1"/>
  <c r="BD255" i="1"/>
  <c r="BC255" i="1"/>
  <c r="BB255" i="1"/>
  <c r="BA255" i="1"/>
  <c r="AC255" i="1"/>
  <c r="S255" i="1"/>
  <c r="BV254" i="1"/>
  <c r="BT254" i="1"/>
  <c r="BQ254" i="1"/>
  <c r="BN254" i="1"/>
  <c r="BL254" i="1"/>
  <c r="BK254" i="1"/>
  <c r="BJ254" i="1"/>
  <c r="BI254" i="1"/>
  <c r="BD254" i="1"/>
  <c r="BC254" i="1"/>
  <c r="BB254" i="1"/>
  <c r="BA254" i="1"/>
  <c r="AC254" i="1"/>
  <c r="S254" i="1"/>
  <c r="BV253" i="1"/>
  <c r="BT253" i="1"/>
  <c r="BQ253" i="1"/>
  <c r="BN253" i="1"/>
  <c r="BL253" i="1"/>
  <c r="BK253" i="1"/>
  <c r="BJ253" i="1"/>
  <c r="BI253" i="1"/>
  <c r="BD253" i="1"/>
  <c r="BC253" i="1"/>
  <c r="BB253" i="1"/>
  <c r="BA253" i="1"/>
  <c r="AC253" i="1"/>
  <c r="S253" i="1"/>
  <c r="BV252" i="1"/>
  <c r="BT252" i="1"/>
  <c r="BQ252" i="1"/>
  <c r="BN252" i="1"/>
  <c r="BL252" i="1"/>
  <c r="BK252" i="1"/>
  <c r="BJ252" i="1"/>
  <c r="BI252" i="1"/>
  <c r="BD252" i="1"/>
  <c r="BC252" i="1"/>
  <c r="BB252" i="1"/>
  <c r="BA252" i="1"/>
  <c r="AC252" i="1"/>
  <c r="S252" i="1"/>
  <c r="BV251" i="1"/>
  <c r="BT251" i="1"/>
  <c r="BQ251" i="1"/>
  <c r="BN251" i="1"/>
  <c r="BL251" i="1"/>
  <c r="BK251" i="1"/>
  <c r="BJ251" i="1"/>
  <c r="BI251" i="1"/>
  <c r="BD251" i="1"/>
  <c r="BC251" i="1"/>
  <c r="BB251" i="1"/>
  <c r="BA251" i="1"/>
  <c r="AC251" i="1"/>
  <c r="S251" i="1"/>
  <c r="BV250" i="1"/>
  <c r="BT250" i="1"/>
  <c r="BQ250" i="1"/>
  <c r="BN250" i="1"/>
  <c r="BL250" i="1"/>
  <c r="BK250" i="1"/>
  <c r="BJ250" i="1"/>
  <c r="BI250" i="1"/>
  <c r="BD250" i="1"/>
  <c r="BC250" i="1"/>
  <c r="BB250" i="1"/>
  <c r="BA250" i="1"/>
  <c r="AC250" i="1"/>
  <c r="S250" i="1"/>
  <c r="BV249" i="1"/>
  <c r="BT249" i="1"/>
  <c r="BQ249" i="1"/>
  <c r="BN249" i="1"/>
  <c r="BL249" i="1"/>
  <c r="BK249" i="1"/>
  <c r="BJ249" i="1"/>
  <c r="BI249" i="1"/>
  <c r="BD249" i="1"/>
  <c r="BC249" i="1"/>
  <c r="BB249" i="1"/>
  <c r="BA249" i="1"/>
  <c r="AC249" i="1"/>
  <c r="S249" i="1"/>
  <c r="S248" i="1"/>
  <c r="BV247" i="1"/>
  <c r="BT247" i="1"/>
  <c r="BQ247" i="1"/>
  <c r="BN247" i="1"/>
  <c r="BL247" i="1"/>
  <c r="BK247" i="1"/>
  <c r="BJ247" i="1"/>
  <c r="BI247" i="1"/>
  <c r="BD247" i="1"/>
  <c r="BC247" i="1"/>
  <c r="BB247" i="1"/>
  <c r="BA247" i="1"/>
  <c r="AC247" i="1"/>
  <c r="S247" i="1"/>
  <c r="BV246" i="1"/>
  <c r="BT246" i="1"/>
  <c r="BQ246" i="1"/>
  <c r="BN246" i="1"/>
  <c r="BL246" i="1"/>
  <c r="BK246" i="1"/>
  <c r="BJ246" i="1"/>
  <c r="BI246" i="1"/>
  <c r="BD246" i="1"/>
  <c r="BC246" i="1"/>
  <c r="BB246" i="1"/>
  <c r="BA246" i="1"/>
  <c r="AC246" i="1"/>
  <c r="S246" i="1"/>
  <c r="BV245" i="1"/>
  <c r="BT245" i="1"/>
  <c r="BQ245" i="1"/>
  <c r="BN245" i="1"/>
  <c r="BL245" i="1"/>
  <c r="BK245" i="1"/>
  <c r="BJ245" i="1"/>
  <c r="BI245" i="1"/>
  <c r="BD245" i="1"/>
  <c r="BC245" i="1"/>
  <c r="BB245" i="1"/>
  <c r="BA245" i="1"/>
  <c r="AC245" i="1"/>
  <c r="S245" i="1"/>
  <c r="BV244" i="1"/>
  <c r="BT244" i="1"/>
  <c r="BQ244" i="1"/>
  <c r="BN244" i="1"/>
  <c r="BL244" i="1"/>
  <c r="BK244" i="1"/>
  <c r="BJ244" i="1"/>
  <c r="BI244" i="1"/>
  <c r="BD244" i="1"/>
  <c r="BC244" i="1"/>
  <c r="BB244" i="1"/>
  <c r="BA244" i="1"/>
  <c r="AC244" i="1"/>
  <c r="S244" i="1"/>
  <c r="BV243" i="1"/>
  <c r="BT243" i="1"/>
  <c r="BQ243" i="1"/>
  <c r="BN243" i="1"/>
  <c r="BL243" i="1"/>
  <c r="BK243" i="1"/>
  <c r="BJ243" i="1"/>
  <c r="BI243" i="1"/>
  <c r="BD243" i="1"/>
  <c r="BC243" i="1"/>
  <c r="BB243" i="1"/>
  <c r="BA243" i="1"/>
  <c r="AC243" i="1"/>
  <c r="S243" i="1"/>
  <c r="BV242" i="1"/>
  <c r="BT242" i="1"/>
  <c r="BQ242" i="1"/>
  <c r="BN242" i="1"/>
  <c r="BL242" i="1"/>
  <c r="BK242" i="1"/>
  <c r="BJ242" i="1"/>
  <c r="BI242" i="1"/>
  <c r="BD242" i="1"/>
  <c r="BC242" i="1"/>
  <c r="BB242" i="1"/>
  <c r="BA242" i="1"/>
  <c r="AC242" i="1"/>
  <c r="S242" i="1"/>
  <c r="BV241" i="1"/>
  <c r="BT241" i="1"/>
  <c r="BQ241" i="1"/>
  <c r="BN241" i="1"/>
  <c r="BL241" i="1"/>
  <c r="BK241" i="1"/>
  <c r="BJ241" i="1"/>
  <c r="BI241" i="1"/>
  <c r="BD241" i="1"/>
  <c r="BC241" i="1"/>
  <c r="BB241" i="1"/>
  <c r="BA241" i="1"/>
  <c r="AC241" i="1"/>
  <c r="S241" i="1"/>
  <c r="BV240" i="1"/>
  <c r="BT240" i="1"/>
  <c r="BQ240" i="1"/>
  <c r="BN240" i="1"/>
  <c r="BL240" i="1"/>
  <c r="BK240" i="1"/>
  <c r="BJ240" i="1"/>
  <c r="BI240" i="1"/>
  <c r="BD240" i="1"/>
  <c r="BC240" i="1"/>
  <c r="BB240" i="1"/>
  <c r="BA240" i="1"/>
  <c r="AC240" i="1"/>
  <c r="S240" i="1"/>
  <c r="BV239" i="1"/>
  <c r="BT239" i="1"/>
  <c r="BQ239" i="1"/>
  <c r="BN239" i="1"/>
  <c r="BL239" i="1"/>
  <c r="BK239" i="1"/>
  <c r="BJ239" i="1"/>
  <c r="BI239" i="1"/>
  <c r="BD239" i="1"/>
  <c r="BC239" i="1"/>
  <c r="BB239" i="1"/>
  <c r="BA239" i="1"/>
  <c r="AC239" i="1"/>
  <c r="S239" i="1"/>
  <c r="BV238" i="1"/>
  <c r="BT238" i="1"/>
  <c r="BQ238" i="1"/>
  <c r="BN238" i="1"/>
  <c r="BL238" i="1"/>
  <c r="BK238" i="1"/>
  <c r="BJ238" i="1"/>
  <c r="BI238" i="1"/>
  <c r="BD238" i="1"/>
  <c r="BC238" i="1"/>
  <c r="BB238" i="1"/>
  <c r="BA238" i="1"/>
  <c r="AC238" i="1"/>
  <c r="S238" i="1"/>
  <c r="BV237" i="1"/>
  <c r="BT237" i="1"/>
  <c r="BQ237" i="1"/>
  <c r="BN237" i="1"/>
  <c r="BL237" i="1"/>
  <c r="BK237" i="1"/>
  <c r="BJ237" i="1"/>
  <c r="BI237" i="1"/>
  <c r="BD237" i="1"/>
  <c r="BC237" i="1"/>
  <c r="BB237" i="1"/>
  <c r="BA237" i="1"/>
  <c r="AC237" i="1"/>
  <c r="S237" i="1"/>
  <c r="BV236" i="1"/>
  <c r="BT236" i="1"/>
  <c r="BQ236" i="1"/>
  <c r="BN236" i="1"/>
  <c r="BL236" i="1"/>
  <c r="BK236" i="1"/>
  <c r="BJ236" i="1"/>
  <c r="BI236" i="1"/>
  <c r="BD236" i="1"/>
  <c r="BC236" i="1"/>
  <c r="BB236" i="1"/>
  <c r="BA236" i="1"/>
  <c r="AC236" i="1"/>
  <c r="S236" i="1"/>
  <c r="BV235" i="1"/>
  <c r="BT235" i="1"/>
  <c r="BQ235" i="1"/>
  <c r="BN235" i="1"/>
  <c r="BL235" i="1"/>
  <c r="BK235" i="1"/>
  <c r="BJ235" i="1"/>
  <c r="BI235" i="1"/>
  <c r="BD235" i="1"/>
  <c r="BC235" i="1"/>
  <c r="BB235" i="1"/>
  <c r="BA235" i="1"/>
  <c r="AC235" i="1"/>
  <c r="S235" i="1"/>
  <c r="BV234" i="1"/>
  <c r="BT234" i="1"/>
  <c r="BQ234" i="1"/>
  <c r="BN234" i="1"/>
  <c r="BL234" i="1"/>
  <c r="BK234" i="1"/>
  <c r="BJ234" i="1"/>
  <c r="BI234" i="1"/>
  <c r="BD234" i="1"/>
  <c r="BC234" i="1"/>
  <c r="BB234" i="1"/>
  <c r="BA234" i="1"/>
  <c r="AC234" i="1"/>
  <c r="S234" i="1"/>
  <c r="BV233" i="1"/>
  <c r="BT233" i="1"/>
  <c r="BQ233" i="1"/>
  <c r="BN233" i="1"/>
  <c r="BL233" i="1"/>
  <c r="BK233" i="1"/>
  <c r="BJ233" i="1"/>
  <c r="BI233" i="1"/>
  <c r="BD233" i="1"/>
  <c r="BC233" i="1"/>
  <c r="BB233" i="1"/>
  <c r="BA233" i="1"/>
  <c r="AC233" i="1"/>
  <c r="S233" i="1"/>
  <c r="BV232" i="1"/>
  <c r="BT232" i="1"/>
  <c r="BQ232" i="1"/>
  <c r="BN232" i="1"/>
  <c r="BL232" i="1"/>
  <c r="BK232" i="1"/>
  <c r="BJ232" i="1"/>
  <c r="BI232" i="1"/>
  <c r="BD232" i="1"/>
  <c r="BC232" i="1"/>
  <c r="BA232" i="1"/>
  <c r="AC232" i="1"/>
  <c r="S232" i="1"/>
  <c r="BV231" i="1"/>
  <c r="BT231" i="1"/>
  <c r="BQ231" i="1"/>
  <c r="BN231" i="1"/>
  <c r="BL231" i="1"/>
  <c r="BK231" i="1"/>
  <c r="BJ231" i="1"/>
  <c r="BI231" i="1"/>
  <c r="BD231" i="1"/>
  <c r="BC231" i="1"/>
  <c r="BB231" i="1"/>
  <c r="BA231" i="1"/>
  <c r="AC231" i="1"/>
  <c r="S231" i="1"/>
  <c r="BV230" i="1"/>
  <c r="BT230" i="1"/>
  <c r="BQ230" i="1"/>
  <c r="BN230" i="1"/>
  <c r="BL230" i="1"/>
  <c r="BK230" i="1"/>
  <c r="BJ230" i="1"/>
  <c r="BI230" i="1"/>
  <c r="BD230" i="1"/>
  <c r="BC230" i="1"/>
  <c r="BB230" i="1"/>
  <c r="BA230" i="1"/>
  <c r="AC230" i="1"/>
  <c r="S230" i="1"/>
  <c r="BV229" i="1"/>
  <c r="BT229" i="1"/>
  <c r="BQ229" i="1"/>
  <c r="BN229" i="1"/>
  <c r="BL229" i="1"/>
  <c r="BK229" i="1"/>
  <c r="BJ229" i="1"/>
  <c r="BI229" i="1"/>
  <c r="BD229" i="1"/>
  <c r="BC229" i="1"/>
  <c r="BB229" i="1"/>
  <c r="BA229" i="1"/>
  <c r="AC229" i="1"/>
  <c r="S229" i="1"/>
  <c r="BV228" i="1"/>
  <c r="BT228" i="1"/>
  <c r="BQ228" i="1"/>
  <c r="BN228" i="1"/>
  <c r="BL228" i="1"/>
  <c r="BK228" i="1"/>
  <c r="BJ228" i="1"/>
  <c r="BI228" i="1"/>
  <c r="BD228" i="1"/>
  <c r="BC228" i="1"/>
  <c r="BB228" i="1"/>
  <c r="BA228" i="1"/>
  <c r="AC228" i="1"/>
  <c r="S228" i="1"/>
  <c r="BV227" i="1"/>
  <c r="BT227" i="1"/>
  <c r="BQ227" i="1"/>
  <c r="BN227" i="1"/>
  <c r="BL227" i="1"/>
  <c r="BK227" i="1"/>
  <c r="BJ227" i="1"/>
  <c r="BI227" i="1"/>
  <c r="BD227" i="1"/>
  <c r="BC227" i="1"/>
  <c r="BB227" i="1"/>
  <c r="BA227" i="1"/>
  <c r="AC227" i="1"/>
  <c r="S227" i="1"/>
  <c r="BV226" i="1"/>
  <c r="BT226" i="1"/>
  <c r="BQ226" i="1"/>
  <c r="BN226" i="1"/>
  <c r="BL226" i="1"/>
  <c r="BK226" i="1"/>
  <c r="BJ226" i="1"/>
  <c r="BI226" i="1"/>
  <c r="BD226" i="1"/>
  <c r="BC226" i="1"/>
  <c r="BB226" i="1"/>
  <c r="BA226" i="1"/>
  <c r="AC226" i="1"/>
  <c r="S226" i="1"/>
  <c r="BV225" i="1"/>
  <c r="BT225" i="1"/>
  <c r="BQ225" i="1"/>
  <c r="BN225" i="1"/>
  <c r="BL225" i="1"/>
  <c r="BK225" i="1"/>
  <c r="BJ225" i="1"/>
  <c r="BI225" i="1"/>
  <c r="BD225" i="1"/>
  <c r="BC225" i="1"/>
  <c r="BB225" i="1"/>
  <c r="BA225" i="1"/>
  <c r="AC225" i="1"/>
  <c r="S225" i="1"/>
  <c r="BV224" i="1"/>
  <c r="BT224" i="1"/>
  <c r="BQ224" i="1"/>
  <c r="BN224" i="1"/>
  <c r="BL224" i="1"/>
  <c r="BK224" i="1"/>
  <c r="BJ224" i="1"/>
  <c r="BI224" i="1"/>
  <c r="BD224" i="1"/>
  <c r="BC224" i="1"/>
  <c r="BB224" i="1"/>
  <c r="BA224" i="1"/>
  <c r="AC224" i="1"/>
  <c r="S224"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S223" i="1"/>
  <c r="R223" i="1"/>
  <c r="Q223" i="1"/>
  <c r="P223" i="1"/>
  <c r="O223" i="1"/>
  <c r="N223" i="1"/>
  <c r="M223" i="1"/>
  <c r="L223" i="1"/>
  <c r="K223" i="1"/>
  <c r="J223" i="1"/>
  <c r="BV222" i="1"/>
  <c r="BT222" i="1"/>
  <c r="BQ222" i="1"/>
  <c r="BN222" i="1"/>
  <c r="BL222" i="1"/>
  <c r="BK222" i="1"/>
  <c r="BJ222" i="1"/>
  <c r="BI222" i="1"/>
  <c r="BD222" i="1"/>
  <c r="BC222" i="1"/>
  <c r="BB222" i="1"/>
  <c r="BA222" i="1"/>
  <c r="AC222" i="1"/>
  <c r="S222" i="1"/>
  <c r="BV221" i="1"/>
  <c r="BT221" i="1"/>
  <c r="BQ221" i="1"/>
  <c r="BN221" i="1"/>
  <c r="BL221" i="1"/>
  <c r="BK221" i="1"/>
  <c r="BJ221" i="1"/>
  <c r="BI221" i="1"/>
  <c r="BD221" i="1"/>
  <c r="BC221" i="1"/>
  <c r="BB221" i="1"/>
  <c r="BA221" i="1"/>
  <c r="AC221" i="1"/>
  <c r="S221" i="1"/>
  <c r="BV220" i="1"/>
  <c r="BT220" i="1"/>
  <c r="BQ220" i="1"/>
  <c r="BN220" i="1"/>
  <c r="BL220" i="1"/>
  <c r="BK220" i="1"/>
  <c r="BJ220" i="1"/>
  <c r="BI220" i="1"/>
  <c r="BD220" i="1"/>
  <c r="BC220" i="1"/>
  <c r="BB220" i="1"/>
  <c r="BA220" i="1"/>
  <c r="AC220" i="1"/>
  <c r="S220"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M219" i="1"/>
  <c r="L219" i="1"/>
  <c r="K219" i="1"/>
  <c r="J219" i="1"/>
  <c r="BV218" i="1"/>
  <c r="BT218" i="1"/>
  <c r="BQ218" i="1"/>
  <c r="BN218" i="1"/>
  <c r="BL218" i="1"/>
  <c r="BK218" i="1"/>
  <c r="BJ218" i="1"/>
  <c r="BI218" i="1"/>
  <c r="BD218" i="1"/>
  <c r="BC218" i="1"/>
  <c r="BB218" i="1"/>
  <c r="BA218" i="1"/>
  <c r="AC218" i="1"/>
  <c r="S218" i="1"/>
  <c r="BV217" i="1"/>
  <c r="BU217" i="1"/>
  <c r="BT217" i="1"/>
  <c r="BS217" i="1"/>
  <c r="BR217" i="1"/>
  <c r="BQ217" i="1"/>
  <c r="BP217" i="1"/>
  <c r="BO217" i="1"/>
  <c r="BN217"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S217" i="1"/>
  <c r="R217" i="1"/>
  <c r="Q217" i="1"/>
  <c r="P217" i="1"/>
  <c r="O217" i="1"/>
  <c r="N217" i="1"/>
  <c r="M217" i="1"/>
  <c r="L217" i="1"/>
  <c r="K217" i="1"/>
  <c r="J217" i="1"/>
  <c r="BV216" i="1"/>
  <c r="BU216" i="1"/>
  <c r="BT216" i="1"/>
  <c r="BS216" i="1"/>
  <c r="BR216" i="1"/>
  <c r="BQ216" i="1"/>
  <c r="BP216" i="1"/>
  <c r="BO216" i="1"/>
  <c r="BN216"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T216" i="1"/>
  <c r="S216" i="1"/>
  <c r="R216" i="1"/>
  <c r="Q216" i="1"/>
  <c r="P216" i="1"/>
  <c r="O216" i="1"/>
  <c r="N216" i="1"/>
  <c r="M216" i="1"/>
  <c r="L216" i="1"/>
  <c r="K216" i="1"/>
  <c r="J216" i="1"/>
  <c r="BV215" i="1"/>
  <c r="BT215" i="1"/>
  <c r="BQ215" i="1"/>
  <c r="BN215" i="1"/>
  <c r="BL215" i="1"/>
  <c r="BK215" i="1"/>
  <c r="BJ215" i="1"/>
  <c r="BI215" i="1"/>
  <c r="BD215" i="1"/>
  <c r="BC215" i="1"/>
  <c r="BB215" i="1"/>
  <c r="BA215" i="1"/>
  <c r="AC215" i="1"/>
  <c r="S215" i="1"/>
  <c r="BV214" i="1"/>
  <c r="BT214" i="1"/>
  <c r="BQ214" i="1"/>
  <c r="BN214" i="1"/>
  <c r="BL214" i="1"/>
  <c r="BK214" i="1"/>
  <c r="BJ214" i="1"/>
  <c r="BI214" i="1"/>
  <c r="BD214" i="1"/>
  <c r="BC214" i="1"/>
  <c r="BB214" i="1"/>
  <c r="BA214" i="1"/>
  <c r="AC214" i="1"/>
  <c r="S214" i="1"/>
  <c r="BV213" i="1"/>
  <c r="BT213" i="1"/>
  <c r="BQ213" i="1"/>
  <c r="BN213" i="1"/>
  <c r="BL213" i="1"/>
  <c r="BK213" i="1"/>
  <c r="BJ213" i="1"/>
  <c r="BI213" i="1"/>
  <c r="BD213" i="1"/>
  <c r="BC213" i="1"/>
  <c r="BB213" i="1"/>
  <c r="BA213" i="1"/>
  <c r="AC213" i="1"/>
  <c r="S213" i="1"/>
  <c r="BV212" i="1"/>
  <c r="BT212" i="1"/>
  <c r="BQ212" i="1"/>
  <c r="BN212" i="1"/>
  <c r="BL212" i="1"/>
  <c r="BK212" i="1"/>
  <c r="BJ212" i="1"/>
  <c r="BI212" i="1"/>
  <c r="BD212" i="1"/>
  <c r="BC212" i="1"/>
  <c r="BB212" i="1"/>
  <c r="BA212" i="1"/>
  <c r="AC212" i="1"/>
  <c r="S212" i="1"/>
  <c r="BV211" i="1"/>
  <c r="BT211" i="1"/>
  <c r="BQ211" i="1"/>
  <c r="BN211" i="1"/>
  <c r="BL211" i="1"/>
  <c r="BK211" i="1"/>
  <c r="BJ211" i="1"/>
  <c r="BI211" i="1"/>
  <c r="BD211" i="1"/>
  <c r="BC211" i="1"/>
  <c r="BB211" i="1"/>
  <c r="BA211" i="1"/>
  <c r="AC211" i="1"/>
  <c r="S211" i="1"/>
  <c r="BV210" i="1"/>
  <c r="BT210" i="1"/>
  <c r="BQ210" i="1"/>
  <c r="BN210" i="1"/>
  <c r="BL210" i="1"/>
  <c r="BK210" i="1"/>
  <c r="BJ210" i="1"/>
  <c r="BI210" i="1"/>
  <c r="BD210" i="1"/>
  <c r="BC210" i="1"/>
  <c r="BB210" i="1"/>
  <c r="BA210" i="1"/>
  <c r="AC210" i="1"/>
  <c r="S210" i="1"/>
  <c r="BV209" i="1"/>
  <c r="BT209" i="1"/>
  <c r="BQ209" i="1"/>
  <c r="BN209" i="1"/>
  <c r="BL209" i="1"/>
  <c r="BK209" i="1"/>
  <c r="BJ209" i="1"/>
  <c r="BI209" i="1"/>
  <c r="BD209" i="1"/>
  <c r="BC209" i="1"/>
  <c r="BB209" i="1"/>
  <c r="BA209" i="1"/>
  <c r="AC209" i="1"/>
  <c r="S209" i="1"/>
  <c r="BV208" i="1"/>
  <c r="BT208" i="1"/>
  <c r="BQ208" i="1"/>
  <c r="BN208" i="1"/>
  <c r="BL208" i="1"/>
  <c r="BK208" i="1"/>
  <c r="BJ208" i="1"/>
  <c r="BI208" i="1"/>
  <c r="BD208" i="1"/>
  <c r="BC208" i="1"/>
  <c r="BB208" i="1"/>
  <c r="BA208" i="1"/>
  <c r="AC208" i="1"/>
  <c r="S208" i="1"/>
  <c r="BF207" i="1"/>
  <c r="AZ207" i="1"/>
  <c r="AY207" i="1"/>
  <c r="AX207" i="1"/>
  <c r="AW207" i="1"/>
  <c r="AV207" i="1"/>
  <c r="AU207" i="1"/>
  <c r="AT207" i="1"/>
  <c r="AS207" i="1"/>
  <c r="AR207" i="1"/>
  <c r="AQ207" i="1"/>
  <c r="AP207" i="1"/>
  <c r="AO207" i="1"/>
  <c r="AN207" i="1"/>
  <c r="AM207" i="1"/>
  <c r="AL207" i="1"/>
  <c r="AK207" i="1"/>
  <c r="AJ207" i="1"/>
  <c r="AH207" i="1"/>
  <c r="AG207" i="1"/>
  <c r="AF207" i="1"/>
  <c r="AD207" i="1"/>
  <c r="Y207" i="1"/>
  <c r="X207" i="1"/>
  <c r="V207" i="1"/>
  <c r="U207" i="1"/>
  <c r="T207" i="1"/>
  <c r="S207" i="1"/>
  <c r="Q207" i="1"/>
  <c r="P207" i="1"/>
  <c r="N207" i="1"/>
  <c r="M207" i="1"/>
  <c r="K207" i="1"/>
  <c r="J207" i="1"/>
  <c r="BF206" i="1"/>
  <c r="AZ206" i="1"/>
  <c r="AY206" i="1"/>
  <c r="AX206" i="1"/>
  <c r="AW206" i="1"/>
  <c r="AV206" i="1"/>
  <c r="AU206" i="1"/>
  <c r="AT206" i="1"/>
  <c r="AS206" i="1"/>
  <c r="AR206" i="1"/>
  <c r="AQ206" i="1"/>
  <c r="AP206" i="1"/>
  <c r="AO206" i="1"/>
  <c r="AN206" i="1"/>
  <c r="AM206" i="1"/>
  <c r="AL206" i="1"/>
  <c r="AK206" i="1"/>
  <c r="AJ206" i="1"/>
  <c r="AI206" i="1"/>
  <c r="AH206" i="1"/>
  <c r="AG206" i="1"/>
  <c r="AF206" i="1"/>
  <c r="AD206" i="1"/>
  <c r="Y206" i="1"/>
  <c r="X206" i="1"/>
  <c r="V206" i="1"/>
  <c r="U206" i="1"/>
  <c r="T206" i="1"/>
  <c r="S206" i="1"/>
  <c r="Q206" i="1"/>
  <c r="P206" i="1"/>
  <c r="N206" i="1"/>
  <c r="M206" i="1"/>
  <c r="K206" i="1"/>
  <c r="J206" i="1"/>
  <c r="BF205" i="1"/>
  <c r="AZ205" i="1"/>
  <c r="AY205" i="1"/>
  <c r="AX205" i="1"/>
  <c r="AW205" i="1"/>
  <c r="AV205" i="1"/>
  <c r="AU205" i="1"/>
  <c r="AT205" i="1"/>
  <c r="AS205" i="1"/>
  <c r="AR205" i="1"/>
  <c r="AQ205" i="1"/>
  <c r="AP205" i="1"/>
  <c r="AO205" i="1"/>
  <c r="AN205" i="1"/>
  <c r="AM205" i="1"/>
  <c r="AL205" i="1"/>
  <c r="AK205" i="1"/>
  <c r="AJ205" i="1"/>
  <c r="AI205" i="1"/>
  <c r="AH205" i="1"/>
  <c r="AG205" i="1"/>
  <c r="AF205" i="1"/>
  <c r="AD205" i="1"/>
  <c r="Y205" i="1"/>
  <c r="X205" i="1"/>
  <c r="V205" i="1"/>
  <c r="U205" i="1"/>
  <c r="T205" i="1"/>
  <c r="S205" i="1"/>
  <c r="Q205" i="1"/>
  <c r="P205" i="1"/>
  <c r="N205" i="1"/>
  <c r="M205" i="1"/>
  <c r="K205" i="1"/>
  <c r="J205" i="1"/>
  <c r="BF204" i="1"/>
  <c r="AZ204" i="1"/>
  <c r="AY204" i="1"/>
  <c r="AX204" i="1"/>
  <c r="AW204" i="1"/>
  <c r="AV204" i="1"/>
  <c r="AU204" i="1"/>
  <c r="AT204" i="1"/>
  <c r="AS204" i="1"/>
  <c r="AR204" i="1"/>
  <c r="AQ204" i="1"/>
  <c r="AP204" i="1"/>
  <c r="AO204" i="1"/>
  <c r="AN204" i="1"/>
  <c r="AM204" i="1"/>
  <c r="AL204" i="1"/>
  <c r="AK204" i="1"/>
  <c r="AJ204" i="1"/>
  <c r="AI204" i="1"/>
  <c r="AH204" i="1"/>
  <c r="AG204" i="1"/>
  <c r="AF204" i="1"/>
  <c r="AD204" i="1"/>
  <c r="Y204" i="1"/>
  <c r="X204" i="1"/>
  <c r="V204" i="1"/>
  <c r="U204" i="1"/>
  <c r="T204" i="1"/>
  <c r="S204" i="1"/>
  <c r="Q204" i="1"/>
  <c r="P204" i="1"/>
  <c r="N204" i="1"/>
  <c r="M204" i="1"/>
  <c r="K204" i="1"/>
  <c r="J204" i="1"/>
  <c r="BF203" i="1"/>
  <c r="AZ203" i="1"/>
  <c r="AY203" i="1"/>
  <c r="AX203" i="1"/>
  <c r="AW203" i="1"/>
  <c r="AV203" i="1"/>
  <c r="AU203" i="1"/>
  <c r="AT203" i="1"/>
  <c r="AS203" i="1"/>
  <c r="AR203" i="1"/>
  <c r="AQ203" i="1"/>
  <c r="AP203" i="1"/>
  <c r="AO203" i="1"/>
  <c r="AN203" i="1"/>
  <c r="AM203" i="1"/>
  <c r="AL203" i="1"/>
  <c r="AK203" i="1"/>
  <c r="AJ203" i="1"/>
  <c r="AI203" i="1"/>
  <c r="AH203" i="1"/>
  <c r="AG203" i="1"/>
  <c r="AF203" i="1"/>
  <c r="AD203" i="1"/>
  <c r="Y203" i="1"/>
  <c r="X203" i="1"/>
  <c r="V203" i="1"/>
  <c r="U203" i="1"/>
  <c r="T203" i="1"/>
  <c r="S203" i="1"/>
  <c r="Q203" i="1"/>
  <c r="P203" i="1"/>
  <c r="N203" i="1"/>
  <c r="M203" i="1"/>
  <c r="K203" i="1"/>
  <c r="J203" i="1"/>
  <c r="BF202" i="1"/>
  <c r="AZ202" i="1"/>
  <c r="AY202" i="1"/>
  <c r="AX202" i="1"/>
  <c r="AW202" i="1"/>
  <c r="AV202" i="1"/>
  <c r="AU202" i="1"/>
  <c r="AT202" i="1"/>
  <c r="AS202" i="1"/>
  <c r="AR202" i="1"/>
  <c r="AQ202" i="1"/>
  <c r="AP202" i="1"/>
  <c r="AO202" i="1"/>
  <c r="AN202" i="1"/>
  <c r="AM202" i="1"/>
  <c r="AL202" i="1"/>
  <c r="AK202" i="1"/>
  <c r="AJ202" i="1"/>
  <c r="AI202" i="1"/>
  <c r="AH202" i="1"/>
  <c r="AG202" i="1"/>
  <c r="AF202" i="1"/>
  <c r="AD202" i="1"/>
  <c r="Y202" i="1"/>
  <c r="X202" i="1"/>
  <c r="V202" i="1"/>
  <c r="U202" i="1"/>
  <c r="T202" i="1"/>
  <c r="S202" i="1"/>
  <c r="Q202" i="1"/>
  <c r="P202" i="1"/>
  <c r="N202" i="1"/>
  <c r="M202" i="1"/>
  <c r="K202" i="1"/>
  <c r="J202" i="1"/>
  <c r="BF201" i="1"/>
  <c r="AZ201" i="1"/>
  <c r="AY201" i="1"/>
  <c r="AX201" i="1"/>
  <c r="AW201" i="1"/>
  <c r="AV201" i="1"/>
  <c r="AU201" i="1"/>
  <c r="AT201" i="1"/>
  <c r="AS201" i="1"/>
  <c r="AR201" i="1"/>
  <c r="AQ201" i="1"/>
  <c r="AP201" i="1"/>
  <c r="AO201" i="1"/>
  <c r="AN201" i="1"/>
  <c r="AM201" i="1"/>
  <c r="AL201" i="1"/>
  <c r="AK201" i="1"/>
  <c r="AJ201" i="1"/>
  <c r="AI201" i="1"/>
  <c r="AH201" i="1"/>
  <c r="AG201" i="1"/>
  <c r="AF201" i="1"/>
  <c r="AD201" i="1"/>
  <c r="Y201" i="1"/>
  <c r="X201" i="1"/>
  <c r="V201" i="1"/>
  <c r="U201" i="1"/>
  <c r="T201" i="1"/>
  <c r="S201" i="1"/>
  <c r="Q201" i="1"/>
  <c r="P201" i="1"/>
  <c r="N201" i="1"/>
  <c r="M201" i="1"/>
  <c r="K201" i="1"/>
  <c r="J201" i="1"/>
  <c r="BF200" i="1"/>
  <c r="AZ200" i="1"/>
  <c r="AY200" i="1"/>
  <c r="AX200" i="1"/>
  <c r="AW200" i="1"/>
  <c r="AV200" i="1"/>
  <c r="AU200" i="1"/>
  <c r="AT200" i="1"/>
  <c r="AS200" i="1"/>
  <c r="AR200" i="1"/>
  <c r="AQ200" i="1"/>
  <c r="AP200" i="1"/>
  <c r="AO200" i="1"/>
  <c r="AN200" i="1"/>
  <c r="AM200" i="1"/>
  <c r="AL200" i="1"/>
  <c r="AK200" i="1"/>
  <c r="AJ200" i="1"/>
  <c r="AI200" i="1"/>
  <c r="AH200" i="1"/>
  <c r="AG200" i="1"/>
  <c r="AF200" i="1"/>
  <c r="AD200" i="1"/>
  <c r="Y200" i="1"/>
  <c r="X200" i="1"/>
  <c r="V200" i="1"/>
  <c r="U200" i="1"/>
  <c r="T200" i="1"/>
  <c r="S200" i="1"/>
  <c r="Q200" i="1"/>
  <c r="P200" i="1"/>
  <c r="N200" i="1"/>
  <c r="M200" i="1"/>
  <c r="K200" i="1"/>
  <c r="J200" i="1"/>
  <c r="BF199" i="1"/>
  <c r="AZ199" i="1"/>
  <c r="AY199" i="1"/>
  <c r="AX199" i="1"/>
  <c r="AW199" i="1"/>
  <c r="AV199" i="1"/>
  <c r="AU199" i="1"/>
  <c r="AT199" i="1"/>
  <c r="AS199" i="1"/>
  <c r="AR199" i="1"/>
  <c r="AQ199" i="1"/>
  <c r="AP199" i="1"/>
  <c r="AO199" i="1"/>
  <c r="AN199" i="1"/>
  <c r="AM199" i="1"/>
  <c r="AL199" i="1"/>
  <c r="AK199" i="1"/>
  <c r="AJ199" i="1"/>
  <c r="AI199" i="1"/>
  <c r="AH199" i="1"/>
  <c r="AG199" i="1"/>
  <c r="AF199" i="1"/>
  <c r="AD199" i="1"/>
  <c r="Y199" i="1"/>
  <c r="X199" i="1"/>
  <c r="V199" i="1"/>
  <c r="U199" i="1"/>
  <c r="T199" i="1"/>
  <c r="S199" i="1"/>
  <c r="Q199" i="1"/>
  <c r="P199" i="1"/>
  <c r="N199" i="1"/>
  <c r="M199" i="1"/>
  <c r="K199" i="1"/>
  <c r="J199" i="1"/>
  <c r="BF198" i="1"/>
  <c r="AZ198" i="1"/>
  <c r="AY198" i="1"/>
  <c r="AX198" i="1"/>
  <c r="AW198" i="1"/>
  <c r="AV198" i="1"/>
  <c r="AU198" i="1"/>
  <c r="AT198" i="1"/>
  <c r="AS198" i="1"/>
  <c r="AR198" i="1"/>
  <c r="AQ198" i="1"/>
  <c r="AP198" i="1"/>
  <c r="AO198" i="1"/>
  <c r="AN198" i="1"/>
  <c r="AM198" i="1"/>
  <c r="AL198" i="1"/>
  <c r="AK198" i="1"/>
  <c r="AJ198" i="1"/>
  <c r="AI198" i="1"/>
  <c r="AH198" i="1"/>
  <c r="AG198" i="1"/>
  <c r="AF198" i="1"/>
  <c r="AD198" i="1"/>
  <c r="Y198" i="1"/>
  <c r="X198" i="1"/>
  <c r="V198" i="1"/>
  <c r="U198" i="1"/>
  <c r="T198" i="1"/>
  <c r="S198" i="1"/>
  <c r="Q198" i="1"/>
  <c r="P198" i="1"/>
  <c r="N198" i="1"/>
  <c r="M198" i="1"/>
  <c r="K198" i="1"/>
  <c r="J198" i="1"/>
  <c r="BF197" i="1"/>
  <c r="AZ197" i="1"/>
  <c r="AY197" i="1"/>
  <c r="AX197" i="1"/>
  <c r="AW197" i="1"/>
  <c r="AV197" i="1"/>
  <c r="AU197" i="1"/>
  <c r="AT197" i="1"/>
  <c r="AS197" i="1"/>
  <c r="AR197" i="1"/>
  <c r="AQ197" i="1"/>
  <c r="AP197" i="1"/>
  <c r="AO197" i="1"/>
  <c r="AN197" i="1"/>
  <c r="AM197" i="1"/>
  <c r="AL197" i="1"/>
  <c r="AK197" i="1"/>
  <c r="AJ197" i="1"/>
  <c r="AI197" i="1"/>
  <c r="AH197" i="1"/>
  <c r="AG197" i="1"/>
  <c r="AF197" i="1"/>
  <c r="AD197" i="1"/>
  <c r="Y197" i="1"/>
  <c r="X197" i="1"/>
  <c r="V197" i="1"/>
  <c r="U197" i="1"/>
  <c r="T197" i="1"/>
  <c r="S197" i="1"/>
  <c r="Q197" i="1"/>
  <c r="P197" i="1"/>
  <c r="N197" i="1"/>
  <c r="M197" i="1"/>
  <c r="K197" i="1"/>
  <c r="J197" i="1"/>
  <c r="BF196" i="1"/>
  <c r="AZ196" i="1"/>
  <c r="AY196" i="1"/>
  <c r="AX196" i="1"/>
  <c r="AW196" i="1"/>
  <c r="AV196" i="1"/>
  <c r="AU196" i="1"/>
  <c r="AT196" i="1"/>
  <c r="AS196" i="1"/>
  <c r="AR196" i="1"/>
  <c r="AQ196" i="1"/>
  <c r="AP196" i="1"/>
  <c r="AO196" i="1"/>
  <c r="AN196" i="1"/>
  <c r="AM196" i="1"/>
  <c r="AL196" i="1"/>
  <c r="AK196" i="1"/>
  <c r="AJ196" i="1"/>
  <c r="AI196" i="1"/>
  <c r="AH196" i="1"/>
  <c r="AG196" i="1"/>
  <c r="AF196" i="1"/>
  <c r="AD196" i="1"/>
  <c r="Y196" i="1"/>
  <c r="X196" i="1"/>
  <c r="V196" i="1"/>
  <c r="U196" i="1"/>
  <c r="T196" i="1"/>
  <c r="S196" i="1"/>
  <c r="Q196" i="1"/>
  <c r="P196" i="1"/>
  <c r="N196" i="1"/>
  <c r="M196" i="1"/>
  <c r="K196" i="1"/>
  <c r="J196" i="1"/>
  <c r="BF195" i="1"/>
  <c r="AZ195" i="1"/>
  <c r="AY195" i="1"/>
  <c r="AX195" i="1"/>
  <c r="AW195" i="1"/>
  <c r="AV195" i="1"/>
  <c r="AU195" i="1"/>
  <c r="AT195" i="1"/>
  <c r="AS195" i="1"/>
  <c r="AR195" i="1"/>
  <c r="AQ195" i="1"/>
  <c r="AP195" i="1"/>
  <c r="AO195" i="1"/>
  <c r="AN195" i="1"/>
  <c r="AM195" i="1"/>
  <c r="AL195" i="1"/>
  <c r="AK195" i="1"/>
  <c r="AJ195" i="1"/>
  <c r="AI195" i="1"/>
  <c r="AH195" i="1"/>
  <c r="AG195" i="1"/>
  <c r="AF195" i="1"/>
  <c r="AD195" i="1"/>
  <c r="Y195" i="1"/>
  <c r="X195" i="1"/>
  <c r="V195" i="1"/>
  <c r="U195" i="1"/>
  <c r="T195" i="1"/>
  <c r="S195" i="1"/>
  <c r="Q195" i="1"/>
  <c r="P195" i="1"/>
  <c r="N195" i="1"/>
  <c r="M195" i="1"/>
  <c r="K195" i="1"/>
  <c r="J195" i="1"/>
  <c r="BF194" i="1"/>
  <c r="AZ194" i="1"/>
  <c r="AY194" i="1"/>
  <c r="AX194" i="1"/>
  <c r="AW194" i="1"/>
  <c r="AV194" i="1"/>
  <c r="AU194" i="1"/>
  <c r="AT194" i="1"/>
  <c r="AS194" i="1"/>
  <c r="AR194" i="1"/>
  <c r="AQ194" i="1"/>
  <c r="AP194" i="1"/>
  <c r="AO194" i="1"/>
  <c r="AN194" i="1"/>
  <c r="AM194" i="1"/>
  <c r="AL194" i="1"/>
  <c r="AK194" i="1"/>
  <c r="AJ194" i="1"/>
  <c r="AI194" i="1"/>
  <c r="AH194" i="1"/>
  <c r="AG194" i="1"/>
  <c r="AF194" i="1"/>
  <c r="AD194" i="1"/>
  <c r="Y194" i="1"/>
  <c r="X194" i="1"/>
  <c r="V194" i="1"/>
  <c r="U194" i="1"/>
  <c r="T194" i="1"/>
  <c r="S194" i="1"/>
  <c r="Q194" i="1"/>
  <c r="P194" i="1"/>
  <c r="N194" i="1"/>
  <c r="M194" i="1"/>
  <c r="K194" i="1"/>
  <c r="J194" i="1"/>
  <c r="BF193" i="1"/>
  <c r="AZ193" i="1"/>
  <c r="AY193" i="1"/>
  <c r="AX193" i="1"/>
  <c r="AW193" i="1"/>
  <c r="AV193" i="1"/>
  <c r="AU193" i="1"/>
  <c r="AT193" i="1"/>
  <c r="AS193" i="1"/>
  <c r="AR193" i="1"/>
  <c r="AQ193" i="1"/>
  <c r="AP193" i="1"/>
  <c r="AO193" i="1"/>
  <c r="AN193" i="1"/>
  <c r="AM193" i="1"/>
  <c r="AL193" i="1"/>
  <c r="AK193" i="1"/>
  <c r="AJ193" i="1"/>
  <c r="AI193" i="1"/>
  <c r="AH193" i="1"/>
  <c r="AG193" i="1"/>
  <c r="AF193" i="1"/>
  <c r="AD193" i="1"/>
  <c r="Y193" i="1"/>
  <c r="X193" i="1"/>
  <c r="V193" i="1"/>
  <c r="U193" i="1"/>
  <c r="T193" i="1"/>
  <c r="S193" i="1"/>
  <c r="Q193" i="1"/>
  <c r="P193" i="1"/>
  <c r="N193" i="1"/>
  <c r="M193" i="1"/>
  <c r="K193" i="1"/>
  <c r="J193" i="1"/>
  <c r="BF192" i="1"/>
  <c r="AZ192" i="1"/>
  <c r="AY192" i="1"/>
  <c r="AX192" i="1"/>
  <c r="AW192" i="1"/>
  <c r="AV192" i="1"/>
  <c r="AU192" i="1"/>
  <c r="AT192" i="1"/>
  <c r="AS192" i="1"/>
  <c r="AR192" i="1"/>
  <c r="AQ192" i="1"/>
  <c r="AP192" i="1"/>
  <c r="AO192" i="1"/>
  <c r="AN192" i="1"/>
  <c r="AM192" i="1"/>
  <c r="AL192" i="1"/>
  <c r="AK192" i="1"/>
  <c r="AJ192" i="1"/>
  <c r="AI192" i="1"/>
  <c r="AH192" i="1"/>
  <c r="AG192" i="1"/>
  <c r="AF192" i="1"/>
  <c r="AD192" i="1"/>
  <c r="Y192" i="1"/>
  <c r="X192" i="1"/>
  <c r="V192" i="1"/>
  <c r="U192" i="1"/>
  <c r="T192" i="1"/>
  <c r="S192" i="1"/>
  <c r="Q192" i="1"/>
  <c r="P192" i="1"/>
  <c r="N192" i="1"/>
  <c r="M192" i="1"/>
  <c r="K192" i="1"/>
  <c r="J192" i="1"/>
  <c r="BF191" i="1"/>
  <c r="AZ191" i="1"/>
  <c r="AY191" i="1"/>
  <c r="AX191" i="1"/>
  <c r="AW191" i="1"/>
  <c r="AV191" i="1"/>
  <c r="AU191" i="1"/>
  <c r="AT191" i="1"/>
  <c r="AS191" i="1"/>
  <c r="AR191" i="1"/>
  <c r="AQ191" i="1"/>
  <c r="AP191" i="1"/>
  <c r="AO191" i="1"/>
  <c r="AN191" i="1"/>
  <c r="AM191" i="1"/>
  <c r="AL191" i="1"/>
  <c r="AK191" i="1"/>
  <c r="AJ191" i="1"/>
  <c r="AI191" i="1"/>
  <c r="AH191" i="1"/>
  <c r="AG191" i="1"/>
  <c r="AF191" i="1"/>
  <c r="AD191" i="1"/>
  <c r="Y191" i="1"/>
  <c r="X191" i="1"/>
  <c r="V191" i="1"/>
  <c r="U191" i="1"/>
  <c r="T191" i="1"/>
  <c r="S191" i="1"/>
  <c r="Q191" i="1"/>
  <c r="P191" i="1"/>
  <c r="N191" i="1"/>
  <c r="M191" i="1"/>
  <c r="K191" i="1"/>
  <c r="J191" i="1"/>
  <c r="BF190" i="1"/>
  <c r="AZ190" i="1"/>
  <c r="AY190" i="1"/>
  <c r="AX190" i="1"/>
  <c r="AW190" i="1"/>
  <c r="AV190" i="1"/>
  <c r="AU190" i="1"/>
  <c r="AT190" i="1"/>
  <c r="AS190" i="1"/>
  <c r="AR190" i="1"/>
  <c r="AQ190" i="1"/>
  <c r="AP190" i="1"/>
  <c r="AO190" i="1"/>
  <c r="AN190" i="1"/>
  <c r="AM190" i="1"/>
  <c r="AL190" i="1"/>
  <c r="AK190" i="1"/>
  <c r="AJ190" i="1"/>
  <c r="AI190" i="1"/>
  <c r="AH190" i="1"/>
  <c r="AG190" i="1"/>
  <c r="AF190" i="1"/>
  <c r="AD190" i="1"/>
  <c r="Y190" i="1"/>
  <c r="X190" i="1"/>
  <c r="V190" i="1"/>
  <c r="U190" i="1"/>
  <c r="T190" i="1"/>
  <c r="S190" i="1"/>
  <c r="Q190" i="1"/>
  <c r="P190" i="1"/>
  <c r="N190" i="1"/>
  <c r="M190" i="1"/>
  <c r="K190" i="1"/>
  <c r="J190" i="1"/>
  <c r="BV189" i="1"/>
  <c r="BT189" i="1"/>
  <c r="BQ189" i="1"/>
  <c r="BN189" i="1"/>
  <c r="BL189" i="1"/>
  <c r="BK189" i="1"/>
  <c r="BJ189" i="1"/>
  <c r="BI189" i="1"/>
  <c r="BD189" i="1"/>
  <c r="BF188" i="1"/>
  <c r="AZ188" i="1"/>
  <c r="AY188" i="1"/>
  <c r="AX188" i="1"/>
  <c r="AW188" i="1"/>
  <c r="AV188" i="1"/>
  <c r="AU188" i="1"/>
  <c r="AT188" i="1"/>
  <c r="AS188" i="1"/>
  <c r="AR188" i="1"/>
  <c r="AQ188" i="1"/>
  <c r="AP188" i="1"/>
  <c r="AO188" i="1"/>
  <c r="AN188" i="1"/>
  <c r="AM188" i="1"/>
  <c r="AL188" i="1"/>
  <c r="AK188" i="1"/>
  <c r="AJ188" i="1"/>
  <c r="AI188" i="1"/>
  <c r="AH188" i="1"/>
  <c r="AG188" i="1"/>
  <c r="AF188" i="1"/>
  <c r="AD188" i="1"/>
  <c r="Y188" i="1"/>
  <c r="X188" i="1"/>
  <c r="V188" i="1"/>
  <c r="U188" i="1"/>
  <c r="T188" i="1"/>
  <c r="S188" i="1"/>
  <c r="Q188" i="1"/>
  <c r="P188" i="1"/>
  <c r="N188" i="1"/>
  <c r="M188" i="1"/>
  <c r="K188" i="1"/>
  <c r="J188" i="1"/>
  <c r="BF187" i="1"/>
  <c r="AZ187" i="1"/>
  <c r="AY187" i="1"/>
  <c r="AX187" i="1"/>
  <c r="AW187" i="1"/>
  <c r="AV187" i="1"/>
  <c r="AU187" i="1"/>
  <c r="AT187" i="1"/>
  <c r="AS187" i="1"/>
  <c r="AR187" i="1"/>
  <c r="AQ187" i="1"/>
  <c r="AP187" i="1"/>
  <c r="AO187" i="1"/>
  <c r="AN187" i="1"/>
  <c r="AM187" i="1"/>
  <c r="AL187" i="1"/>
  <c r="AK187" i="1"/>
  <c r="AJ187" i="1"/>
  <c r="AI187" i="1"/>
  <c r="AH187" i="1"/>
  <c r="AG187" i="1"/>
  <c r="AF187" i="1"/>
  <c r="AD187" i="1"/>
  <c r="Y187" i="1"/>
  <c r="X187" i="1"/>
  <c r="V187" i="1"/>
  <c r="U187" i="1"/>
  <c r="T187" i="1"/>
  <c r="S187" i="1"/>
  <c r="Q187" i="1"/>
  <c r="P187" i="1"/>
  <c r="N187" i="1"/>
  <c r="M187" i="1"/>
  <c r="K187" i="1"/>
  <c r="J187" i="1"/>
  <c r="BF186" i="1"/>
  <c r="AZ186" i="1"/>
  <c r="AY186" i="1"/>
  <c r="AX186" i="1"/>
  <c r="AW186" i="1"/>
  <c r="AV186" i="1"/>
  <c r="AU186" i="1"/>
  <c r="AT186" i="1"/>
  <c r="AS186" i="1"/>
  <c r="AR186" i="1"/>
  <c r="AQ186" i="1"/>
  <c r="AP186" i="1"/>
  <c r="AO186" i="1"/>
  <c r="AN186" i="1"/>
  <c r="AM186" i="1"/>
  <c r="AL186" i="1"/>
  <c r="AK186" i="1"/>
  <c r="AJ186" i="1"/>
  <c r="AI186" i="1"/>
  <c r="AH186" i="1"/>
  <c r="AG186" i="1"/>
  <c r="AF186" i="1"/>
  <c r="AD186" i="1"/>
  <c r="Y186" i="1"/>
  <c r="X186" i="1"/>
  <c r="V186" i="1"/>
  <c r="U186" i="1"/>
  <c r="T186" i="1"/>
  <c r="S186" i="1"/>
  <c r="Q186" i="1"/>
  <c r="P186" i="1"/>
  <c r="N186" i="1"/>
  <c r="M186" i="1"/>
  <c r="K186" i="1"/>
  <c r="J186" i="1"/>
  <c r="BF185" i="1"/>
  <c r="AZ185" i="1"/>
  <c r="AY185" i="1"/>
  <c r="AX185" i="1"/>
  <c r="AW185" i="1"/>
  <c r="AV185" i="1"/>
  <c r="AU185" i="1"/>
  <c r="AT185" i="1"/>
  <c r="AS185" i="1"/>
  <c r="AR185" i="1"/>
  <c r="AQ185" i="1"/>
  <c r="AP185" i="1"/>
  <c r="AO185" i="1"/>
  <c r="AN185" i="1"/>
  <c r="AM185" i="1"/>
  <c r="AL185" i="1"/>
  <c r="AK185" i="1"/>
  <c r="AJ185" i="1"/>
  <c r="AI185" i="1"/>
  <c r="AH185" i="1"/>
  <c r="AG185" i="1"/>
  <c r="AF185" i="1"/>
  <c r="AD185" i="1"/>
  <c r="Y185" i="1"/>
  <c r="X185" i="1"/>
  <c r="V185" i="1"/>
  <c r="U185" i="1"/>
  <c r="T185" i="1"/>
  <c r="S185" i="1"/>
  <c r="Q185" i="1"/>
  <c r="P185" i="1"/>
  <c r="N185" i="1"/>
  <c r="M185" i="1"/>
  <c r="K185" i="1"/>
  <c r="J185" i="1"/>
  <c r="BF184" i="1"/>
  <c r="AZ184" i="1"/>
  <c r="AY184" i="1"/>
  <c r="AX184" i="1"/>
  <c r="AW184" i="1"/>
  <c r="AV184" i="1"/>
  <c r="AU184" i="1"/>
  <c r="AT184" i="1"/>
  <c r="AS184" i="1"/>
  <c r="AR184" i="1"/>
  <c r="AQ184" i="1"/>
  <c r="AP184" i="1"/>
  <c r="AO184" i="1"/>
  <c r="AN184" i="1"/>
  <c r="AM184" i="1"/>
  <c r="AL184" i="1"/>
  <c r="AK184" i="1"/>
  <c r="AJ184" i="1"/>
  <c r="AI184" i="1"/>
  <c r="AH184" i="1"/>
  <c r="AG184" i="1"/>
  <c r="AF184" i="1"/>
  <c r="AD184" i="1"/>
  <c r="Y184" i="1"/>
  <c r="X184" i="1"/>
  <c r="V184" i="1"/>
  <c r="U184" i="1"/>
  <c r="T184" i="1"/>
  <c r="S184" i="1"/>
  <c r="Q184" i="1"/>
  <c r="P184" i="1"/>
  <c r="N184" i="1"/>
  <c r="M184" i="1"/>
  <c r="K184" i="1"/>
  <c r="J184" i="1"/>
  <c r="BF183" i="1"/>
  <c r="AZ183" i="1"/>
  <c r="AY183" i="1"/>
  <c r="AX183" i="1"/>
  <c r="AW183" i="1"/>
  <c r="AV183" i="1"/>
  <c r="AU183" i="1"/>
  <c r="AT183" i="1"/>
  <c r="AS183" i="1"/>
  <c r="AR183" i="1"/>
  <c r="AQ183" i="1"/>
  <c r="AP183" i="1"/>
  <c r="AO183" i="1"/>
  <c r="AN183" i="1"/>
  <c r="AM183" i="1"/>
  <c r="AL183" i="1"/>
  <c r="AK183" i="1"/>
  <c r="AJ183" i="1"/>
  <c r="AI183" i="1"/>
  <c r="AH183" i="1"/>
  <c r="AG183" i="1"/>
  <c r="AF183" i="1"/>
  <c r="AD183" i="1"/>
  <c r="Y183" i="1"/>
  <c r="X183" i="1"/>
  <c r="V183" i="1"/>
  <c r="U183" i="1"/>
  <c r="T183" i="1"/>
  <c r="S183" i="1"/>
  <c r="Q183" i="1"/>
  <c r="P183" i="1"/>
  <c r="N183" i="1"/>
  <c r="M183" i="1"/>
  <c r="K183" i="1"/>
  <c r="J183" i="1"/>
  <c r="BF182" i="1"/>
  <c r="AZ182" i="1"/>
  <c r="AY182" i="1"/>
  <c r="AX182" i="1"/>
  <c r="AW182" i="1"/>
  <c r="AV182" i="1"/>
  <c r="AU182" i="1"/>
  <c r="AT182" i="1"/>
  <c r="AS182" i="1"/>
  <c r="AR182" i="1"/>
  <c r="AQ182" i="1"/>
  <c r="AP182" i="1"/>
  <c r="AO182" i="1"/>
  <c r="AN182" i="1"/>
  <c r="AM182" i="1"/>
  <c r="AL182" i="1"/>
  <c r="AK182" i="1"/>
  <c r="AJ182" i="1"/>
  <c r="AI182" i="1"/>
  <c r="AH182" i="1"/>
  <c r="AG182" i="1"/>
  <c r="AF182" i="1"/>
  <c r="AD182" i="1"/>
  <c r="Y182" i="1"/>
  <c r="X182" i="1"/>
  <c r="V182" i="1"/>
  <c r="U182" i="1"/>
  <c r="T182" i="1"/>
  <c r="S182" i="1"/>
  <c r="Q182" i="1"/>
  <c r="P182" i="1"/>
  <c r="N182" i="1"/>
  <c r="M182" i="1"/>
  <c r="K182" i="1"/>
  <c r="J182" i="1"/>
  <c r="BF181" i="1"/>
  <c r="AZ181" i="1"/>
  <c r="AY181" i="1"/>
  <c r="AX181" i="1"/>
  <c r="AW181" i="1"/>
  <c r="AV181" i="1"/>
  <c r="AU181" i="1"/>
  <c r="AT181" i="1"/>
  <c r="AS181" i="1"/>
  <c r="AR181" i="1"/>
  <c r="AQ181" i="1"/>
  <c r="AP181" i="1"/>
  <c r="AO181" i="1"/>
  <c r="AN181" i="1"/>
  <c r="AM181" i="1"/>
  <c r="AL181" i="1"/>
  <c r="AK181" i="1"/>
  <c r="AJ181" i="1"/>
  <c r="AI181" i="1"/>
  <c r="AH181" i="1"/>
  <c r="AG181" i="1"/>
  <c r="AF181" i="1"/>
  <c r="AD181" i="1"/>
  <c r="Y181" i="1"/>
  <c r="X181" i="1"/>
  <c r="V181" i="1"/>
  <c r="U181" i="1"/>
  <c r="T181" i="1"/>
  <c r="S181" i="1"/>
  <c r="Q181" i="1"/>
  <c r="P181" i="1"/>
  <c r="N181" i="1"/>
  <c r="M181" i="1"/>
  <c r="K181" i="1"/>
  <c r="J181" i="1"/>
  <c r="BF180" i="1"/>
  <c r="AZ180" i="1"/>
  <c r="AY180" i="1"/>
  <c r="AX180" i="1"/>
  <c r="AW180" i="1"/>
  <c r="AV180" i="1"/>
  <c r="AU180" i="1"/>
  <c r="AT180" i="1"/>
  <c r="AS180" i="1"/>
  <c r="AR180" i="1"/>
  <c r="AQ180" i="1"/>
  <c r="AP180" i="1"/>
  <c r="AO180" i="1"/>
  <c r="AN180" i="1"/>
  <c r="AM180" i="1"/>
  <c r="AL180" i="1"/>
  <c r="AK180" i="1"/>
  <c r="AJ180" i="1"/>
  <c r="AI180" i="1"/>
  <c r="AH180" i="1"/>
  <c r="AG180" i="1"/>
  <c r="AF180" i="1"/>
  <c r="AD180" i="1"/>
  <c r="Y180" i="1"/>
  <c r="X180" i="1"/>
  <c r="V180" i="1"/>
  <c r="U180" i="1"/>
  <c r="T180" i="1"/>
  <c r="S180" i="1"/>
  <c r="Q180" i="1"/>
  <c r="P180" i="1"/>
  <c r="N180" i="1"/>
  <c r="M180" i="1"/>
  <c r="K180" i="1"/>
  <c r="J180" i="1"/>
  <c r="BF179" i="1"/>
  <c r="AZ179" i="1"/>
  <c r="AY179" i="1"/>
  <c r="AX179" i="1"/>
  <c r="AW179" i="1"/>
  <c r="AV179" i="1"/>
  <c r="AU179" i="1"/>
  <c r="AT179" i="1"/>
  <c r="AS179" i="1"/>
  <c r="AR179" i="1"/>
  <c r="AQ179" i="1"/>
  <c r="AP179" i="1"/>
  <c r="AO179" i="1"/>
  <c r="AN179" i="1"/>
  <c r="AM179" i="1"/>
  <c r="AL179" i="1"/>
  <c r="AK179" i="1"/>
  <c r="AJ179" i="1"/>
  <c r="AI179" i="1"/>
  <c r="AH179" i="1"/>
  <c r="AG179" i="1"/>
  <c r="AF179" i="1"/>
  <c r="AD179" i="1"/>
  <c r="Y179" i="1"/>
  <c r="X179" i="1"/>
  <c r="V179" i="1"/>
  <c r="U179" i="1"/>
  <c r="T179" i="1"/>
  <c r="S179" i="1"/>
  <c r="Q179" i="1"/>
  <c r="P179" i="1"/>
  <c r="N179" i="1"/>
  <c r="M179" i="1"/>
  <c r="K179" i="1"/>
  <c r="J179" i="1"/>
  <c r="BF178" i="1"/>
  <c r="AZ178" i="1"/>
  <c r="AY178" i="1"/>
  <c r="AX178" i="1"/>
  <c r="AW178" i="1"/>
  <c r="AV178" i="1"/>
  <c r="AU178" i="1"/>
  <c r="AT178" i="1"/>
  <c r="AS178" i="1"/>
  <c r="AR178" i="1"/>
  <c r="AQ178" i="1"/>
  <c r="AP178" i="1"/>
  <c r="AO178" i="1"/>
  <c r="AN178" i="1"/>
  <c r="AM178" i="1"/>
  <c r="AL178" i="1"/>
  <c r="AK178" i="1"/>
  <c r="AJ178" i="1"/>
  <c r="AI178" i="1"/>
  <c r="AH178" i="1"/>
  <c r="AG178" i="1"/>
  <c r="AF178" i="1"/>
  <c r="AD178" i="1"/>
  <c r="Y178" i="1"/>
  <c r="X178" i="1"/>
  <c r="V178" i="1"/>
  <c r="U178" i="1"/>
  <c r="T178" i="1"/>
  <c r="S178" i="1"/>
  <c r="Q178" i="1"/>
  <c r="P178" i="1"/>
  <c r="N178" i="1"/>
  <c r="M178" i="1"/>
  <c r="K178" i="1"/>
  <c r="J178" i="1"/>
  <c r="BF177" i="1"/>
  <c r="AZ177" i="1"/>
  <c r="AY177" i="1"/>
  <c r="AX177" i="1"/>
  <c r="AW177" i="1"/>
  <c r="AV177" i="1"/>
  <c r="AU177" i="1"/>
  <c r="AT177" i="1"/>
  <c r="AS177" i="1"/>
  <c r="AR177" i="1"/>
  <c r="AQ177" i="1"/>
  <c r="AP177" i="1"/>
  <c r="AO177" i="1"/>
  <c r="AN177" i="1"/>
  <c r="AM177" i="1"/>
  <c r="AL177" i="1"/>
  <c r="AK177" i="1"/>
  <c r="AJ177" i="1"/>
  <c r="AI177" i="1"/>
  <c r="AH177" i="1"/>
  <c r="AG177" i="1"/>
  <c r="AF177" i="1"/>
  <c r="AD177" i="1"/>
  <c r="Y177" i="1"/>
  <c r="X177" i="1"/>
  <c r="V177" i="1"/>
  <c r="U177" i="1"/>
  <c r="T177" i="1"/>
  <c r="S177" i="1"/>
  <c r="Q177" i="1"/>
  <c r="P177" i="1"/>
  <c r="N177" i="1"/>
  <c r="M177" i="1"/>
  <c r="K177" i="1"/>
  <c r="J177" i="1"/>
  <c r="BF176" i="1"/>
  <c r="AZ176" i="1"/>
  <c r="AY176" i="1"/>
  <c r="AX176" i="1"/>
  <c r="AW176" i="1"/>
  <c r="AV176" i="1"/>
  <c r="AU176" i="1"/>
  <c r="AT176" i="1"/>
  <c r="AS176" i="1"/>
  <c r="AR176" i="1"/>
  <c r="AQ176" i="1"/>
  <c r="AP176" i="1"/>
  <c r="AO176" i="1"/>
  <c r="AN176" i="1"/>
  <c r="AM176" i="1"/>
  <c r="AL176" i="1"/>
  <c r="AK176" i="1"/>
  <c r="AJ176" i="1"/>
  <c r="AI176" i="1"/>
  <c r="AH176" i="1"/>
  <c r="AG176" i="1"/>
  <c r="AF176" i="1"/>
  <c r="AD176" i="1"/>
  <c r="Y176" i="1"/>
  <c r="X176" i="1"/>
  <c r="V176" i="1"/>
  <c r="U176" i="1"/>
  <c r="T176" i="1"/>
  <c r="S176" i="1"/>
  <c r="Q176" i="1"/>
  <c r="P176" i="1"/>
  <c r="N176" i="1"/>
  <c r="M176" i="1"/>
  <c r="K176" i="1"/>
  <c r="J176" i="1"/>
  <c r="BF175" i="1"/>
  <c r="AZ175" i="1"/>
  <c r="AY175" i="1"/>
  <c r="AX175" i="1"/>
  <c r="AW175" i="1"/>
  <c r="AV175" i="1"/>
  <c r="AU175" i="1"/>
  <c r="AT175" i="1"/>
  <c r="AS175" i="1"/>
  <c r="AR175" i="1"/>
  <c r="AQ175" i="1"/>
  <c r="AP175" i="1"/>
  <c r="AO175" i="1"/>
  <c r="AN175" i="1"/>
  <c r="AM175" i="1"/>
  <c r="AL175" i="1"/>
  <c r="AK175" i="1"/>
  <c r="AJ175" i="1"/>
  <c r="AI175" i="1"/>
  <c r="AH175" i="1"/>
  <c r="AG175" i="1"/>
  <c r="AF175" i="1"/>
  <c r="AD175" i="1"/>
  <c r="Y175" i="1"/>
  <c r="X175" i="1"/>
  <c r="V175" i="1"/>
  <c r="U175" i="1"/>
  <c r="T175" i="1"/>
  <c r="S175" i="1"/>
  <c r="Q175" i="1"/>
  <c r="P175" i="1"/>
  <c r="N175" i="1"/>
  <c r="M175" i="1"/>
  <c r="K175" i="1"/>
  <c r="J175" i="1"/>
  <c r="BF174" i="1"/>
  <c r="AZ174" i="1"/>
  <c r="AY174" i="1"/>
  <c r="AX174" i="1"/>
  <c r="AW174" i="1"/>
  <c r="AV174" i="1"/>
  <c r="AU174" i="1"/>
  <c r="AT174" i="1"/>
  <c r="AS174" i="1"/>
  <c r="AR174" i="1"/>
  <c r="AQ174" i="1"/>
  <c r="AP174" i="1"/>
  <c r="AO174" i="1"/>
  <c r="AN174" i="1"/>
  <c r="AM174" i="1"/>
  <c r="AL174" i="1"/>
  <c r="AK174" i="1"/>
  <c r="AJ174" i="1"/>
  <c r="AI174" i="1"/>
  <c r="AH174" i="1"/>
  <c r="AG174" i="1"/>
  <c r="AF174" i="1"/>
  <c r="AD174" i="1"/>
  <c r="Y174" i="1"/>
  <c r="X174" i="1"/>
  <c r="V174" i="1"/>
  <c r="U174" i="1"/>
  <c r="T174" i="1"/>
  <c r="S174" i="1"/>
  <c r="Q174" i="1"/>
  <c r="P174" i="1"/>
  <c r="N174" i="1"/>
  <c r="M174" i="1"/>
  <c r="K174" i="1"/>
  <c r="J174" i="1"/>
  <c r="BF173" i="1"/>
  <c r="AZ173" i="1"/>
  <c r="AY173" i="1"/>
  <c r="AX173" i="1"/>
  <c r="AW173" i="1"/>
  <c r="AV173" i="1"/>
  <c r="AU173" i="1"/>
  <c r="AT173" i="1"/>
  <c r="AS173" i="1"/>
  <c r="AR173" i="1"/>
  <c r="AQ173" i="1"/>
  <c r="AP173" i="1"/>
  <c r="AO173" i="1"/>
  <c r="AN173" i="1"/>
  <c r="AM173" i="1"/>
  <c r="AL173" i="1"/>
  <c r="AK173" i="1"/>
  <c r="AJ173" i="1"/>
  <c r="AI173" i="1"/>
  <c r="AH173" i="1"/>
  <c r="AG173" i="1"/>
  <c r="AF173" i="1"/>
  <c r="AD173" i="1"/>
  <c r="Y173" i="1"/>
  <c r="X173" i="1"/>
  <c r="V173" i="1"/>
  <c r="U173" i="1"/>
  <c r="T173" i="1"/>
  <c r="S173" i="1"/>
  <c r="Q173" i="1"/>
  <c r="P173" i="1"/>
  <c r="N173" i="1"/>
  <c r="M173" i="1"/>
  <c r="K173" i="1"/>
  <c r="J173" i="1"/>
  <c r="BF172" i="1"/>
  <c r="AZ172" i="1"/>
  <c r="AY172" i="1"/>
  <c r="AX172" i="1"/>
  <c r="AW172" i="1"/>
  <c r="AV172" i="1"/>
  <c r="AU172" i="1"/>
  <c r="AT172" i="1"/>
  <c r="AS172" i="1"/>
  <c r="AR172" i="1"/>
  <c r="AQ172" i="1"/>
  <c r="AP172" i="1"/>
  <c r="AO172" i="1"/>
  <c r="AN172" i="1"/>
  <c r="AM172" i="1"/>
  <c r="AL172" i="1"/>
  <c r="AK172" i="1"/>
  <c r="AJ172" i="1"/>
  <c r="AI172" i="1"/>
  <c r="AH172" i="1"/>
  <c r="AG172" i="1"/>
  <c r="AF172" i="1"/>
  <c r="AD172" i="1"/>
  <c r="Y172" i="1"/>
  <c r="X172" i="1"/>
  <c r="V172" i="1"/>
  <c r="U172" i="1"/>
  <c r="T172" i="1"/>
  <c r="S172" i="1"/>
  <c r="Q172" i="1"/>
  <c r="P172" i="1"/>
  <c r="N172" i="1"/>
  <c r="M172" i="1"/>
  <c r="K172" i="1"/>
  <c r="J172" i="1"/>
  <c r="BF171" i="1"/>
  <c r="AZ171" i="1"/>
  <c r="AY171" i="1"/>
  <c r="AX171" i="1"/>
  <c r="AW171" i="1"/>
  <c r="AU171" i="1"/>
  <c r="AT171" i="1"/>
  <c r="AS171" i="1"/>
  <c r="AR171" i="1"/>
  <c r="AQ171" i="1"/>
  <c r="AP171" i="1"/>
  <c r="AO171" i="1"/>
  <c r="AN171" i="1"/>
  <c r="AM171" i="1"/>
  <c r="AL171" i="1"/>
  <c r="AK171" i="1"/>
  <c r="AJ171" i="1"/>
  <c r="AI171" i="1"/>
  <c r="AH171" i="1"/>
  <c r="AG171" i="1"/>
  <c r="AF171" i="1"/>
  <c r="AD171" i="1"/>
  <c r="Y171" i="1"/>
  <c r="X171" i="1"/>
  <c r="V171" i="1"/>
  <c r="U171" i="1"/>
  <c r="T171" i="1"/>
  <c r="S171" i="1"/>
  <c r="Q171" i="1"/>
  <c r="P171" i="1"/>
  <c r="N171" i="1"/>
  <c r="M171" i="1"/>
  <c r="K171" i="1"/>
  <c r="J171" i="1"/>
  <c r="BF170" i="1"/>
  <c r="AZ170" i="1"/>
  <c r="AY170" i="1"/>
  <c r="AX170" i="1"/>
  <c r="AW170" i="1"/>
  <c r="AV170" i="1"/>
  <c r="AU170" i="1"/>
  <c r="AT170" i="1"/>
  <c r="AS170" i="1"/>
  <c r="AR170" i="1"/>
  <c r="AQ170" i="1"/>
  <c r="AP170" i="1"/>
  <c r="AO170" i="1"/>
  <c r="AN170" i="1"/>
  <c r="AM170" i="1"/>
  <c r="AL170" i="1"/>
  <c r="AK170" i="1"/>
  <c r="AJ170" i="1"/>
  <c r="AI170" i="1"/>
  <c r="AH170" i="1"/>
  <c r="AG170" i="1"/>
  <c r="AF170" i="1"/>
  <c r="AD170" i="1"/>
  <c r="Y170" i="1"/>
  <c r="X170" i="1"/>
  <c r="V170" i="1"/>
  <c r="U170" i="1"/>
  <c r="T170" i="1"/>
  <c r="S170" i="1"/>
  <c r="Q170" i="1"/>
  <c r="P170" i="1"/>
  <c r="N170" i="1"/>
  <c r="M170" i="1"/>
  <c r="K170" i="1"/>
  <c r="J170" i="1"/>
  <c r="BF169" i="1"/>
  <c r="AZ169" i="1"/>
  <c r="AY169" i="1"/>
  <c r="AX169" i="1"/>
  <c r="AW169" i="1"/>
  <c r="AV169" i="1"/>
  <c r="AU169" i="1"/>
  <c r="AT169" i="1"/>
  <c r="AS169" i="1"/>
  <c r="AR169" i="1"/>
  <c r="AQ169" i="1"/>
  <c r="AP169" i="1"/>
  <c r="AO169" i="1"/>
  <c r="AN169" i="1"/>
  <c r="AM169" i="1"/>
  <c r="AL169" i="1"/>
  <c r="AK169" i="1"/>
  <c r="AJ169" i="1"/>
  <c r="AI169" i="1"/>
  <c r="AH169" i="1"/>
  <c r="AG169" i="1"/>
  <c r="AF169" i="1"/>
  <c r="AD169" i="1"/>
  <c r="Y169" i="1"/>
  <c r="X169" i="1"/>
  <c r="V169" i="1"/>
  <c r="U169" i="1"/>
  <c r="T169" i="1"/>
  <c r="S169" i="1"/>
  <c r="Q169" i="1"/>
  <c r="P169" i="1"/>
  <c r="N169" i="1"/>
  <c r="M169" i="1"/>
  <c r="K169" i="1"/>
  <c r="J169" i="1"/>
  <c r="BF168" i="1"/>
  <c r="AZ168" i="1"/>
  <c r="AY168" i="1"/>
  <c r="AX168" i="1"/>
  <c r="AW168" i="1"/>
  <c r="AV168" i="1"/>
  <c r="AU168" i="1"/>
  <c r="AT168" i="1"/>
  <c r="AS168" i="1"/>
  <c r="AR168" i="1"/>
  <c r="AQ168" i="1"/>
  <c r="AP168" i="1"/>
  <c r="AO168" i="1"/>
  <c r="AN168" i="1"/>
  <c r="AM168" i="1"/>
  <c r="AL168" i="1"/>
  <c r="AK168" i="1"/>
  <c r="AJ168" i="1"/>
  <c r="AI168" i="1"/>
  <c r="AH168" i="1"/>
  <c r="AG168" i="1"/>
  <c r="AF168" i="1"/>
  <c r="AD168" i="1"/>
  <c r="Y168" i="1"/>
  <c r="X168" i="1"/>
  <c r="V168" i="1"/>
  <c r="U168" i="1"/>
  <c r="T168" i="1"/>
  <c r="S168" i="1"/>
  <c r="Q168" i="1"/>
  <c r="P168" i="1"/>
  <c r="N168" i="1"/>
  <c r="M168" i="1"/>
  <c r="K168" i="1"/>
  <c r="J168" i="1"/>
  <c r="BF167" i="1"/>
  <c r="AZ167" i="1"/>
  <c r="AY167" i="1"/>
  <c r="AX167" i="1"/>
  <c r="AW167" i="1"/>
  <c r="AV167" i="1"/>
  <c r="AU167" i="1"/>
  <c r="AT167" i="1"/>
  <c r="AS167" i="1"/>
  <c r="AR167" i="1"/>
  <c r="AQ167" i="1"/>
  <c r="AP167" i="1"/>
  <c r="AO167" i="1"/>
  <c r="AN167" i="1"/>
  <c r="AM167" i="1"/>
  <c r="AL167" i="1"/>
  <c r="AK167" i="1"/>
  <c r="AJ167" i="1"/>
  <c r="AI167" i="1"/>
  <c r="AH167" i="1"/>
  <c r="AG167" i="1"/>
  <c r="AF167" i="1"/>
  <c r="AD167" i="1"/>
  <c r="Y167" i="1"/>
  <c r="X167" i="1"/>
  <c r="V167" i="1"/>
  <c r="U167" i="1"/>
  <c r="T167" i="1"/>
  <c r="S167" i="1"/>
  <c r="Q167" i="1"/>
  <c r="P167" i="1"/>
  <c r="N167" i="1"/>
  <c r="M167" i="1"/>
  <c r="K167" i="1"/>
  <c r="J167" i="1"/>
  <c r="BF166" i="1"/>
  <c r="AZ166" i="1"/>
  <c r="AY166" i="1"/>
  <c r="AX166" i="1"/>
  <c r="AW166" i="1"/>
  <c r="AV166" i="1"/>
  <c r="AU166" i="1"/>
  <c r="AT166" i="1"/>
  <c r="AS166" i="1"/>
  <c r="AR166" i="1"/>
  <c r="AQ166" i="1"/>
  <c r="AP166" i="1"/>
  <c r="AO166" i="1"/>
  <c r="AN166" i="1"/>
  <c r="AM166" i="1"/>
  <c r="AL166" i="1"/>
  <c r="AK166" i="1"/>
  <c r="AJ166" i="1"/>
  <c r="AI166" i="1"/>
  <c r="AH166" i="1"/>
  <c r="AG166" i="1"/>
  <c r="AF166" i="1"/>
  <c r="AD166" i="1"/>
  <c r="Y166" i="1"/>
  <c r="X166" i="1"/>
  <c r="V166" i="1"/>
  <c r="U166" i="1"/>
  <c r="T166" i="1"/>
  <c r="S166" i="1"/>
  <c r="Q166" i="1"/>
  <c r="P166" i="1"/>
  <c r="N166" i="1"/>
  <c r="M166" i="1"/>
  <c r="K166" i="1"/>
  <c r="J166" i="1"/>
  <c r="BF165" i="1"/>
  <c r="AZ165" i="1"/>
  <c r="AY165" i="1"/>
  <c r="AX165" i="1"/>
  <c r="AW165" i="1"/>
  <c r="AV165" i="1"/>
  <c r="AU165" i="1"/>
  <c r="AT165" i="1"/>
  <c r="AS165" i="1"/>
  <c r="AR165" i="1"/>
  <c r="AQ165" i="1"/>
  <c r="AP165" i="1"/>
  <c r="AO165" i="1"/>
  <c r="AN165" i="1"/>
  <c r="AM165" i="1"/>
  <c r="AL165" i="1"/>
  <c r="AK165" i="1"/>
  <c r="AJ165" i="1"/>
  <c r="AI165" i="1"/>
  <c r="AH165" i="1"/>
  <c r="AG165" i="1"/>
  <c r="AF165" i="1"/>
  <c r="AD165" i="1"/>
  <c r="Y165" i="1"/>
  <c r="X165" i="1"/>
  <c r="V165" i="1"/>
  <c r="U165" i="1"/>
  <c r="T165" i="1"/>
  <c r="S165" i="1"/>
  <c r="Q165" i="1"/>
  <c r="P165" i="1"/>
  <c r="N165" i="1"/>
  <c r="M165" i="1"/>
  <c r="K165" i="1"/>
  <c r="J165" i="1"/>
  <c r="BF164" i="1"/>
  <c r="AZ164" i="1"/>
  <c r="AY164" i="1"/>
  <c r="AX164" i="1"/>
  <c r="AW164" i="1"/>
  <c r="AV164" i="1"/>
  <c r="AU164" i="1"/>
  <c r="AT164" i="1"/>
  <c r="AS164" i="1"/>
  <c r="AR164" i="1"/>
  <c r="AQ164" i="1"/>
  <c r="AP164" i="1"/>
  <c r="AO164" i="1"/>
  <c r="AN164" i="1"/>
  <c r="AM164" i="1"/>
  <c r="AL164" i="1"/>
  <c r="AK164" i="1"/>
  <c r="AJ164" i="1"/>
  <c r="AI164" i="1"/>
  <c r="AH164" i="1"/>
  <c r="AG164" i="1"/>
  <c r="AF164" i="1"/>
  <c r="AD164" i="1"/>
  <c r="Y164" i="1"/>
  <c r="X164" i="1"/>
  <c r="V164" i="1"/>
  <c r="U164" i="1"/>
  <c r="T164" i="1"/>
  <c r="S164" i="1"/>
  <c r="Q164" i="1"/>
  <c r="P164" i="1"/>
  <c r="N164" i="1"/>
  <c r="M164" i="1"/>
  <c r="K164" i="1"/>
  <c r="J164" i="1"/>
  <c r="BF163" i="1"/>
  <c r="AZ163" i="1"/>
  <c r="AY163" i="1"/>
  <c r="AX163" i="1"/>
  <c r="AW163" i="1"/>
  <c r="AV163" i="1"/>
  <c r="AU163" i="1"/>
  <c r="AT163" i="1"/>
  <c r="AS163" i="1"/>
  <c r="AR163" i="1"/>
  <c r="AQ163" i="1"/>
  <c r="AP163" i="1"/>
  <c r="AO163" i="1"/>
  <c r="AN163" i="1"/>
  <c r="AM163" i="1"/>
  <c r="AL163" i="1"/>
  <c r="AK163" i="1"/>
  <c r="AJ163" i="1"/>
  <c r="AI163" i="1"/>
  <c r="AH163" i="1"/>
  <c r="AG163" i="1"/>
  <c r="AF163" i="1"/>
  <c r="AD163" i="1"/>
  <c r="Y163" i="1"/>
  <c r="X163" i="1"/>
  <c r="V163" i="1"/>
  <c r="U163" i="1"/>
  <c r="T163" i="1"/>
  <c r="S163" i="1"/>
  <c r="Q163" i="1"/>
  <c r="P163" i="1"/>
  <c r="N163" i="1"/>
  <c r="M163" i="1"/>
  <c r="K163" i="1"/>
  <c r="J163" i="1"/>
  <c r="BF162" i="1"/>
  <c r="AZ162" i="1"/>
  <c r="AY162" i="1"/>
  <c r="AX162" i="1"/>
  <c r="AW162" i="1"/>
  <c r="AV162" i="1"/>
  <c r="AU162" i="1"/>
  <c r="AT162" i="1"/>
  <c r="AS162" i="1"/>
  <c r="AR162" i="1"/>
  <c r="AQ162" i="1"/>
  <c r="AP162" i="1"/>
  <c r="AO162" i="1"/>
  <c r="AN162" i="1"/>
  <c r="AM162" i="1"/>
  <c r="AL162" i="1"/>
  <c r="AK162" i="1"/>
  <c r="AJ162" i="1"/>
  <c r="AI162" i="1"/>
  <c r="AH162" i="1"/>
  <c r="AG162" i="1"/>
  <c r="AF162" i="1"/>
  <c r="AD162" i="1"/>
  <c r="Y162" i="1"/>
  <c r="X162" i="1"/>
  <c r="V162" i="1"/>
  <c r="U162" i="1"/>
  <c r="T162" i="1"/>
  <c r="S162" i="1"/>
  <c r="Q162" i="1"/>
  <c r="P162" i="1"/>
  <c r="N162" i="1"/>
  <c r="M162" i="1"/>
  <c r="K162" i="1"/>
  <c r="J162" i="1"/>
  <c r="BF161" i="1"/>
  <c r="AZ161" i="1"/>
  <c r="AY161" i="1"/>
  <c r="AX161" i="1"/>
  <c r="AW161" i="1"/>
  <c r="AV161" i="1"/>
  <c r="AU161" i="1"/>
  <c r="AT161" i="1"/>
  <c r="AS161" i="1"/>
  <c r="AR161" i="1"/>
  <c r="AQ161" i="1"/>
  <c r="AP161" i="1"/>
  <c r="AO161" i="1"/>
  <c r="AN161" i="1"/>
  <c r="AM161" i="1"/>
  <c r="AL161" i="1"/>
  <c r="AK161" i="1"/>
  <c r="AJ161" i="1"/>
  <c r="AI161" i="1"/>
  <c r="AH161" i="1"/>
  <c r="AG161" i="1"/>
  <c r="AF161" i="1"/>
  <c r="AD161" i="1"/>
  <c r="Y161" i="1"/>
  <c r="X161" i="1"/>
  <c r="V161" i="1"/>
  <c r="U161" i="1"/>
  <c r="T161" i="1"/>
  <c r="S161" i="1"/>
  <c r="Q161" i="1"/>
  <c r="P161" i="1"/>
  <c r="N161" i="1"/>
  <c r="M161" i="1"/>
  <c r="K161" i="1"/>
  <c r="J161" i="1"/>
  <c r="BF160" i="1"/>
  <c r="AZ160" i="1"/>
  <c r="AY160" i="1"/>
  <c r="AX160" i="1"/>
  <c r="AW160" i="1"/>
  <c r="AV160" i="1"/>
  <c r="AU160" i="1"/>
  <c r="AT160" i="1"/>
  <c r="AS160" i="1"/>
  <c r="AR160" i="1"/>
  <c r="AQ160" i="1"/>
  <c r="AP160" i="1"/>
  <c r="AO160" i="1"/>
  <c r="AN160" i="1"/>
  <c r="AM160" i="1"/>
  <c r="AL160" i="1"/>
  <c r="AK160" i="1"/>
  <c r="AJ160" i="1"/>
  <c r="AI160" i="1"/>
  <c r="AH160" i="1"/>
  <c r="AG160" i="1"/>
  <c r="AF160" i="1"/>
  <c r="AD160" i="1"/>
  <c r="Y160" i="1"/>
  <c r="X160" i="1"/>
  <c r="V160" i="1"/>
  <c r="U160" i="1"/>
  <c r="T160" i="1"/>
  <c r="S160" i="1"/>
  <c r="Q160" i="1"/>
  <c r="P160" i="1"/>
  <c r="N160" i="1"/>
  <c r="M160" i="1"/>
  <c r="K160" i="1"/>
  <c r="J160" i="1"/>
  <c r="BF159" i="1"/>
  <c r="AZ159" i="1"/>
  <c r="AY159" i="1"/>
  <c r="AX159" i="1"/>
  <c r="AW159" i="1"/>
  <c r="AV159" i="1"/>
  <c r="AU159" i="1"/>
  <c r="AT159" i="1"/>
  <c r="AS159" i="1"/>
  <c r="AR159" i="1"/>
  <c r="AQ159" i="1"/>
  <c r="AP159" i="1"/>
  <c r="AO159" i="1"/>
  <c r="AN159" i="1"/>
  <c r="AM159" i="1"/>
  <c r="AL159" i="1"/>
  <c r="AK159" i="1"/>
  <c r="AJ159" i="1"/>
  <c r="AI159" i="1"/>
  <c r="AH159" i="1"/>
  <c r="AG159" i="1"/>
  <c r="AF159" i="1"/>
  <c r="AD159" i="1"/>
  <c r="Y159" i="1"/>
  <c r="X159" i="1"/>
  <c r="V159" i="1"/>
  <c r="U159" i="1"/>
  <c r="T159" i="1"/>
  <c r="S159" i="1"/>
  <c r="Q159" i="1"/>
  <c r="P159" i="1"/>
  <c r="N159" i="1"/>
  <c r="M159" i="1"/>
  <c r="K159" i="1"/>
  <c r="J159" i="1"/>
  <c r="BF158" i="1"/>
  <c r="AZ158" i="1"/>
  <c r="AY158" i="1"/>
  <c r="AX158" i="1"/>
  <c r="AW158" i="1"/>
  <c r="AV158" i="1"/>
  <c r="AU158" i="1"/>
  <c r="AT158" i="1"/>
  <c r="AS158" i="1"/>
  <c r="AR158" i="1"/>
  <c r="AQ158" i="1"/>
  <c r="AP158" i="1"/>
  <c r="AO158" i="1"/>
  <c r="AN158" i="1"/>
  <c r="AM158" i="1"/>
  <c r="AL158" i="1"/>
  <c r="AK158" i="1"/>
  <c r="AJ158" i="1"/>
  <c r="AI158" i="1"/>
  <c r="AH158" i="1"/>
  <c r="AG158" i="1"/>
  <c r="AF158" i="1"/>
  <c r="AD158" i="1"/>
  <c r="Y158" i="1"/>
  <c r="X158" i="1"/>
  <c r="V158" i="1"/>
  <c r="U158" i="1"/>
  <c r="T158" i="1"/>
  <c r="S158" i="1"/>
  <c r="Q158" i="1"/>
  <c r="P158" i="1"/>
  <c r="N158" i="1"/>
  <c r="M158" i="1"/>
  <c r="K158" i="1"/>
  <c r="J158" i="1"/>
  <c r="BF157" i="1"/>
  <c r="AZ157" i="1"/>
  <c r="AY157" i="1"/>
  <c r="AX157" i="1"/>
  <c r="AW157" i="1"/>
  <c r="AV157" i="1"/>
  <c r="AU157" i="1"/>
  <c r="AT157" i="1"/>
  <c r="AS157" i="1"/>
  <c r="AR157" i="1"/>
  <c r="AQ157" i="1"/>
  <c r="AP157" i="1"/>
  <c r="AO157" i="1"/>
  <c r="AN157" i="1"/>
  <c r="AM157" i="1"/>
  <c r="AL157" i="1"/>
  <c r="AK157" i="1"/>
  <c r="AJ157" i="1"/>
  <c r="AI157" i="1"/>
  <c r="AH157" i="1"/>
  <c r="AG157" i="1"/>
  <c r="AF157" i="1"/>
  <c r="AD157" i="1"/>
  <c r="Y157" i="1"/>
  <c r="X157" i="1"/>
  <c r="V157" i="1"/>
  <c r="U157" i="1"/>
  <c r="T157" i="1"/>
  <c r="S157" i="1"/>
  <c r="Q157" i="1"/>
  <c r="P157" i="1"/>
  <c r="N157" i="1"/>
  <c r="M157" i="1"/>
  <c r="K157" i="1"/>
  <c r="J157" i="1"/>
  <c r="BF156" i="1"/>
  <c r="AZ156" i="1"/>
  <c r="AY156" i="1"/>
  <c r="AX156" i="1"/>
  <c r="AW156" i="1"/>
  <c r="AV156" i="1"/>
  <c r="AU156" i="1"/>
  <c r="AT156" i="1"/>
  <c r="AS156" i="1"/>
  <c r="AR156" i="1"/>
  <c r="AQ156" i="1"/>
  <c r="AP156" i="1"/>
  <c r="AO156" i="1"/>
  <c r="AN156" i="1"/>
  <c r="AM156" i="1"/>
  <c r="AL156" i="1"/>
  <c r="AK156" i="1"/>
  <c r="AJ156" i="1"/>
  <c r="AI156" i="1"/>
  <c r="AH156" i="1"/>
  <c r="AG156" i="1"/>
  <c r="AF156" i="1"/>
  <c r="AD156" i="1"/>
  <c r="Y156" i="1"/>
  <c r="X156" i="1"/>
  <c r="V156" i="1"/>
  <c r="U156" i="1"/>
  <c r="T156" i="1"/>
  <c r="S156" i="1"/>
  <c r="Q156" i="1"/>
  <c r="P156" i="1"/>
  <c r="N156" i="1"/>
  <c r="M156" i="1"/>
  <c r="K156" i="1"/>
  <c r="J156" i="1"/>
  <c r="BF155" i="1"/>
  <c r="AZ155" i="1"/>
  <c r="AY155" i="1"/>
  <c r="AX155" i="1"/>
  <c r="AW155" i="1"/>
  <c r="AV155" i="1"/>
  <c r="AU155" i="1"/>
  <c r="AT155" i="1"/>
  <c r="AS155" i="1"/>
  <c r="AR155" i="1"/>
  <c r="AQ155" i="1"/>
  <c r="AP155" i="1"/>
  <c r="AO155" i="1"/>
  <c r="AN155" i="1"/>
  <c r="AM155" i="1"/>
  <c r="AL155" i="1"/>
  <c r="AK155" i="1"/>
  <c r="AJ155" i="1"/>
  <c r="AI155" i="1"/>
  <c r="AH155" i="1"/>
  <c r="AG155" i="1"/>
  <c r="AF155" i="1"/>
  <c r="AD155" i="1"/>
  <c r="Y155" i="1"/>
  <c r="X155" i="1"/>
  <c r="V155" i="1"/>
  <c r="U155" i="1"/>
  <c r="T155" i="1"/>
  <c r="S155" i="1"/>
  <c r="Q155" i="1"/>
  <c r="P155" i="1"/>
  <c r="N155" i="1"/>
  <c r="M155" i="1"/>
  <c r="K155" i="1"/>
  <c r="J155" i="1"/>
  <c r="BF154" i="1"/>
  <c r="AZ154" i="1"/>
  <c r="AY154" i="1"/>
  <c r="AX154" i="1"/>
  <c r="AW154" i="1"/>
  <c r="AV154" i="1"/>
  <c r="AU154" i="1"/>
  <c r="AT154" i="1"/>
  <c r="AS154" i="1"/>
  <c r="AR154" i="1"/>
  <c r="AQ154" i="1"/>
  <c r="AP154" i="1"/>
  <c r="AO154" i="1"/>
  <c r="AN154" i="1"/>
  <c r="AM154" i="1"/>
  <c r="AL154" i="1"/>
  <c r="AK154" i="1"/>
  <c r="AJ154" i="1"/>
  <c r="AI154" i="1"/>
  <c r="AH154" i="1"/>
  <c r="AG154" i="1"/>
  <c r="AF154" i="1"/>
  <c r="AD154" i="1"/>
  <c r="Y154" i="1"/>
  <c r="X154" i="1"/>
  <c r="V154" i="1"/>
  <c r="U154" i="1"/>
  <c r="T154" i="1"/>
  <c r="S154" i="1"/>
  <c r="Q154" i="1"/>
  <c r="P154" i="1"/>
  <c r="N154" i="1"/>
  <c r="M154" i="1"/>
  <c r="K154" i="1"/>
  <c r="J154" i="1"/>
  <c r="BF153" i="1"/>
  <c r="AZ153" i="1"/>
  <c r="AY153" i="1"/>
  <c r="AX153" i="1"/>
  <c r="AW153" i="1"/>
  <c r="AV153" i="1"/>
  <c r="AU153" i="1"/>
  <c r="AT153" i="1"/>
  <c r="AS153" i="1"/>
  <c r="AR153" i="1"/>
  <c r="AQ153" i="1"/>
  <c r="AP153" i="1"/>
  <c r="AO153" i="1"/>
  <c r="AN153" i="1"/>
  <c r="AM153" i="1"/>
  <c r="AL153" i="1"/>
  <c r="AK153" i="1"/>
  <c r="AJ153" i="1"/>
  <c r="AI153" i="1"/>
  <c r="AH153" i="1"/>
  <c r="AG153" i="1"/>
  <c r="AF153" i="1"/>
  <c r="AD153" i="1"/>
  <c r="Y153" i="1"/>
  <c r="X153" i="1"/>
  <c r="V153" i="1"/>
  <c r="U153" i="1"/>
  <c r="T153" i="1"/>
  <c r="S153" i="1"/>
  <c r="Q153" i="1"/>
  <c r="P153" i="1"/>
  <c r="N153" i="1"/>
  <c r="M153" i="1"/>
  <c r="K153" i="1"/>
  <c r="J153" i="1"/>
  <c r="BF152" i="1"/>
  <c r="AZ152" i="1"/>
  <c r="AY152" i="1"/>
  <c r="AX152" i="1"/>
  <c r="AW152" i="1"/>
  <c r="AV152" i="1"/>
  <c r="AU152" i="1"/>
  <c r="AT152" i="1"/>
  <c r="AS152" i="1"/>
  <c r="AR152" i="1"/>
  <c r="AQ152" i="1"/>
  <c r="AP152" i="1"/>
  <c r="AO152" i="1"/>
  <c r="AN152" i="1"/>
  <c r="AM152" i="1"/>
  <c r="AL152" i="1"/>
  <c r="AK152" i="1"/>
  <c r="AJ152" i="1"/>
  <c r="AI152" i="1"/>
  <c r="AH152" i="1"/>
  <c r="AG152" i="1"/>
  <c r="AF152" i="1"/>
  <c r="AD152" i="1"/>
  <c r="Y152" i="1"/>
  <c r="X152" i="1"/>
  <c r="V152" i="1"/>
  <c r="U152" i="1"/>
  <c r="T152" i="1"/>
  <c r="S152" i="1"/>
  <c r="Q152" i="1"/>
  <c r="P152" i="1"/>
  <c r="N152" i="1"/>
  <c r="M152" i="1"/>
  <c r="K152" i="1"/>
  <c r="J152" i="1"/>
  <c r="BF151" i="1"/>
  <c r="AZ151" i="1"/>
  <c r="AY151" i="1"/>
  <c r="AX151" i="1"/>
  <c r="AW151" i="1"/>
  <c r="AV151" i="1"/>
  <c r="AU151" i="1"/>
  <c r="AT151" i="1"/>
  <c r="AS151" i="1"/>
  <c r="AR151" i="1"/>
  <c r="AQ151" i="1"/>
  <c r="AP151" i="1"/>
  <c r="AO151" i="1"/>
  <c r="AN151" i="1"/>
  <c r="AM151" i="1"/>
  <c r="AL151" i="1"/>
  <c r="AK151" i="1"/>
  <c r="AJ151" i="1"/>
  <c r="AI151" i="1"/>
  <c r="AH151" i="1"/>
  <c r="AG151" i="1"/>
  <c r="AF151" i="1"/>
  <c r="AD151" i="1"/>
  <c r="Y151" i="1"/>
  <c r="X151" i="1"/>
  <c r="V151" i="1"/>
  <c r="U151" i="1"/>
  <c r="T151" i="1"/>
  <c r="S151" i="1"/>
  <c r="Q151" i="1"/>
  <c r="P151" i="1"/>
  <c r="N151" i="1"/>
  <c r="M151" i="1"/>
  <c r="K151" i="1"/>
  <c r="J151" i="1"/>
  <c r="BF150" i="1"/>
  <c r="AZ150" i="1"/>
  <c r="AY150" i="1"/>
  <c r="AX150" i="1"/>
  <c r="AW150" i="1"/>
  <c r="AV150" i="1"/>
  <c r="AU150" i="1"/>
  <c r="AT150" i="1"/>
  <c r="AS150" i="1"/>
  <c r="AR150" i="1"/>
  <c r="AQ150" i="1"/>
  <c r="AP150" i="1"/>
  <c r="AO150" i="1"/>
  <c r="AN150" i="1"/>
  <c r="AM150" i="1"/>
  <c r="AL150" i="1"/>
  <c r="AK150" i="1"/>
  <c r="AJ150" i="1"/>
  <c r="AI150" i="1"/>
  <c r="AH150" i="1"/>
  <c r="AG150" i="1"/>
  <c r="AF150" i="1"/>
  <c r="AD150" i="1"/>
  <c r="Y150" i="1"/>
  <c r="X150" i="1"/>
  <c r="V150" i="1"/>
  <c r="U150" i="1"/>
  <c r="T150" i="1"/>
  <c r="S150" i="1"/>
  <c r="Q150" i="1"/>
  <c r="P150" i="1"/>
  <c r="N150" i="1"/>
  <c r="M150" i="1"/>
  <c r="K150" i="1"/>
  <c r="J150" i="1"/>
  <c r="BV149" i="1"/>
  <c r="BT149" i="1"/>
  <c r="BQ149" i="1"/>
  <c r="BN149" i="1"/>
  <c r="BL149" i="1"/>
  <c r="BK149" i="1"/>
  <c r="BJ149" i="1"/>
  <c r="BI149" i="1"/>
  <c r="BD149" i="1"/>
  <c r="BV148" i="1"/>
  <c r="BT148" i="1"/>
  <c r="BQ148" i="1"/>
  <c r="BN148" i="1"/>
  <c r="BL148" i="1"/>
  <c r="BK148" i="1"/>
  <c r="BJ148" i="1"/>
  <c r="BI148" i="1"/>
  <c r="BD148" i="1"/>
  <c r="BV147" i="1"/>
  <c r="BT147" i="1"/>
  <c r="BQ147" i="1"/>
  <c r="BN147" i="1"/>
  <c r="BL147" i="1"/>
  <c r="BK147" i="1"/>
  <c r="BJ147" i="1"/>
  <c r="BI147" i="1"/>
  <c r="BD147" i="1"/>
  <c r="BV146" i="1"/>
  <c r="BT146" i="1"/>
  <c r="BQ146" i="1"/>
  <c r="BN146" i="1"/>
  <c r="BL146" i="1"/>
  <c r="BK146" i="1"/>
  <c r="BJ146" i="1"/>
  <c r="BI146" i="1"/>
  <c r="BD146" i="1"/>
  <c r="BF145" i="1"/>
  <c r="AZ145" i="1"/>
  <c r="AY145" i="1"/>
  <c r="AX145" i="1"/>
  <c r="AW145" i="1"/>
  <c r="AV145" i="1"/>
  <c r="AU145" i="1"/>
  <c r="AT145" i="1"/>
  <c r="AS145" i="1"/>
  <c r="AR145" i="1"/>
  <c r="AQ145" i="1"/>
  <c r="AP145" i="1"/>
  <c r="AO145" i="1"/>
  <c r="AN145" i="1"/>
  <c r="AM145" i="1"/>
  <c r="AL145" i="1"/>
  <c r="AK145" i="1"/>
  <c r="AJ145" i="1"/>
  <c r="AI145" i="1"/>
  <c r="AH145" i="1"/>
  <c r="AG145" i="1"/>
  <c r="AF145" i="1"/>
  <c r="AD145" i="1"/>
  <c r="Y145" i="1"/>
  <c r="X145" i="1"/>
  <c r="V145" i="1"/>
  <c r="U145" i="1"/>
  <c r="T145" i="1"/>
  <c r="S145" i="1"/>
  <c r="Q145" i="1"/>
  <c r="P145" i="1"/>
  <c r="N145" i="1"/>
  <c r="M145" i="1"/>
  <c r="K145" i="1"/>
  <c r="J145" i="1"/>
  <c r="BF144" i="1"/>
  <c r="AZ144" i="1"/>
  <c r="AY144" i="1"/>
  <c r="AX144" i="1"/>
  <c r="AW144" i="1"/>
  <c r="AV144" i="1"/>
  <c r="AU144" i="1"/>
  <c r="AT144" i="1"/>
  <c r="AS144" i="1"/>
  <c r="AR144" i="1"/>
  <c r="AQ144" i="1"/>
  <c r="AP144" i="1"/>
  <c r="AO144" i="1"/>
  <c r="AN144" i="1"/>
  <c r="AM144" i="1"/>
  <c r="AL144" i="1"/>
  <c r="AK144" i="1"/>
  <c r="AJ144" i="1"/>
  <c r="AI144" i="1"/>
  <c r="AH144" i="1"/>
  <c r="AG144" i="1"/>
  <c r="AF144" i="1"/>
  <c r="AD144" i="1"/>
  <c r="Y144" i="1"/>
  <c r="X144" i="1"/>
  <c r="V144" i="1"/>
  <c r="U144" i="1"/>
  <c r="T144" i="1"/>
  <c r="S144" i="1"/>
  <c r="Q144" i="1"/>
  <c r="P144" i="1"/>
  <c r="N144" i="1"/>
  <c r="M144" i="1"/>
  <c r="K144" i="1"/>
  <c r="J144" i="1"/>
  <c r="BF143" i="1"/>
  <c r="AZ143" i="1"/>
  <c r="AY143" i="1"/>
  <c r="AX143" i="1"/>
  <c r="AW143" i="1"/>
  <c r="AV143" i="1"/>
  <c r="AU143" i="1"/>
  <c r="AT143" i="1"/>
  <c r="AS143" i="1"/>
  <c r="AR143" i="1"/>
  <c r="AQ143" i="1"/>
  <c r="AP143" i="1"/>
  <c r="AO143" i="1"/>
  <c r="AN143" i="1"/>
  <c r="AM143" i="1"/>
  <c r="AL143" i="1"/>
  <c r="AK143" i="1"/>
  <c r="AJ143" i="1"/>
  <c r="AI143" i="1"/>
  <c r="AH143" i="1"/>
  <c r="AG143" i="1"/>
  <c r="AD143" i="1"/>
  <c r="Y143" i="1"/>
  <c r="X143" i="1"/>
  <c r="V143" i="1"/>
  <c r="U143" i="1"/>
  <c r="T143" i="1"/>
  <c r="S143" i="1"/>
  <c r="Q143" i="1"/>
  <c r="P143" i="1"/>
  <c r="N143" i="1"/>
  <c r="M143" i="1"/>
  <c r="K143" i="1"/>
  <c r="J143" i="1"/>
  <c r="BV142" i="1"/>
  <c r="BT142" i="1"/>
  <c r="BQ142" i="1"/>
  <c r="BN142" i="1"/>
  <c r="BL142" i="1"/>
  <c r="BK142" i="1"/>
  <c r="BJ142" i="1"/>
  <c r="BI142" i="1"/>
  <c r="BD142" i="1"/>
  <c r="BC142" i="1"/>
  <c r="BB142" i="1"/>
  <c r="BA142" i="1"/>
  <c r="BV141" i="1"/>
  <c r="BT141" i="1"/>
  <c r="BQ141" i="1"/>
  <c r="BN141" i="1"/>
  <c r="BL141" i="1"/>
  <c r="BK141" i="1"/>
  <c r="BJ141" i="1"/>
  <c r="BI141" i="1"/>
  <c r="BD141" i="1"/>
  <c r="BC141" i="1"/>
  <c r="BB141" i="1"/>
  <c r="BA141" i="1"/>
  <c r="BV140" i="1"/>
  <c r="BT140" i="1"/>
  <c r="BQ140" i="1"/>
  <c r="BN140" i="1"/>
  <c r="BL140" i="1"/>
  <c r="BK140" i="1"/>
  <c r="BJ140" i="1"/>
  <c r="BI140" i="1"/>
  <c r="BD140" i="1"/>
  <c r="BC140" i="1"/>
  <c r="BB140" i="1"/>
  <c r="BA140" i="1"/>
  <c r="BV139" i="1"/>
  <c r="BT139" i="1"/>
  <c r="BQ139" i="1"/>
  <c r="BN139" i="1"/>
  <c r="BL139" i="1"/>
  <c r="BK139" i="1"/>
  <c r="BJ139" i="1"/>
  <c r="BI139" i="1"/>
  <c r="BD139" i="1"/>
  <c r="BC139" i="1"/>
  <c r="BB139" i="1"/>
  <c r="BA139" i="1"/>
  <c r="BV138" i="1"/>
  <c r="BT138" i="1"/>
  <c r="BQ138" i="1"/>
  <c r="BN138" i="1"/>
  <c r="BL138" i="1"/>
  <c r="BK138" i="1"/>
  <c r="BJ138" i="1"/>
  <c r="BI138" i="1"/>
  <c r="BD138" i="1"/>
  <c r="BC138" i="1"/>
  <c r="BB138" i="1"/>
  <c r="BA138" i="1"/>
  <c r="BV137" i="1"/>
  <c r="BT137" i="1"/>
  <c r="BQ137" i="1"/>
  <c r="BN137" i="1"/>
  <c r="BL137" i="1"/>
  <c r="BK137" i="1"/>
  <c r="BJ137" i="1"/>
  <c r="BI137" i="1"/>
  <c r="BD137" i="1"/>
  <c r="BC137" i="1"/>
  <c r="BB137" i="1"/>
  <c r="BA137" i="1"/>
  <c r="BV136" i="1"/>
  <c r="BT136" i="1"/>
  <c r="BQ136" i="1"/>
  <c r="BN136" i="1"/>
  <c r="BL136" i="1"/>
  <c r="BK136" i="1"/>
  <c r="BJ136" i="1"/>
  <c r="BI136" i="1"/>
  <c r="BD136" i="1"/>
  <c r="BC136" i="1"/>
  <c r="BB136" i="1"/>
  <c r="BA136" i="1"/>
  <c r="BV135" i="1"/>
  <c r="BT135" i="1"/>
  <c r="BQ135" i="1"/>
  <c r="BN135" i="1"/>
  <c r="BL135" i="1"/>
  <c r="BK135" i="1"/>
  <c r="BJ135" i="1"/>
  <c r="BI135" i="1"/>
  <c r="BD135" i="1"/>
  <c r="BC135" i="1"/>
  <c r="BB135" i="1"/>
  <c r="BA135" i="1"/>
  <c r="BV134" i="1"/>
  <c r="BT134" i="1"/>
  <c r="BQ134" i="1"/>
  <c r="BN134" i="1"/>
  <c r="BL134" i="1"/>
  <c r="BK134" i="1"/>
  <c r="BJ134" i="1"/>
  <c r="BI134" i="1"/>
  <c r="BD134" i="1"/>
  <c r="BC134" i="1"/>
  <c r="BB134" i="1"/>
  <c r="BA134" i="1"/>
  <c r="BV133" i="1"/>
  <c r="BT133" i="1"/>
  <c r="BQ133" i="1"/>
  <c r="BN133" i="1"/>
  <c r="BL133" i="1"/>
  <c r="BK133" i="1"/>
  <c r="BJ133" i="1"/>
  <c r="BI133" i="1"/>
  <c r="BD133" i="1"/>
  <c r="BC133" i="1"/>
  <c r="BB133" i="1"/>
  <c r="BA133" i="1"/>
  <c r="BV132" i="1"/>
  <c r="BT132" i="1"/>
  <c r="BQ132" i="1"/>
  <c r="BN132" i="1"/>
  <c r="BL132" i="1"/>
  <c r="BK132" i="1"/>
  <c r="BJ132" i="1"/>
  <c r="BI132" i="1"/>
  <c r="BD132" i="1"/>
  <c r="BC132" i="1"/>
  <c r="BB132" i="1"/>
  <c r="BA132" i="1"/>
  <c r="BV131" i="1"/>
  <c r="BT131" i="1"/>
  <c r="BQ131" i="1"/>
  <c r="BN131" i="1"/>
  <c r="BL131" i="1"/>
  <c r="BK131" i="1"/>
  <c r="BJ131" i="1"/>
  <c r="BI131" i="1"/>
  <c r="BD131" i="1"/>
  <c r="BC131" i="1"/>
  <c r="BB131" i="1"/>
  <c r="BA131" i="1"/>
  <c r="BV130" i="1"/>
  <c r="BT130" i="1"/>
  <c r="BQ130" i="1"/>
  <c r="BN130" i="1"/>
  <c r="BL130" i="1"/>
  <c r="BK130" i="1"/>
  <c r="BJ130" i="1"/>
  <c r="BI130" i="1"/>
  <c r="BD130" i="1"/>
  <c r="BC130" i="1"/>
  <c r="BB130" i="1"/>
  <c r="BA130" i="1"/>
  <c r="BV129" i="1"/>
  <c r="BT129" i="1"/>
  <c r="BQ129" i="1"/>
  <c r="BN129" i="1"/>
  <c r="BL129" i="1"/>
  <c r="BK129" i="1"/>
  <c r="BJ129" i="1"/>
  <c r="BI129" i="1"/>
  <c r="BD129" i="1"/>
  <c r="BC129" i="1"/>
  <c r="BB129" i="1"/>
  <c r="BA129" i="1"/>
  <c r="BV128" i="1"/>
  <c r="BT128" i="1"/>
  <c r="BQ128" i="1"/>
  <c r="BN128" i="1"/>
  <c r="BL128" i="1"/>
  <c r="BK128" i="1"/>
  <c r="BJ128" i="1"/>
  <c r="BI128" i="1"/>
  <c r="BD128" i="1"/>
  <c r="BC128" i="1"/>
  <c r="BB128" i="1"/>
  <c r="BA128" i="1"/>
  <c r="BV127" i="1"/>
  <c r="BT127" i="1"/>
  <c r="BQ127" i="1"/>
  <c r="BN127" i="1"/>
  <c r="BL127" i="1"/>
  <c r="BK127" i="1"/>
  <c r="BJ127" i="1"/>
  <c r="BI127" i="1"/>
  <c r="BD127" i="1"/>
  <c r="BC127" i="1"/>
  <c r="BB127" i="1"/>
  <c r="BA127" i="1"/>
  <c r="BV126" i="1"/>
  <c r="BT126" i="1"/>
  <c r="BQ126" i="1"/>
  <c r="BN126" i="1"/>
  <c r="BL126" i="1"/>
  <c r="BK126" i="1"/>
  <c r="BJ126" i="1"/>
  <c r="BI126" i="1"/>
  <c r="BD126" i="1"/>
  <c r="BC126" i="1"/>
  <c r="BB126" i="1"/>
  <c r="BA126" i="1"/>
  <c r="BV125" i="1"/>
  <c r="BT125" i="1"/>
  <c r="BQ125" i="1"/>
  <c r="BN125" i="1"/>
  <c r="BL125" i="1"/>
  <c r="BK125" i="1"/>
  <c r="BJ125" i="1"/>
  <c r="BI125" i="1"/>
  <c r="BD125" i="1"/>
  <c r="BC125" i="1"/>
  <c r="BB125" i="1"/>
  <c r="BA125" i="1"/>
  <c r="BV124" i="1"/>
  <c r="BT124" i="1"/>
  <c r="BQ124" i="1"/>
  <c r="BN124" i="1"/>
  <c r="BL124" i="1"/>
  <c r="BK124" i="1"/>
  <c r="BJ124" i="1"/>
  <c r="BI124" i="1"/>
  <c r="BD124" i="1"/>
  <c r="BC124" i="1"/>
  <c r="BB124" i="1"/>
  <c r="BA124" i="1"/>
  <c r="BV123" i="1"/>
  <c r="BT123" i="1"/>
  <c r="BQ123" i="1"/>
  <c r="BN123" i="1"/>
  <c r="BL123" i="1"/>
  <c r="BK123" i="1"/>
  <c r="BJ123" i="1"/>
  <c r="BI123" i="1"/>
  <c r="BD123" i="1"/>
  <c r="BC123" i="1"/>
  <c r="BB123" i="1"/>
  <c r="BA123" i="1"/>
  <c r="BV122" i="1"/>
  <c r="BT122" i="1"/>
  <c r="BQ122" i="1"/>
  <c r="BN122" i="1"/>
  <c r="BL122" i="1"/>
  <c r="BK122" i="1"/>
  <c r="BJ122" i="1"/>
  <c r="BI122" i="1"/>
  <c r="BD122" i="1"/>
  <c r="BC122" i="1"/>
  <c r="BB122" i="1"/>
  <c r="BA122" i="1"/>
  <c r="BV121" i="1"/>
  <c r="BT121" i="1"/>
  <c r="BQ121" i="1"/>
  <c r="BN121" i="1"/>
  <c r="BL121" i="1"/>
  <c r="BK121" i="1"/>
  <c r="BJ121" i="1"/>
  <c r="BI121" i="1"/>
  <c r="BD121" i="1"/>
  <c r="BC121" i="1"/>
  <c r="BB121" i="1"/>
  <c r="BA121" i="1"/>
  <c r="BV120" i="1"/>
  <c r="BT120" i="1"/>
  <c r="BQ120" i="1"/>
  <c r="BN120" i="1"/>
  <c r="BL120" i="1"/>
  <c r="BK120" i="1"/>
  <c r="BJ120" i="1"/>
  <c r="BI120" i="1"/>
  <c r="BD120" i="1"/>
  <c r="BC120" i="1"/>
  <c r="BB120" i="1"/>
  <c r="BA120" i="1"/>
  <c r="BV119" i="1"/>
  <c r="BT119" i="1"/>
  <c r="BQ119" i="1"/>
  <c r="BN119" i="1"/>
  <c r="BL119" i="1"/>
  <c r="BK119" i="1"/>
  <c r="BJ119" i="1"/>
  <c r="BI119" i="1"/>
  <c r="BD119" i="1"/>
  <c r="BC119" i="1"/>
  <c r="BB119" i="1"/>
  <c r="BA119" i="1"/>
  <c r="BV118" i="1"/>
  <c r="BT118" i="1"/>
  <c r="BQ118" i="1"/>
  <c r="BN118" i="1"/>
  <c r="BL118" i="1"/>
  <c r="BK118" i="1"/>
  <c r="BJ118" i="1"/>
  <c r="BI118" i="1"/>
  <c r="BD118" i="1"/>
  <c r="BC118" i="1"/>
  <c r="BB118" i="1"/>
  <c r="BA118" i="1"/>
  <c r="BV117" i="1"/>
  <c r="BT117" i="1"/>
  <c r="BQ117" i="1"/>
  <c r="BN117" i="1"/>
  <c r="BL117" i="1"/>
  <c r="BK117" i="1"/>
  <c r="BJ117" i="1"/>
  <c r="BI117" i="1"/>
  <c r="BD117" i="1"/>
  <c r="BC117" i="1"/>
  <c r="BB117" i="1"/>
  <c r="BA117" i="1"/>
  <c r="BV116" i="1"/>
  <c r="BT116" i="1"/>
  <c r="BQ116" i="1"/>
  <c r="BN116" i="1"/>
  <c r="BL116" i="1"/>
  <c r="BK116" i="1"/>
  <c r="BJ116" i="1"/>
  <c r="BI116" i="1"/>
  <c r="BD116" i="1"/>
  <c r="BC116" i="1"/>
  <c r="BB116" i="1"/>
  <c r="BA116" i="1"/>
  <c r="BV115" i="1"/>
  <c r="BT115" i="1"/>
  <c r="BQ115" i="1"/>
  <c r="BN115" i="1"/>
  <c r="BL115" i="1"/>
  <c r="BK115" i="1"/>
  <c r="BJ115" i="1"/>
  <c r="BI115" i="1"/>
  <c r="BD115" i="1"/>
  <c r="BC115" i="1"/>
  <c r="BB115" i="1"/>
  <c r="BA115" i="1"/>
  <c r="BV114" i="1"/>
  <c r="BT114" i="1"/>
  <c r="BQ114" i="1"/>
  <c r="BN114" i="1"/>
  <c r="BL114" i="1"/>
  <c r="BK114" i="1"/>
  <c r="BJ114" i="1"/>
  <c r="BI114" i="1"/>
  <c r="BD114" i="1"/>
  <c r="BC114" i="1"/>
  <c r="BB114" i="1"/>
  <c r="BA114" i="1"/>
  <c r="BF113" i="1"/>
  <c r="AZ113" i="1"/>
  <c r="AY113" i="1"/>
  <c r="AX113" i="1"/>
  <c r="AW113" i="1"/>
  <c r="AV113" i="1"/>
  <c r="AU113" i="1"/>
  <c r="AT113" i="1"/>
  <c r="AS113" i="1"/>
  <c r="AR113" i="1"/>
  <c r="AQ113" i="1"/>
  <c r="AP113" i="1"/>
  <c r="AO113" i="1"/>
  <c r="AN113" i="1"/>
  <c r="AM113" i="1"/>
  <c r="AL113" i="1"/>
  <c r="AK113" i="1"/>
  <c r="AJ113" i="1"/>
  <c r="AI113" i="1"/>
  <c r="AH113" i="1"/>
  <c r="AG113" i="1"/>
  <c r="AF113" i="1"/>
  <c r="AD113" i="1"/>
  <c r="AC113" i="1"/>
  <c r="Y113" i="1"/>
  <c r="X113" i="1"/>
  <c r="V113" i="1"/>
  <c r="U113" i="1"/>
  <c r="T113" i="1"/>
  <c r="S113" i="1"/>
  <c r="Q113" i="1"/>
  <c r="P113" i="1"/>
  <c r="N113" i="1"/>
  <c r="M113" i="1"/>
  <c r="K113" i="1"/>
  <c r="J113" i="1"/>
  <c r="BV112" i="1"/>
  <c r="BT112" i="1"/>
  <c r="BQ112" i="1"/>
  <c r="BN112" i="1"/>
  <c r="BI112" i="1"/>
  <c r="BD112" i="1"/>
  <c r="BC112" i="1"/>
  <c r="BB112" i="1"/>
  <c r="BA112" i="1"/>
  <c r="AC112" i="1"/>
  <c r="S112" i="1"/>
  <c r="BF111" i="1"/>
  <c r="AZ111" i="1"/>
  <c r="AY111" i="1"/>
  <c r="AX111" i="1"/>
  <c r="AW111" i="1"/>
  <c r="AV111" i="1"/>
  <c r="AU111" i="1"/>
  <c r="AT111" i="1"/>
  <c r="AS111" i="1"/>
  <c r="AR111" i="1"/>
  <c r="AQ111" i="1"/>
  <c r="AP111" i="1"/>
  <c r="AO111" i="1"/>
  <c r="AN111" i="1"/>
  <c r="AM111" i="1"/>
  <c r="AL111" i="1"/>
  <c r="AK111" i="1"/>
  <c r="AJ111" i="1"/>
  <c r="AI111" i="1"/>
  <c r="AH111" i="1"/>
  <c r="AG111" i="1"/>
  <c r="AF111" i="1"/>
  <c r="AD111" i="1"/>
  <c r="AC111" i="1"/>
  <c r="Y111" i="1"/>
  <c r="X111" i="1"/>
  <c r="V111" i="1"/>
  <c r="U111" i="1"/>
  <c r="T111" i="1"/>
  <c r="S111" i="1"/>
  <c r="Q111" i="1"/>
  <c r="P111" i="1"/>
  <c r="N111" i="1"/>
  <c r="M111" i="1"/>
  <c r="K111" i="1"/>
  <c r="J111" i="1"/>
  <c r="BF110" i="1"/>
  <c r="AZ110" i="1"/>
  <c r="AY110" i="1"/>
  <c r="AX110" i="1"/>
  <c r="AW110" i="1"/>
  <c r="AV110" i="1"/>
  <c r="AU110" i="1"/>
  <c r="AT110" i="1"/>
  <c r="AS110" i="1"/>
  <c r="AR110" i="1"/>
  <c r="AQ110" i="1"/>
  <c r="AP110" i="1"/>
  <c r="AO110" i="1"/>
  <c r="AN110" i="1"/>
  <c r="AM110" i="1"/>
  <c r="AL110" i="1"/>
  <c r="AK110" i="1"/>
  <c r="AJ110" i="1"/>
  <c r="AI110" i="1"/>
  <c r="AH110" i="1"/>
  <c r="AG110" i="1"/>
  <c r="AF110" i="1"/>
  <c r="AD110" i="1"/>
  <c r="AC110" i="1"/>
  <c r="Y110" i="1"/>
  <c r="X110" i="1"/>
  <c r="V110" i="1"/>
  <c r="U110" i="1"/>
  <c r="T110" i="1"/>
  <c r="S110" i="1"/>
  <c r="Q110" i="1"/>
  <c r="P110" i="1"/>
  <c r="N110" i="1"/>
  <c r="M110" i="1"/>
  <c r="K110" i="1"/>
  <c r="J110" i="1"/>
  <c r="BV109" i="1"/>
  <c r="BT109" i="1"/>
  <c r="BQ109" i="1"/>
  <c r="BN109" i="1"/>
  <c r="BI109" i="1"/>
  <c r="BC109" i="1"/>
  <c r="BB109" i="1"/>
  <c r="BA109" i="1"/>
  <c r="AC109" i="1"/>
  <c r="S109" i="1"/>
  <c r="BF108" i="1"/>
  <c r="AZ108" i="1"/>
  <c r="AY108" i="1"/>
  <c r="AX108" i="1"/>
  <c r="AW108" i="1"/>
  <c r="AV108" i="1"/>
  <c r="AU108" i="1"/>
  <c r="AT108" i="1"/>
  <c r="AS108" i="1"/>
  <c r="AR108" i="1"/>
  <c r="AQ108" i="1"/>
  <c r="AP108" i="1"/>
  <c r="AO108" i="1"/>
  <c r="AN108" i="1"/>
  <c r="AM108" i="1"/>
  <c r="AL108" i="1"/>
  <c r="AK108" i="1"/>
  <c r="AJ108" i="1"/>
  <c r="AI108" i="1"/>
  <c r="AH108" i="1"/>
  <c r="AG108" i="1"/>
  <c r="AF108" i="1"/>
  <c r="AD108" i="1"/>
  <c r="AC108" i="1"/>
  <c r="Y108" i="1"/>
  <c r="X108" i="1"/>
  <c r="V108" i="1"/>
  <c r="U108" i="1"/>
  <c r="T108" i="1"/>
  <c r="S108" i="1"/>
  <c r="Q108" i="1"/>
  <c r="P108" i="1"/>
  <c r="N108" i="1"/>
  <c r="M108" i="1"/>
  <c r="K108" i="1"/>
  <c r="J108" i="1"/>
  <c r="BF107" i="1"/>
  <c r="AZ107" i="1"/>
  <c r="AY107" i="1"/>
  <c r="AX107" i="1"/>
  <c r="AW107" i="1"/>
  <c r="AV107" i="1"/>
  <c r="AU107" i="1"/>
  <c r="AT107" i="1"/>
  <c r="AS107" i="1"/>
  <c r="AR107" i="1"/>
  <c r="AQ107" i="1"/>
  <c r="AP107" i="1"/>
  <c r="AO107" i="1"/>
  <c r="AN107" i="1"/>
  <c r="AM107" i="1"/>
  <c r="AL107" i="1"/>
  <c r="AK107" i="1"/>
  <c r="AJ107" i="1"/>
  <c r="AI107" i="1"/>
  <c r="AH107" i="1"/>
  <c r="AG107" i="1"/>
  <c r="AF107" i="1"/>
  <c r="AD107" i="1"/>
  <c r="AC107" i="1"/>
  <c r="Y107" i="1"/>
  <c r="X107" i="1"/>
  <c r="V107" i="1"/>
  <c r="U107" i="1"/>
  <c r="T107" i="1"/>
  <c r="S107" i="1"/>
  <c r="Q107" i="1"/>
  <c r="P107" i="1"/>
  <c r="N107" i="1"/>
  <c r="M107" i="1"/>
  <c r="K107" i="1"/>
  <c r="J107" i="1"/>
  <c r="BF106" i="1"/>
  <c r="AZ106" i="1"/>
  <c r="AY106" i="1"/>
  <c r="AX106" i="1"/>
  <c r="AW106" i="1"/>
  <c r="AV106" i="1"/>
  <c r="AU106" i="1"/>
  <c r="AT106" i="1"/>
  <c r="AS106" i="1"/>
  <c r="AR106" i="1"/>
  <c r="AQ106" i="1"/>
  <c r="AP106" i="1"/>
  <c r="AO106" i="1"/>
  <c r="AN106" i="1"/>
  <c r="AM106" i="1"/>
  <c r="AL106" i="1"/>
  <c r="AK106" i="1"/>
  <c r="AJ106" i="1"/>
  <c r="AI106" i="1"/>
  <c r="AH106" i="1"/>
  <c r="AG106" i="1"/>
  <c r="AF106" i="1"/>
  <c r="AD106" i="1"/>
  <c r="AC106" i="1"/>
  <c r="Y106" i="1"/>
  <c r="X106" i="1"/>
  <c r="V106" i="1"/>
  <c r="U106" i="1"/>
  <c r="T106" i="1"/>
  <c r="S106" i="1"/>
  <c r="Q106" i="1"/>
  <c r="P106" i="1"/>
  <c r="N106" i="1"/>
  <c r="M106" i="1"/>
  <c r="K106" i="1"/>
  <c r="J106" i="1"/>
  <c r="BF105" i="1"/>
  <c r="AZ105" i="1"/>
  <c r="AY105" i="1"/>
  <c r="AX105" i="1"/>
  <c r="AW105" i="1"/>
  <c r="AV105" i="1"/>
  <c r="AU105" i="1"/>
  <c r="AT105" i="1"/>
  <c r="AS105" i="1"/>
  <c r="AR105" i="1"/>
  <c r="AQ105" i="1"/>
  <c r="AP105" i="1"/>
  <c r="AO105" i="1"/>
  <c r="AN105" i="1"/>
  <c r="AM105" i="1"/>
  <c r="AL105" i="1"/>
  <c r="AK105" i="1"/>
  <c r="AJ105" i="1"/>
  <c r="AI105" i="1"/>
  <c r="AH105" i="1"/>
  <c r="AG105" i="1"/>
  <c r="AF105" i="1"/>
  <c r="AD105" i="1"/>
  <c r="AC105" i="1"/>
  <c r="Y105" i="1"/>
  <c r="X105" i="1"/>
  <c r="V105" i="1"/>
  <c r="U105" i="1"/>
  <c r="T105" i="1"/>
  <c r="S105" i="1"/>
  <c r="Q105" i="1"/>
  <c r="P105" i="1"/>
  <c r="N105" i="1"/>
  <c r="M105" i="1"/>
  <c r="K105" i="1"/>
  <c r="J105" i="1"/>
  <c r="BF104" i="1"/>
  <c r="AZ104" i="1"/>
  <c r="AY104" i="1"/>
  <c r="AX104" i="1"/>
  <c r="AW104" i="1"/>
  <c r="AV104" i="1"/>
  <c r="AU104" i="1"/>
  <c r="AT104" i="1"/>
  <c r="AS104" i="1"/>
  <c r="AR104" i="1"/>
  <c r="AQ104" i="1"/>
  <c r="AP104" i="1"/>
  <c r="AO104" i="1"/>
  <c r="AN104" i="1"/>
  <c r="AM104" i="1"/>
  <c r="AL104" i="1"/>
  <c r="AK104" i="1"/>
  <c r="AJ104" i="1"/>
  <c r="AI104" i="1"/>
  <c r="AH104" i="1"/>
  <c r="AG104" i="1"/>
  <c r="AF104" i="1"/>
  <c r="AD104" i="1"/>
  <c r="AC104" i="1"/>
  <c r="Y104" i="1"/>
  <c r="X104" i="1"/>
  <c r="V104" i="1"/>
  <c r="U104" i="1"/>
  <c r="T104" i="1"/>
  <c r="S104" i="1"/>
  <c r="Q104" i="1"/>
  <c r="P104" i="1"/>
  <c r="N104" i="1"/>
  <c r="M104" i="1"/>
  <c r="K104" i="1"/>
  <c r="J104" i="1"/>
  <c r="BF103" i="1"/>
  <c r="AZ103" i="1"/>
  <c r="AY103" i="1"/>
  <c r="AX103" i="1"/>
  <c r="AW103" i="1"/>
  <c r="AV103" i="1"/>
  <c r="AU103" i="1"/>
  <c r="AT103" i="1"/>
  <c r="AS103" i="1"/>
  <c r="AR103" i="1"/>
  <c r="AQ103" i="1"/>
  <c r="AP103" i="1"/>
  <c r="AO103" i="1"/>
  <c r="AN103" i="1"/>
  <c r="AM103" i="1"/>
  <c r="AL103" i="1"/>
  <c r="AK103" i="1"/>
  <c r="AJ103" i="1"/>
  <c r="AI103" i="1"/>
  <c r="AH103" i="1"/>
  <c r="AG103" i="1"/>
  <c r="AF103" i="1"/>
  <c r="AD103" i="1"/>
  <c r="AC103" i="1"/>
  <c r="Y103" i="1"/>
  <c r="X103" i="1"/>
  <c r="V103" i="1"/>
  <c r="U103" i="1"/>
  <c r="T103" i="1"/>
  <c r="S103" i="1"/>
  <c r="Q103" i="1"/>
  <c r="P103" i="1"/>
  <c r="N103" i="1"/>
  <c r="M103" i="1"/>
  <c r="K103" i="1"/>
  <c r="J103" i="1"/>
  <c r="BF102" i="1"/>
  <c r="AZ102" i="1"/>
  <c r="AY102" i="1"/>
  <c r="AX102" i="1"/>
  <c r="AW102" i="1"/>
  <c r="AV102" i="1"/>
  <c r="AU102" i="1"/>
  <c r="AT102" i="1"/>
  <c r="AS102" i="1"/>
  <c r="AR102" i="1"/>
  <c r="AQ102" i="1"/>
  <c r="AP102" i="1"/>
  <c r="AO102" i="1"/>
  <c r="AN102" i="1"/>
  <c r="AM102" i="1"/>
  <c r="AL102" i="1"/>
  <c r="AK102" i="1"/>
  <c r="AJ102" i="1"/>
  <c r="AI102" i="1"/>
  <c r="AH102" i="1"/>
  <c r="AG102" i="1"/>
  <c r="AF102" i="1"/>
  <c r="AD102" i="1"/>
  <c r="AC102" i="1"/>
  <c r="Y102" i="1"/>
  <c r="X102" i="1"/>
  <c r="V102" i="1"/>
  <c r="U102" i="1"/>
  <c r="T102" i="1"/>
  <c r="S102" i="1"/>
  <c r="Q102" i="1"/>
  <c r="P102" i="1"/>
  <c r="N102" i="1"/>
  <c r="M102" i="1"/>
  <c r="K102" i="1"/>
  <c r="J102" i="1"/>
  <c r="BV101" i="1"/>
  <c r="BT101" i="1"/>
  <c r="BQ101" i="1"/>
  <c r="BN101" i="1"/>
  <c r="BI101" i="1"/>
  <c r="BD101" i="1"/>
  <c r="BC101" i="1"/>
  <c r="BB101" i="1"/>
  <c r="BA101" i="1"/>
  <c r="AC101" i="1"/>
  <c r="S101" i="1"/>
  <c r="BV100" i="1"/>
  <c r="BT100" i="1"/>
  <c r="BQ100" i="1"/>
  <c r="BN100" i="1"/>
  <c r="BI100" i="1"/>
  <c r="BD100" i="1"/>
  <c r="BC100" i="1"/>
  <c r="BB100" i="1"/>
  <c r="BA100" i="1"/>
  <c r="AC100" i="1"/>
  <c r="S100" i="1"/>
  <c r="BF99" i="1"/>
  <c r="AZ99" i="1"/>
  <c r="AY99" i="1"/>
  <c r="AX99" i="1"/>
  <c r="AW99" i="1"/>
  <c r="AV99" i="1"/>
  <c r="AU99" i="1"/>
  <c r="AT99" i="1"/>
  <c r="AS99" i="1"/>
  <c r="AR99" i="1"/>
  <c r="AQ99" i="1"/>
  <c r="AP99" i="1"/>
  <c r="AO99" i="1"/>
  <c r="AN99" i="1"/>
  <c r="AM99" i="1"/>
  <c r="AL99" i="1"/>
  <c r="AK99" i="1"/>
  <c r="AJ99" i="1"/>
  <c r="AI99" i="1"/>
  <c r="AH99" i="1"/>
  <c r="AG99" i="1"/>
  <c r="AF99" i="1"/>
  <c r="AD99" i="1"/>
  <c r="AC99" i="1"/>
  <c r="Y99" i="1"/>
  <c r="X99" i="1"/>
  <c r="V99" i="1"/>
  <c r="U99" i="1"/>
  <c r="T99" i="1"/>
  <c r="S99" i="1"/>
  <c r="Q99" i="1"/>
  <c r="P99" i="1"/>
  <c r="N99" i="1"/>
  <c r="M99" i="1"/>
  <c r="K99" i="1"/>
  <c r="J99" i="1"/>
  <c r="BF98" i="1"/>
  <c r="AZ98" i="1"/>
  <c r="AY98" i="1"/>
  <c r="AX98" i="1"/>
  <c r="AW98" i="1"/>
  <c r="AV98" i="1"/>
  <c r="AU98" i="1"/>
  <c r="AT98" i="1"/>
  <c r="AS98" i="1"/>
  <c r="AR98" i="1"/>
  <c r="AQ98" i="1"/>
  <c r="AP98" i="1"/>
  <c r="AO98" i="1"/>
  <c r="AN98" i="1"/>
  <c r="AM98" i="1"/>
  <c r="AL98" i="1"/>
  <c r="AK98" i="1"/>
  <c r="AJ98" i="1"/>
  <c r="AI98" i="1"/>
  <c r="AH98" i="1"/>
  <c r="AG98" i="1"/>
  <c r="AF98" i="1"/>
  <c r="AD98" i="1"/>
  <c r="AC98" i="1"/>
  <c r="Y98" i="1"/>
  <c r="X98" i="1"/>
  <c r="V98" i="1"/>
  <c r="U98" i="1"/>
  <c r="T98" i="1"/>
  <c r="S98" i="1"/>
  <c r="Q98" i="1"/>
  <c r="P98" i="1"/>
  <c r="N98" i="1"/>
  <c r="M98" i="1"/>
  <c r="K98" i="1"/>
  <c r="J98" i="1"/>
  <c r="BV97" i="1"/>
  <c r="BT97" i="1"/>
  <c r="BQ97" i="1"/>
  <c r="BN97" i="1"/>
  <c r="BI97" i="1"/>
  <c r="BD97" i="1"/>
  <c r="BC97" i="1"/>
  <c r="BB97" i="1"/>
  <c r="BA97" i="1"/>
  <c r="AC97" i="1"/>
  <c r="S97" i="1"/>
  <c r="BV96" i="1"/>
  <c r="BT96" i="1"/>
  <c r="BQ96" i="1"/>
  <c r="BN96" i="1"/>
  <c r="BI96" i="1"/>
  <c r="BD96" i="1"/>
  <c r="BC96" i="1"/>
  <c r="BB96" i="1"/>
  <c r="BA96" i="1"/>
  <c r="AC96" i="1"/>
  <c r="S96" i="1"/>
  <c r="BV95" i="1"/>
  <c r="BT95" i="1"/>
  <c r="BQ95" i="1"/>
  <c r="BN95" i="1"/>
  <c r="BI95" i="1"/>
  <c r="BD95" i="1"/>
  <c r="BC95" i="1"/>
  <c r="BB95" i="1"/>
  <c r="BA95" i="1"/>
  <c r="AC95" i="1"/>
  <c r="S95" i="1"/>
  <c r="BV94" i="1"/>
  <c r="BT94" i="1"/>
  <c r="BQ94" i="1"/>
  <c r="BN94" i="1"/>
  <c r="BI94" i="1"/>
  <c r="BD94" i="1"/>
  <c r="BC94" i="1"/>
  <c r="BB94" i="1"/>
  <c r="BA94" i="1"/>
  <c r="AC94" i="1"/>
  <c r="S94" i="1"/>
  <c r="BV93" i="1"/>
  <c r="BT93" i="1"/>
  <c r="BQ93" i="1"/>
  <c r="BN93" i="1"/>
  <c r="BI93" i="1"/>
  <c r="BD93" i="1"/>
  <c r="BC93" i="1"/>
  <c r="BB93" i="1"/>
  <c r="BA93" i="1"/>
  <c r="AC93" i="1"/>
  <c r="S93" i="1"/>
  <c r="BV92" i="1"/>
  <c r="BT92" i="1"/>
  <c r="BQ92" i="1"/>
  <c r="BN92" i="1"/>
  <c r="BI92" i="1"/>
  <c r="BD92" i="1"/>
  <c r="BC92" i="1"/>
  <c r="BB92" i="1"/>
  <c r="BA92" i="1"/>
  <c r="AC92" i="1"/>
  <c r="S92" i="1"/>
  <c r="BV91" i="1"/>
  <c r="BT91" i="1"/>
  <c r="BQ91" i="1"/>
  <c r="BN91" i="1"/>
  <c r="BI91" i="1"/>
  <c r="BD91" i="1"/>
  <c r="BC91" i="1"/>
  <c r="BB91" i="1"/>
  <c r="BA91" i="1"/>
  <c r="AC91" i="1"/>
  <c r="S91" i="1"/>
  <c r="BF90" i="1"/>
  <c r="AZ90" i="1"/>
  <c r="AY90" i="1"/>
  <c r="AX90" i="1"/>
  <c r="AW90" i="1"/>
  <c r="AV90" i="1"/>
  <c r="AU90" i="1"/>
  <c r="AT90" i="1"/>
  <c r="AS90" i="1"/>
  <c r="AR90" i="1"/>
  <c r="AQ90" i="1"/>
  <c r="AP90" i="1"/>
  <c r="AO90" i="1"/>
  <c r="AN90" i="1"/>
  <c r="AM90" i="1"/>
  <c r="AL90" i="1"/>
  <c r="AK90" i="1"/>
  <c r="AJ90" i="1"/>
  <c r="AI90" i="1"/>
  <c r="AH90" i="1"/>
  <c r="AG90" i="1"/>
  <c r="AF90" i="1"/>
  <c r="AD90" i="1"/>
  <c r="AC90" i="1"/>
  <c r="Y90" i="1"/>
  <c r="X90" i="1"/>
  <c r="V90" i="1"/>
  <c r="U90" i="1"/>
  <c r="T90" i="1"/>
  <c r="S90" i="1"/>
  <c r="Q90" i="1"/>
  <c r="P90" i="1"/>
  <c r="N90" i="1"/>
  <c r="M90" i="1"/>
  <c r="K90" i="1"/>
  <c r="J90" i="1"/>
  <c r="BF89" i="1"/>
  <c r="AZ89" i="1"/>
  <c r="AY89" i="1"/>
  <c r="AX89" i="1"/>
  <c r="AW89" i="1"/>
  <c r="AU89" i="1"/>
  <c r="AT89" i="1"/>
  <c r="AS89" i="1"/>
  <c r="AR89" i="1"/>
  <c r="AQ89" i="1"/>
  <c r="AP89" i="1"/>
  <c r="AO89" i="1"/>
  <c r="AN89" i="1"/>
  <c r="AM89" i="1"/>
  <c r="AL89" i="1"/>
  <c r="AK89" i="1"/>
  <c r="AJ89" i="1"/>
  <c r="AI89" i="1"/>
  <c r="AH89" i="1"/>
  <c r="AG89" i="1"/>
  <c r="AF89" i="1"/>
  <c r="AD89" i="1"/>
  <c r="AC89" i="1"/>
  <c r="Y89" i="1"/>
  <c r="X89" i="1"/>
  <c r="V89" i="1"/>
  <c r="U89" i="1"/>
  <c r="T89" i="1"/>
  <c r="S89" i="1"/>
  <c r="Q89" i="1"/>
  <c r="P89" i="1"/>
  <c r="N89" i="1"/>
  <c r="M89" i="1"/>
  <c r="K89" i="1"/>
  <c r="J89" i="1"/>
  <c r="BV88" i="1"/>
  <c r="BT88" i="1"/>
  <c r="BQ88" i="1"/>
  <c r="BN88" i="1"/>
  <c r="BI88" i="1"/>
  <c r="BD88" i="1"/>
  <c r="BC88" i="1"/>
  <c r="BB88" i="1"/>
  <c r="BA88" i="1"/>
  <c r="AC88" i="1"/>
  <c r="S88" i="1"/>
  <c r="BV87" i="1"/>
  <c r="BT87" i="1"/>
  <c r="BQ87" i="1"/>
  <c r="BN87" i="1"/>
  <c r="BI87" i="1"/>
  <c r="BD87" i="1"/>
  <c r="BC87" i="1"/>
  <c r="BB87" i="1"/>
  <c r="BA87" i="1"/>
  <c r="AC87" i="1"/>
  <c r="S87" i="1"/>
  <c r="BV86" i="1"/>
  <c r="BT86" i="1"/>
  <c r="BQ86" i="1"/>
  <c r="BN86" i="1"/>
  <c r="BI86" i="1"/>
  <c r="BD86" i="1"/>
  <c r="BC86" i="1"/>
  <c r="BB86" i="1"/>
  <c r="BA86" i="1"/>
  <c r="AC86" i="1"/>
  <c r="S86" i="1"/>
  <c r="BV85" i="1"/>
  <c r="BT85" i="1"/>
  <c r="BQ85" i="1"/>
  <c r="BN85" i="1"/>
  <c r="BI85" i="1"/>
  <c r="BD85" i="1"/>
  <c r="BC85" i="1"/>
  <c r="BB85" i="1"/>
  <c r="BA85" i="1"/>
  <c r="AC85" i="1"/>
  <c r="S85" i="1"/>
  <c r="BF84" i="1"/>
  <c r="AZ84" i="1"/>
  <c r="AY84" i="1"/>
  <c r="AX84" i="1"/>
  <c r="AW84" i="1"/>
  <c r="AV84" i="1"/>
  <c r="AU84" i="1"/>
  <c r="AT84" i="1"/>
  <c r="AS84" i="1"/>
  <c r="AR84" i="1"/>
  <c r="AQ84" i="1"/>
  <c r="AP84" i="1"/>
  <c r="AO84" i="1"/>
  <c r="AN84" i="1"/>
  <c r="AM84" i="1"/>
  <c r="AL84" i="1"/>
  <c r="AK84" i="1"/>
  <c r="AJ84" i="1"/>
  <c r="AI84" i="1"/>
  <c r="AH84" i="1"/>
  <c r="AG84" i="1"/>
  <c r="AF84" i="1"/>
  <c r="AD84" i="1"/>
  <c r="AC84" i="1"/>
  <c r="Y84" i="1"/>
  <c r="X84" i="1"/>
  <c r="V84" i="1"/>
  <c r="U84" i="1"/>
  <c r="T84" i="1"/>
  <c r="S84" i="1"/>
  <c r="Q84" i="1"/>
  <c r="P84" i="1"/>
  <c r="N84" i="1"/>
  <c r="M84" i="1"/>
  <c r="K84" i="1"/>
  <c r="J84" i="1"/>
  <c r="BF83" i="1"/>
  <c r="AZ83" i="1"/>
  <c r="AY83" i="1"/>
  <c r="AX83" i="1"/>
  <c r="AW83" i="1"/>
  <c r="AV83" i="1"/>
  <c r="AU83" i="1"/>
  <c r="AT83" i="1"/>
  <c r="AS83" i="1"/>
  <c r="AR83" i="1"/>
  <c r="AQ83" i="1"/>
  <c r="AP83" i="1"/>
  <c r="AO83" i="1"/>
  <c r="AN83" i="1"/>
  <c r="AM83" i="1"/>
  <c r="AL83" i="1"/>
  <c r="AK83" i="1"/>
  <c r="AJ83" i="1"/>
  <c r="AI83" i="1"/>
  <c r="AH83" i="1"/>
  <c r="AG83" i="1"/>
  <c r="AF83" i="1"/>
  <c r="AD83" i="1"/>
  <c r="AC83" i="1"/>
  <c r="Y83" i="1"/>
  <c r="X83" i="1"/>
  <c r="V83" i="1"/>
  <c r="U83" i="1"/>
  <c r="T83" i="1"/>
  <c r="S83" i="1"/>
  <c r="Q83" i="1"/>
  <c r="P83" i="1"/>
  <c r="N83" i="1"/>
  <c r="M83" i="1"/>
  <c r="K83" i="1"/>
  <c r="J83" i="1"/>
  <c r="BV82" i="1"/>
  <c r="BT82" i="1"/>
  <c r="BQ82" i="1"/>
  <c r="BN82" i="1"/>
  <c r="BI82" i="1"/>
  <c r="BD82" i="1"/>
  <c r="BC82" i="1"/>
  <c r="BB82" i="1"/>
  <c r="BA82" i="1"/>
  <c r="AC82" i="1"/>
  <c r="S82" i="1"/>
  <c r="BF81" i="1"/>
  <c r="AZ81" i="1"/>
  <c r="AY81" i="1"/>
  <c r="AX81" i="1"/>
  <c r="AW81" i="1"/>
  <c r="AV81" i="1"/>
  <c r="AU81" i="1"/>
  <c r="AT81" i="1"/>
  <c r="AS81" i="1"/>
  <c r="AR81" i="1"/>
  <c r="AQ81" i="1"/>
  <c r="AP81" i="1"/>
  <c r="AO81" i="1"/>
  <c r="AN81" i="1"/>
  <c r="AM81" i="1"/>
  <c r="AL81" i="1"/>
  <c r="AK81" i="1"/>
  <c r="AJ81" i="1"/>
  <c r="AI81" i="1"/>
  <c r="AH81" i="1"/>
  <c r="AG81" i="1"/>
  <c r="AF81" i="1"/>
  <c r="AD81" i="1"/>
  <c r="AC81" i="1"/>
  <c r="Y81" i="1"/>
  <c r="X81" i="1"/>
  <c r="V81" i="1"/>
  <c r="U81" i="1"/>
  <c r="T81" i="1"/>
  <c r="S81" i="1"/>
  <c r="Q81" i="1"/>
  <c r="P81" i="1"/>
  <c r="N81" i="1"/>
  <c r="M81" i="1"/>
  <c r="K81" i="1"/>
  <c r="J81" i="1"/>
  <c r="BF80" i="1"/>
  <c r="AZ80" i="1"/>
  <c r="AY80" i="1"/>
  <c r="AX80" i="1"/>
  <c r="AW80" i="1"/>
  <c r="AV80" i="1"/>
  <c r="AU80" i="1"/>
  <c r="AT80" i="1"/>
  <c r="AS80" i="1"/>
  <c r="AR80" i="1"/>
  <c r="AQ80" i="1"/>
  <c r="AP80" i="1"/>
  <c r="AO80" i="1"/>
  <c r="AN80" i="1"/>
  <c r="AM80" i="1"/>
  <c r="AL80" i="1"/>
  <c r="AK80" i="1"/>
  <c r="AJ80" i="1"/>
  <c r="AI80" i="1"/>
  <c r="AH80" i="1"/>
  <c r="AG80" i="1"/>
  <c r="AF80" i="1"/>
  <c r="AD80" i="1"/>
  <c r="AC80" i="1"/>
  <c r="Y80" i="1"/>
  <c r="X80" i="1"/>
  <c r="V80" i="1"/>
  <c r="U80" i="1"/>
  <c r="T80" i="1"/>
  <c r="S80" i="1"/>
  <c r="Q80" i="1"/>
  <c r="P80" i="1"/>
  <c r="N80" i="1"/>
  <c r="M80" i="1"/>
  <c r="K80" i="1"/>
  <c r="J80" i="1"/>
  <c r="BF79" i="1"/>
  <c r="AZ79" i="1"/>
  <c r="AY79" i="1"/>
  <c r="AX79" i="1"/>
  <c r="AW79" i="1"/>
  <c r="AV79" i="1"/>
  <c r="AU79" i="1"/>
  <c r="AT79" i="1"/>
  <c r="AS79" i="1"/>
  <c r="AR79" i="1"/>
  <c r="AQ79" i="1"/>
  <c r="AP79" i="1"/>
  <c r="AO79" i="1"/>
  <c r="AN79" i="1"/>
  <c r="AM79" i="1"/>
  <c r="AL79" i="1"/>
  <c r="AK79" i="1"/>
  <c r="AJ79" i="1"/>
  <c r="AI79" i="1"/>
  <c r="AH79" i="1"/>
  <c r="AG79" i="1"/>
  <c r="AF79" i="1"/>
  <c r="AD79" i="1"/>
  <c r="AC79" i="1"/>
  <c r="Y79" i="1"/>
  <c r="X79" i="1"/>
  <c r="V79" i="1"/>
  <c r="U79" i="1"/>
  <c r="T79" i="1"/>
  <c r="S79" i="1"/>
  <c r="Q79" i="1"/>
  <c r="P79" i="1"/>
  <c r="N79" i="1"/>
  <c r="M79" i="1"/>
  <c r="K79" i="1"/>
  <c r="J79" i="1"/>
  <c r="BV78" i="1"/>
  <c r="BT78" i="1"/>
  <c r="BQ78" i="1"/>
  <c r="BN78" i="1"/>
  <c r="BI78" i="1"/>
  <c r="BD78" i="1"/>
  <c r="BC78" i="1"/>
  <c r="BB78" i="1"/>
  <c r="BA78" i="1"/>
  <c r="AC78" i="1"/>
  <c r="S78" i="1"/>
  <c r="BV77" i="1"/>
  <c r="BT77" i="1"/>
  <c r="BQ77" i="1"/>
  <c r="BN77" i="1"/>
  <c r="BI77" i="1"/>
  <c r="BD77" i="1"/>
  <c r="BC77" i="1"/>
  <c r="BB77" i="1"/>
  <c r="BA77" i="1"/>
  <c r="AC77" i="1"/>
  <c r="S77" i="1"/>
  <c r="BF76" i="1"/>
  <c r="AZ76" i="1"/>
  <c r="AY76" i="1"/>
  <c r="AX76" i="1"/>
  <c r="AW76" i="1"/>
  <c r="AV76" i="1"/>
  <c r="AU76" i="1"/>
  <c r="AT76" i="1"/>
  <c r="AS76" i="1"/>
  <c r="AR76" i="1"/>
  <c r="AQ76" i="1"/>
  <c r="AP76" i="1"/>
  <c r="AO76" i="1"/>
  <c r="AN76" i="1"/>
  <c r="AM76" i="1"/>
  <c r="AL76" i="1"/>
  <c r="AK76" i="1"/>
  <c r="AJ76" i="1"/>
  <c r="AI76" i="1"/>
  <c r="AH76" i="1"/>
  <c r="AG76" i="1"/>
  <c r="AF76" i="1"/>
  <c r="AD76" i="1"/>
  <c r="AC76" i="1"/>
  <c r="Y76" i="1"/>
  <c r="X76" i="1"/>
  <c r="V76" i="1"/>
  <c r="U76" i="1"/>
  <c r="T76" i="1"/>
  <c r="S76" i="1"/>
  <c r="Q76" i="1"/>
  <c r="P76" i="1"/>
  <c r="N76" i="1"/>
  <c r="M76" i="1"/>
  <c r="K76" i="1"/>
  <c r="J76" i="1"/>
  <c r="BF75" i="1"/>
  <c r="AZ75" i="1"/>
  <c r="AY75" i="1"/>
  <c r="AX75" i="1"/>
  <c r="AW75" i="1"/>
  <c r="AV75" i="1"/>
  <c r="AU75" i="1"/>
  <c r="AT75" i="1"/>
  <c r="AS75" i="1"/>
  <c r="AR75" i="1"/>
  <c r="AQ75" i="1"/>
  <c r="AP75" i="1"/>
  <c r="AO75" i="1"/>
  <c r="AN75" i="1"/>
  <c r="AM75" i="1"/>
  <c r="AL75" i="1"/>
  <c r="AK75" i="1"/>
  <c r="AJ75" i="1"/>
  <c r="AI75" i="1"/>
  <c r="AH75" i="1"/>
  <c r="AG75" i="1"/>
  <c r="AF75" i="1"/>
  <c r="AD75" i="1"/>
  <c r="AC75" i="1"/>
  <c r="Y75" i="1"/>
  <c r="X75" i="1"/>
  <c r="V75" i="1"/>
  <c r="U75" i="1"/>
  <c r="T75" i="1"/>
  <c r="S75" i="1"/>
  <c r="Q75" i="1"/>
  <c r="P75" i="1"/>
  <c r="N75" i="1"/>
  <c r="M75" i="1"/>
  <c r="K75" i="1"/>
  <c r="J75" i="1"/>
  <c r="AZ74" i="1"/>
  <c r="AY74" i="1"/>
  <c r="AX74" i="1"/>
  <c r="AW74" i="1"/>
  <c r="AV74" i="1"/>
  <c r="AU74" i="1"/>
  <c r="AT74" i="1"/>
  <c r="AS74" i="1"/>
  <c r="AR74" i="1"/>
  <c r="AQ74" i="1"/>
  <c r="AO74" i="1"/>
  <c r="AN74" i="1"/>
  <c r="AM74" i="1"/>
  <c r="AL74" i="1"/>
  <c r="AK74" i="1"/>
  <c r="AJ74" i="1"/>
  <c r="AI74" i="1"/>
  <c r="AH74" i="1"/>
  <c r="AG74" i="1"/>
  <c r="AF74" i="1"/>
  <c r="AD74" i="1"/>
  <c r="AC74" i="1"/>
  <c r="Y74" i="1"/>
  <c r="X74" i="1"/>
  <c r="V74" i="1"/>
  <c r="U74" i="1"/>
  <c r="T74" i="1"/>
  <c r="S74" i="1"/>
  <c r="Q74" i="1"/>
  <c r="P74" i="1"/>
  <c r="N74" i="1"/>
  <c r="M74" i="1"/>
  <c r="K74" i="1"/>
  <c r="J74" i="1"/>
  <c r="BV73" i="1"/>
  <c r="BT73" i="1"/>
  <c r="BQ73" i="1"/>
  <c r="BN73" i="1"/>
  <c r="BI73" i="1"/>
  <c r="BD73" i="1"/>
  <c r="BC73" i="1"/>
  <c r="BB73" i="1"/>
  <c r="BA73" i="1"/>
  <c r="AC73" i="1"/>
  <c r="S73" i="1"/>
  <c r="BF72" i="1"/>
  <c r="AZ72" i="1"/>
  <c r="AY72" i="1"/>
  <c r="AX72" i="1"/>
  <c r="AV72" i="1"/>
  <c r="AT72" i="1"/>
  <c r="AS72" i="1"/>
  <c r="AR72" i="1"/>
  <c r="AQ72" i="1"/>
  <c r="AP72" i="1"/>
  <c r="AO72" i="1"/>
  <c r="AN72" i="1"/>
  <c r="AM72" i="1"/>
  <c r="AL72" i="1"/>
  <c r="AK72" i="1"/>
  <c r="AJ72" i="1"/>
  <c r="AI72" i="1"/>
  <c r="AH72" i="1"/>
  <c r="AG72" i="1"/>
  <c r="AF72" i="1"/>
  <c r="AD72" i="1"/>
  <c r="AC72" i="1"/>
  <c r="Y72" i="1"/>
  <c r="X72" i="1"/>
  <c r="V72" i="1"/>
  <c r="U72" i="1"/>
  <c r="T72" i="1"/>
  <c r="S72" i="1"/>
  <c r="Q72" i="1"/>
  <c r="P72" i="1"/>
  <c r="N72" i="1"/>
  <c r="M72" i="1"/>
  <c r="K72" i="1"/>
  <c r="J72" i="1"/>
  <c r="BF71" i="1"/>
  <c r="AZ71" i="1"/>
  <c r="AY71" i="1"/>
  <c r="AX71" i="1"/>
  <c r="AW71" i="1"/>
  <c r="AV71" i="1"/>
  <c r="AU71" i="1"/>
  <c r="AT71" i="1"/>
  <c r="AR71" i="1"/>
  <c r="AQ71" i="1"/>
  <c r="AP71" i="1"/>
  <c r="AO71" i="1"/>
  <c r="AN71" i="1"/>
  <c r="AM71" i="1"/>
  <c r="AL71" i="1"/>
  <c r="AK71" i="1"/>
  <c r="AJ71" i="1"/>
  <c r="AI71" i="1"/>
  <c r="AH71" i="1"/>
  <c r="AG71" i="1"/>
  <c r="AF71" i="1"/>
  <c r="AD71" i="1"/>
  <c r="AC71" i="1"/>
  <c r="Y71" i="1"/>
  <c r="X71" i="1"/>
  <c r="V71" i="1"/>
  <c r="U71" i="1"/>
  <c r="T71" i="1"/>
  <c r="S71" i="1"/>
  <c r="Q71" i="1"/>
  <c r="P71" i="1"/>
  <c r="N71" i="1"/>
  <c r="M71" i="1"/>
  <c r="K71" i="1"/>
  <c r="J71" i="1"/>
  <c r="BF70" i="1"/>
  <c r="AZ70" i="1"/>
  <c r="AY70" i="1"/>
  <c r="AX70" i="1"/>
  <c r="AW70" i="1"/>
  <c r="AV70" i="1"/>
  <c r="AU70" i="1"/>
  <c r="AT70" i="1"/>
  <c r="AS70" i="1"/>
  <c r="AR70" i="1"/>
  <c r="AQ70" i="1"/>
  <c r="AP70" i="1"/>
  <c r="AO70" i="1"/>
  <c r="AN70" i="1"/>
  <c r="AM70" i="1"/>
  <c r="AL70" i="1"/>
  <c r="AK70" i="1"/>
  <c r="AJ70" i="1"/>
  <c r="AI70" i="1"/>
  <c r="AH70" i="1"/>
  <c r="AG70" i="1"/>
  <c r="AF70" i="1"/>
  <c r="AD70" i="1"/>
  <c r="AC70" i="1"/>
  <c r="Y70" i="1"/>
  <c r="X70" i="1"/>
  <c r="V70" i="1"/>
  <c r="U70" i="1"/>
  <c r="T70" i="1"/>
  <c r="S70" i="1"/>
  <c r="Q70" i="1"/>
  <c r="P70" i="1"/>
  <c r="N70" i="1"/>
  <c r="M70" i="1"/>
  <c r="K70" i="1"/>
  <c r="J70" i="1"/>
  <c r="BF69" i="1"/>
  <c r="AZ69" i="1"/>
  <c r="AY69" i="1"/>
  <c r="AX69" i="1"/>
  <c r="AW69" i="1"/>
  <c r="AV69" i="1"/>
  <c r="AU69" i="1"/>
  <c r="AT69" i="1"/>
  <c r="AS69" i="1"/>
  <c r="AR69" i="1"/>
  <c r="AQ69" i="1"/>
  <c r="AP69" i="1"/>
  <c r="AO69" i="1"/>
  <c r="AN69" i="1"/>
  <c r="AM69" i="1"/>
  <c r="AL69" i="1"/>
  <c r="AK69" i="1"/>
  <c r="AJ69" i="1"/>
  <c r="AI69" i="1"/>
  <c r="AH69" i="1"/>
  <c r="AG69" i="1"/>
  <c r="AF69" i="1"/>
  <c r="AD69" i="1"/>
  <c r="AC69" i="1"/>
  <c r="Y69" i="1"/>
  <c r="X69" i="1"/>
  <c r="V69" i="1"/>
  <c r="U69" i="1"/>
  <c r="T69" i="1"/>
  <c r="S69" i="1"/>
  <c r="Q69" i="1"/>
  <c r="P69" i="1"/>
  <c r="N69" i="1"/>
  <c r="M69" i="1"/>
  <c r="K69" i="1"/>
  <c r="J69" i="1"/>
  <c r="BF68" i="1"/>
  <c r="AZ68" i="1"/>
  <c r="AY68" i="1"/>
  <c r="AX68" i="1"/>
  <c r="AW68" i="1"/>
  <c r="AV68" i="1"/>
  <c r="AU68" i="1"/>
  <c r="AT68" i="1"/>
  <c r="AS68" i="1"/>
  <c r="AR68" i="1"/>
  <c r="AQ68" i="1"/>
  <c r="AP68" i="1"/>
  <c r="AO68" i="1"/>
  <c r="AN68" i="1"/>
  <c r="AM68" i="1"/>
  <c r="AL68" i="1"/>
  <c r="AK68" i="1"/>
  <c r="AJ68" i="1"/>
  <c r="AI68" i="1"/>
  <c r="AH68" i="1"/>
  <c r="AG68" i="1"/>
  <c r="AF68" i="1"/>
  <c r="AD68" i="1"/>
  <c r="AC68" i="1"/>
  <c r="Y68" i="1"/>
  <c r="X68" i="1"/>
  <c r="V68" i="1"/>
  <c r="U68" i="1"/>
  <c r="T68" i="1"/>
  <c r="S68" i="1"/>
  <c r="Q68" i="1"/>
  <c r="P68" i="1"/>
  <c r="N68" i="1"/>
  <c r="M68" i="1"/>
  <c r="K68" i="1"/>
  <c r="J68" i="1"/>
  <c r="BF67" i="1"/>
  <c r="AZ67" i="1"/>
  <c r="AY67" i="1"/>
  <c r="AX67" i="1"/>
  <c r="AW67" i="1"/>
  <c r="AV67" i="1"/>
  <c r="AU67" i="1"/>
  <c r="AT67" i="1"/>
  <c r="AS67" i="1"/>
  <c r="AR67" i="1"/>
  <c r="AQ67" i="1"/>
  <c r="AP67" i="1"/>
  <c r="AO67" i="1"/>
  <c r="AN67" i="1"/>
  <c r="AM67" i="1"/>
  <c r="AL67" i="1"/>
  <c r="AK67" i="1"/>
  <c r="AJ67" i="1"/>
  <c r="AI67" i="1"/>
  <c r="AH67" i="1"/>
  <c r="AG67" i="1"/>
  <c r="AF67" i="1"/>
  <c r="AD67" i="1"/>
  <c r="AC67" i="1"/>
  <c r="Y67" i="1"/>
  <c r="X67" i="1"/>
  <c r="V67" i="1"/>
  <c r="U67" i="1"/>
  <c r="T67" i="1"/>
  <c r="S67" i="1"/>
  <c r="Q67" i="1"/>
  <c r="P67" i="1"/>
  <c r="N67" i="1"/>
  <c r="M67" i="1"/>
  <c r="K67" i="1"/>
  <c r="J67" i="1"/>
  <c r="BF66" i="1"/>
  <c r="AZ66" i="1"/>
  <c r="AY66" i="1"/>
  <c r="AX66" i="1"/>
  <c r="AW66" i="1"/>
  <c r="AV66" i="1"/>
  <c r="AU66" i="1"/>
  <c r="AT66" i="1"/>
  <c r="AS66" i="1"/>
  <c r="AR66" i="1"/>
  <c r="AQ66" i="1"/>
  <c r="AP66" i="1"/>
  <c r="AO66" i="1"/>
  <c r="AN66" i="1"/>
  <c r="AM66" i="1"/>
  <c r="AL66" i="1"/>
  <c r="AK66" i="1"/>
  <c r="AJ66" i="1"/>
  <c r="AI66" i="1"/>
  <c r="AH66" i="1"/>
  <c r="AG66" i="1"/>
  <c r="AF66" i="1"/>
  <c r="AD66" i="1"/>
  <c r="AC66" i="1"/>
  <c r="Y66" i="1"/>
  <c r="X66" i="1"/>
  <c r="V66" i="1"/>
  <c r="U66" i="1"/>
  <c r="T66" i="1"/>
  <c r="S66" i="1"/>
  <c r="Q66" i="1"/>
  <c r="P66" i="1"/>
  <c r="N66" i="1"/>
  <c r="M66" i="1"/>
  <c r="K66" i="1"/>
  <c r="J66" i="1"/>
  <c r="BF65" i="1"/>
  <c r="AZ65" i="1"/>
  <c r="AY65" i="1"/>
  <c r="AX65" i="1"/>
  <c r="AW65" i="1"/>
  <c r="AV65" i="1"/>
  <c r="AU65" i="1"/>
  <c r="AT65" i="1"/>
  <c r="AS65" i="1"/>
  <c r="AR65" i="1"/>
  <c r="AQ65" i="1"/>
  <c r="AP65" i="1"/>
  <c r="AO65" i="1"/>
  <c r="AN65" i="1"/>
  <c r="AM65" i="1"/>
  <c r="AL65" i="1"/>
  <c r="AK65" i="1"/>
  <c r="AJ65" i="1"/>
  <c r="AI65" i="1"/>
  <c r="AH65" i="1"/>
  <c r="AG65" i="1"/>
  <c r="AF65" i="1"/>
  <c r="AD65" i="1"/>
  <c r="AC65" i="1"/>
  <c r="Y65" i="1"/>
  <c r="X65" i="1"/>
  <c r="V65" i="1"/>
  <c r="U65" i="1"/>
  <c r="T65" i="1"/>
  <c r="S65" i="1"/>
  <c r="Q65" i="1"/>
  <c r="P65" i="1"/>
  <c r="N65" i="1"/>
  <c r="M65" i="1"/>
  <c r="K65" i="1"/>
  <c r="J65" i="1"/>
  <c r="BV64" i="1"/>
  <c r="BT64" i="1"/>
  <c r="BQ64" i="1"/>
  <c r="BN64" i="1"/>
  <c r="BI64" i="1"/>
  <c r="BD64" i="1"/>
  <c r="BC64" i="1"/>
  <c r="BB64" i="1"/>
  <c r="BA64" i="1"/>
  <c r="AC64" i="1"/>
  <c r="S64" i="1"/>
  <c r="BV63" i="1"/>
  <c r="BT63" i="1"/>
  <c r="BQ63" i="1"/>
  <c r="BN63" i="1"/>
  <c r="BI63" i="1"/>
  <c r="BD63" i="1"/>
  <c r="BC63" i="1"/>
  <c r="BB63" i="1"/>
  <c r="BA63" i="1"/>
  <c r="AC63" i="1"/>
  <c r="S63" i="1"/>
  <c r="BV62" i="1"/>
  <c r="BT62" i="1"/>
  <c r="BQ62" i="1"/>
  <c r="BN62" i="1"/>
  <c r="BI62" i="1"/>
  <c r="BD62" i="1"/>
  <c r="BC62" i="1"/>
  <c r="BB62" i="1"/>
  <c r="BA62" i="1"/>
  <c r="AC62" i="1"/>
  <c r="S62" i="1"/>
  <c r="BV61" i="1"/>
  <c r="BT61" i="1"/>
  <c r="BQ61" i="1"/>
  <c r="BN61" i="1"/>
  <c r="BI61" i="1"/>
  <c r="BD61" i="1"/>
  <c r="BC61" i="1"/>
  <c r="BB61" i="1"/>
  <c r="BA61" i="1"/>
  <c r="AC61" i="1"/>
  <c r="S61" i="1"/>
  <c r="BF60" i="1"/>
  <c r="AZ60" i="1"/>
  <c r="AY60" i="1"/>
  <c r="AX60" i="1"/>
  <c r="AW60" i="1"/>
  <c r="AV60" i="1"/>
  <c r="AU60" i="1"/>
  <c r="AT60" i="1"/>
  <c r="AS60" i="1"/>
  <c r="AR60" i="1"/>
  <c r="AQ60" i="1"/>
  <c r="AP60" i="1"/>
  <c r="AO60" i="1"/>
  <c r="AN60" i="1"/>
  <c r="AM60" i="1"/>
  <c r="AL60" i="1"/>
  <c r="AK60" i="1"/>
  <c r="AJ60" i="1"/>
  <c r="AI60" i="1"/>
  <c r="AH60" i="1"/>
  <c r="AG60" i="1"/>
  <c r="AF60" i="1"/>
  <c r="AD60" i="1"/>
  <c r="AC60" i="1"/>
  <c r="Y60" i="1"/>
  <c r="X60" i="1"/>
  <c r="V60" i="1"/>
  <c r="U60" i="1"/>
  <c r="T60" i="1"/>
  <c r="S60" i="1"/>
  <c r="Q60" i="1"/>
  <c r="P60" i="1"/>
  <c r="N60" i="1"/>
  <c r="M60" i="1"/>
  <c r="K60" i="1"/>
  <c r="J60" i="1"/>
  <c r="BF59" i="1"/>
  <c r="AZ59" i="1"/>
  <c r="AY59" i="1"/>
  <c r="AX59" i="1"/>
  <c r="AW59" i="1"/>
  <c r="AV59" i="1"/>
  <c r="AU59" i="1"/>
  <c r="AT59" i="1"/>
  <c r="AS59" i="1"/>
  <c r="AR59" i="1"/>
  <c r="AQ59" i="1"/>
  <c r="AP59" i="1"/>
  <c r="AO59" i="1"/>
  <c r="AN59" i="1"/>
  <c r="AM59" i="1"/>
  <c r="AL59" i="1"/>
  <c r="AK59" i="1"/>
  <c r="AJ59" i="1"/>
  <c r="AI59" i="1"/>
  <c r="AH59" i="1"/>
  <c r="AG59" i="1"/>
  <c r="AF59" i="1"/>
  <c r="AD59" i="1"/>
  <c r="AC59" i="1"/>
  <c r="Y59" i="1"/>
  <c r="X59" i="1"/>
  <c r="V59" i="1"/>
  <c r="U59" i="1"/>
  <c r="T59" i="1"/>
  <c r="S59" i="1"/>
  <c r="Q59" i="1"/>
  <c r="P59" i="1"/>
  <c r="N59" i="1"/>
  <c r="M59" i="1"/>
  <c r="K59" i="1"/>
  <c r="J59" i="1"/>
  <c r="BV58" i="1"/>
  <c r="BT58" i="1"/>
  <c r="BQ58" i="1"/>
  <c r="BN58" i="1"/>
  <c r="BI58" i="1"/>
  <c r="BD58" i="1"/>
  <c r="BC58" i="1"/>
  <c r="BB58" i="1"/>
  <c r="BA58" i="1"/>
  <c r="AC58" i="1"/>
  <c r="S58" i="1"/>
  <c r="BV57" i="1"/>
  <c r="BT57" i="1"/>
  <c r="BQ57" i="1"/>
  <c r="BN57" i="1"/>
  <c r="BL57" i="1"/>
  <c r="BK57" i="1"/>
  <c r="BJ57" i="1"/>
  <c r="BI57" i="1"/>
  <c r="BD57" i="1"/>
  <c r="BC57" i="1"/>
  <c r="BB57" i="1"/>
  <c r="BA57" i="1"/>
  <c r="S57" i="1"/>
  <c r="BV56" i="1"/>
  <c r="BT56" i="1"/>
  <c r="BQ56" i="1"/>
  <c r="BN56" i="1"/>
  <c r="BL56" i="1"/>
  <c r="BK56" i="1"/>
  <c r="BJ56" i="1"/>
  <c r="BI56" i="1"/>
  <c r="BD56" i="1"/>
  <c r="BC56" i="1"/>
  <c r="BB56" i="1"/>
  <c r="BA56" i="1"/>
  <c r="S56" i="1"/>
  <c r="BF55" i="1"/>
  <c r="AZ55" i="1"/>
  <c r="AY55" i="1"/>
  <c r="AX55" i="1"/>
  <c r="AW55" i="1"/>
  <c r="AV55" i="1"/>
  <c r="AU55" i="1"/>
  <c r="AT55" i="1"/>
  <c r="AS55" i="1"/>
  <c r="AR55" i="1"/>
  <c r="AQ55" i="1"/>
  <c r="AP55" i="1"/>
  <c r="AO55" i="1"/>
  <c r="AN55" i="1"/>
  <c r="AM55" i="1"/>
  <c r="AL55" i="1"/>
  <c r="AK55" i="1"/>
  <c r="AJ55" i="1"/>
  <c r="AI55" i="1"/>
  <c r="AH55" i="1"/>
  <c r="AG55" i="1"/>
  <c r="AF55" i="1"/>
  <c r="AD55" i="1"/>
  <c r="Y55" i="1"/>
  <c r="X55" i="1"/>
  <c r="V55" i="1"/>
  <c r="U55" i="1"/>
  <c r="T55" i="1"/>
  <c r="S55" i="1"/>
  <c r="Q55" i="1"/>
  <c r="P55" i="1"/>
  <c r="N55" i="1"/>
  <c r="M55" i="1"/>
  <c r="K55" i="1"/>
  <c r="J55" i="1"/>
  <c r="BV54" i="1"/>
  <c r="BT54" i="1"/>
  <c r="BQ54" i="1"/>
  <c r="BN54" i="1"/>
  <c r="BL54" i="1"/>
  <c r="BK54" i="1"/>
  <c r="BJ54" i="1"/>
  <c r="BI54" i="1"/>
  <c r="BD54" i="1"/>
  <c r="BC54" i="1"/>
  <c r="BB54" i="1"/>
  <c r="BA54" i="1"/>
  <c r="S54" i="1"/>
  <c r="BF53" i="1"/>
  <c r="AZ53" i="1"/>
  <c r="AY53" i="1"/>
  <c r="AX53" i="1"/>
  <c r="AW53" i="1"/>
  <c r="AV53" i="1"/>
  <c r="AU53" i="1"/>
  <c r="AT53" i="1"/>
  <c r="AS53" i="1"/>
  <c r="AR53" i="1"/>
  <c r="AQ53" i="1"/>
  <c r="AP53" i="1"/>
  <c r="AO53" i="1"/>
  <c r="AN53" i="1"/>
  <c r="AM53" i="1"/>
  <c r="AL53" i="1"/>
  <c r="AK53" i="1"/>
  <c r="AJ53" i="1"/>
  <c r="AI53" i="1"/>
  <c r="AH53" i="1"/>
  <c r="AG53" i="1"/>
  <c r="AF53" i="1"/>
  <c r="AD53" i="1"/>
  <c r="Y53" i="1"/>
  <c r="X53" i="1"/>
  <c r="V53" i="1"/>
  <c r="U53" i="1"/>
  <c r="T53" i="1"/>
  <c r="S53" i="1"/>
  <c r="Q53" i="1"/>
  <c r="P53" i="1"/>
  <c r="N53" i="1"/>
  <c r="M53" i="1"/>
  <c r="K53" i="1"/>
  <c r="J53" i="1"/>
  <c r="BF52" i="1"/>
  <c r="AZ52" i="1"/>
  <c r="AY52" i="1"/>
  <c r="AX52" i="1"/>
  <c r="AW52" i="1"/>
  <c r="AV52" i="1"/>
  <c r="AU52" i="1"/>
  <c r="AT52" i="1"/>
  <c r="AS52" i="1"/>
  <c r="AR52" i="1"/>
  <c r="AQ52" i="1"/>
  <c r="AP52" i="1"/>
  <c r="AO52" i="1"/>
  <c r="AN52" i="1"/>
  <c r="AM52" i="1"/>
  <c r="AL52" i="1"/>
  <c r="AK52" i="1"/>
  <c r="AJ52" i="1"/>
  <c r="AI52" i="1"/>
  <c r="AH52" i="1"/>
  <c r="AG52" i="1"/>
  <c r="AF52" i="1"/>
  <c r="AD52" i="1"/>
  <c r="Y52" i="1"/>
  <c r="X52" i="1"/>
  <c r="V52" i="1"/>
  <c r="U52" i="1"/>
  <c r="T52" i="1"/>
  <c r="S52" i="1"/>
  <c r="Q52" i="1"/>
  <c r="P52" i="1"/>
  <c r="N52" i="1"/>
  <c r="M52" i="1"/>
  <c r="K52" i="1"/>
  <c r="J52" i="1"/>
  <c r="BV51" i="1"/>
  <c r="BT51" i="1"/>
  <c r="BQ51" i="1"/>
  <c r="BN51" i="1"/>
  <c r="BL51" i="1"/>
  <c r="BK51" i="1"/>
  <c r="BJ51" i="1"/>
  <c r="BI51" i="1"/>
  <c r="BD51" i="1"/>
  <c r="BC51" i="1"/>
  <c r="BB51" i="1"/>
  <c r="BA51" i="1"/>
  <c r="S51" i="1"/>
  <c r="BV50" i="1"/>
  <c r="BT50" i="1"/>
  <c r="BQ50" i="1"/>
  <c r="BN50" i="1"/>
  <c r="BL50" i="1"/>
  <c r="BK50" i="1"/>
  <c r="BJ50" i="1"/>
  <c r="BI50" i="1"/>
  <c r="BD50" i="1"/>
  <c r="BC50" i="1"/>
  <c r="BB50" i="1"/>
  <c r="BA50" i="1"/>
  <c r="S50" i="1"/>
  <c r="BF49" i="1"/>
  <c r="AZ49" i="1"/>
  <c r="AY49" i="1"/>
  <c r="AX49" i="1"/>
  <c r="AW49" i="1"/>
  <c r="AV49" i="1"/>
  <c r="AU49" i="1"/>
  <c r="AT49" i="1"/>
  <c r="AS49" i="1"/>
  <c r="AR49" i="1"/>
  <c r="AQ49" i="1"/>
  <c r="AP49" i="1"/>
  <c r="AO49" i="1"/>
  <c r="AN49" i="1"/>
  <c r="AM49" i="1"/>
  <c r="AL49" i="1"/>
  <c r="AK49" i="1"/>
  <c r="AJ49" i="1"/>
  <c r="AI49" i="1"/>
  <c r="AH49" i="1"/>
  <c r="AG49" i="1"/>
  <c r="AF49" i="1"/>
  <c r="AD49" i="1"/>
  <c r="Y49" i="1"/>
  <c r="X49" i="1"/>
  <c r="V49" i="1"/>
  <c r="U49" i="1"/>
  <c r="T49" i="1"/>
  <c r="S49" i="1"/>
  <c r="Q49" i="1"/>
  <c r="P49" i="1"/>
  <c r="N49" i="1"/>
  <c r="M49" i="1"/>
  <c r="K49" i="1"/>
  <c r="J49" i="1"/>
  <c r="BV48" i="1"/>
  <c r="BT48" i="1"/>
  <c r="BQ48" i="1"/>
  <c r="BN48" i="1"/>
  <c r="BL48" i="1"/>
  <c r="BK48" i="1"/>
  <c r="BJ48" i="1"/>
  <c r="BI48" i="1"/>
  <c r="BD48" i="1"/>
  <c r="BC48" i="1"/>
  <c r="BB48" i="1"/>
  <c r="BA48" i="1"/>
  <c r="S48" i="1"/>
  <c r="BV47" i="1"/>
  <c r="BT47" i="1"/>
  <c r="BQ47" i="1"/>
  <c r="BN47" i="1"/>
  <c r="BL47" i="1"/>
  <c r="BK47" i="1"/>
  <c r="BJ47" i="1"/>
  <c r="BI47" i="1"/>
  <c r="BD47" i="1"/>
  <c r="BC47" i="1"/>
  <c r="BB47" i="1"/>
  <c r="BA47" i="1"/>
  <c r="S47" i="1"/>
  <c r="BF46" i="1"/>
  <c r="AZ46" i="1"/>
  <c r="AY46" i="1"/>
  <c r="AX46" i="1"/>
  <c r="AW46" i="1"/>
  <c r="AV46" i="1"/>
  <c r="AU46" i="1"/>
  <c r="AT46" i="1"/>
  <c r="AS46" i="1"/>
  <c r="AR46" i="1"/>
  <c r="AQ46" i="1"/>
  <c r="AP46" i="1"/>
  <c r="AO46" i="1"/>
  <c r="AN46" i="1"/>
  <c r="AM46" i="1"/>
  <c r="AL46" i="1"/>
  <c r="AK46" i="1"/>
  <c r="AJ46" i="1"/>
  <c r="AI46" i="1"/>
  <c r="AH46" i="1"/>
  <c r="AG46" i="1"/>
  <c r="AF46" i="1"/>
  <c r="AD46" i="1"/>
  <c r="Y46" i="1"/>
  <c r="X46" i="1"/>
  <c r="V46" i="1"/>
  <c r="U46" i="1"/>
  <c r="T46" i="1"/>
  <c r="S46" i="1"/>
  <c r="Q46" i="1"/>
  <c r="P46" i="1"/>
  <c r="N46" i="1"/>
  <c r="M46" i="1"/>
  <c r="K46" i="1"/>
  <c r="J46" i="1"/>
  <c r="BF45" i="1"/>
  <c r="AZ45" i="1"/>
  <c r="AY45" i="1"/>
  <c r="AX45" i="1"/>
  <c r="AW45" i="1"/>
  <c r="AV45" i="1"/>
  <c r="AU45" i="1"/>
  <c r="AT45" i="1"/>
  <c r="AS45" i="1"/>
  <c r="AR45" i="1"/>
  <c r="AQ45" i="1"/>
  <c r="AP45" i="1"/>
  <c r="AO45" i="1"/>
  <c r="AN45" i="1"/>
  <c r="AM45" i="1"/>
  <c r="AL45" i="1"/>
  <c r="AK45" i="1"/>
  <c r="AJ45" i="1"/>
  <c r="AI45" i="1"/>
  <c r="AH45" i="1"/>
  <c r="AG45" i="1"/>
  <c r="AF45" i="1"/>
  <c r="AD45" i="1"/>
  <c r="Y45" i="1"/>
  <c r="X45" i="1"/>
  <c r="V45" i="1"/>
  <c r="U45" i="1"/>
  <c r="T45" i="1"/>
  <c r="S45" i="1"/>
  <c r="Q45" i="1"/>
  <c r="P45" i="1"/>
  <c r="N45" i="1"/>
  <c r="M45" i="1"/>
  <c r="K45" i="1"/>
  <c r="J45" i="1"/>
  <c r="BF44" i="1"/>
  <c r="AZ44" i="1"/>
  <c r="AY44" i="1"/>
  <c r="AX44" i="1"/>
  <c r="AW44" i="1"/>
  <c r="AV44" i="1"/>
  <c r="AU44" i="1"/>
  <c r="AT44" i="1"/>
  <c r="AS44" i="1"/>
  <c r="AR44" i="1"/>
  <c r="AQ44" i="1"/>
  <c r="AP44" i="1"/>
  <c r="AO44" i="1"/>
  <c r="AN44" i="1"/>
  <c r="AM44" i="1"/>
  <c r="AL44" i="1"/>
  <c r="AK44" i="1"/>
  <c r="AJ44" i="1"/>
  <c r="AI44" i="1"/>
  <c r="AH44" i="1"/>
  <c r="AG44" i="1"/>
  <c r="AF44" i="1"/>
  <c r="AD44" i="1"/>
  <c r="Y44" i="1"/>
  <c r="X44" i="1"/>
  <c r="V44" i="1"/>
  <c r="U44" i="1"/>
  <c r="T44" i="1"/>
  <c r="S44" i="1"/>
  <c r="Q44" i="1"/>
  <c r="P44" i="1"/>
  <c r="N44" i="1"/>
  <c r="M44" i="1"/>
  <c r="K44" i="1"/>
  <c r="J44" i="1"/>
  <c r="BF43" i="1"/>
  <c r="AZ43" i="1"/>
  <c r="AY43" i="1"/>
  <c r="AX43" i="1"/>
  <c r="AW43" i="1"/>
  <c r="AV43" i="1"/>
  <c r="AU43" i="1"/>
  <c r="AT43" i="1"/>
  <c r="AS43" i="1"/>
  <c r="AR43" i="1"/>
  <c r="AQ43" i="1"/>
  <c r="AP43" i="1"/>
  <c r="AO43" i="1"/>
  <c r="AN43" i="1"/>
  <c r="AM43" i="1"/>
  <c r="AL43" i="1"/>
  <c r="AK43" i="1"/>
  <c r="AJ43" i="1"/>
  <c r="AI43" i="1"/>
  <c r="AH43" i="1"/>
  <c r="AG43" i="1"/>
  <c r="AF43" i="1"/>
  <c r="AD43" i="1"/>
  <c r="Y43" i="1"/>
  <c r="X43" i="1"/>
  <c r="V43" i="1"/>
  <c r="U43" i="1"/>
  <c r="T43" i="1"/>
  <c r="S43" i="1"/>
  <c r="Q43" i="1"/>
  <c r="P43" i="1"/>
  <c r="N43" i="1"/>
  <c r="M43" i="1"/>
  <c r="K43" i="1"/>
  <c r="J43" i="1"/>
  <c r="BF42" i="1"/>
  <c r="AZ42" i="1"/>
  <c r="AY42" i="1"/>
  <c r="AX42" i="1"/>
  <c r="AW42" i="1"/>
  <c r="AV42" i="1"/>
  <c r="AU42" i="1"/>
  <c r="AT42" i="1"/>
  <c r="AS42" i="1"/>
  <c r="AR42" i="1"/>
  <c r="AQ42" i="1"/>
  <c r="AP42" i="1"/>
  <c r="AO42" i="1"/>
  <c r="AN42" i="1"/>
  <c r="AM42" i="1"/>
  <c r="AL42" i="1"/>
  <c r="AK42" i="1"/>
  <c r="AJ42" i="1"/>
  <c r="AI42" i="1"/>
  <c r="AH42" i="1"/>
  <c r="AG42" i="1"/>
  <c r="AF42" i="1"/>
  <c r="AD42" i="1"/>
  <c r="Y42" i="1"/>
  <c r="X42" i="1"/>
  <c r="V42" i="1"/>
  <c r="U42" i="1"/>
  <c r="T42" i="1"/>
  <c r="S42" i="1"/>
  <c r="Q42" i="1"/>
  <c r="P42" i="1"/>
  <c r="N42" i="1"/>
  <c r="M42" i="1"/>
  <c r="K42" i="1"/>
  <c r="J42" i="1"/>
  <c r="BF41" i="1"/>
  <c r="AZ41" i="1"/>
  <c r="AY41" i="1"/>
  <c r="AX41" i="1"/>
  <c r="AW41" i="1"/>
  <c r="AV41" i="1"/>
  <c r="AU41" i="1"/>
  <c r="AT41" i="1"/>
  <c r="AS41" i="1"/>
  <c r="AR41" i="1"/>
  <c r="AQ41" i="1"/>
  <c r="AP41" i="1"/>
  <c r="AO41" i="1"/>
  <c r="AN41" i="1"/>
  <c r="AM41" i="1"/>
  <c r="AL41" i="1"/>
  <c r="AK41" i="1"/>
  <c r="AJ41" i="1"/>
  <c r="AI41" i="1"/>
  <c r="AH41" i="1"/>
  <c r="AG41" i="1"/>
  <c r="AF41" i="1"/>
  <c r="AD41" i="1"/>
  <c r="Y41" i="1"/>
  <c r="X41" i="1"/>
  <c r="V41" i="1"/>
  <c r="U41" i="1"/>
  <c r="T41" i="1"/>
  <c r="S41" i="1"/>
  <c r="Q41" i="1"/>
  <c r="P41" i="1"/>
  <c r="N41" i="1"/>
  <c r="M41" i="1"/>
  <c r="K41" i="1"/>
  <c r="J41" i="1"/>
  <c r="BF40" i="1"/>
  <c r="AZ40" i="1"/>
  <c r="AY40" i="1"/>
  <c r="AX40" i="1"/>
  <c r="AW40" i="1"/>
  <c r="AV40" i="1"/>
  <c r="AU40" i="1"/>
  <c r="AT40" i="1"/>
  <c r="AS40" i="1"/>
  <c r="AR40" i="1"/>
  <c r="AQ40" i="1"/>
  <c r="AP40" i="1"/>
  <c r="AO40" i="1"/>
  <c r="AN40" i="1"/>
  <c r="AM40" i="1"/>
  <c r="AL40" i="1"/>
  <c r="AK40" i="1"/>
  <c r="AJ40" i="1"/>
  <c r="AI40" i="1"/>
  <c r="AH40" i="1"/>
  <c r="AG40" i="1"/>
  <c r="AF40" i="1"/>
  <c r="AD40" i="1"/>
  <c r="Y40" i="1"/>
  <c r="X40" i="1"/>
  <c r="V40" i="1"/>
  <c r="U40" i="1"/>
  <c r="T40" i="1"/>
  <c r="S40" i="1"/>
  <c r="Q40" i="1"/>
  <c r="P40" i="1"/>
  <c r="N40" i="1"/>
  <c r="M40" i="1"/>
  <c r="K40" i="1"/>
  <c r="J40" i="1"/>
  <c r="BF39" i="1"/>
  <c r="AZ39" i="1"/>
  <c r="AY39" i="1"/>
  <c r="AX39" i="1"/>
  <c r="AW39" i="1"/>
  <c r="AV39" i="1"/>
  <c r="AU39" i="1"/>
  <c r="AT39" i="1"/>
  <c r="AS39" i="1"/>
  <c r="AR39" i="1"/>
  <c r="AQ39" i="1"/>
  <c r="AP39" i="1"/>
  <c r="AO39" i="1"/>
  <c r="AN39" i="1"/>
  <c r="AM39" i="1"/>
  <c r="AL39" i="1"/>
  <c r="AK39" i="1"/>
  <c r="AJ39" i="1"/>
  <c r="AI39" i="1"/>
  <c r="AH39" i="1"/>
  <c r="AG39" i="1"/>
  <c r="AF39" i="1"/>
  <c r="AD39" i="1"/>
  <c r="Y39" i="1"/>
  <c r="X39" i="1"/>
  <c r="V39" i="1"/>
  <c r="U39" i="1"/>
  <c r="T39" i="1"/>
  <c r="S39" i="1"/>
  <c r="Q39" i="1"/>
  <c r="P39" i="1"/>
  <c r="N39" i="1"/>
  <c r="M39" i="1"/>
  <c r="K39" i="1"/>
  <c r="J39" i="1"/>
  <c r="BF38" i="1"/>
  <c r="AZ38" i="1"/>
  <c r="AY38" i="1"/>
  <c r="AX38" i="1"/>
  <c r="AW38" i="1"/>
  <c r="AV38" i="1"/>
  <c r="AU38" i="1"/>
  <c r="AT38" i="1"/>
  <c r="AS38" i="1"/>
  <c r="AR38" i="1"/>
  <c r="AQ38" i="1"/>
  <c r="AP38" i="1"/>
  <c r="AO38" i="1"/>
  <c r="AN38" i="1"/>
  <c r="AM38" i="1"/>
  <c r="AL38" i="1"/>
  <c r="AK38" i="1"/>
  <c r="AJ38" i="1"/>
  <c r="AI38" i="1"/>
  <c r="AH38" i="1"/>
  <c r="AG38" i="1"/>
  <c r="AF38" i="1"/>
  <c r="AD38" i="1"/>
  <c r="Y38" i="1"/>
  <c r="X38" i="1"/>
  <c r="V38" i="1"/>
  <c r="U38" i="1"/>
  <c r="T38" i="1"/>
  <c r="S38" i="1"/>
  <c r="Q38" i="1"/>
  <c r="P38" i="1"/>
  <c r="N38" i="1"/>
  <c r="M38" i="1"/>
  <c r="K38" i="1"/>
  <c r="J38" i="1"/>
  <c r="BF37" i="1"/>
  <c r="AZ37" i="1"/>
  <c r="AY37" i="1"/>
  <c r="AX37" i="1"/>
  <c r="AW37" i="1"/>
  <c r="AV37" i="1"/>
  <c r="AU37" i="1"/>
  <c r="AT37" i="1"/>
  <c r="AS37" i="1"/>
  <c r="AR37" i="1"/>
  <c r="AQ37" i="1"/>
  <c r="AP37" i="1"/>
  <c r="AO37" i="1"/>
  <c r="AN37" i="1"/>
  <c r="AM37" i="1"/>
  <c r="AL37" i="1"/>
  <c r="AK37" i="1"/>
  <c r="AJ37" i="1"/>
  <c r="AI37" i="1"/>
  <c r="AH37" i="1"/>
  <c r="AG37" i="1"/>
  <c r="AF37" i="1"/>
  <c r="AD37" i="1"/>
  <c r="Y37" i="1"/>
  <c r="X37" i="1"/>
  <c r="V37" i="1"/>
  <c r="U37" i="1"/>
  <c r="T37" i="1"/>
  <c r="S37" i="1"/>
  <c r="Q37" i="1"/>
  <c r="P37" i="1"/>
  <c r="N37" i="1"/>
  <c r="M37" i="1"/>
  <c r="K37" i="1"/>
  <c r="J37" i="1"/>
  <c r="BF36" i="1"/>
  <c r="AZ36" i="1"/>
  <c r="AY36" i="1"/>
  <c r="AX36" i="1"/>
  <c r="AW36" i="1"/>
  <c r="AV36" i="1"/>
  <c r="AU36" i="1"/>
  <c r="AT36" i="1"/>
  <c r="AS36" i="1"/>
  <c r="AR36" i="1"/>
  <c r="AQ36" i="1"/>
  <c r="AP36" i="1"/>
  <c r="AO36" i="1"/>
  <c r="AN36" i="1"/>
  <c r="AM36" i="1"/>
  <c r="AL36" i="1"/>
  <c r="AK36" i="1"/>
  <c r="AJ36" i="1"/>
  <c r="AI36" i="1"/>
  <c r="AH36" i="1"/>
  <c r="AG36" i="1"/>
  <c r="AF36" i="1"/>
  <c r="AD36" i="1"/>
  <c r="Y36" i="1"/>
  <c r="X36" i="1"/>
  <c r="V36" i="1"/>
  <c r="U36" i="1"/>
  <c r="T36" i="1"/>
  <c r="S36" i="1"/>
  <c r="Q36" i="1"/>
  <c r="P36" i="1"/>
  <c r="N36" i="1"/>
  <c r="M36" i="1"/>
  <c r="K36" i="1"/>
  <c r="J36" i="1"/>
  <c r="BV35" i="1"/>
  <c r="BT35" i="1"/>
  <c r="BQ35" i="1"/>
  <c r="BN35" i="1"/>
  <c r="BL35" i="1"/>
  <c r="BK35" i="1"/>
  <c r="BJ35" i="1"/>
  <c r="BI35" i="1"/>
  <c r="BD35" i="1"/>
  <c r="BC35" i="1"/>
  <c r="BB35" i="1"/>
  <c r="BA35" i="1"/>
  <c r="S35" i="1"/>
  <c r="BV34" i="1"/>
  <c r="BT34" i="1"/>
  <c r="BQ34" i="1"/>
  <c r="BN34" i="1"/>
  <c r="BL34" i="1"/>
  <c r="BK34" i="1"/>
  <c r="BJ34" i="1"/>
  <c r="BI34" i="1"/>
  <c r="BD34" i="1"/>
  <c r="BC34" i="1"/>
  <c r="BB34" i="1"/>
  <c r="BA34" i="1"/>
  <c r="S34" i="1"/>
  <c r="BV33" i="1"/>
  <c r="BT33" i="1"/>
  <c r="BQ33" i="1"/>
  <c r="BN33" i="1"/>
  <c r="BL33" i="1"/>
  <c r="BK33" i="1"/>
  <c r="BJ33" i="1"/>
  <c r="BI33" i="1"/>
  <c r="BD33" i="1"/>
  <c r="BC33" i="1"/>
  <c r="BB33" i="1"/>
  <c r="BA33" i="1"/>
  <c r="S33" i="1"/>
  <c r="BV32" i="1"/>
  <c r="BT32" i="1"/>
  <c r="BQ32" i="1"/>
  <c r="BN32" i="1"/>
  <c r="BL32" i="1"/>
  <c r="BK32" i="1"/>
  <c r="BJ32" i="1"/>
  <c r="BI32" i="1"/>
  <c r="BD32" i="1"/>
  <c r="BC32" i="1"/>
  <c r="BB32" i="1"/>
  <c r="BA32" i="1"/>
  <c r="S32" i="1"/>
  <c r="BV31" i="1"/>
  <c r="BT31" i="1"/>
  <c r="BQ31" i="1"/>
  <c r="BN31" i="1"/>
  <c r="BL31" i="1"/>
  <c r="BK31" i="1"/>
  <c r="BJ31" i="1"/>
  <c r="BI31" i="1"/>
  <c r="BD31" i="1"/>
  <c r="BC31" i="1"/>
  <c r="BB31" i="1"/>
  <c r="BA31" i="1"/>
  <c r="S31" i="1"/>
  <c r="BF30" i="1"/>
  <c r="AZ30" i="1"/>
  <c r="AY30" i="1"/>
  <c r="AX30" i="1"/>
  <c r="AW30" i="1"/>
  <c r="AV30" i="1"/>
  <c r="AU30" i="1"/>
  <c r="AT30" i="1"/>
  <c r="AS30" i="1"/>
  <c r="AR30" i="1"/>
  <c r="AQ30" i="1"/>
  <c r="AP30" i="1"/>
  <c r="AO30" i="1"/>
  <c r="AN30" i="1"/>
  <c r="AM30" i="1"/>
  <c r="AL30" i="1"/>
  <c r="AK30" i="1"/>
  <c r="AJ30" i="1"/>
  <c r="AI30" i="1"/>
  <c r="AH30" i="1"/>
  <c r="AG30" i="1"/>
  <c r="AF30" i="1"/>
  <c r="AD30" i="1"/>
  <c r="Y30" i="1"/>
  <c r="X30" i="1"/>
  <c r="V30" i="1"/>
  <c r="U30" i="1"/>
  <c r="T30" i="1"/>
  <c r="S30" i="1"/>
  <c r="Q30" i="1"/>
  <c r="P30" i="1"/>
  <c r="N30" i="1"/>
  <c r="M30" i="1"/>
  <c r="K30" i="1"/>
  <c r="J30" i="1"/>
  <c r="BF29" i="1"/>
  <c r="AZ29" i="1"/>
  <c r="AY29" i="1"/>
  <c r="AX29" i="1"/>
  <c r="AW29" i="1"/>
  <c r="AV29" i="1"/>
  <c r="AU29" i="1"/>
  <c r="AT29" i="1"/>
  <c r="AS29" i="1"/>
  <c r="AR29" i="1"/>
  <c r="AQ29" i="1"/>
  <c r="AP29" i="1"/>
  <c r="AO29" i="1"/>
  <c r="AN29" i="1"/>
  <c r="AM29" i="1"/>
  <c r="AL29" i="1"/>
  <c r="AK29" i="1"/>
  <c r="AJ29" i="1"/>
  <c r="AI29" i="1"/>
  <c r="AH29" i="1"/>
  <c r="AG29" i="1"/>
  <c r="AF29" i="1"/>
  <c r="AD29" i="1"/>
  <c r="Y29" i="1"/>
  <c r="X29" i="1"/>
  <c r="V29" i="1"/>
  <c r="U29" i="1"/>
  <c r="T29" i="1"/>
  <c r="S29" i="1"/>
  <c r="Q29" i="1"/>
  <c r="P29" i="1"/>
  <c r="N29" i="1"/>
  <c r="M29" i="1"/>
  <c r="K29" i="1"/>
  <c r="J29" i="1"/>
  <c r="BF28" i="1"/>
  <c r="AZ28" i="1"/>
  <c r="AY28" i="1"/>
  <c r="AX28" i="1"/>
  <c r="AW28" i="1"/>
  <c r="AV28" i="1"/>
  <c r="AU28" i="1"/>
  <c r="AT28" i="1"/>
  <c r="AS28" i="1"/>
  <c r="AR28" i="1"/>
  <c r="AQ28" i="1"/>
  <c r="AP28" i="1"/>
  <c r="AO28" i="1"/>
  <c r="AN28" i="1"/>
  <c r="AM28" i="1"/>
  <c r="AL28" i="1"/>
  <c r="AK28" i="1"/>
  <c r="AJ28" i="1"/>
  <c r="AI28" i="1"/>
  <c r="AH28" i="1"/>
  <c r="AG28" i="1"/>
  <c r="AF28" i="1"/>
  <c r="AD28" i="1"/>
  <c r="Y28" i="1"/>
  <c r="X28" i="1"/>
  <c r="V28" i="1"/>
  <c r="U28" i="1"/>
  <c r="T28" i="1"/>
  <c r="S28" i="1"/>
  <c r="Q28" i="1"/>
  <c r="P28" i="1"/>
  <c r="N28" i="1"/>
  <c r="M28" i="1"/>
  <c r="K28" i="1"/>
  <c r="J28" i="1"/>
  <c r="BF27" i="1"/>
  <c r="AZ27" i="1"/>
  <c r="AY27" i="1"/>
  <c r="AX27" i="1"/>
  <c r="AW27" i="1"/>
  <c r="AV27" i="1"/>
  <c r="AU27" i="1"/>
  <c r="AT27" i="1"/>
  <c r="AS27" i="1"/>
  <c r="AR27" i="1"/>
  <c r="AQ27" i="1"/>
  <c r="AP27" i="1"/>
  <c r="AO27" i="1"/>
  <c r="AN27" i="1"/>
  <c r="AM27" i="1"/>
  <c r="AL27" i="1"/>
  <c r="AK27" i="1"/>
  <c r="AJ27" i="1"/>
  <c r="AI27" i="1"/>
  <c r="AH27" i="1"/>
  <c r="AG27" i="1"/>
  <c r="AF27" i="1"/>
  <c r="AD27" i="1"/>
  <c r="Y27" i="1"/>
  <c r="X27" i="1"/>
  <c r="V27" i="1"/>
  <c r="U27" i="1"/>
  <c r="T27" i="1"/>
  <c r="S27" i="1"/>
  <c r="Q27" i="1"/>
  <c r="P27" i="1"/>
  <c r="N27" i="1"/>
  <c r="M27" i="1"/>
  <c r="K27" i="1"/>
  <c r="J27" i="1"/>
  <c r="BF26" i="1"/>
  <c r="AZ26" i="1"/>
  <c r="AY26" i="1"/>
  <c r="AX26" i="1"/>
  <c r="AW26" i="1"/>
  <c r="AV26" i="1"/>
  <c r="AU26" i="1"/>
  <c r="AT26" i="1"/>
  <c r="AS26" i="1"/>
  <c r="AR26" i="1"/>
  <c r="AQ26" i="1"/>
  <c r="AP26" i="1"/>
  <c r="AO26" i="1"/>
  <c r="AN26" i="1"/>
  <c r="AM26" i="1"/>
  <c r="AL26" i="1"/>
  <c r="AK26" i="1"/>
  <c r="AJ26" i="1"/>
  <c r="AI26" i="1"/>
  <c r="AH26" i="1"/>
  <c r="AG26" i="1"/>
  <c r="AF26" i="1"/>
  <c r="AD26" i="1"/>
  <c r="Y26" i="1"/>
  <c r="X26" i="1"/>
  <c r="V26" i="1"/>
  <c r="U26" i="1"/>
  <c r="T26" i="1"/>
  <c r="S26" i="1"/>
  <c r="Q26" i="1"/>
  <c r="P26" i="1"/>
  <c r="N26" i="1"/>
  <c r="M26" i="1"/>
  <c r="K26" i="1"/>
  <c r="J26" i="1"/>
  <c r="BF25" i="1"/>
  <c r="AZ25" i="1"/>
  <c r="AY25" i="1"/>
  <c r="AX25" i="1"/>
  <c r="AW25" i="1"/>
  <c r="AV25" i="1"/>
  <c r="AU25" i="1"/>
  <c r="AT25" i="1"/>
  <c r="AS25" i="1"/>
  <c r="AR25" i="1"/>
  <c r="AQ25" i="1"/>
  <c r="AP25" i="1"/>
  <c r="AO25" i="1"/>
  <c r="AN25" i="1"/>
  <c r="AM25" i="1"/>
  <c r="AL25" i="1"/>
  <c r="AK25" i="1"/>
  <c r="AJ25" i="1"/>
  <c r="AI25" i="1"/>
  <c r="AH25" i="1"/>
  <c r="AG25" i="1"/>
  <c r="AF25" i="1"/>
  <c r="AD25" i="1"/>
  <c r="Y25" i="1"/>
  <c r="X25" i="1"/>
  <c r="V25" i="1"/>
  <c r="U25" i="1"/>
  <c r="T25" i="1"/>
  <c r="S25" i="1"/>
  <c r="Q25" i="1"/>
  <c r="P25" i="1"/>
  <c r="N25" i="1"/>
  <c r="M25" i="1"/>
  <c r="K25" i="1"/>
  <c r="J25" i="1"/>
  <c r="BF24" i="1"/>
  <c r="AZ24" i="1"/>
  <c r="AY24" i="1"/>
  <c r="AX24" i="1"/>
  <c r="AW24" i="1"/>
  <c r="AV24" i="1"/>
  <c r="AU24" i="1"/>
  <c r="AT24" i="1"/>
  <c r="AS24" i="1"/>
  <c r="AR24" i="1"/>
  <c r="AQ24" i="1"/>
  <c r="AP24" i="1"/>
  <c r="AO24" i="1"/>
  <c r="AN24" i="1"/>
  <c r="AM24" i="1"/>
  <c r="AL24" i="1"/>
  <c r="AK24" i="1"/>
  <c r="AJ24" i="1"/>
  <c r="AI24" i="1"/>
  <c r="AH24" i="1"/>
  <c r="AG24" i="1"/>
  <c r="AF24" i="1"/>
  <c r="AD24" i="1"/>
  <c r="Y24" i="1"/>
  <c r="X24" i="1"/>
  <c r="V24" i="1"/>
  <c r="U24" i="1"/>
  <c r="T24" i="1"/>
  <c r="S24" i="1"/>
  <c r="Q24" i="1"/>
  <c r="P24" i="1"/>
  <c r="N24" i="1"/>
  <c r="M24" i="1"/>
  <c r="K24" i="1"/>
  <c r="J24" i="1"/>
  <c r="BF23" i="1"/>
  <c r="AZ23" i="1"/>
  <c r="AY23" i="1"/>
  <c r="AX23" i="1"/>
  <c r="AW23" i="1"/>
  <c r="AV23" i="1"/>
  <c r="AU23" i="1"/>
  <c r="AT23" i="1"/>
  <c r="AS23" i="1"/>
  <c r="AR23" i="1"/>
  <c r="AQ23" i="1"/>
  <c r="AP23" i="1"/>
  <c r="AO23" i="1"/>
  <c r="AN23" i="1"/>
  <c r="AM23" i="1"/>
  <c r="AL23" i="1"/>
  <c r="AK23" i="1"/>
  <c r="AJ23" i="1"/>
  <c r="AI23" i="1"/>
  <c r="AH23" i="1"/>
  <c r="AG23" i="1"/>
  <c r="AF23" i="1"/>
  <c r="AD23" i="1"/>
  <c r="Y23" i="1"/>
  <c r="X23" i="1"/>
  <c r="V23" i="1"/>
  <c r="U23" i="1"/>
  <c r="T23" i="1"/>
  <c r="S23" i="1"/>
  <c r="Q23" i="1"/>
  <c r="P23" i="1"/>
  <c r="N23" i="1"/>
  <c r="M23" i="1"/>
  <c r="K23" i="1"/>
  <c r="J23" i="1"/>
  <c r="BV22" i="1"/>
  <c r="BT22" i="1"/>
  <c r="BQ22" i="1"/>
  <c r="BN22" i="1"/>
  <c r="BL22" i="1"/>
  <c r="BK22" i="1"/>
  <c r="BJ22" i="1"/>
  <c r="BI22" i="1"/>
  <c r="BD22" i="1"/>
  <c r="BC22" i="1"/>
  <c r="BB22" i="1"/>
  <c r="BA22" i="1"/>
  <c r="S22" i="1"/>
  <c r="BF21" i="1"/>
  <c r="AZ21" i="1"/>
  <c r="AY21" i="1"/>
  <c r="AX21" i="1"/>
  <c r="AW21" i="1"/>
  <c r="AV21" i="1"/>
  <c r="AU21" i="1"/>
  <c r="AT21" i="1"/>
  <c r="AS21" i="1"/>
  <c r="AR21" i="1"/>
  <c r="AQ21" i="1"/>
  <c r="AP21" i="1"/>
  <c r="AO21" i="1"/>
  <c r="AN21" i="1"/>
  <c r="AM21" i="1"/>
  <c r="AL21" i="1"/>
  <c r="AK21" i="1"/>
  <c r="AJ21" i="1"/>
  <c r="AI21" i="1"/>
  <c r="AH21" i="1"/>
  <c r="AG21" i="1"/>
  <c r="AF21" i="1"/>
  <c r="AD21" i="1"/>
  <c r="Y21" i="1"/>
  <c r="X21" i="1"/>
  <c r="V21" i="1"/>
  <c r="U21" i="1"/>
  <c r="T21" i="1"/>
  <c r="S21" i="1"/>
  <c r="Q21" i="1"/>
  <c r="P21" i="1"/>
  <c r="N21" i="1"/>
  <c r="M21" i="1"/>
  <c r="K21" i="1"/>
  <c r="J21" i="1"/>
  <c r="BV20" i="1"/>
  <c r="BT20" i="1"/>
  <c r="BQ20" i="1"/>
  <c r="BN20" i="1"/>
  <c r="BL20" i="1"/>
  <c r="BK20" i="1"/>
  <c r="BJ20" i="1"/>
  <c r="BI20" i="1"/>
  <c r="BD20" i="1"/>
  <c r="BC20" i="1"/>
  <c r="BB20" i="1"/>
  <c r="BA20" i="1"/>
  <c r="S20" i="1"/>
  <c r="BV19" i="1"/>
  <c r="BT19" i="1"/>
  <c r="BQ19" i="1"/>
  <c r="BN19" i="1"/>
  <c r="BL19" i="1"/>
  <c r="BK19" i="1"/>
  <c r="BJ19" i="1"/>
  <c r="BI19" i="1"/>
  <c r="BD19" i="1"/>
  <c r="BC19" i="1"/>
  <c r="BB19" i="1"/>
  <c r="BA19" i="1"/>
  <c r="S19" i="1"/>
  <c r="BV18" i="1"/>
  <c r="BT18" i="1"/>
  <c r="BQ18" i="1"/>
  <c r="BN18" i="1"/>
  <c r="BL18" i="1"/>
  <c r="BK18" i="1"/>
  <c r="BJ18" i="1"/>
  <c r="BI18" i="1"/>
  <c r="BD18" i="1"/>
  <c r="BC18" i="1"/>
  <c r="BB18" i="1"/>
  <c r="BA18" i="1"/>
  <c r="S18" i="1"/>
  <c r="BV17" i="1"/>
  <c r="BT17" i="1"/>
  <c r="BQ17" i="1"/>
  <c r="BN17" i="1"/>
  <c r="BL17" i="1"/>
  <c r="BK17" i="1"/>
  <c r="BJ17" i="1"/>
  <c r="BI17" i="1"/>
  <c r="BD17" i="1"/>
  <c r="BC17" i="1"/>
  <c r="BB17" i="1"/>
  <c r="BA17" i="1"/>
  <c r="S17" i="1"/>
  <c r="BV16" i="1"/>
  <c r="BT16" i="1"/>
  <c r="BQ16" i="1"/>
  <c r="BN16" i="1"/>
  <c r="BL16" i="1"/>
  <c r="BK16" i="1"/>
  <c r="BJ16" i="1"/>
  <c r="BI16" i="1"/>
  <c r="BD16" i="1"/>
  <c r="BC16" i="1"/>
  <c r="BB16" i="1"/>
  <c r="BA16" i="1"/>
  <c r="S16" i="1"/>
  <c r="BV15" i="1"/>
  <c r="BT15" i="1"/>
  <c r="BQ15" i="1"/>
  <c r="BN15" i="1"/>
  <c r="BL15" i="1"/>
  <c r="BK15" i="1"/>
  <c r="BJ15" i="1"/>
  <c r="BI15" i="1"/>
  <c r="BD15" i="1"/>
  <c r="BC15" i="1"/>
  <c r="BB15" i="1"/>
  <c r="BA15" i="1"/>
  <c r="S15" i="1"/>
  <c r="BF14" i="1"/>
  <c r="AZ14" i="1"/>
  <c r="AY14" i="1"/>
  <c r="AX14" i="1"/>
  <c r="AW14" i="1"/>
  <c r="AV14" i="1"/>
  <c r="AU14" i="1"/>
  <c r="AT14" i="1"/>
  <c r="AS14" i="1"/>
  <c r="AR14" i="1"/>
  <c r="AQ14" i="1"/>
  <c r="AP14" i="1"/>
  <c r="AO14" i="1"/>
  <c r="AN14" i="1"/>
  <c r="AM14" i="1"/>
  <c r="AL14" i="1"/>
  <c r="AK14" i="1"/>
  <c r="AJ14" i="1"/>
  <c r="AI14" i="1"/>
  <c r="AH14" i="1"/>
  <c r="AG14" i="1"/>
  <c r="AF14" i="1"/>
  <c r="AD14" i="1"/>
  <c r="Y14" i="1"/>
  <c r="X14" i="1"/>
  <c r="V14" i="1"/>
  <c r="U14" i="1"/>
  <c r="T14" i="1"/>
  <c r="S14" i="1"/>
  <c r="Q14" i="1"/>
  <c r="P14" i="1"/>
  <c r="N14" i="1"/>
  <c r="M14" i="1"/>
  <c r="K14" i="1"/>
  <c r="J14" i="1"/>
  <c r="BV13" i="1"/>
  <c r="BT13" i="1"/>
  <c r="BQ13" i="1"/>
  <c r="BN13" i="1"/>
  <c r="BL13" i="1"/>
  <c r="BK13" i="1"/>
  <c r="BJ13" i="1"/>
  <c r="BI13" i="1"/>
  <c r="BD13" i="1"/>
  <c r="BC13" i="1"/>
  <c r="BB13" i="1"/>
  <c r="BA13" i="1"/>
  <c r="S13" i="1"/>
  <c r="BV12" i="1"/>
  <c r="BT12" i="1"/>
  <c r="BQ12" i="1"/>
  <c r="BN12" i="1"/>
  <c r="BL12" i="1"/>
  <c r="BK12" i="1"/>
  <c r="BJ12" i="1"/>
  <c r="BI12" i="1"/>
  <c r="BD12" i="1"/>
  <c r="BC12" i="1"/>
  <c r="BB12" i="1"/>
  <c r="BA12" i="1"/>
  <c r="S12" i="1"/>
  <c r="BV11" i="1"/>
  <c r="BT11" i="1"/>
  <c r="BQ11" i="1"/>
  <c r="BN11" i="1"/>
  <c r="BL11" i="1"/>
  <c r="BK11" i="1"/>
  <c r="BJ11" i="1"/>
  <c r="BI11" i="1"/>
  <c r="BD11" i="1"/>
  <c r="BC11" i="1"/>
  <c r="BB11" i="1"/>
  <c r="BA11" i="1"/>
  <c r="BV10" i="1"/>
  <c r="BT10" i="1"/>
  <c r="BQ10" i="1"/>
  <c r="BN10" i="1"/>
  <c r="BL10" i="1"/>
  <c r="BK10" i="1"/>
  <c r="BJ10" i="1"/>
  <c r="BI10" i="1"/>
  <c r="BD10" i="1"/>
  <c r="BC10" i="1"/>
  <c r="BB10" i="1"/>
  <c r="BA10" i="1"/>
  <c r="S10" i="1"/>
  <c r="BF9" i="1"/>
  <c r="AZ9" i="1"/>
  <c r="AY9" i="1"/>
  <c r="AX9" i="1"/>
  <c r="AW9" i="1"/>
  <c r="AV9" i="1"/>
  <c r="AU9" i="1"/>
  <c r="AT9" i="1"/>
  <c r="AS9" i="1"/>
  <c r="AR9" i="1"/>
  <c r="AQ9" i="1"/>
  <c r="AP9" i="1"/>
  <c r="AO9" i="1"/>
  <c r="AN9" i="1"/>
  <c r="AM9" i="1"/>
  <c r="AL9" i="1"/>
  <c r="AK9" i="1"/>
  <c r="AJ9" i="1"/>
  <c r="AI9" i="1"/>
  <c r="AH9" i="1"/>
  <c r="AG9" i="1"/>
  <c r="AF9" i="1"/>
  <c r="AD9" i="1"/>
  <c r="Y9" i="1"/>
  <c r="X9" i="1"/>
  <c r="V9" i="1"/>
  <c r="U9" i="1"/>
  <c r="T9" i="1"/>
  <c r="S9" i="1"/>
  <c r="Q9" i="1"/>
  <c r="P9" i="1"/>
  <c r="N9" i="1"/>
  <c r="M9" i="1"/>
  <c r="K9" i="1"/>
  <c r="J9" i="1"/>
  <c r="BF8" i="1"/>
  <c r="AZ8" i="1"/>
  <c r="AY8" i="1"/>
  <c r="AX8" i="1"/>
  <c r="AW8" i="1"/>
  <c r="AV8" i="1"/>
  <c r="AU8" i="1"/>
  <c r="AT8" i="1"/>
  <c r="AS8" i="1"/>
  <c r="AR8" i="1"/>
  <c r="AQ8" i="1"/>
  <c r="AP8" i="1"/>
  <c r="AO8" i="1"/>
  <c r="AN8" i="1"/>
  <c r="AM8" i="1"/>
  <c r="AL8" i="1"/>
  <c r="AK8" i="1"/>
  <c r="AJ8" i="1"/>
  <c r="AI8" i="1"/>
  <c r="AH8" i="1"/>
  <c r="AG8" i="1"/>
  <c r="AF8" i="1"/>
  <c r="AD8" i="1"/>
  <c r="Y8" i="1"/>
  <c r="X8" i="1"/>
  <c r="V8" i="1"/>
  <c r="U8" i="1"/>
  <c r="T8" i="1"/>
  <c r="S8" i="1"/>
  <c r="Q8" i="1"/>
  <c r="P8" i="1"/>
  <c r="N8" i="1"/>
  <c r="M8" i="1"/>
  <c r="K8" i="1"/>
  <c r="J8" i="1"/>
  <c r="BF7" i="1"/>
  <c r="AZ7" i="1"/>
  <c r="AY7" i="1"/>
  <c r="AX7" i="1"/>
  <c r="AW7" i="1"/>
  <c r="AV7" i="1"/>
  <c r="AU7" i="1"/>
  <c r="AT7" i="1"/>
  <c r="AS7" i="1"/>
  <c r="AR7" i="1"/>
  <c r="AQ7" i="1"/>
  <c r="AP7" i="1"/>
  <c r="AO7" i="1"/>
  <c r="AN7" i="1"/>
  <c r="AM7" i="1"/>
  <c r="AL7" i="1"/>
  <c r="AK7" i="1"/>
  <c r="AJ7" i="1"/>
  <c r="AI7" i="1"/>
  <c r="AH7" i="1"/>
  <c r="AG7" i="1"/>
  <c r="AF7" i="1"/>
  <c r="AD7" i="1"/>
  <c r="Y7" i="1"/>
  <c r="X7" i="1"/>
  <c r="V7" i="1"/>
  <c r="U7" i="1"/>
  <c r="T7" i="1"/>
  <c r="S7" i="1"/>
  <c r="Q7" i="1"/>
  <c r="P7" i="1"/>
  <c r="N7" i="1"/>
  <c r="M7" i="1"/>
  <c r="K7" i="1"/>
  <c r="J7" i="1"/>
  <c r="W264" i="1" l="1"/>
  <c r="W271" i="1"/>
  <c r="W270" i="1"/>
  <c r="W265" i="1"/>
  <c r="W305" i="1"/>
  <c r="W273" i="1"/>
  <c r="W281" i="1"/>
  <c r="W306" i="1"/>
  <c r="W275" i="1"/>
  <c r="W307" i="1"/>
  <c r="W274" i="1"/>
  <c r="W352" i="1"/>
  <c r="W349" i="1"/>
  <c r="W348" i="1"/>
  <c r="W319" i="1"/>
  <c r="W315" i="1"/>
  <c r="W316" i="1"/>
  <c r="W317" i="1"/>
  <c r="BX22" i="1"/>
  <c r="BX23" i="1" l="1"/>
  <c r="BX24" i="1" l="1"/>
  <c r="BX25" i="1" l="1"/>
  <c r="BX26" i="1" l="1"/>
  <c r="BX27" i="1" l="1"/>
  <c r="BX28" i="1" l="1"/>
  <c r="BX29" i="1" l="1"/>
  <c r="BX30" i="1" l="1"/>
  <c r="BX31" i="1" l="1"/>
  <c r="BX32" i="1" l="1"/>
  <c r="BX33" i="1" l="1"/>
  <c r="BX34" i="1" l="1"/>
  <c r="BX35" i="1" l="1"/>
  <c r="BX36" i="1" l="1"/>
  <c r="BX37" i="1" l="1"/>
  <c r="BX38" i="1" l="1"/>
  <c r="BX39" i="1" l="1"/>
  <c r="BX40" i="1" l="1"/>
  <c r="BX41" i="1" l="1"/>
  <c r="BX42" i="1" l="1"/>
  <c r="BX43" i="1" l="1"/>
  <c r="BX44" i="1" l="1"/>
  <c r="BX45" i="1" l="1"/>
  <c r="BX46" i="1" l="1"/>
  <c r="BX47" i="1" l="1"/>
  <c r="BX48" i="1" l="1"/>
  <c r="BX49" i="1" l="1"/>
  <c r="BX50" i="1" l="1"/>
  <c r="BX51" i="1" l="1"/>
  <c r="BX52" i="1" l="1"/>
  <c r="BX53" i="1" l="1"/>
  <c r="BX54" i="1" l="1"/>
  <c r="BX55" i="1" l="1"/>
  <c r="BX56" i="1" l="1"/>
  <c r="BX57" i="1" l="1"/>
  <c r="BX58" i="1" l="1"/>
  <c r="BX59" i="1" l="1"/>
  <c r="BX60" i="1" l="1"/>
  <c r="BX61" i="1" l="1"/>
  <c r="BX62" i="1" l="1"/>
  <c r="BX63" i="1" l="1"/>
  <c r="BX64" i="1" l="1"/>
  <c r="BX65" i="1" l="1"/>
  <c r="BX66" i="1" l="1"/>
  <c r="BX67" i="1" l="1"/>
  <c r="BX68" i="1" l="1"/>
  <c r="BX69" i="1" l="1"/>
  <c r="BX70" i="1" l="1"/>
  <c r="BX71" i="1" l="1"/>
  <c r="BX72" i="1" l="1"/>
  <c r="BX73" i="1" l="1"/>
  <c r="BX74" i="1" l="1"/>
  <c r="BX75" i="1" l="1"/>
  <c r="BX76" i="1" l="1"/>
  <c r="BX77" i="1" l="1"/>
  <c r="BX78" i="1" l="1"/>
  <c r="BX79" i="1" l="1"/>
  <c r="BX80" i="1" l="1"/>
  <c r="BX81" i="1" l="1"/>
  <c r="BX82" i="1" l="1"/>
  <c r="BX83" i="1" l="1"/>
  <c r="BX84" i="1" l="1"/>
  <c r="BX85" i="1" l="1"/>
  <c r="BX86" i="1" l="1"/>
  <c r="BX87" i="1" l="1"/>
  <c r="BX88" i="1" l="1"/>
  <c r="BX89" i="1" l="1"/>
  <c r="BX90" i="1" l="1"/>
  <c r="BX91" i="1" l="1"/>
  <c r="BX92" i="1" l="1"/>
  <c r="BX93" i="1" l="1"/>
  <c r="BX94" i="1" l="1"/>
  <c r="BX95" i="1" l="1"/>
  <c r="BX96" i="1" l="1"/>
  <c r="BX97" i="1" l="1"/>
  <c r="BX98" i="1" l="1"/>
  <c r="BX99" i="1" l="1"/>
  <c r="BX100" i="1" l="1"/>
  <c r="BX101" i="1" l="1"/>
  <c r="BX102" i="1" l="1"/>
  <c r="BX103" i="1" l="1"/>
  <c r="BX104" i="1" l="1"/>
  <c r="BX105" i="1" l="1"/>
  <c r="BX106" i="1" l="1"/>
  <c r="BX107" i="1" l="1"/>
  <c r="BX108" i="1" l="1"/>
  <c r="BX109" i="1" l="1"/>
  <c r="BX110" i="1" l="1"/>
  <c r="BX111" i="1" l="1"/>
  <c r="BX112" i="1" l="1"/>
  <c r="BX113" i="1" l="1"/>
  <c r="BX114" i="1" l="1"/>
  <c r="BX115" i="1" l="1"/>
  <c r="BX116" i="1" l="1"/>
  <c r="BX117" i="1" l="1"/>
  <c r="BX118" i="1" l="1"/>
  <c r="BX119" i="1" l="1"/>
  <c r="BX120" i="1" l="1"/>
  <c r="BX121" i="1" l="1"/>
  <c r="BX122" i="1" l="1"/>
  <c r="BX123" i="1" l="1"/>
  <c r="BX124" i="1" l="1"/>
  <c r="BX125" i="1" l="1"/>
  <c r="BX126" i="1" l="1"/>
  <c r="BX127" i="1" l="1"/>
  <c r="BX128" i="1" l="1"/>
  <c r="BX129" i="1" l="1"/>
  <c r="BX130" i="1" l="1"/>
  <c r="BX131" i="1" l="1"/>
  <c r="BX132" i="1" l="1"/>
  <c r="BX133" i="1" l="1"/>
  <c r="BX134" i="1" l="1"/>
  <c r="BX135" i="1" l="1"/>
  <c r="BX136" i="1" l="1"/>
  <c r="BX137" i="1" l="1"/>
  <c r="BX138" i="1" l="1"/>
  <c r="BX139" i="1" l="1"/>
  <c r="BX140" i="1" l="1"/>
  <c r="BX141" i="1" l="1"/>
  <c r="BX142" i="1" l="1"/>
  <c r="BX143" i="1" l="1"/>
  <c r="BX144" i="1" l="1"/>
  <c r="BX145" i="1" l="1"/>
  <c r="BX146" i="1" l="1"/>
  <c r="BX147" i="1" l="1"/>
  <c r="BX148" i="1" l="1"/>
  <c r="BX149" i="1" l="1"/>
  <c r="BX150" i="1" l="1"/>
  <c r="BX151" i="1" l="1"/>
  <c r="BX152" i="1" l="1"/>
  <c r="BX153" i="1" l="1"/>
  <c r="BX154" i="1" l="1"/>
  <c r="BX155" i="1" l="1"/>
  <c r="BX156" i="1" l="1"/>
  <c r="BX157" i="1" l="1"/>
  <c r="BX158" i="1" l="1"/>
  <c r="BX159" i="1" l="1"/>
  <c r="BX160" i="1" l="1"/>
  <c r="BX161" i="1" l="1"/>
  <c r="BX162" i="1" l="1"/>
  <c r="BX163" i="1" l="1"/>
  <c r="BX164" i="1" l="1"/>
  <c r="BX165" i="1" l="1"/>
  <c r="BX166" i="1" l="1"/>
  <c r="BX167" i="1" l="1"/>
  <c r="BX168" i="1" l="1"/>
  <c r="BX169" i="1" l="1"/>
  <c r="BX170" i="1" l="1"/>
  <c r="BX171" i="1" l="1"/>
  <c r="BX172" i="1" l="1"/>
  <c r="BX173" i="1" s="1"/>
  <c r="BX174" i="1" l="1"/>
  <c r="BX175" i="1" l="1"/>
  <c r="BX176" i="1" l="1"/>
  <c r="BX177" i="1" l="1"/>
  <c r="BX178" i="1" l="1"/>
  <c r="BX179" i="1" l="1"/>
  <c r="BX180" i="1" l="1"/>
  <c r="BX181" i="1" l="1"/>
  <c r="BX182" i="1" l="1"/>
  <c r="BX183" i="1" l="1"/>
  <c r="BX184" i="1" l="1"/>
  <c r="BX185" i="1" l="1"/>
  <c r="BX186" i="1" l="1"/>
  <c r="BX187" i="1" l="1"/>
  <c r="BX188" i="1" l="1"/>
  <c r="BX189" i="1" l="1"/>
  <c r="BX190" i="1" l="1"/>
  <c r="BX191" i="1" l="1"/>
  <c r="BX192" i="1" l="1"/>
  <c r="BX193" i="1" l="1"/>
  <c r="BX194" i="1" l="1"/>
  <c r="BX195" i="1" l="1"/>
  <c r="BX196" i="1" l="1"/>
  <c r="BX197" i="1" l="1"/>
  <c r="BX198" i="1" l="1"/>
  <c r="BX199" i="1" l="1"/>
  <c r="BX200" i="1" l="1"/>
  <c r="BX201" i="1" l="1"/>
  <c r="BX202" i="1" l="1"/>
  <c r="BX203" i="1" l="1"/>
  <c r="BX204" i="1" l="1"/>
  <c r="BX205" i="1" l="1"/>
  <c r="BX206" i="1" l="1"/>
  <c r="BX207" i="1" l="1"/>
  <c r="BX208" i="1" l="1"/>
  <c r="BX209" i="1" l="1"/>
  <c r="BX210" i="1" l="1"/>
  <c r="BX211" i="1" l="1"/>
  <c r="BX212" i="1" l="1"/>
  <c r="BX213" i="1" l="1"/>
  <c r="BX214" i="1" l="1"/>
  <c r="BX215" i="1" l="1"/>
  <c r="BX216" i="1" l="1"/>
  <c r="BX217" i="1" l="1"/>
  <c r="BX218" i="1" l="1"/>
  <c r="BX219" i="1" l="1"/>
  <c r="BX220" i="1" l="1"/>
  <c r="BX221" i="1" l="1"/>
  <c r="BX222" i="1" l="1"/>
  <c r="BX223" i="1" l="1"/>
  <c r="BX224" i="1" l="1"/>
  <c r="BX225" i="1" l="1"/>
  <c r="BX226" i="1" l="1"/>
  <c r="BX227" i="1" l="1"/>
  <c r="BX228" i="1" l="1"/>
  <c r="BX229" i="1" l="1"/>
  <c r="BX230" i="1" l="1"/>
  <c r="BX231" i="1" l="1"/>
  <c r="BX232" i="1" l="1"/>
  <c r="BX233" i="1" l="1"/>
  <c r="BX234" i="1" l="1"/>
  <c r="BX235" i="1" l="1"/>
  <c r="BX236" i="1" l="1"/>
  <c r="BX237" i="1" l="1"/>
  <c r="BX238" i="1" l="1"/>
  <c r="BX239" i="1" l="1"/>
  <c r="BX240" i="1" l="1"/>
  <c r="BX241" i="1" l="1"/>
  <c r="BX242" i="1" l="1"/>
  <c r="BX243" i="1" l="1"/>
  <c r="BX244" i="1" l="1"/>
  <c r="BX245" i="1" l="1"/>
  <c r="BX246" i="1" l="1"/>
  <c r="BX247" i="1" l="1"/>
  <c r="BX248" i="1" l="1"/>
  <c r="BX249" i="1" l="1"/>
  <c r="BX250" i="1" l="1"/>
  <c r="BX251" i="1" l="1"/>
  <c r="BX252" i="1" l="1"/>
  <c r="BX253" i="1" l="1"/>
  <c r="BX254" i="1" l="1"/>
  <c r="BX255" i="1" l="1"/>
  <c r="BX256" i="1" l="1"/>
  <c r="BX257" i="1" l="1"/>
  <c r="BX258" i="1" l="1"/>
  <c r="BX259" i="1" l="1"/>
  <c r="BX260" i="1" l="1"/>
  <c r="BX261" i="1" l="1"/>
  <c r="BX262" i="1" l="1"/>
  <c r="BX263" i="1" l="1"/>
  <c r="BX264" i="1" l="1"/>
  <c r="BX265" i="1" l="1"/>
  <c r="BX266" i="1" l="1"/>
  <c r="BX267" i="1" l="1"/>
  <c r="BX268" i="1" l="1"/>
  <c r="BX269" i="1" l="1"/>
  <c r="BX270" i="1" l="1"/>
  <c r="BX271" i="1" l="1"/>
  <c r="BX272" i="1" l="1"/>
  <c r="BX273" i="1" l="1"/>
  <c r="BX274" i="1" l="1"/>
  <c r="BX275" i="1" l="1"/>
  <c r="BX276" i="1" l="1"/>
  <c r="BX277" i="1" l="1"/>
  <c r="BX278" i="1" l="1"/>
  <c r="BX279" i="1" l="1"/>
  <c r="BX280" i="1" l="1"/>
  <c r="BX281" i="1" l="1"/>
  <c r="BX282" i="1" l="1"/>
  <c r="BX283" i="1" l="1"/>
  <c r="BX284" i="1" l="1"/>
  <c r="BX285" i="1" l="1"/>
  <c r="BX286" i="1" l="1"/>
  <c r="BX287" i="1" l="1"/>
  <c r="BX288" i="1" l="1"/>
  <c r="BX289" i="1" l="1"/>
  <c r="BX290" i="1" l="1"/>
  <c r="BX291" i="1" l="1"/>
  <c r="BX292" i="1" l="1"/>
  <c r="BX293" i="1" l="1"/>
  <c r="BX294" i="1" l="1"/>
  <c r="BX295" i="1" l="1"/>
  <c r="BX296" i="1" l="1"/>
  <c r="BX297" i="1" l="1"/>
  <c r="BX298" i="1" l="1"/>
  <c r="BX299" i="1" l="1"/>
  <c r="BX300" i="1" l="1"/>
  <c r="BX301" i="1" l="1"/>
  <c r="BX302" i="1" l="1"/>
  <c r="BX303" i="1" l="1"/>
  <c r="BX304" i="1" l="1"/>
  <c r="BX305" i="1" l="1"/>
  <c r="BX306" i="1" l="1"/>
  <c r="BX307" i="1" l="1"/>
  <c r="BX308" i="1" l="1"/>
  <c r="BX309" i="1" l="1"/>
  <c r="BX310" i="1" l="1"/>
  <c r="BX311" i="1" l="1"/>
  <c r="BX312" i="1" l="1"/>
  <c r="BX313" i="1" l="1"/>
  <c r="BX314" i="1" l="1"/>
  <c r="BX315" i="1" l="1"/>
  <c r="BX316" i="1" l="1"/>
  <c r="BX317" i="1" l="1"/>
  <c r="BX318" i="1" l="1"/>
  <c r="BX319" i="1" l="1"/>
  <c r="BX320" i="1" l="1"/>
  <c r="BX321" i="1" l="1"/>
  <c r="BX322" i="1" l="1"/>
  <c r="BX323" i="1" l="1"/>
  <c r="BX324" i="1" l="1"/>
  <c r="BX325" i="1" l="1"/>
  <c r="BX326" i="1" l="1"/>
  <c r="BX327" i="1" l="1"/>
  <c r="BX328" i="1" l="1"/>
  <c r="BX329" i="1" l="1"/>
  <c r="BX330" i="1" l="1"/>
  <c r="BX331" i="1" l="1"/>
  <c r="BX332" i="1" l="1"/>
  <c r="BX333" i="1" l="1"/>
  <c r="BX334" i="1" l="1"/>
  <c r="BX335" i="1" l="1"/>
  <c r="BX336" i="1" l="1"/>
  <c r="BX337" i="1" l="1"/>
  <c r="BX338" i="1" l="1"/>
  <c r="BX339" i="1" l="1"/>
  <c r="BX340" i="1" l="1"/>
  <c r="BX341" i="1" l="1"/>
  <c r="BX342" i="1" l="1"/>
  <c r="BX343" i="1" s="1"/>
  <c r="BX344" i="1" l="1"/>
  <c r="BX345" i="1" l="1"/>
  <c r="BX346" i="1" l="1"/>
  <c r="BX347" i="1" l="1"/>
  <c r="BX348" i="1" l="1"/>
  <c r="BX349" i="1" l="1"/>
  <c r="BX350" i="1" l="1"/>
  <c r="BX351" i="1" l="1"/>
  <c r="BX352" i="1" l="1"/>
  <c r="BX3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1" authorId="0" shapeId="0" xr:uid="{00000000-0006-0000-0600-000001000000}">
      <text>
        <r>
          <rPr>
            <b/>
            <sz val="9"/>
            <color rgb="FF000000"/>
            <rFont val="Calibri"/>
            <family val="2"/>
          </rPr>
          <t>Author:</t>
        </r>
        <r>
          <rPr>
            <sz val="9"/>
            <color rgb="FF000000"/>
            <rFont val="Calibri"/>
            <family val="2"/>
          </rPr>
          <t xml:space="preserve">
</t>
        </r>
        <r>
          <rPr>
            <sz val="9"/>
            <color rgb="FF000000"/>
            <rFont val="Calibri"/>
            <family val="2"/>
          </rPr>
          <t xml:space="preserve">Why is it difficult for providers? They implemented the cloud.
</t>
        </r>
      </text>
    </comment>
    <comment ref="H41" authorId="0" shapeId="0" xr:uid="{00000000-0006-0000-0600-000002000000}">
      <text>
        <r>
          <rPr>
            <b/>
            <sz val="9"/>
            <color rgb="FF000000"/>
            <rFont val="Calibri"/>
            <family val="2"/>
          </rPr>
          <t>Author:</t>
        </r>
        <r>
          <rPr>
            <sz val="9"/>
            <color rgb="FF000000"/>
            <rFont val="Calibri"/>
            <family val="2"/>
          </rPr>
          <t xml:space="preserve">
</t>
        </r>
        <r>
          <rPr>
            <sz val="9"/>
            <color rgb="FF000000"/>
            <rFont val="Calibri"/>
            <family val="2"/>
          </rPr>
          <t xml:space="preserve">In my mind, "best evidence" is same with "forensically sound evidence" - we should unified terminology if I am correct.
</t>
        </r>
      </text>
    </comment>
  </commentList>
</comments>
</file>

<file path=xl/sharedStrings.xml><?xml version="1.0" encoding="utf-8"?>
<sst xmlns="http://schemas.openxmlformats.org/spreadsheetml/2006/main" count="18418" uniqueCount="1495">
  <si>
    <t>BOSS</t>
  </si>
  <si>
    <t>Compliance</t>
  </si>
  <si>
    <t>Intellectual Property Protection</t>
  </si>
  <si>
    <t>Data Governance</t>
  </si>
  <si>
    <t>Handling/ Labeling/ Security Policy</t>
  </si>
  <si>
    <t>Clear Desk Policy</t>
  </si>
  <si>
    <t>Rules for Information Leakage Prevention</t>
  </si>
  <si>
    <t>Human Resource Security</t>
  </si>
  <si>
    <t>Employee Awareness</t>
  </si>
  <si>
    <t>Security Monitoring Services</t>
  </si>
  <si>
    <t>Knowledge Base</t>
  </si>
  <si>
    <t>Audit Planning</t>
  </si>
  <si>
    <t>Internal Audits</t>
  </si>
  <si>
    <t>Event Mining</t>
  </si>
  <si>
    <t>Event Correlation</t>
  </si>
  <si>
    <t>Email Journaling</t>
  </si>
  <si>
    <t>User Behaviors and Profile Patterns</t>
  </si>
  <si>
    <t>Legal Services</t>
  </si>
  <si>
    <t>E-Discovery</t>
  </si>
  <si>
    <t>Incident Response Legal Preparation</t>
  </si>
  <si>
    <t>Internal Investigations</t>
  </si>
  <si>
    <t>Forensic Analysis</t>
  </si>
  <si>
    <t>e-Mail Journaling</t>
  </si>
  <si>
    <t>Independent Audits</t>
  </si>
  <si>
    <t>Third Party's Compliance</t>
  </si>
  <si>
    <t>Operational Risk Management</t>
  </si>
  <si>
    <t>Business Impact Analysis</t>
  </si>
  <si>
    <t>Business Continuity</t>
  </si>
  <si>
    <t>Planning &amp; Testing</t>
  </si>
  <si>
    <t>Crisis Management</t>
  </si>
  <si>
    <t>Risk Management Framework</t>
  </si>
  <si>
    <t>Business &amp; Technical Assessment</t>
  </si>
  <si>
    <t>Independent Risk Management</t>
  </si>
  <si>
    <t>Database Monitoring</t>
  </si>
  <si>
    <t>Application Monitoring</t>
  </si>
  <si>
    <t>End-Point Monitoring</t>
  </si>
  <si>
    <t>Cloud Monitoring</t>
  </si>
  <si>
    <t>Secure Disposal of Data</t>
  </si>
  <si>
    <t>Employee Termination</t>
  </si>
  <si>
    <t>Employment Agreements</t>
  </si>
  <si>
    <t>Background Screening</t>
  </si>
  <si>
    <t>Job Descriptions</t>
  </si>
  <si>
    <t>Roles and Responsibilities</t>
  </si>
  <si>
    <t>Employee Code of Conduct</t>
  </si>
  <si>
    <t>Information Systems Regulatory Mapping</t>
  </si>
  <si>
    <t xml:space="preserve"> </t>
  </si>
  <si>
    <t>Data Ownership / Stewardship</t>
  </si>
  <si>
    <t>Data Classification</t>
  </si>
  <si>
    <t xml:space="preserve">Managed (Outsourced) Security Services </t>
  </si>
  <si>
    <t>Contracts</t>
  </si>
  <si>
    <t>Honey Pot</t>
  </si>
  <si>
    <t>Real Time Internetwork Defense (SCAP)</t>
  </si>
  <si>
    <t>Rules for Data Retention</t>
  </si>
  <si>
    <t>Anti Phishing</t>
  </si>
  <si>
    <t>Contract/ Authority Maintenance</t>
  </si>
  <si>
    <t>Operational Risk Committee</t>
  </si>
  <si>
    <t>Key Risk Indicators</t>
  </si>
  <si>
    <t>Counter Threat Management</t>
  </si>
  <si>
    <t>Security Operation Center (SOC) Portal</t>
  </si>
  <si>
    <t>Branding Protection</t>
  </si>
  <si>
    <t>ITOS</t>
  </si>
  <si>
    <t>IT Operations</t>
  </si>
  <si>
    <t>Resource Management</t>
  </si>
  <si>
    <t>Segregation of duties</t>
  </si>
  <si>
    <t>Contractors</t>
  </si>
  <si>
    <t>Service Delivery</t>
  </si>
  <si>
    <t>Information Technology Resiliency</t>
  </si>
  <si>
    <t>Resiliency Analysis</t>
  </si>
  <si>
    <t>Capacity Planning</t>
  </si>
  <si>
    <t>Service Support</t>
  </si>
  <si>
    <t>Configuration Management</t>
  </si>
  <si>
    <t>Automated Asset Discovery</t>
  </si>
  <si>
    <t>Problem Management</t>
  </si>
  <si>
    <t>Event Classification</t>
  </si>
  <si>
    <t>Root Cause Analysis</t>
  </si>
  <si>
    <t>Portfolio Management</t>
  </si>
  <si>
    <t>Maturity Model</t>
  </si>
  <si>
    <t>Asset Management</t>
  </si>
  <si>
    <t>Charge Back</t>
  </si>
  <si>
    <t>Software Management</t>
  </si>
  <si>
    <t>Physical Inventory</t>
  </si>
  <si>
    <t>Knowledge Management</t>
  </si>
  <si>
    <t>Benchmarking</t>
  </si>
  <si>
    <t>Security Job Aids</t>
  </si>
  <si>
    <t>Security FAQ</t>
  </si>
  <si>
    <t>Change Management</t>
  </si>
  <si>
    <t>Service Provisioning</t>
  </si>
  <si>
    <t>Approval Workflow</t>
  </si>
  <si>
    <t>Change Review Board</t>
  </si>
  <si>
    <t>Planned Changes - Operational Changes &amp; Project Changes)</t>
  </si>
  <si>
    <t>Release Management</t>
  </si>
  <si>
    <t>Version Control</t>
  </si>
  <si>
    <t>Source Code Management</t>
  </si>
  <si>
    <t>DRP</t>
  </si>
  <si>
    <t>Plan Management</t>
  </si>
  <si>
    <t>Incident Management</t>
  </si>
  <si>
    <t>Automated Ticketing</t>
  </si>
  <si>
    <t>Ticketing</t>
  </si>
  <si>
    <t>Cross Cloud Security Incident Response</t>
  </si>
  <si>
    <t>Trend Analysis</t>
  </si>
  <si>
    <t>Orphan Incident Management</t>
  </si>
  <si>
    <t>Emergency Changes</t>
  </si>
  <si>
    <t>Scheduling</t>
  </si>
  <si>
    <t>Service Costing (Internal)</t>
  </si>
  <si>
    <t>Self-Service</t>
  </si>
  <si>
    <t>Availability Management</t>
  </si>
  <si>
    <t>Application Performance Monitoring</t>
  </si>
  <si>
    <t>Testing</t>
  </si>
  <si>
    <t>Build</t>
  </si>
  <si>
    <t>DRP (Digital rights protection)</t>
  </si>
  <si>
    <t>Test Management</t>
  </si>
  <si>
    <t>IT Governance</t>
  </si>
  <si>
    <t>Architecture Governance</t>
  </si>
  <si>
    <t>Standards and Guidelines</t>
  </si>
  <si>
    <t>PMO</t>
  </si>
  <si>
    <t>Project Management / Operations</t>
  </si>
  <si>
    <t>Remediation</t>
  </si>
  <si>
    <t>Roadmap</t>
  </si>
  <si>
    <t>Strategy Alignment</t>
  </si>
  <si>
    <t>Service Level Management</t>
  </si>
  <si>
    <t>Objectives</t>
  </si>
  <si>
    <t xml:space="preserve"> Operational Level Agreements (OLAs)</t>
  </si>
  <si>
    <t>Internal SLAs</t>
  </si>
  <si>
    <t>External SLAs</t>
  </si>
  <si>
    <t>Vendor Management</t>
  </si>
  <si>
    <t>Service Dashboard</t>
  </si>
  <si>
    <t>Operational Budgeting</t>
  </si>
  <si>
    <t>Investment Budgeting</t>
  </si>
  <si>
    <t>Problem Resolutions</t>
  </si>
  <si>
    <t>Best Practices</t>
  </si>
  <si>
    <t>Presentation Services</t>
  </si>
  <si>
    <t>Presentation Modality</t>
  </si>
  <si>
    <t>Consumer Service Platform</t>
  </si>
  <si>
    <t>Social Media</t>
  </si>
  <si>
    <t>Collaboration</t>
  </si>
  <si>
    <t>E-Mail</t>
  </si>
  <si>
    <t>Enterprise Service Platform</t>
  </si>
  <si>
    <t>B2M</t>
  </si>
  <si>
    <t>B2B</t>
  </si>
  <si>
    <t>B2C</t>
  </si>
  <si>
    <t>P2P</t>
  </si>
  <si>
    <t>Presentation Platform</t>
  </si>
  <si>
    <t xml:space="preserve">End-Points </t>
  </si>
  <si>
    <t>Mobile Devices</t>
  </si>
  <si>
    <t>Fixed Devices</t>
  </si>
  <si>
    <t>Desktops (Company Owned / Third-Party / Public Kiosk)</t>
  </si>
  <si>
    <t>Portable Devices</t>
  </si>
  <si>
    <t>Medical Devices</t>
  </si>
  <si>
    <t>Smart Appliances</t>
  </si>
  <si>
    <t>Search</t>
  </si>
  <si>
    <t>e-Readers</t>
  </si>
  <si>
    <t>B2E</t>
  </si>
  <si>
    <t>Speech Recognition (IVR)</t>
  </si>
  <si>
    <t>Handwriting (ICR)</t>
  </si>
  <si>
    <t>Application Services</t>
  </si>
  <si>
    <t>Security Knowledge Lifecycle</t>
  </si>
  <si>
    <t>Attack Patterns</t>
  </si>
  <si>
    <t>Connectivity &amp; Delivery</t>
  </si>
  <si>
    <t>Security Application Framework - ACEGI</t>
  </si>
  <si>
    <t>Development Processes</t>
  </si>
  <si>
    <t>Self Service</t>
  </si>
  <si>
    <t>Security Code Review</t>
  </si>
  <si>
    <t>Application Vulnerability Scanning</t>
  </si>
  <si>
    <t>Stress &amp; Volume Testing</t>
  </si>
  <si>
    <t>Software Quality Assurance</t>
  </si>
  <si>
    <t>Integration Middleware</t>
  </si>
  <si>
    <t>Abstraction</t>
  </si>
  <si>
    <t>Programming Interfaces</t>
  </si>
  <si>
    <t>Input Validation</t>
  </si>
  <si>
    <t>Code Samples</t>
  </si>
  <si>
    <t>Information Services</t>
  </si>
  <si>
    <t>Audit Findings</t>
  </si>
  <si>
    <t>Security Monitoring</t>
  </si>
  <si>
    <t>eDiscovery Events</t>
  </si>
  <si>
    <t>Reporting Services</t>
  </si>
  <si>
    <t>Dashboard</t>
  </si>
  <si>
    <t>Data Mining</t>
  </si>
  <si>
    <t>Reporting Tools</t>
  </si>
  <si>
    <t>Business Intelligence</t>
  </si>
  <si>
    <t>Service Catalog</t>
  </si>
  <si>
    <t>SLA´s</t>
  </si>
  <si>
    <t>CMDB (Configuration Management DB)</t>
  </si>
  <si>
    <t xml:space="preserve">Service Support </t>
  </si>
  <si>
    <t>Configuration Rules (Metadata)</t>
  </si>
  <si>
    <t>Configuration Management Database (CMDB)</t>
  </si>
  <si>
    <t>Change Logs</t>
  </si>
  <si>
    <t>Compliance Monitoring</t>
  </si>
  <si>
    <t>Privilege Usage Events</t>
  </si>
  <si>
    <t>Recovery Plans</t>
  </si>
  <si>
    <t>HR Data (Employee &amp; Contractors)</t>
  </si>
  <si>
    <t>Authorization Events</t>
  </si>
  <si>
    <t>Authentication Events</t>
  </si>
  <si>
    <t>ACL´s</t>
  </si>
  <si>
    <t>CRL´s</t>
  </si>
  <si>
    <t>User Directory Services</t>
  </si>
  <si>
    <t>Active Directory Services</t>
  </si>
  <si>
    <t>LDAP Repositories</t>
  </si>
  <si>
    <t>X.500 Repositories</t>
  </si>
  <si>
    <t>DBMS Repositories</t>
  </si>
  <si>
    <t>Registry Services</t>
  </si>
  <si>
    <t>Location Services</t>
  </si>
  <si>
    <t>Federated Services</t>
  </si>
  <si>
    <t>Virtual Directory Services</t>
  </si>
  <si>
    <t>Meta Directory Services</t>
  </si>
  <si>
    <t>Service Events</t>
  </si>
  <si>
    <t>Risk Assessments</t>
  </si>
  <si>
    <t>Risk Management</t>
  </si>
  <si>
    <t>RA - Risk Assessments</t>
  </si>
  <si>
    <t>Business Impact Assessment (BIA).</t>
  </si>
  <si>
    <t>TVM - Threat and Vulnerability Management</t>
  </si>
  <si>
    <t>OLAs - Operation Level Agreements</t>
  </si>
  <si>
    <t>Non-Production Data</t>
  </si>
  <si>
    <t>NIPS Events</t>
  </si>
  <si>
    <t>DLP Events - Data Leakage Prevention Events</t>
  </si>
  <si>
    <t>Information Leakage Metadata</t>
  </si>
  <si>
    <t>Data Segregation</t>
  </si>
  <si>
    <t>Transformation Services</t>
  </si>
  <si>
    <t>Session Events</t>
  </si>
  <si>
    <t>Application Events</t>
  </si>
  <si>
    <t>Network Events</t>
  </si>
  <si>
    <t>Computer Events</t>
  </si>
  <si>
    <t>Host Intrusion Protection Systems (HIPS)</t>
  </si>
  <si>
    <t>Database Events</t>
  </si>
  <si>
    <t>Strategy</t>
  </si>
  <si>
    <t>Service Management</t>
  </si>
  <si>
    <t>Process Ownership</t>
  </si>
  <si>
    <t>Business Strategy</t>
  </si>
  <si>
    <t>Knowledge Repository</t>
  </si>
  <si>
    <t>GRC - Governance, Risk &amp; Compliance</t>
  </si>
  <si>
    <t>DR &amp; BC Plans - Disaster Recovery &amp;Business Continuity</t>
  </si>
  <si>
    <t>Infrastructure Services</t>
  </si>
  <si>
    <t>Block-Based Virtualization</t>
  </si>
  <si>
    <t>Authoritative Time Source</t>
  </si>
  <si>
    <t>Secure Build &amp; Image Management</t>
  </si>
  <si>
    <t>Service Discovery</t>
  </si>
  <si>
    <t>Storage Device-Based</t>
  </si>
  <si>
    <t>Controlled Physical Access</t>
  </si>
  <si>
    <t>Security Patrols</t>
  </si>
  <si>
    <t>Electronic Surveillance</t>
  </si>
  <si>
    <t>Physical Authentication</t>
  </si>
  <si>
    <t>Asset Handling</t>
  </si>
  <si>
    <t>Data</t>
  </si>
  <si>
    <t xml:space="preserve">Storage  </t>
  </si>
  <si>
    <t>Hardware</t>
  </si>
  <si>
    <t>Environmental Risk Management</t>
  </si>
  <si>
    <t>Physical Security</t>
  </si>
  <si>
    <t>Equipment Location</t>
  </si>
  <si>
    <t>Power Redundancy</t>
  </si>
  <si>
    <t>Network Segmentation</t>
  </si>
  <si>
    <t>Local</t>
  </si>
  <si>
    <t>Remote</t>
  </si>
  <si>
    <t>Session-Based</t>
  </si>
  <si>
    <t>VM-Based (VDI)</t>
  </si>
  <si>
    <t>Host-Based (LDM, LVM &amp; LUN)</t>
  </si>
  <si>
    <t>File-Based Virtualization</t>
  </si>
  <si>
    <t>Client Application Streaming</t>
  </si>
  <si>
    <t>Server Application Streaming</t>
  </si>
  <si>
    <t>Vertical Isolation</t>
  </si>
  <si>
    <t>Virtual Machines (host based)</t>
  </si>
  <si>
    <t>Full</t>
  </si>
  <si>
    <t>Paravirtualization</t>
  </si>
  <si>
    <t>Hardware-Assisted</t>
  </si>
  <si>
    <t>OS Virtualization</t>
  </si>
  <si>
    <t>TPM Virtualization</t>
  </si>
  <si>
    <t>Virtual Memory</t>
  </si>
  <si>
    <t>Network Address Space</t>
  </si>
  <si>
    <t>IPv4</t>
  </si>
  <si>
    <t>IPv6</t>
  </si>
  <si>
    <t>VLAN (external)</t>
  </si>
  <si>
    <t>VNIC (internal)</t>
  </si>
  <si>
    <t>S &amp; RM</t>
  </si>
  <si>
    <t>Privilege Management Infrastructure</t>
  </si>
  <si>
    <t>Privilege Usage Management</t>
  </si>
  <si>
    <t>Privilege Usage Gateway</t>
  </si>
  <si>
    <t>Infrastructure Protection Services</t>
  </si>
  <si>
    <t>Server</t>
  </si>
  <si>
    <t>White Listing</t>
  </si>
  <si>
    <t>Host Firewall</t>
  </si>
  <si>
    <t>End-Point</t>
  </si>
  <si>
    <t>Content Filtering</t>
  </si>
  <si>
    <t>Network</t>
  </si>
  <si>
    <t>Firewall</t>
  </si>
  <si>
    <t>Black Listing Filtering</t>
  </si>
  <si>
    <t>Application</t>
  </si>
  <si>
    <t>Application Firewall</t>
  </si>
  <si>
    <t>Secure Collaboration</t>
  </si>
  <si>
    <t>Real Time Filtering</t>
  </si>
  <si>
    <t>Data Protection</t>
  </si>
  <si>
    <t>Data Lifecycle Management</t>
  </si>
  <si>
    <t>Meta data Control</t>
  </si>
  <si>
    <t>Data Seeding</t>
  </si>
  <si>
    <t>Intellectual Property Prevention</t>
  </si>
  <si>
    <t>Digital Rights Management</t>
  </si>
  <si>
    <t>Policies and Standards</t>
  </si>
  <si>
    <t>Role Based Awareness</t>
  </si>
  <si>
    <t>Governance Risk &amp; Compliance</t>
  </si>
  <si>
    <t>Technical Awareness and Training</t>
  </si>
  <si>
    <t>Compliance Management</t>
  </si>
  <si>
    <t>Audit Management</t>
  </si>
  <si>
    <t>Threat and Vulnerability Management</t>
  </si>
  <si>
    <t>Compliance Testing</t>
  </si>
  <si>
    <t>Databases</t>
  </si>
  <si>
    <t>Servers</t>
  </si>
  <si>
    <t>Best Practices &amp; Regulatory correlation</t>
  </si>
  <si>
    <t>InfoSec Management</t>
  </si>
  <si>
    <t>Capability Mapping</t>
  </si>
  <si>
    <t>Inventory Control</t>
  </si>
  <si>
    <t>Intellectual Property</t>
  </si>
  <si>
    <t>Operational Security Baselines</t>
  </si>
  <si>
    <t>Job Aid Guidelines</t>
  </si>
  <si>
    <t>Identity Management</t>
  </si>
  <si>
    <t>Domain Unique Identifier</t>
  </si>
  <si>
    <t>Federated IDM</t>
  </si>
  <si>
    <t>Identity Provisioning</t>
  </si>
  <si>
    <t>Attribute Provisioning</t>
  </si>
  <si>
    <t>Authorization Services</t>
  </si>
  <si>
    <t>Policy Enforcement</t>
  </si>
  <si>
    <t>Policy Definition</t>
  </si>
  <si>
    <t>Principal Data Management</t>
  </si>
  <si>
    <t>XACML</t>
  </si>
  <si>
    <t>Role Management</t>
  </si>
  <si>
    <t>Obligation (XACML)</t>
  </si>
  <si>
    <t>Out of the Box (OTB) Authorization</t>
  </si>
  <si>
    <t>Authentication Services</t>
  </si>
  <si>
    <t>SAML Token</t>
  </si>
  <si>
    <t>Risk Based Authorization</t>
  </si>
  <si>
    <t>Multifactor</t>
  </si>
  <si>
    <t>OT(One Time Password)</t>
  </si>
  <si>
    <t>Smart Card</t>
  </si>
  <si>
    <t>Password Management</t>
  </si>
  <si>
    <t>Biometrics</t>
  </si>
  <si>
    <t>Network Authentication</t>
  </si>
  <si>
    <t>Single Sign On</t>
  </si>
  <si>
    <t>Web Services (WS) -Security</t>
  </si>
  <si>
    <t>Middleware Authentication</t>
  </si>
  <si>
    <t>Identity Verification</t>
  </si>
  <si>
    <t>Out-of-The-Box (OTB) Auth</t>
  </si>
  <si>
    <t>Keystroke/Session Logging</t>
  </si>
  <si>
    <t>Password Vaulting</t>
  </si>
  <si>
    <t>Networks</t>
  </si>
  <si>
    <t>Forensic Tools</t>
  </si>
  <si>
    <t>Media Lockdown</t>
  </si>
  <si>
    <t>Residual Risk Management</t>
  </si>
  <si>
    <t>Policy Management</t>
  </si>
  <si>
    <t>Exceptions</t>
  </si>
  <si>
    <t>Self Assessment</t>
  </si>
  <si>
    <t>Risk Dashboard</t>
  </si>
  <si>
    <t>Vulnerability Management</t>
  </si>
  <si>
    <t>Applications</t>
  </si>
  <si>
    <t>Infrastructure</t>
  </si>
  <si>
    <t>DB</t>
  </si>
  <si>
    <t>Penetration Testing</t>
  </si>
  <si>
    <t>Internal</t>
  </si>
  <si>
    <t>External</t>
  </si>
  <si>
    <t>Threat Management</t>
  </si>
  <si>
    <t>Source Code Scanning</t>
  </si>
  <si>
    <t>Risk Taxonomy</t>
  </si>
  <si>
    <t>Data/ Asset Classification</t>
  </si>
  <si>
    <t>Life cycle management</t>
  </si>
  <si>
    <t>Technical Security Standards</t>
  </si>
  <si>
    <t>Resource Protection</t>
  </si>
  <si>
    <t xml:space="preserve">Deep Packet Inspection (DPI) </t>
  </si>
  <si>
    <t>Wireless Protection</t>
  </si>
  <si>
    <t>Link Layer Network Security</t>
  </si>
  <si>
    <t>XML Appliance</t>
  </si>
  <si>
    <t>Secure Messaging</t>
  </si>
  <si>
    <t>Data De-Identification</t>
  </si>
  <si>
    <t>Data Masking</t>
  </si>
  <si>
    <t>Data Tagging</t>
  </si>
  <si>
    <t>Data Obscuring</t>
  </si>
  <si>
    <t>Data Leakage Prevention</t>
  </si>
  <si>
    <t>Data Discovery</t>
  </si>
  <si>
    <t>Network (Data in Transit)</t>
  </si>
  <si>
    <t>End-Point (Data in Use)</t>
  </si>
  <si>
    <t>Server (Data at Rest)</t>
  </si>
  <si>
    <t>Cryptographic Services</t>
  </si>
  <si>
    <t>Key Management</t>
  </si>
  <si>
    <t>Symmetric Keys</t>
  </si>
  <si>
    <t>Asymmetric Keys</t>
  </si>
  <si>
    <t>PKI</t>
  </si>
  <si>
    <t>Data in use (memory) Encryption</t>
  </si>
  <si>
    <t>Data in Transit Encryption (Transitory, Fixed)</t>
  </si>
  <si>
    <t>Data as Rest Encryption (DB, File, SAN, Desktop, Mobile)</t>
  </si>
  <si>
    <t>Anti-virus</t>
  </si>
  <si>
    <t>IPS/IDS (Intrusion Protection /Detection)</t>
  </si>
  <si>
    <t>Anti-Virus, Anti-Spam, Anti-Malware</t>
  </si>
  <si>
    <t>HIPS/HIDS (Intrusion Protection /Detection)</t>
  </si>
  <si>
    <t>Hardware Based Trusted Assets</t>
  </si>
  <si>
    <t>NIPS/NIDS</t>
  </si>
  <si>
    <t>eSignature</t>
  </si>
  <si>
    <t>Signature Services</t>
  </si>
  <si>
    <t>IT Risk Management</t>
  </si>
  <si>
    <t>Risk Portfolio Management</t>
  </si>
  <si>
    <t>Resource Data management</t>
  </si>
  <si>
    <t>Information Security Polices</t>
  </si>
  <si>
    <t xml:space="preserve">Components descriptions also available on CSA's interactive site found at: </t>
  </si>
  <si>
    <t>RA</t>
  </si>
  <si>
    <t>Program Management</t>
  </si>
  <si>
    <t>Yes</t>
  </si>
  <si>
    <t>No</t>
  </si>
  <si>
    <t>Revised Description</t>
  </si>
  <si>
    <t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t>
  </si>
  <si>
    <t xml:space="preserve">The system has a policy, enforced by a capability, that requires accurate labeling and identifiers for information and its associated media and data repositories. If virtual repositories are used then the capability should support ephemeral labels. </t>
  </si>
  <si>
    <t xml:space="preserve">The system has a policy, enforced by a capability, that prevents the disclosure of data on screens, and other output devices, to unauthorized parties. </t>
  </si>
  <si>
    <t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t>
  </si>
  <si>
    <t xml:space="preserve">The system has a capability that enables the system owner to trace users to actions. The capability provides protection to the audit components to prevent its functions from being subverted by both insider threats and external threats. </t>
  </si>
  <si>
    <t xml:space="preserve">The system has a capability that enables a monitoring center to research threats and vulnerabilities, and manage security events. </t>
  </si>
  <si>
    <t xml:space="preserve">The system has a capability that collects information from IDS sensors to be used for threat intelligence analysis. The capability can import threat intelligence information from industry peers and vendors.  </t>
  </si>
  <si>
    <t xml:space="preserve">The system has a capability that can perform event correlation so that events from one source can be associated with events from another source for the purpose of detecting threats. </t>
  </si>
  <si>
    <t>The system has a capability that supports electronic discovery laws (e.g. 18 U.S. Code § 2703, Required Disclosure of Customer Communications or Records; Rule 37(e), Failure to Make Disclosures or to Cooperate in Discovery; § 2702, Disclosure of Contents, Electronic Communications Privacy Act).</t>
  </si>
  <si>
    <t>The system has a capability that monitors email to detect and reduce data leaks and the spread of malware. (Suggest separating out data leaks from spread of malware into 2 different capabilities.)</t>
  </si>
  <si>
    <t>The system has a collection capability (supported by processes and procedures) to enable the collection and preservation of data and records for the support of future litigation and legal warrants for digital information (e.g. Fed. R. Crim. P. 41(c)) .</t>
  </si>
  <si>
    <t>The system has a capability to preserve and extract items of potential evidentiary value relevant to incident investigation, forensic analysis, and electronic crimes. [Note that I purposefully removed the words "identify" and "analyze". Consider combining with row 18.]]</t>
  </si>
  <si>
    <t xml:space="preserve">The system has a capability that preserves all email (that is transmitted via the system) to support future litigation where email could be taken into account. </t>
  </si>
  <si>
    <t xml:space="preserve">The system has a capability to enable independent third-parties to perform periodic compliance audits on controls, policies, processes, and procedures. </t>
  </si>
  <si>
    <t xml:space="preserve">The system has a capability to perform audits on external service providers (that the system relies on via interconnections or other methods) to verify that the external providers are performing services in accordance with contracts. </t>
  </si>
  <si>
    <t xml:space="preserve">The system has a capability that enables governance and management of data owners, data custodians, and data delegates. The capability enables the system owner to authorize these roles for varying levels of privileged access based on their job responsibilities. </t>
  </si>
  <si>
    <t xml:space="preserve">The system has a capability in place to manage a Code of Conduct that all employees must agree to. The Code of Conduct stipulates rules that employees must agree to on how they interact with the organization's data, assets, and services. </t>
  </si>
  <si>
    <t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t>
  </si>
  <si>
    <t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t>
  </si>
  <si>
    <t xml:space="preserve">The system's organization has a capability that provides clear job roles and responsibilities so that employees are provided the minimum access required for them to adequately perform the duties associated with their position. </t>
  </si>
  <si>
    <t xml:space="preserve">The system has a capability that detects anomalies to user behavior patterns and system events. The capability performs analysis on the anomalies to create normative baselines and can determine variances from the baseline based configured rules (e.g. variance of 25%). </t>
  </si>
  <si>
    <t xml:space="preserve">The system has a capability that analyzes system events for behavior anomalies. The capability performs analysis on the anomalies to create normative baselines and can determine variances from the baseline based configured rules (e.g. variance of 25%). </t>
  </si>
  <si>
    <t xml:space="preserve">The system's organization has a process for conducting a Business Impact Analysis (BIA). The BIA process analyzes components to determine relative restoration priorities, determine recovery criticality for components, and identify resource requirements for recovery. </t>
  </si>
  <si>
    <t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t>
  </si>
  <si>
    <t>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t>
  </si>
  <si>
    <t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t>
  </si>
  <si>
    <t xml:space="preserve">The system's organization has a policy that requires that risk assessments are performed by an independent third-party that has competencies in performing reference framework based risk assessments (e.g. COBIT, ISO27001) and regulatory risk assessments (e.g. SOX, PCI). </t>
  </si>
  <si>
    <t xml:space="preserve">The system has a capability that generates event logs to monitor services provided by cloud solutions at all layers of the stack. </t>
  </si>
  <si>
    <t>The system has a capability that generates event logs associated with end user interactions including (but not limited to) logins, queries, transactions, and administrative activity. The events are analyzed and monitored for threats.</t>
  </si>
  <si>
    <t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t>
  </si>
  <si>
    <t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t>
  </si>
  <si>
    <t xml:space="preserve">The system's data is assigned classifications (e.g. controlled unclassified information, classified, sensitive) based on the sensitivity of the data and its value to the system owner. The capability includes ensuring that data labels are in place as required. </t>
  </si>
  <si>
    <t xml:space="preserve">The system's organization has a policy in place that allows for outside managed service providers (third-parties) to provide some or all security operations. The policy includes security requirements for third-parties. </t>
  </si>
  <si>
    <t xml:space="preserve">The system's organization has processes and resources in place to support contracts. A contract template is in place that includes contract clauses for system security and privacy. </t>
  </si>
  <si>
    <t>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t>
  </si>
  <si>
    <t>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t>
  </si>
  <si>
    <t>The system's organization implements the organization's comprehensive risk management strategy consistently across the organization.</t>
  </si>
  <si>
    <t>The system has a capability to establish a digital signature for a document based on the signer's identity and to subsequently verify the digital signature on demand to determine if the document or signature have been altered, indicating forgery or tampering.</t>
  </si>
  <si>
    <t>The system has a capability that encrypts stored data (data at rest) and does not permit decryption of that data without first validating the authority to do so.</t>
  </si>
  <si>
    <t>The system has a capability that uses cryptography to protect the confidentiality and integrity of transmitted information (data in transit).</t>
  </si>
  <si>
    <t>The system has a capability that uses cryptography to protect the confidentiality and integrity of information currently being used, such as in memory, processor cache, or disk cache (data in use).</t>
  </si>
  <si>
    <t>The system's organization has a capability that provides a public key infrastructure (PKI) for issuing and managing public key certificates for the system's use.</t>
  </si>
  <si>
    <t>The system's organization has a capability that supports its public key infrastructure by keeping private keys private and making public keys available for others to use for verification purposes.</t>
  </si>
  <si>
    <t>The system's organization has a capability that supports symmetric key usage by keeping symmetric keys secret and providing secure methods of distributing the keys to the appropriate users or systems and safeguarding the keys after distribution.</t>
  </si>
  <si>
    <t>The system has a capability that uses data loss prevention (DLP) technologies to identify sensitive information being leaked through transmissions (data in transit).</t>
  </si>
  <si>
    <t>The system has a capability that uses data loss prevention (DLP) technologies to identify sensitive information present on the system that is at risk of exfiltration.</t>
  </si>
  <si>
    <t>The system has a capability that uses data masking or other methods to deidentify sensitive data to protect the privacy of individuals or the intellectual property of the organization.</t>
  </si>
  <si>
    <t>The system has a capability that protects the confidentiality and integrity of sensitive data to be sent outside the organization's confines. This capability must comply with the relevant industry regulations, such as HIPAA, GLBA, and SOX.</t>
  </si>
  <si>
    <t>The system has a capability that monitors, analyzes, and controls XML-based network traffic using an XML appliance (also called an SOA appliance, SOA gateway, XML gateway, or cloud broker).</t>
  </si>
  <si>
    <t>The system has a capability that protects data at OSI layer 2 (data link layer) from attacks such as CAM table overflow, VLAN hopping, spanning tree protocol manipulation, MAC address spoofing, and ARP attacks.</t>
  </si>
  <si>
    <t>The system has a capability that uses cryptography to protect the confidentiality and integrity of information transmitted over wireless networks, including IEEE 802.11 (Wi-Fi), cellular, and Bluetooth.</t>
  </si>
  <si>
    <t>The system has a capability that performs deep packet inspection, which examines the headers and payloads of packets to look for attacks at all OSI layers, including application protocols and data.</t>
  </si>
  <si>
    <t>The system has a capability that specifies how each of its technical security control must be implemented and configured.</t>
  </si>
  <si>
    <t>The system has a capability that includes the policies, processes, and procedures necessary to manage the lifecycle of all data within the system.</t>
  </si>
  <si>
    <t>The system's organization has a capability that ensures its vendors, including service providers and outsources, adhere to the organization's pertinent information security policies.</t>
  </si>
  <si>
    <t>The system has a capability that uses an established risk taxonomy to identify, categorize, and characterize known threats against the system.</t>
  </si>
  <si>
    <t>The system has a capability that uses static and/or dynamic code analysis tools to identify and characterize security vulnerabilities in available source code for the software used by the system.</t>
  </si>
  <si>
    <t>The system has a capability that can access and use vulnerability management databases for its threat and vulnerability management functions. An example is using such databases for vulnerability scanning and assessment functions.</t>
  </si>
  <si>
    <t>The system has a capability that uses data loss prevention (DLP) technologies to identify sensitive information being leaked through  data stored on servers (data at rest).</t>
  </si>
  <si>
    <t>The system has a capability that uses data loss prevention (DLP) technologies to identify sensitive information being leaked through use on endpoints, such as in memory, processor cache, or disk cache (data in use).</t>
  </si>
  <si>
    <t>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t>
  </si>
  <si>
    <t>The system has a capability that restricts the use of removable media, such as controlling which types of removable media may be used and what access (read, write, etc.) is permitted for each type of removable media.</t>
  </si>
  <si>
    <t>The system has a capability to test its own ability to restrict outbound connections from the system to external systems in compliance with an organization-specified security policy.</t>
  </si>
  <si>
    <t>The system has a capability that provides a secure vault for privileged users to store and manage their passwords.</t>
  </si>
  <si>
    <t>The system has a capability that captures all keystrokes, mouse clicks, and other input device actions performed by privileged users for auditing purposes.</t>
  </si>
  <si>
    <t>The system has a capability that applications can use for out-of-the-box authentication, so that they can implement user login functionality through an existing service without needing custom authentication code.</t>
  </si>
  <si>
    <t>The system has a capability that authenticates applications and services that are used by middleware (i.e., not directly initiated by a human user.)</t>
  </si>
  <si>
    <t>The system has a capability that uniquely identifies each human user based on the user's claimed identity and inherent characteristics (biometric traits, keyboard behavior, etc.)</t>
  </si>
  <si>
    <t>The system has a capability that supports usage of Web Services-Security, a flexible and feature-rich extension to SOAP for applying security to web services.</t>
  </si>
  <si>
    <t>The system has a capability that supports single sign-on (SSO) for users, so that a user only needs to authenticate once but can access multiple systems during that session using that authentication.</t>
  </si>
  <si>
    <t>The system has a capability that provides authentication services so users or devices can log onto a network and/or other systems.</t>
  </si>
  <si>
    <t>The system has a capability that uniquely authenticates each human user based on the user's claimed identity and inherent characteristics (biometric traits, keyboard behavior, etc.)</t>
  </si>
  <si>
    <t>The system has a capability that enables administrators to specify multiple password policies for the system, with each policy having different settings and thresholds for password composition, password history, password expiration, etc.</t>
  </si>
  <si>
    <t>The system has a capability that supports the use of smart cards, such as the Personal Identity Verification (PIV) card or the DoD Common Access Card (CAC), for achieving multifactor authentication of human users of the system.</t>
  </si>
  <si>
    <t>The system has a capability that can support the generation and use of One Time Passwords (OTPs). For example, OTPs are often generated by cryptographic tokens controlled by users and then entered into systems by those users as an authentication factor.</t>
  </si>
  <si>
    <t>The system has a capability that requires each user to use more than one factor in order to be authenticated: something the user knows, something the user has, and/or something the user is.</t>
  </si>
  <si>
    <t>The system has a capability that uses a form of role-based access control instead of identity-based access control to determine which rights and privileges each user has.</t>
  </si>
  <si>
    <t>The system has a capability that supports the use of Security Assertion Markup Language (SAML) tokens for exchanging authentication and authorization claims.</t>
  </si>
  <si>
    <t>The system has a capability that allows authorization services to be provided by external applications.</t>
  </si>
  <si>
    <t>The system has a capability that supports the use of XACML obligations, which specify an action that must be completed before or after access is granted.</t>
  </si>
  <si>
    <t>The system has a capability that allows administrators to manage roles, including assigning rights and privileges to individual roles, assigning subjects to roles, and assigning roles to objects.</t>
  </si>
  <si>
    <t>The system has a capability that enables administrators to define the authorization service policies for the system.</t>
  </si>
  <si>
    <t>The system has a capability that enforces the authorization service policies defined by the system's administrators.</t>
  </si>
  <si>
    <t>The system has a capability that creates, maintains, and deactivates user attributes for the system, a directory, an application, or other resource as needed and authorized.</t>
  </si>
  <si>
    <t>The system has a capability that creates, maintains, and deactivates user identities for the system, a directory, an application, or other resource as needed and authorized.</t>
  </si>
  <si>
    <t>The system has a capability that uses a federated identity management approach based on establishing trust relationships with other security domains to enable passing authentication, authorization, and privacy assertions between those domains.</t>
  </si>
  <si>
    <t>The system has a unique reference number to be used as an identifier by software.</t>
  </si>
  <si>
    <t>The system's organization has a capability that documents their information security program's capabilities and maps these capabilities to what the business does.</t>
  </si>
  <si>
    <t>The system's organization has a capability that can test the system's servers for compliance with security criteria identified by the organization.</t>
  </si>
  <si>
    <t>The system's organization has a capability that can test the system's relational database management systems for compliance with security criteria identified by the organization.</t>
  </si>
  <si>
    <t>The system has a capability that records all security-related events occurring within the system or at the system's boundaries in a tamper-resistant audit log.</t>
  </si>
  <si>
    <t>The system's organization has a capability that can verify the system's compliance with the organization's internal security policies, security control standards, and security procedures.</t>
  </si>
  <si>
    <t>The system's organization has a capability that selects and implements effective technical security mechanisms, products, processes, and tools through a systematic, repeatable, documented approach.</t>
  </si>
  <si>
    <t>The system has a capability that provides a gateway for granting or denying privileged session connections for particular workloads.</t>
  </si>
  <si>
    <t>The system has a capability that allows users to virtualize a local smart card to enable its use for virtually connecting to and interacting with servers as if the smart card were physically present at that server.</t>
  </si>
  <si>
    <t>The system has a capability that virtualizes mobile devices so the organization can test the system's compatibility with new mobile device technologies.</t>
  </si>
  <si>
    <t>The system has a capability that virtualizes the database layer to improve resource sharing and scalability while also helping to hide the database's physical location and configuration.</t>
  </si>
  <si>
    <t>The system has a capability that supports a virtualized Trusted Platform Module (TPM) instance.</t>
  </si>
  <si>
    <t>The system has a capability that offers virtual workspaces for installing different operating systems based on customer needs.</t>
  </si>
  <si>
    <t>The system has a capability that supports the client-side component of application streaming.</t>
  </si>
  <si>
    <t>The system has a capability that supports the server-side component of application streaming.</t>
  </si>
  <si>
    <t>The system has a capability that supports vertical isolation through enforcement of security boundaries between computing resources to enable only the minimum necessary access.</t>
  </si>
  <si>
    <t>The system has a capability that supports virtual machines through full virtualization, which refers to the virtual environment including processor, storage, and network capabilities.</t>
  </si>
  <si>
    <t>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t>
  </si>
  <si>
    <t>The system has a capability that provides hardware-assisted virtual machines, which refers to a processor architecture directly supporting hypervisor execution.</t>
  </si>
  <si>
    <t>The system has a capability that supports virtual memory, an operating system feature, to effectively enable the use of more memory.</t>
  </si>
  <si>
    <t>The system has a capability that supports a virtual local area network (VLAN).</t>
  </si>
  <si>
    <t>The system has a capability that supports a virtual network interface card (VNIC) that presents the same media access control (MAC) interface that a regular network interface card would provide.</t>
  </si>
  <si>
    <t>The system has a capability that enables defining IPv4 network addresses within a virtual workspace to create a separate virtual network segment.</t>
  </si>
  <si>
    <t>The system has a capability that enables defining IPv6 network addresses within a virtual workspace to create a separate virtual network segment.</t>
  </si>
  <si>
    <t>The system has a capability that supports the use of file-based virtualization, which makes the physical location of the file largely independent of how the location is presented within the system.</t>
  </si>
  <si>
    <t>The system has a capability that supports a virtual desktop integrated with a presentation server to control remote access and manage users.</t>
  </si>
  <si>
    <t>The system has a capability that supports a remote desktop presentation of any device where the presentation is controlled from a remote endpoint.</t>
  </si>
  <si>
    <t>The system has a capability that supports installation and management of an isolated virtual machine or application sandbox on the endpoint. Management of this virtual machine or application sandbox may be remote, but it runs locally on the endpoint.</t>
  </si>
  <si>
    <t>The system has a capability that assures that the network structure matches the risk domains established within the infrastructure, such as placing externally facing servers on a separate network segment from internal servers.</t>
  </si>
  <si>
    <t>The system has a capability that electrical power can be provided by multiple sources to assure continuous operation during a loss of one source.</t>
  </si>
  <si>
    <t>The system's organization has a capability that places equipment in appropriate locations, such as locating critical equipment in physically secured facilities with temperature controls and redundant power.</t>
  </si>
  <si>
    <t>The system's organization has a capability that mitigates physical threats to facilities and employees, such as mitigating fire threats through installing fire suppression equipment and conducting regular fire drills.</t>
  </si>
  <si>
    <t>The system's organization has a capability that secures the handling of physical items of equipment used to provide infrastructure services, such as servers and routers.</t>
  </si>
  <si>
    <t>The system's organization has a capability that secures the handling of storage media, which may contain sensitive data.</t>
  </si>
  <si>
    <t>The system's organization has a capability that secures the handling of data, which may be sensitive.</t>
  </si>
  <si>
    <t>The system's organization has a capability that verifies an individual's asserted physical identity by physical means, such as having a security guard check an ID card to ensure it matches the person providing it.</t>
  </si>
  <si>
    <t>The system's organization has a capability that continuously observes the facilities to detect physical intrusions, record physical access, and monitor physical movements.</t>
  </si>
  <si>
    <t>The system's organization has a capability that periodically passes through and around the facility using human and/or animal guards to deter and detect illicit activity and to verify the status of other physical security controls, such as ensuring that doors are locked.</t>
  </si>
  <si>
    <t>The system's organization has a capability that uses physical objects to restrict or prevent access to the facility or portions of the facility. An example is the use of bollards to prevent vehicles from getting too close to the facility.</t>
  </si>
  <si>
    <t>The system has a capability that supports use of storage device controllers to virtualize disk volumes.</t>
  </si>
  <si>
    <t>The system has a capability that maintains physical infrastructure devices as appropriate to assure their continuous operation. Examples include performing periodic inspections and cleanings, and proactively replacing components expected to fail soon.</t>
  </si>
  <si>
    <t>The system has a capability that identifies which services are currently present on the system to help confirm that the appropriate patches are installed.</t>
  </si>
  <si>
    <t>The system has a capability that supports the availability of infrastructure components, such as mirroring data between geographically dispersed sites and using redundant components with automatic failover configured and enabled.</t>
  </si>
  <si>
    <t>The system's organization has a capability that handles software image management, to include ensuring that the standard software image is secured and that there are sound processes and procedures for managing software within the infrastructure.</t>
  </si>
  <si>
    <t>The system has a capability that uses a traceable, standard time source for synchronizing all its clocks to enable correlation of events across them.</t>
  </si>
  <si>
    <t>The system's organization has plans for business continuity and disaster recovery involving the organization's IT operations that help ensure the continuity of the organization's services.</t>
  </si>
  <si>
    <t>The system has a capability that centralizes access to knowledge, including policies, processes, and procedures, related to maintaining the organization's services.</t>
  </si>
  <si>
    <t>The system's organization has a capability that documents the organization's business goals and objectives in order to determine the IT and IT security strategies to be used in support of those goals and objectives.</t>
  </si>
  <si>
    <t>The system's organization has a capability that documents the organization's business processes and the parties responsible for overseeing and operating each process.</t>
  </si>
  <si>
    <t>The system's organization has a capability that uses risk management principles to identify, assess, and prioritize risks and to determine how to mitigate those risks.</t>
  </si>
  <si>
    <t>The system has a capability that supports service management, a discipline for managing IT systems that is centered on the customer's perspective of IT's contributions to the business.</t>
  </si>
  <si>
    <t>The system has a capability that enables organizing information and providing search capabilities to improve handling new problems and incidents by referring to past experiences. Examples include security FAQs best practices, and job aids.</t>
  </si>
  <si>
    <t>The system's organization has a capability that creates and maintains a roadmap within ITOS representing the planned changes to the organization's capabilities over time.</t>
  </si>
  <si>
    <t>The system's organization has a capability that documents and refines a strategy within ITOS to take into account business and technology trends, gaps in capabilities, and the investments necessary to fill those gaps.</t>
  </si>
  <si>
    <t>The system's organization has a Program Management Office (PMO), which defines and maintains the project management standards, processes, and documentation for the organization.</t>
  </si>
  <si>
    <t>The system's organization has a capability that ensures all contracts between the organization and its IT service providers designate the security-related responsibilities of each party and the penalties associated with failures to meet service level agreements.</t>
  </si>
  <si>
    <t>The system has a capability that supports use of host-based intrusion prevention systems to monitor security events within individual operating system instances.</t>
  </si>
  <si>
    <t xml:space="preserve">The system has a capability that identifies and analyzes all events generated by servers and endpoint devices, such as startups, shutdowns, configuration changes, and system errors. </t>
  </si>
  <si>
    <t xml:space="preserve">The system has a capability that identifies and analyzes all events generated by devices within the network infrastructure, including network health, KPIs, and threshold alarms. </t>
  </si>
  <si>
    <t xml:space="preserve">The system has a capability that identifies and analyzes all events generated by applications that may be useful for security monitoring purposes, such as access to sensitive data or execution of fraud-prone transactions. </t>
  </si>
  <si>
    <t>The system has a capability that identifies and analyzes all events generated by the initiation or termination of a user session with a computing resource.</t>
  </si>
  <si>
    <t>The system has a capability that translates and normalizes data from security monitoring events to facilitate data mining and event correlation.</t>
  </si>
  <si>
    <t>The system has a capability that segregates data to ensure that in multi-tenant environments, each tenant cannot access another tenant's data without authorization.</t>
  </si>
  <si>
    <t>The system has a capability that identifies metadata attached to critical pieces of information so as to mark that metadata for detection by data loss prevention tools.</t>
  </si>
  <si>
    <t>The system has a capability that uses data loss prevention (DLP) techniques to identify attempts to transfer sensitive data out of the organization and to respond to those attempts, such as by blocking transfers or alerting administrators.</t>
  </si>
  <si>
    <t>The system has a capability that handles events generated by the network intrusion prevention system.</t>
  </si>
  <si>
    <t>The system has a capability that generates test data (non-production data) or obfuscates actual data so that actual data is not present in non-production environments that may not be as well secured.</t>
  </si>
  <si>
    <t>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t>
  </si>
  <si>
    <t>The system's organization has a capability that manages risk using threat information, vulnerability management testing, penetration testing, and compliance testing.</t>
  </si>
  <si>
    <t>The system's organization has a capability that engages third parties to assist with risk assessments.</t>
  </si>
  <si>
    <t>The system's organization has a capability that performs and documents Business Impact Assessments to ensure the consequences of disruptions to business processes are understood.</t>
  </si>
  <si>
    <t>The system's organization has a capability that conducts risk assessments and updates those risk assessments as needed.</t>
  </si>
  <si>
    <t>The system's organization has a capability for facilitating risk assessments involving the risk for the organization's data.</t>
  </si>
  <si>
    <t>The system's organization has a capability to categorize the organization's information to guide data handling.</t>
  </si>
  <si>
    <t>The system has a capability that logs events regarding services provided in support of IT operations, such as deployments and maintenance events.</t>
  </si>
  <si>
    <t>The system has a capability that manages security incidents throughout the incident response lifecycle.</t>
  </si>
  <si>
    <t>The system has a capability that enables synchronization of directory services.</t>
  </si>
  <si>
    <t>The system has a capability that provides virtual directory services, which aggregate multiple directories behind the scenes into a single consolidated directory view.</t>
  </si>
  <si>
    <t>The system has a capability that establishes and maintains trust and data exchange between the organization's directory and third-party directories.</t>
  </si>
  <si>
    <t xml:space="preserve">The system incorporates the use of the Security Content Automation Protocol (SCAP) to detect vulnerabilities and verify and detect whether or not the system's configuration has changed for the purpose of detecting unauthorized changes. </t>
  </si>
  <si>
    <t xml:space="preserve">The system, and its organization, has policies, procedures, and methods in place to retain data as long as required to meet regulatory requirements. The capability additionally includes rules for data decommissioning and disposal. </t>
  </si>
  <si>
    <t xml:space="preserve">The system has a Security Information and Event Management (SIEM) capability that collects, correlates, and reports on multiple sources of security event information for the purpose of maintaining situational awareness. </t>
  </si>
  <si>
    <t xml:space="preserve">The system has a capability that detects phishing attacks targeted at organizational email users. </t>
  </si>
  <si>
    <t xml:space="preserve">The system's organization has a capability that considers all identified business risks and all operational considerations. </t>
  </si>
  <si>
    <t>The system has a capability that provides location services reporting the physical location of assets, resources, facilities, people, etc.</t>
  </si>
  <si>
    <t>The system has a capability that provides registry services for the services available within the IT infrastructure and the metadata indicating how each service should be accessed.</t>
  </si>
  <si>
    <t>The system has a database management system (DBMS) for storing the user directory.</t>
  </si>
  <si>
    <t>The system has an X.500 repository for storing the user directory.</t>
  </si>
  <si>
    <t>The system has a Lightweight Directory Access Protocol (LDAP) repository for storing the user directory.</t>
  </si>
  <si>
    <t>The system has an Active Directory (AD) service for the user directory.</t>
  </si>
  <si>
    <t>The system has a capability that supports monitoring the creation and maintenance of access control lists (ACLs) for the objects within the system.</t>
  </si>
  <si>
    <t>The system has a capability that generates, maintains, and provides access to a certificate revocation list (CRL) for the system's certificates.</t>
  </si>
  <si>
    <t>The system has a capability that monitors all authentication events within the system.</t>
  </si>
  <si>
    <t>The system has a capability that monitors all authorization events within the system, such as the decisions made in response to each request to access an object.</t>
  </si>
  <si>
    <t>The system has a capability to securely handle the organization's human resources information regarding its employees and contractors.</t>
  </si>
  <si>
    <t>The system has created and implemented recovery plans to restore the organization's service delivery after interruption or disaster.</t>
  </si>
  <si>
    <t>The system has a capability that monitors all events within the system that require the use of administrator privileges.</t>
  </si>
  <si>
    <t>The system has a capability that monitors the system's current security configuration to ensure it complies with the baseline configuration.</t>
  </si>
  <si>
    <t>The system has a capability that monitors the change logs and compares them to approved configuration changes to detect unauthorized changes.</t>
  </si>
  <si>
    <t>The system's organization has a configuration management database (CMDB) that records all configuration items in the IT infrastructure and their important attributes.</t>
  </si>
  <si>
    <t>The system has a capability that holds metadata containing the rules for how to deploy configuration changes to specific configuration items.</t>
  </si>
  <si>
    <t>The system's organization has a change management capability for its IT environment.</t>
  </si>
  <si>
    <t>The system's organization has a capability that establishes service level agreements (SLAs) with other parties regarding the security of its system.</t>
  </si>
  <si>
    <t>The system's organization has a capability to create, maintain, and distribute a service catalog that lists the services the organization provides to its employees, customers, and others.</t>
  </si>
  <si>
    <t>The system's organization has a capability that handles problem management, including identifying root causes and fixing them to prevent similar problems from occurring again.</t>
  </si>
  <si>
    <t>The system has a capability that can leverage business intelligence technologies and techniques to identify, extract, and analyze business operations data.</t>
  </si>
  <si>
    <t>The system has a capability that provides reporting tools for end users so they can generate reports, share reports with each other, and analyze data within the information domain.</t>
  </si>
  <si>
    <t>The system has a capability that enables data mining for drilling down on KPIs and KQIs to find the root cause for the indicators' results.</t>
  </si>
  <si>
    <t>The system has a capability that produces and supports dashboards that provide a high-level view of various aspects of the system's information services, including aggregated Key Performance Indicators (KPIs) and Key Quality Indicators (KQIs).</t>
  </si>
  <si>
    <t>The system has a capability that identifies and retains information on events regarding the retention of data for investigative purposes.</t>
  </si>
  <si>
    <t>The system's organization has a capability that identifies and documents the specific gaps in the organization's controls discovered through audits.</t>
  </si>
  <si>
    <t>The system's organization has a capability that provides snippets of code to the organization's programmers to show them how to securely code specific algorithms.</t>
  </si>
  <si>
    <t>The system has a capability that supports input validation to identify any input that is not acceptable.</t>
  </si>
  <si>
    <t>The system has a capability that facilitates application abstraction and ensures that the abstractions include the proper security mechanisms to ensure that only authorized users can access them and that a user cannot access another user's information without authorization.</t>
  </si>
  <si>
    <t>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t>
  </si>
  <si>
    <t>The system's organization has a capability that provides quality assurance for the system's software by testing the software and tracking any defects found, including security vulnerabilities.</t>
  </si>
  <si>
    <t>The system's organization has a capability that supports performing stress and volume testing for the system, to include performance and capacity tests for determining the maximum workload that can be supported without violating SLAs and other requirements.</t>
  </si>
  <si>
    <t>The system's organization has a capability that provides automated vulnerability scanning for the system's applications.</t>
  </si>
  <si>
    <t>The system's organization has a capability that uses source code analyzer tools to read the system's application source code and identify areas of the code that are vulnerable to well-known attack patterns.</t>
  </si>
  <si>
    <t>The system's organization has a capability that facilitates security application frameworks, which enable application developers to reuse common security components across applications.</t>
  </si>
  <si>
    <t>The system's organization has a capability that produces security design patterns for the organization's application developers.</t>
  </si>
  <si>
    <t>The system has a capability to provide connectivity and delivery services to enable integration middleware to move messages between applications and to provide security services for these messages.</t>
  </si>
  <si>
    <t>The system's organization has a capability that identifies, analyzes, and evaluates attack patterns to be used by application developers  so they are aware of what they must defend against.</t>
  </si>
  <si>
    <t>The system has a capability that supports handwriting character recognition to translate handwritten text into computer input.</t>
  </si>
  <si>
    <t>The system has a capability that supports speech recognition, such as interactive voice response (IVR) systems, that translate the spoken word into computer input.</t>
  </si>
  <si>
    <t>The system has a capability that supports business-to-employee applications that enables the organization's employees to transact the business of the organization.</t>
  </si>
  <si>
    <t>The system has a capability that uses a presentation modality to simulate the reading of a book or other printed material.</t>
  </si>
  <si>
    <t>The system has a capability that uses a presentation modality to enable users to query a single site or multiple sites for content related to the terms in the query, most often for navigation purposes.</t>
  </si>
  <si>
    <t>The system has a capability that enables users to connect directly to each other to exchange files, instant messages, or other information (peer to peer).</t>
  </si>
  <si>
    <t>The system has a capability that provides business-to-consumer applications to enable the organization's customers to conduct business with the organization over the Internet.</t>
  </si>
  <si>
    <t>The system has a capability that provides business-to-business applications to enable the organization to perform common transactions with other organizations over the Internet.</t>
  </si>
  <si>
    <t>The system has a capability that provides business-to-mobile applications to enable customers or employees to interact with the organization's systems over the Internet.</t>
  </si>
  <si>
    <t>The system has a capability that presents an inbox of messages and allows users to read messages, send new messages, organize messages into folders, etc. (email).</t>
  </si>
  <si>
    <t>The system has a capability that facilitates collaboration through applications that enable users to share files, edit documents, and perform other tasks collaboratively, as well as view calendars, track tasks, send messages, etc. among users.</t>
  </si>
  <si>
    <t>The system has a capability that links users together through social media to exchange messages, photos, and other information.</t>
  </si>
  <si>
    <t>The system's organization has a capability that handles knowledge management for its security best practices.</t>
  </si>
  <si>
    <t>The system's organization has a capability that handles problem management, including problem resolution, to identify the root cause of problems so that they can be addressed to minimize the likelihood of recurrence.</t>
  </si>
  <si>
    <t>The system's organization has a capability for budgeting for its investments, including planning long-term investments related to infrastructure, application development, and security.</t>
  </si>
  <si>
    <t>The system's organization has a capability for budgeting for its operational expenses, including system and infrastructure maintenance and application updates.</t>
  </si>
  <si>
    <t>The system has a capability that provides a service dashboard, to include Key Performance Indicators, Key Goal Indicators, and Key Risk Indicators.</t>
  </si>
  <si>
    <t>The system's organization has a capability that governs the process to manage vendor relationships including vendor selecting and vetting, security requirements, compliance requirements, and risk evaluation.</t>
  </si>
  <si>
    <t>The system's organization has a capability that facilitates Service Level Agreements (SLAs) with external organizations that specify which services are to be delivered and the performance criteria for delivering each service.</t>
  </si>
  <si>
    <t>The system's organization has a capability that facilitates Service Level Agreements (SLAs) within the organization that specify which services are to be delivered and the performance criteria for delivering each service.</t>
  </si>
  <si>
    <t>The system's organization has a capability that facilitates Operational Level Agreements (OLAs) within the organization or between organizations that track effective integration between processes associated with a specific SLA.</t>
  </si>
  <si>
    <t>The system's organization has a capability for defining measures for objectives for services and their delivery, then taking those measures to assess performance against an SLA.</t>
  </si>
  <si>
    <t>The system's organization has a capability for understanding its business needs and strategy, then ensuring that its IT, security, and risk management strategies are all aligned to support the business needs and strategy.</t>
  </si>
  <si>
    <t>The system's organization has a capability that provides strategic direction and plans for changes to capabilities and solutions within the technology portfolio, including the security roadmap, to meet the organization's goals and business strategy for the future.</t>
  </si>
  <si>
    <t>The system's organization has a capability that focuses on projects that are remediating gaps or other deficiencies and that uses a remediation dashboard to track progress for the organization's management.</t>
  </si>
  <si>
    <t>The system's organization has a capability that supports all processes, artifacts, and methodologies associated with the Program Management Office to track the progress of projects.</t>
  </si>
  <si>
    <t>The system's organization has a capability for program management for its security capabilities.</t>
  </si>
  <si>
    <t>The system's organization has a capability to select and outline all applicable technology standards and all applicable guidelines for how they can be consumed throughout the organization.</t>
  </si>
  <si>
    <t>The system's organization has a capability that provides architecture governance, including the ability to use a set of tools to develop and integrate different architecture perspectives into a single common architecture framework.</t>
  </si>
  <si>
    <t>The system has a capability that supports periodic testing of the system's digital rights protection (DRP) functions.</t>
  </si>
  <si>
    <t>The system's organization has a capability that supports build processes for compiling application source code and configurations into deployable units for handoff to the change management process.</t>
  </si>
  <si>
    <t>The system's organization has a capability that supports testing all changes associated with an impending software release to ensure the changes meet the requirements and do not disrupt existing services.</t>
  </si>
  <si>
    <t>The system has a capability that performs application performance monitoring, including alerting and incremental resource provisioning when application performance measurements exceed service level objectives.</t>
  </si>
  <si>
    <t>The system's organization has a capability that manages the availability of services to the system's users, both internal and external.</t>
  </si>
  <si>
    <t>The system has a capability that provides centralized management of policies for authorization services for users, devices, or processes acting on behalf of users.</t>
  </si>
  <si>
    <t>The system's organization has a capability for incident management, to include trouble ticketing services and incident classification procedures.</t>
  </si>
  <si>
    <t>The system's organization has a capability that analyzes the overall costs accrued in delivering each service to determine if revenue is adequate to support continued delivery of that service.</t>
  </si>
  <si>
    <t>The system's organization has a capability for establishing and maintaining a detailed schedule of software releases and their features within a single change calendar.</t>
  </si>
  <si>
    <t>The system has a capability to apply emergency changes needed to fix an issue with a production service, application, hardware component, etc. outside the normal maintenance windows.</t>
  </si>
  <si>
    <t>The system has a capability that enables the organization to compare system security data over time to identify trends in support of predicting future outcomes.</t>
  </si>
  <si>
    <t>The system's organization has a capability that identifies orphan incidents (incidents without an owner) so that appropriate resources can be engaged to resolve them.</t>
  </si>
  <si>
    <t>The system's organization has a capability that enables the organization to review IT problem management data over time to identify trends in the outcomes of particular problems.</t>
  </si>
  <si>
    <t>The system's organization has a capability that supports handling trans-cloud security incidents.</t>
  </si>
  <si>
    <t>The system's organization has a capability that creates a record of incidents in tickets that can be tracked throughout the incidents' lifecycles.</t>
  </si>
  <si>
    <t>The system has a capability of triggering the automatic generation of problem or incident tickets based on the occurrence of system-generated events.</t>
  </si>
  <si>
    <t>The system's organization has a capability that supports handling security incidents.</t>
  </si>
  <si>
    <t>The system's organization has a capability to update its disaster recovery plan as needed to take into account changes in the organization and its critical functions.</t>
  </si>
  <si>
    <t>The system's organization has a capability that uses source code management to provide versioning for software and control access to source code for the system's in-house applications.</t>
  </si>
  <si>
    <t>The system's organization has a capability that tracks all changes to the organization's source code, configuration settings, and documentation.</t>
  </si>
  <si>
    <t>The system's organization has a capability for change management that identifies and documents changes well in advance of when they need to be implemented.</t>
  </si>
  <si>
    <t>The system's organization has a capability to establish a cross-functional team as its change review board to ensure that all changes to the system are carefully considered and reviewed to minimize negative impact to users and services.</t>
  </si>
  <si>
    <t>The system's organization has a capability for reviewing all requested changes to the system to ensure the requests' completeness and applicability, then receiving authorization from the necessary stakeholders before proceeding with the changes.</t>
  </si>
  <si>
    <t>The system's organization has a capability that supports change management for service provisioning by implementing a new configuration item or changing an existing configuration item.</t>
  </si>
  <si>
    <t>The system's organization has a capability for developing, validating, disseminating, and periodically reviewing a set of standard answers (FAQs) for the security questions that are asked most frequently.</t>
  </si>
  <si>
    <t>The system's organization has a capability for developing, validating, disseminating, and periodically reviewing a set of job aids for selected security tasks to help employees ensure compliance with regulatory requirements, security standards, etc.</t>
  </si>
  <si>
    <t>The system's organization has a capability that identifies a leader in a given practice area and compares the organization's practices against the leader and other organizations to identify deficiencies.</t>
  </si>
  <si>
    <t>The system's organization has a capability that tracks all IT assets, including their ownership and current custody.</t>
  </si>
  <si>
    <t>The system's organization has a capability for managing the configurations of its assets to ensure those configurations comply with the organization's policies, standards, and guidelines.</t>
  </si>
  <si>
    <t>The system's organization has a capability that manages its software development and maintenance, including planning, coordinating, measuring, monitoring, controlling, and reporting.</t>
  </si>
  <si>
    <t>The system's organization has a capability for managing IT service consumption within the organization involving the system, calculating associated costs, and charging those costs to the appropriate part of the organization.</t>
  </si>
  <si>
    <t>The system's organization has a capability that tracks the organization's IT capabilities against industry best practices and other guidelines to show progress and maturity over time.</t>
  </si>
  <si>
    <t>The system's organization has a capability for performing root cause analysis to determine the source of a problem, such as a security incident.</t>
  </si>
  <si>
    <t>The system's organization has a capability that provides event classification for event analysis and correlation purposes.</t>
  </si>
  <si>
    <t>The system has a capability that restricts which users, devices, or processes acting on behalf of users may access the system's information resources and what actions are permitted by each entity regarding those information resources.</t>
  </si>
  <si>
    <t>The system has a capability that creates and verifies electronic signatures on demand.</t>
  </si>
  <si>
    <t>The system has a capability that provides network-based detection and prevention services, such as those offered by network intrusion detection systems and network intrusion prevention systems, for identifying and thwarting attacks against the system.</t>
  </si>
  <si>
    <t>The system's endpoints have a capability that protects trust through the use of specially secured hardware. For example, this could involve using a TPM chip to protect the confidentiality, integrity, and availability of cryptographic keys specific to the system.</t>
  </si>
  <si>
    <t>The system's servers have a capability that provides host-based detection and prevention services, such as those offered by host-based intrusion detection systems and host-based intrusion prevention systems, for identifying and thwarting attacks against the servers.</t>
  </si>
  <si>
    <t>The system's servers have a capability that provides antimalware features used to prevent, detect, and remove all forms of malware to which the servers may be susceptible.</t>
  </si>
  <si>
    <t>The system's endpoints have a capability that provides antimalware features used to prevent, detect, and remove all forms of malware to which the endpoints may be susceptible.</t>
  </si>
  <si>
    <t>The system's endpoints have a capability that provides host-based detection and prevention services, such as those offered by host-based intrusion detection systems and host-based intrusion prevention systems, for identifying and thwarting attacks against the endpoints.</t>
  </si>
  <si>
    <t>The system has a capability that assigns, uses, and manages data tags for specific pieces of information to aid in browsing and searching activities.</t>
  </si>
  <si>
    <t>The system has a capability that protects particular data fields or records through encryption to obfuscate their contents.</t>
  </si>
  <si>
    <t>The system has a capability that masks the contents of specific data elements within data stores, replacing sensitive data with false but realistic data, to prevent the sensitive data from being available outside the authorized environment.</t>
  </si>
  <si>
    <t>The system has a capability that deters the misuse of resources through privileged accounts by monitoring and auditing all use of privileged accounts.</t>
  </si>
  <si>
    <t>The system's organization has a capability that defines a classification scheme for information, servers, endpoints, and other assets so that specific security policies can be applied to each classification.</t>
  </si>
  <si>
    <t>The system's organization has a capability that performs penetration testing with the goal of identifying vulnerabilities in the system that would allow a remote attacker to access sensitive data and functions within the system without authorization.</t>
  </si>
  <si>
    <t>The system's organization has a capability that performs penetration testing with the goal of identifying vulnerabilities that would allow a local attacker (insider) to access sensitive data and functions within the system without authorization.</t>
  </si>
  <si>
    <t>The system has a capability that provides information on application vulnerabilities for administrators who are responsible for vulnerability management.</t>
  </si>
  <si>
    <t>The system has a capability that provides information on infrastructure vulnerabilities for administrators who are responsible for vulnerability management.</t>
  </si>
  <si>
    <t>The system has a capability that provides a risk dashboard and/or risk reporting mechanism, so that authorized individuals can see the levels of potential, inherent, and residual risks as well as the effectiveness of security controls in addressing the system's risks.</t>
  </si>
  <si>
    <t>The system has a capability that enables owners and users to perform their own risk assessments for the system instead of relying on security professionals.</t>
  </si>
  <si>
    <t>The system has a capability that prevents unauthorized and unintended information transfer within the system through unprotected residual information within shared system resources, such as storage media, memory, and caches.</t>
  </si>
  <si>
    <t xml:space="preserve">The system has a capability that supports the availability of forensic tools to authorized parties for preserving and analyzing digital evidence from the system during an investigation. </t>
  </si>
  <si>
    <t>The system has a capability that supports use of the eXtensible Access Control Markup Language (XACML).</t>
  </si>
  <si>
    <t>The system has a capability that enables management of all attributes of the system's principals (users, devices, or services), such as role, location, and relationship to other principals.</t>
  </si>
  <si>
    <t>The system has a capability that stores and displays job aids when appropriate to help users perform certain tasks correctly.</t>
  </si>
  <si>
    <t>The system has a capability that defines and maintains an operational security baseline that may be customized, such as to change passwords from the test environment to the production environment.</t>
  </si>
  <si>
    <t>The system has a capability that can identify, through tagging or other means, any intellectual property stored or processed within the system.</t>
  </si>
  <si>
    <t>The system has a capability that manages and maintains inventory for its physical and digital assets, including virtual machines.</t>
  </si>
  <si>
    <t>The system's organization has a capability that maps security best practices to legal and regulatory requirements to demonstrate how they correlate.</t>
  </si>
  <si>
    <t>The system has a capability that can associate a particular security policy with a certain role, in essence defining roles that each have a unique combination of privileges and rights.</t>
  </si>
  <si>
    <t>The system has a capability that enforces digital rights management (DRM) for particular digital content being accessed, stored, or processed by the system.</t>
  </si>
  <si>
    <t>The system has a capability that uses data seeding to enable subsequent detection of theft of the data. An example of data seeding is inserting a bogus record in a database of phone numbers and later identifying the information from that bogus record in a competitor's database.</t>
  </si>
  <si>
    <t>The system has a capability that controls what types of metadata are associated with the underlying data, such as preventing release of sensitive metadata associated with a document when the document itself is transferred to another system.</t>
  </si>
  <si>
    <t>The system has a capability that performs real-time filtering of application use, such as which websites may be visited, based on organization-defined policies.</t>
  </si>
  <si>
    <t>The system has a capability that facilitates secure real-time collaboration services for authorized users, such as employees, vendors, business partners, and customers.</t>
  </si>
  <si>
    <t>The system has a capability that restricts the usage of applications and services by monitoring all input, output, or system service calls and blocking those that violate the organization's security policies.</t>
  </si>
  <si>
    <t>The system has a capability that has its firewall use blacklists, which prevent incoming or outgoing network connections between the system and systems with blacklisted IP addresses.</t>
  </si>
  <si>
    <t>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t>
  </si>
  <si>
    <t>The system has a capability that restricts the content of network transmissions using a firewall with a ruleset that enforces the organization's security policies. For example, such a ruleset might block network transmissions that appear to contain malware.</t>
  </si>
  <si>
    <t>The system's endpoints have a capability that uses whitelists, which only allows incoming or outgoing network connections between the system and systems with authorized (whitelisted) IP addresses.</t>
  </si>
  <si>
    <t>The system's endpoints have a capability that restricts content based on a ruleset that enforces the organization's security policies. For example, such a ruleset might block an email message that appears to contain a phishing attempt.</t>
  </si>
  <si>
    <t>The system's endpoints have a capability that restricts incoming or outgoing network transmissions using a host-based firewall (also known as a personal firewall) with a ruleset that enforces the organization's security policies.</t>
  </si>
  <si>
    <t>The system's servers have a capability that restricts incoming or outgoing network transmissions using a host-based firewall with a ruleset that enforces the organization's security policies.</t>
  </si>
  <si>
    <t>The system's servers have a capability that uses whitelisting to grant additional privileges, rights, services, etc. to particular entities and to maintain that whitelist over time.</t>
  </si>
  <si>
    <t>The system has a capability that enables administrators to monitor and audit the system's compliance with the organization's patching policies.</t>
  </si>
  <si>
    <t>The system's organization has a capability that defines its approach to governance, risk, and compliance, then refines that approach as needed.</t>
  </si>
  <si>
    <t>The system's organization has a capability that identifies new and changing assets across the IT infrastructure and maintains an up-to-date inventory of configuration items.</t>
  </si>
  <si>
    <t>The system's organization has a capability that assesses the organization's ability to continue to deliver service during and after events that could negatively affect IT resiliency.</t>
  </si>
  <si>
    <t>The system's organization has a capability that manages the organization's contractors, including onboarding new contractors and releasing contractors who are no longer needed.</t>
  </si>
  <si>
    <t>The system's organization has a capability that enforces separation of duties to prevent a single person from having too many privileges and misusing those privileges to conduct fraudulent activities.</t>
  </si>
  <si>
    <t>The system's organization has a capability that provides branding protection, including monitoring external entities for activities that pose risk to the organization's brand, such as impostor websites.</t>
  </si>
  <si>
    <t>The system's organization has a capability that maintains a portal and dashboard for the organization's Security Operations Center (SOC) to provide real-time security monitoring and reporting.</t>
  </si>
  <si>
    <t>The system's organization has a capability that manages information security threats and countermeasures.</t>
  </si>
  <si>
    <t>The system's organization has a capability that establishes and tracks Key Risk Indicators (KRIs) for the organization.</t>
  </si>
  <si>
    <t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t>
  </si>
  <si>
    <t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t>
  </si>
  <si>
    <t xml:space="preserve">The system has a governance capability that enables audits to be scheduled, executed, tracked, and adequately staffed. The capability can be configured to provide a status of each of the governance activities. </t>
  </si>
  <si>
    <t xml:space="preserve">The system has a capability to collect database management system (DBMS) events related to logins, queries, transactions, and administrative activity. DBMS events are monitored for the purpose of performing threat analysis. </t>
  </si>
  <si>
    <t xml:space="preserve">The system has a capability to collect application events including (but not limited to) login/unsuccessful login activity, queries, transactions, and administrative activity. The events are analyzed and monitored for threats. </t>
  </si>
  <si>
    <t xml:space="preserve">The system has a capability that supports Role-Based Access Controls (RBAC) so that different roles and responsibilities have access to different parts of the system for the purpose of segregating duties. </t>
  </si>
  <si>
    <t>The system has a capability to manage regulatory requirements that are supported by the system. [Note: I don't know of any way that a system can automatically "identify" regulatory requirements which is why I did not use that word.]</t>
  </si>
  <si>
    <t>The system has a capability that incorporates a strategy of setting up resources which an attacker believes are real but are in fact designed specifically to catch the attacker. [Note: This is the OWASP definition of Honeypot.]</t>
  </si>
  <si>
    <t>The system has a capability that identifies and analyzes all security-related events occurring within the system's database management systems, including administrative changes.</t>
  </si>
  <si>
    <t>Market Threat Intelligence</t>
  </si>
  <si>
    <t>Third Party Audits</t>
  </si>
  <si>
    <t>Data Classification-</t>
  </si>
  <si>
    <t>SIEM Platform</t>
  </si>
  <si>
    <t>SOC Portal</t>
  </si>
  <si>
    <t>Planned Changes</t>
  </si>
  <si>
    <t>Capacity Planning-</t>
  </si>
  <si>
    <t>Security Incident Response</t>
  </si>
  <si>
    <t>Trend Analysis (knowledge)</t>
  </si>
  <si>
    <t>Project Management</t>
  </si>
  <si>
    <t>OLAs</t>
  </si>
  <si>
    <t>EMail</t>
  </si>
  <si>
    <t xml:space="preserve">Desktops </t>
  </si>
  <si>
    <t>Security Design Patterns</t>
  </si>
  <si>
    <t>Stress and Volume Testing</t>
  </si>
  <si>
    <t>SLAs</t>
  </si>
  <si>
    <t>CMDB</t>
  </si>
  <si>
    <t>HR Data (Employees &amp; Contractors)</t>
  </si>
  <si>
    <t>ACLs</t>
  </si>
  <si>
    <t>CRLs</t>
  </si>
  <si>
    <t>Risk Assessments-</t>
  </si>
  <si>
    <t>VRA</t>
  </si>
  <si>
    <t>TVM</t>
  </si>
  <si>
    <t>BIA</t>
  </si>
  <si>
    <t>OLAs-</t>
  </si>
  <si>
    <t>DLP Events</t>
  </si>
  <si>
    <t>HIPS</t>
  </si>
  <si>
    <t>Contracts-</t>
  </si>
  <si>
    <t>Roadmap-</t>
  </si>
  <si>
    <t>Risk- Assessments</t>
  </si>
  <si>
    <t>GRC</t>
  </si>
  <si>
    <t>DR &amp; BC Plans</t>
  </si>
  <si>
    <t>Legal</t>
  </si>
  <si>
    <t>The system's organization has a capability that performs capacity planning to assure that the system will have the necessary processing, storage, network bandwidth, etc. to deliver its associated services. This capability deals with the capacity planning as part of the service support and not with the implementation of the planned capacity.</t>
  </si>
  <si>
    <t>The system has a capability that manages the  organization-owned or controlled-by-a-third-party desktops as centralized management tool and as presentation platforms of those devices.</t>
  </si>
  <si>
    <t>The system has a capability that deals with medical devices (a.k.a. devices worn by patience for monitoring, that have connectivity to network and the ability to download data) as centralized management tool and as presentation platforms of those devices.</t>
  </si>
  <si>
    <t>NIST DEFINITION OF FORENSICS SCIENCE: “Cloud Computing forensic science is the application of scientific principles, technological practices and derived and proven methods to process past cloud computing events through:
--  identification, 
--  collection, 
--  preservation, 
--  examination and 
--  reporting 
of digital data for the purpose of facilitating the reconstruction of these events.”</t>
  </si>
  <si>
    <t>FC01</t>
  </si>
  <si>
    <t>FC02</t>
  </si>
  <si>
    <t>FC03</t>
  </si>
  <si>
    <t>FC04</t>
  </si>
  <si>
    <t>FC05</t>
  </si>
  <si>
    <t>FC06</t>
  </si>
  <si>
    <t>FC07</t>
  </si>
  <si>
    <t>FC08</t>
  </si>
  <si>
    <t>FC09</t>
  </si>
  <si>
    <t>FC10 (NOT CLOUD)</t>
  </si>
  <si>
    <t>FC11</t>
  </si>
  <si>
    <t>FC12</t>
  </si>
  <si>
    <t>FC13</t>
  </si>
  <si>
    <t>FC14</t>
  </si>
  <si>
    <t>FC15</t>
  </si>
  <si>
    <t>FC16</t>
  </si>
  <si>
    <t>FC17</t>
  </si>
  <si>
    <t>FC18</t>
  </si>
  <si>
    <t>FC19</t>
  </si>
  <si>
    <t>FC20 (NOT RELEVABT ANYMORE)</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</si>
  <si>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</si>
  <si>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</si>
  <si>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</si>
  <si>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</si>
  <si>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</si>
  <si>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</si>
  <si>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</si>
  <si>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</si>
  <si>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</si>
  <si>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</si>
  <si>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</si>
  <si>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</si>
  <si>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</si>
  <si>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</si>
  <si>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</si>
  <si>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</si>
  <si>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</si>
  <si>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</si>
  <si>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</si>
  <si>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</si>
  <si>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</si>
  <si>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</si>
  <si>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</si>
  <si>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</si>
  <si>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</si>
  <si>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</si>
  <si>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</si>
  <si>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</si>
  <si>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</si>
  <si>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</si>
  <si>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</si>
  <si>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</si>
  <si>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</si>
  <si>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</si>
  <si>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</si>
  <si>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</si>
  <si>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</si>
  <si>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</si>
  <si>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</si>
  <si>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</si>
  <si>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</si>
  <si>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</si>
  <si>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</si>
  <si>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</si>
  <si>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</si>
  <si>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r>
      <t xml:space="preserve">When considering Q1, consider it narrowly only with regard the particular functional capability, ignoring all other capabilities as if they don’t exist. 
So, the question to ask is:
</t>
    </r>
    <r>
      <rPr>
        <sz val="12"/>
        <color rgb="FFFF0000"/>
        <rFont val="arial narrow"/>
        <family val="2"/>
      </rPr>
      <t xml:space="preserve">If the </t>
    </r>
    <r>
      <rPr>
        <u/>
        <sz val="12"/>
        <color rgb="FFFF0000"/>
        <rFont val="Arial Narrow"/>
        <family val="2"/>
      </rPr>
      <t>challenge</t>
    </r>
    <r>
      <rPr>
        <sz val="12"/>
        <color rgb="FFFF0000"/>
        <rFont val="arial narrow"/>
        <family val="2"/>
      </rPr>
      <t xml:space="preserve"> were overcome, would that make it easier to conduct a cloud forensic investigation on this </t>
    </r>
    <r>
      <rPr>
        <u/>
        <sz val="12"/>
        <color rgb="FFFF0000"/>
        <rFont val="Arial Narrow"/>
        <family val="2"/>
      </rPr>
      <t>functional capability</t>
    </r>
    <r>
      <rPr>
        <sz val="12"/>
        <color rgb="FFFF0000"/>
        <rFont val="arial narrow"/>
        <family val="2"/>
      </rPr>
      <t xml:space="preserve"> </t>
    </r>
    <r>
      <rPr>
        <b/>
        <sz val="12"/>
        <color rgb="FFFF0000"/>
        <rFont val="Arial Narrow"/>
        <family val="2"/>
      </rPr>
      <t>only</t>
    </r>
    <r>
      <rPr>
        <sz val="12"/>
        <color rgb="FFFF0000"/>
        <rFont val="arial narrow"/>
        <family val="2"/>
      </rPr>
      <t>, ignoring other capabilities?</t>
    </r>
  </si>
  <si>
    <t>2a</t>
  </si>
  <si>
    <t>yes</t>
  </si>
  <si>
    <t>2b</t>
  </si>
  <si>
    <t>2c</t>
  </si>
  <si>
    <t>DOMAIN</t>
  </si>
  <si>
    <t>CONTAINER</t>
  </si>
  <si>
    <t>CAPABILITY 
(process or solution)</t>
  </si>
  <si>
    <t>UNIQUE IDENTIFIER</t>
  </si>
  <si>
    <t>3a</t>
  </si>
  <si>
    <t xml:space="preserve">    \   
  3b \ 2d
           \</t>
  </si>
  <si>
    <t>NO</t>
  </si>
  <si>
    <t>YES</t>
  </si>
  <si>
    <t>no</t>
  </si>
  <si>
    <t xml:space="preserve">YES </t>
  </si>
  <si>
    <t>YES'</t>
  </si>
  <si>
    <r>
      <t>Virtual Infrastructure:</t>
    </r>
    <r>
      <rPr>
        <sz val="14"/>
        <rFont val="Arial Narrow"/>
        <family val="2"/>
      </rPr>
      <t xml:space="preserve"> Storage Virtualization</t>
    </r>
  </si>
  <si>
    <r>
      <t xml:space="preserve">Internal Infrastructure: </t>
    </r>
    <r>
      <rPr>
        <sz val="14"/>
        <rFont val="Arial Narrow"/>
        <family val="2"/>
      </rPr>
      <t>Network Services</t>
    </r>
  </si>
  <si>
    <r>
      <t>Internal Infrastructure:</t>
    </r>
    <r>
      <rPr>
        <sz val="14"/>
        <rFont val="Arial Narrow"/>
        <family val="2"/>
      </rPr>
      <t xml:space="preserve"> Servers</t>
    </r>
  </si>
  <si>
    <r>
      <t>Internal Infrastructure:</t>
    </r>
    <r>
      <rPr>
        <sz val="14"/>
        <rFont val="Arial Narrow"/>
        <family val="2"/>
      </rPr>
      <t xml:space="preserve"> Availability Services</t>
    </r>
  </si>
  <si>
    <r>
      <t>Internal Infrastructure</t>
    </r>
    <r>
      <rPr>
        <sz val="14"/>
        <rFont val="Arial Narrow"/>
        <family val="2"/>
      </rPr>
      <t>: Patch Management</t>
    </r>
  </si>
  <si>
    <r>
      <t>Internal Infrastructure:</t>
    </r>
    <r>
      <rPr>
        <sz val="14"/>
        <rFont val="Arial Narrow"/>
        <family val="2"/>
      </rPr>
      <t xml:space="preserve"> Equipment Maintenance</t>
    </r>
  </si>
  <si>
    <r>
      <t xml:space="preserve">Internal Infrastructure: </t>
    </r>
    <r>
      <rPr>
        <sz val="14"/>
        <rFont val="Arial Narrow"/>
        <family val="2"/>
      </rPr>
      <t>Storage Services</t>
    </r>
  </si>
  <si>
    <r>
      <t>Internal Infrastructure:</t>
    </r>
    <r>
      <rPr>
        <sz val="14"/>
        <rFont val="Arial Narrow"/>
        <family val="2"/>
      </rPr>
      <t xml:space="preserve"> Facility Security</t>
    </r>
  </si>
  <si>
    <r>
      <t>Virtual Infrastructure</t>
    </r>
    <r>
      <rPr>
        <sz val="14"/>
        <rFont val="Arial Narrow"/>
        <family val="2"/>
      </rPr>
      <t>: Desktop "Client" Virtualization</t>
    </r>
  </si>
  <si>
    <r>
      <t>Virtual Infrastructure:</t>
    </r>
    <r>
      <rPr>
        <sz val="14"/>
        <rFont val="Arial Narrow"/>
        <family val="2"/>
      </rPr>
      <t xml:space="preserve"> Application Virtualization</t>
    </r>
  </si>
  <si>
    <r>
      <t>Virtual Infrastructure</t>
    </r>
    <r>
      <rPr>
        <sz val="14"/>
        <rFont val="Arial Narrow"/>
        <family val="2"/>
      </rPr>
      <t>: Virtual Workspaces</t>
    </r>
  </si>
  <si>
    <r>
      <t>Virtual Infrastructure:</t>
    </r>
    <r>
      <rPr>
        <sz val="14"/>
        <rFont val="Arial Narrow"/>
        <family val="2"/>
      </rPr>
      <t xml:space="preserve"> Server Virtualization</t>
    </r>
  </si>
  <si>
    <r>
      <t>Virtual Infrastructure:</t>
    </r>
    <r>
      <rPr>
        <sz val="14"/>
        <rFont val="Arial Narrow"/>
        <family val="2"/>
      </rPr>
      <t xml:space="preserve"> Network</t>
    </r>
  </si>
  <si>
    <r>
      <t>Virtual Infrastructure:</t>
    </r>
    <r>
      <rPr>
        <sz val="14"/>
        <rFont val="Arial Narrow"/>
        <family val="2"/>
      </rPr>
      <t xml:space="preserve"> Database Virtualization</t>
    </r>
  </si>
  <si>
    <r>
      <t>Virtual Infrastructure</t>
    </r>
    <r>
      <rPr>
        <sz val="14"/>
        <rFont val="Arial Narrow"/>
        <family val="2"/>
      </rPr>
      <t>: Mobile Device Virtualization</t>
    </r>
  </si>
  <si>
    <r>
      <t>Virtual Infrastructure:</t>
    </r>
    <r>
      <rPr>
        <sz val="14"/>
        <rFont val="Arial Narrow"/>
        <family val="2"/>
      </rPr>
      <t xml:space="preserve"> Smartcard Virtualization</t>
    </r>
  </si>
  <si>
    <t>Hypervisor Compliance &amp; Governance</t>
  </si>
  <si>
    <t>3.a</t>
  </si>
  <si>
    <t>3.b/2.a</t>
  </si>
  <si>
    <t>Business Operation Support Service (BOSS)</t>
  </si>
  <si>
    <t>2.b</t>
  </si>
  <si>
    <t>2.c</t>
  </si>
  <si>
    <t>2.d</t>
  </si>
  <si>
    <t>FC10</t>
  </si>
  <si>
    <t>FC20</t>
  </si>
  <si>
    <t>Internal Investigation</t>
  </si>
  <si>
    <t>Human Resources Security</t>
  </si>
  <si>
    <t>As the organization manages data between Applications, Services, and Enterprise Information Integration activities, there is a need to have a well-defined governance model that outlines and looks for compliance on how data is massaged, transformed, and stored throughout the IT infrastructure, including internal and external services(i.e. SaaS, PaaS, IaaS, ASP, or others).  Processes included as part of Data Governance include data ownership, how data should be classified, and responsibilities that data/asset owners have for their applications and services, as well the necessary controls for data throughout the lifecycle.</t>
  </si>
  <si>
    <t>Information Technology Operations &amp; Support (ITOS)</t>
  </si>
  <si>
    <t>Internal Infrastructure - Facility Security</t>
  </si>
  <si>
    <t>Internal Infrastructure - Patch management</t>
  </si>
  <si>
    <t>Internal Infrastructure - Servers</t>
  </si>
  <si>
    <t>Internal Infrastructure - Network Services</t>
  </si>
  <si>
    <t>Virtual Infrastructure - Desktop Client Virtualization</t>
  </si>
  <si>
    <t>Virtual Infrastructure - Storage Virtualization</t>
  </si>
  <si>
    <t>Virtual Infrastructure - Application Virtualization</t>
  </si>
  <si>
    <t>Virtual Infrastructure - Virtual Workspaces</t>
  </si>
  <si>
    <t xml:space="preserve"> Virtual Infrastructure - Server Virtualization</t>
  </si>
  <si>
    <t xml:space="preserve"> Virtual Infrastructure - Network</t>
  </si>
  <si>
    <t>Security &amp; Risk Management (S &amp; RM)</t>
  </si>
  <si>
    <t>http://csrc.nist.gov/publications/nistpubs/800-145/SP800-145.pdf</t>
  </si>
  <si>
    <t>Forensics Challenge ID</t>
  </si>
  <si>
    <t>Short Title</t>
  </si>
  <si>
    <t>Challenge</t>
  </si>
  <si>
    <t>Description</t>
  </si>
  <si>
    <r>
      <t>Normalized [FORMULA]: For a [</t>
    </r>
    <r>
      <rPr>
        <b/>
        <sz val="12"/>
        <color rgb="FFFF0000"/>
        <rFont val="Arial Narrow"/>
        <family val="2"/>
      </rPr>
      <t>actor/stakeholder (e.g., consumer)</t>
    </r>
    <r>
      <rPr>
        <b/>
        <sz val="12"/>
        <rFont val="Arial Narrow"/>
        <family val="2"/>
      </rPr>
      <t>],  [</t>
    </r>
    <r>
      <rPr>
        <b/>
        <sz val="12"/>
        <color rgb="FF008000"/>
        <rFont val="Arial Narrow"/>
        <family val="2"/>
      </rPr>
      <t>action/operation</t>
    </r>
    <r>
      <rPr>
        <b/>
        <sz val="12"/>
        <rFont val="Arial Narrow"/>
        <family val="2"/>
      </rPr>
      <t xml:space="preserve">] applicable to </t>
    </r>
    <r>
      <rPr>
        <b/>
        <sz val="12"/>
        <color indexed="48"/>
        <rFont val="Arial Narrow"/>
        <family val="2"/>
      </rPr>
      <t>[object of this action</t>
    </r>
    <r>
      <rPr>
        <b/>
        <sz val="12"/>
        <rFont val="Arial Narrow"/>
        <family val="2"/>
      </rPr>
      <t>] is challenging because [</t>
    </r>
    <r>
      <rPr>
        <b/>
        <sz val="12"/>
        <color theme="9" tint="-0.249977111117893"/>
        <rFont val="Arial Narrow"/>
        <family val="2"/>
      </rPr>
      <t>reason</t>
    </r>
    <r>
      <rPr>
        <b/>
        <sz val="12"/>
        <rFont val="Arial Narrow"/>
        <family val="2"/>
      </rPr>
      <t xml:space="preserve">]  </t>
    </r>
  </si>
  <si>
    <t xml:space="preserve">Level of Impact </t>
  </si>
  <si>
    <t>Primary Category
(Subcategory)</t>
  </si>
  <si>
    <t>Related Category
(Subcategory)</t>
  </si>
  <si>
    <t>References</t>
  </si>
  <si>
    <t>Consensus Challenge Summary</t>
  </si>
  <si>
    <t xml:space="preserve">
Relevance (OD=On-demand self-service; BNA=Broad network access; RP=Resource pooling; RE=Rapid elasticity; MS=Measured service)</t>
  </si>
  <si>
    <t>Relevance (OD=On-demand self-service; BNA=Broad network access; RP=Resource pooling; RE=Rapid elasticity; MS=Measured service)
Inputs:
 F. Cohen
[L. Gowen]
M. Herman</t>
  </si>
  <si>
    <t xml:space="preserve">Generic (SmallImpact), QuasiGeneric (MidImpact),
Critical (LargeImpact) </t>
  </si>
  <si>
    <t xml:space="preserve">
[RP/MS]
</t>
  </si>
  <si>
    <t>FC-01</t>
  </si>
  <si>
    <t>Deletion in the cloud</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</si>
  <si>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identifying and attributing</t>
    </r>
    <r>
      <rPr>
        <sz val="10"/>
        <color indexed="8"/>
        <rFont val="Arial Narrow"/>
        <family val="2"/>
      </rPr>
      <t xml:space="preserve"> </t>
    </r>
    <r>
      <rPr>
        <sz val="10"/>
        <color indexed="48"/>
        <rFont val="Arial Narrow"/>
        <family val="2"/>
      </rPr>
      <t>data that is deleted in the cloud to a specific user</t>
    </r>
    <r>
      <rPr>
        <sz val="10"/>
        <color indexed="8"/>
        <rFont val="Arial Narrow"/>
        <family val="2"/>
      </rPr>
      <t xml:space="preserve"> is a challenge because</t>
    </r>
    <r>
      <rPr>
        <sz val="10"/>
        <color indexed="52"/>
        <rFont val="Arial Narrow"/>
        <family val="2"/>
      </rPr>
      <t xml:space="preserve"> the shear volume of data and users constantly operating in a cloud environment limits the amount of backups that the cloud service provider will retain.
</t>
    </r>
    <r>
      <rPr>
        <sz val="10"/>
        <color indexed="8"/>
        <rFont val="Arial Narrow"/>
        <family val="2"/>
      </rPr>
      <t>AND/OR</t>
    </r>
    <r>
      <rPr>
        <sz val="10"/>
        <color indexed="52"/>
        <rFont val="Arial Narrow"/>
        <family val="2"/>
      </rPr>
      <t xml:space="preserve">
For </t>
    </r>
    <r>
      <rPr>
        <sz val="10"/>
        <color indexed="10"/>
        <rFont val="Arial Narrow"/>
        <family val="2"/>
      </rPr>
      <t>forensics examiners</t>
    </r>
    <r>
      <rPr>
        <sz val="10"/>
        <color indexed="52"/>
        <rFont val="Arial Narrow"/>
        <family val="2"/>
      </rPr>
      <t xml:space="preserve">, </t>
    </r>
    <r>
      <rPr>
        <sz val="10"/>
        <color indexed="21"/>
        <rFont val="Arial Narrow"/>
        <family val="2"/>
      </rPr>
      <t>identifying and attributing</t>
    </r>
    <r>
      <rPr>
        <sz val="10"/>
        <color indexed="52"/>
        <rFont val="Arial Narrow"/>
        <family val="2"/>
      </rPr>
      <t xml:space="preserve"> </t>
    </r>
    <r>
      <rPr>
        <sz val="10"/>
        <color indexed="30"/>
        <rFont val="Arial Narrow"/>
        <family val="2"/>
      </rPr>
      <t>data that is deleted in the cloud to a specific user</t>
    </r>
    <r>
      <rPr>
        <sz val="10"/>
        <color indexed="52"/>
        <rFont val="Arial Narrow"/>
        <family val="2"/>
      </rPr>
      <t xml:space="preserve"> </t>
    </r>
    <r>
      <rPr>
        <sz val="10"/>
        <color indexed="8"/>
        <rFont val="Arial Narrow"/>
        <family val="2"/>
      </rPr>
      <t>is a challenge because</t>
    </r>
    <r>
      <rPr>
        <sz val="10"/>
        <color indexed="52"/>
        <rFont val="Arial Narrow"/>
        <family val="2"/>
      </rPr>
      <t xml:space="preserve"> cloud service providers may not implement sufficient methods for retrieving information on deleted data in an Infrastructure as a Service (IaaS) or Platform as a Service (PaaS) delivery models..</t>
    </r>
  </si>
  <si>
    <t>S (specific to capabilities where stored data needs to be both recovered and attributed to a user; also deals with a narrow aspect of forensics namely deletion and attribution)</t>
  </si>
  <si>
    <t xml:space="preserve">
Architecture
</t>
  </si>
  <si>
    <t xml:space="preserve">Data Collection
(Data Recovery)
</t>
  </si>
  <si>
    <t>REF39</t>
  </si>
  <si>
    <t xml:space="preserve">
[OD/BNA/RP/RE]
</t>
  </si>
  <si>
    <t>FC-02</t>
  </si>
  <si>
    <t>Recovering overwritten data</t>
  </si>
  <si>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recovering</t>
    </r>
    <r>
      <rPr>
        <sz val="10"/>
        <color indexed="8"/>
        <rFont val="Arial Narrow"/>
        <family val="2"/>
      </rPr>
      <t xml:space="preserve">  </t>
    </r>
    <r>
      <rPr>
        <sz val="10"/>
        <color indexed="48"/>
        <rFont val="Arial Narrow"/>
        <family val="2"/>
      </rPr>
      <t>deleted data that is overwritten by another user</t>
    </r>
    <r>
      <rPr>
        <sz val="10"/>
        <color indexed="8"/>
        <rFont val="Arial Narrow"/>
        <family val="2"/>
      </rPr>
      <t xml:space="preserve"> is a challenge because</t>
    </r>
    <r>
      <rPr>
        <sz val="10"/>
        <color indexed="52"/>
        <rFont val="Arial Narrow"/>
        <family val="2"/>
      </rPr>
      <t xml:space="preserve"> in a shared virtual environment there may not be a snapshot in time (e.g., backup) or other record that contains an image of the data before it was overwritten.</t>
    </r>
  </si>
  <si>
    <t>REF2,
REF1,
REF15,
REF23</t>
  </si>
  <si>
    <r>
      <t>RE/</t>
    </r>
    <r>
      <rPr>
        <sz val="10"/>
        <color rgb="FFFF0000"/>
        <rFont val="Arial Narrow"/>
        <family val="2"/>
      </rPr>
      <t>MCSP</t>
    </r>
    <r>
      <rPr>
        <sz val="10"/>
        <color indexed="8"/>
        <rFont val="Arial Narrow"/>
        <family val="2"/>
      </rPr>
      <t xml:space="preserve">
</t>
    </r>
  </si>
  <si>
    <t xml:space="preserve">RE
</t>
  </si>
  <si>
    <t>FC-03</t>
  </si>
  <si>
    <t>Evidence correlation</t>
  </si>
  <si>
    <r>
      <t>For</t>
    </r>
    <r>
      <rPr>
        <sz val="10"/>
        <color rgb="FFFF0000"/>
        <rFont val="Arial Narrow"/>
        <family val="2"/>
      </rPr>
      <t xml:space="preserve"> investigators</t>
    </r>
    <r>
      <rPr>
        <sz val="10"/>
        <color indexed="8"/>
        <rFont val="Arial Narrow"/>
        <family val="2"/>
      </rPr>
      <t xml:space="preserve">, </t>
    </r>
    <r>
      <rPr>
        <sz val="10"/>
        <color rgb="FF008000"/>
        <rFont val="Arial Narrow"/>
        <family val="2"/>
      </rPr>
      <t>correlation</t>
    </r>
    <r>
      <rPr>
        <sz val="10"/>
        <color indexed="8"/>
        <rFont val="Arial Narrow"/>
        <family val="2"/>
      </rPr>
      <t xml:space="preserve"> of </t>
    </r>
    <r>
      <rPr>
        <sz val="10"/>
        <color indexed="39"/>
        <rFont val="Arial Narrow"/>
        <family val="2"/>
      </rPr>
      <t>activity</t>
    </r>
    <r>
      <rPr>
        <sz val="10"/>
        <color indexed="8"/>
        <rFont val="Arial Narrow"/>
        <family val="2"/>
      </rPr>
      <t xml:space="preserve"> is a challenge because </t>
    </r>
    <r>
      <rPr>
        <sz val="10"/>
        <color indexed="53"/>
        <rFont val="Arial Narrow"/>
        <family val="2"/>
      </rPr>
      <t>there is no interoperability between CSPs.</t>
    </r>
  </si>
  <si>
    <t>S (specific to when evidence correlation across multiple providers is involved)</t>
  </si>
  <si>
    <t>Analysis</t>
  </si>
  <si>
    <t>N/A</t>
  </si>
  <si>
    <t>REF2,
REF1,
REF14,
REF22</t>
  </si>
  <si>
    <t xml:space="preserve">OD/RP/RE
</t>
  </si>
  <si>
    <t>FC-04</t>
  </si>
  <si>
    <t>Reconstructing virtual storage</t>
  </si>
  <si>
    <r>
      <t xml:space="preserve">For </t>
    </r>
    <r>
      <rPr>
        <sz val="10"/>
        <color rgb="FFFF0000"/>
        <rFont val="Arial Narrow"/>
        <family val="2"/>
      </rPr>
      <t xml:space="preserve">all </t>
    </r>
    <r>
      <rPr>
        <sz val="10"/>
        <color indexed="10"/>
        <rFont val="Arial Narrow"/>
        <family val="2"/>
      </rPr>
      <t>investigators and courts</t>
    </r>
    <r>
      <rPr>
        <sz val="10"/>
        <color indexed="8"/>
        <rFont val="Arial Narrow"/>
        <family val="2"/>
      </rPr>
      <t xml:space="preserve">, </t>
    </r>
    <r>
      <rPr>
        <sz val="10"/>
        <color rgb="FF008000"/>
        <rFont val="Arial Narrow"/>
        <family val="2"/>
      </rPr>
      <t>reconstruction</t>
    </r>
    <r>
      <rPr>
        <sz val="10"/>
        <color indexed="8"/>
        <rFont val="Arial Narrow"/>
        <family val="2"/>
      </rPr>
      <t xml:space="preserve"> of </t>
    </r>
    <r>
      <rPr>
        <sz val="10"/>
        <color indexed="48"/>
        <rFont val="Arial Narrow"/>
        <family val="2"/>
      </rPr>
      <t>virtual images or storage</t>
    </r>
    <r>
      <rPr>
        <sz val="10"/>
        <color indexed="8"/>
        <rFont val="Arial Narrow"/>
        <family val="2"/>
      </rPr>
      <t xml:space="preserve"> is challenging because</t>
    </r>
    <r>
      <rPr>
        <sz val="10"/>
        <color indexed="53"/>
        <rFont val="Arial Narrow"/>
        <family val="2"/>
      </rPr>
      <t xml:space="preserve"> these reconstruction algorithms need to be validated or developed.</t>
    </r>
  </si>
  <si>
    <t>Q (can apply to many but not most or all capabilities)</t>
  </si>
  <si>
    <t xml:space="preserve">Analysis
</t>
  </si>
  <si>
    <t xml:space="preserve">Incident First Responders
(Reconstruction)
</t>
  </si>
  <si>
    <t>REF2,
REF3,
REF15</t>
  </si>
  <si>
    <t xml:space="preserve">
RP/RE/MS</t>
  </si>
  <si>
    <t>FC-05</t>
  </si>
  <si>
    <t>Timestamp synchronization</t>
  </si>
  <si>
    <t>Synchronization of timestamps</t>
  </si>
  <si>
    <t>S (only applies when multiple time sources are involved)</t>
  </si>
  <si>
    <t>Analysis
 (Metadata Logs)</t>
  </si>
  <si>
    <t>REF40,
REF1,
REF2,
REF4,
REF5,
REF8</t>
  </si>
  <si>
    <t xml:space="preserve">
RP/RE/MS
</t>
  </si>
  <si>
    <t xml:space="preserve">
[RP/MS/RE]
</t>
  </si>
  <si>
    <t>FC-06</t>
  </si>
  <si>
    <t>Log format unification</t>
  </si>
  <si>
    <t>Unification of log formats</t>
  </si>
  <si>
    <r>
      <t xml:space="preserve">For </t>
    </r>
    <r>
      <rPr>
        <sz val="10"/>
        <color rgb="FFFF0000"/>
        <rFont val="Arial Narrow"/>
        <family val="2"/>
      </rPr>
      <t xml:space="preserve">analysts, </t>
    </r>
    <r>
      <rPr>
        <sz val="10"/>
        <color rgb="FF008000"/>
        <rFont val="Arial Narrow"/>
        <family val="2"/>
      </rPr>
      <t>analyzing</t>
    </r>
    <r>
      <rPr>
        <sz val="10"/>
        <color indexed="48"/>
        <rFont val="Arial Narrow"/>
        <family val="2"/>
      </rPr>
      <t xml:space="preserve"> logs</t>
    </r>
    <r>
      <rPr>
        <sz val="10"/>
        <rFont val="Arial Narrow"/>
        <family val="2"/>
      </rPr>
      <t xml:space="preserve"> is a challenge due to</t>
    </r>
    <r>
      <rPr>
        <sz val="10"/>
        <color theme="9"/>
        <rFont val="Arial Narrow"/>
        <family val="2"/>
      </rPr>
      <t xml:space="preserve"> the lack of unification in log formats</t>
    </r>
    <r>
      <rPr>
        <sz val="10"/>
        <rFont val="Arial Narrow"/>
        <family val="2"/>
      </rPr>
      <t xml:space="preserve"> that triggers a significant amount of additional work to convert between log formats, and because it can also resu</t>
    </r>
    <r>
      <rPr>
        <sz val="10"/>
        <color rgb="FF1F497D"/>
        <rFont val="Arial Narrow"/>
        <family val="2"/>
      </rPr>
      <t>lt in </t>
    </r>
    <r>
      <rPr>
        <sz val="10"/>
        <color rgb="FF222222"/>
        <rFont val="Arial Narrow"/>
        <family val="2"/>
      </rPr>
      <t>lack and/or omission of essential data.</t>
    </r>
  </si>
  <si>
    <t>Q (applies when logs are involved, which is for many capabilities but not all or most)</t>
  </si>
  <si>
    <t>REF41,
REF1,
REF2,
REF5,
REF22</t>
  </si>
  <si>
    <t xml:space="preserve">OD/BNA/RP/RE/MS
</t>
  </si>
  <si>
    <t xml:space="preserve">[OD/BNA/RP/RE/MS]
</t>
  </si>
  <si>
    <t>FC-07</t>
  </si>
  <si>
    <t>Use of metadata</t>
  </si>
  <si>
    <t>Use of metadata</t>
    <phoneticPr fontId="0" type="noConversion"/>
  </si>
  <si>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authenticating</t>
    </r>
    <r>
      <rPr>
        <sz val="10"/>
        <color indexed="8"/>
        <rFont val="Arial Narrow"/>
        <family val="2"/>
      </rPr>
      <t xml:space="preserve"> with </t>
    </r>
    <r>
      <rPr>
        <sz val="10"/>
        <color indexed="48"/>
        <rFont val="Arial Narrow"/>
        <family val="2"/>
      </rPr>
      <t>metadata within a cloud environment</t>
    </r>
    <r>
      <rPr>
        <sz val="10"/>
        <color indexed="8"/>
        <rFont val="Arial Narrow"/>
        <family val="2"/>
      </rPr>
      <t xml:space="preserve"> is a challenge because</t>
    </r>
    <r>
      <rPr>
        <sz val="10"/>
        <color indexed="52"/>
        <rFont val="Arial Narrow"/>
        <family val="2"/>
      </rPr>
      <t xml:space="preserve"> the data may change or not be preserved for e-discovery purposes and the data moves into and within the cloud.</t>
    </r>
  </si>
  <si>
    <t>Analysis
(Metadata)</t>
  </si>
  <si>
    <t>REF42,
REF14</t>
  </si>
  <si>
    <t xml:space="preserve">
[OD/BNA/RP/RE/MS]
</t>
  </si>
  <si>
    <t>FC-08</t>
  </si>
  <si>
    <t>Log capture</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</si>
  <si>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review</t>
    </r>
    <r>
      <rPr>
        <sz val="10"/>
        <color indexed="8"/>
        <rFont val="Arial Narrow"/>
        <family val="2"/>
      </rPr>
      <t xml:space="preserve"> of </t>
    </r>
    <r>
      <rPr>
        <sz val="10"/>
        <color indexed="48"/>
        <rFont val="Arial Narrow"/>
        <family val="2"/>
      </rPr>
      <t>DHCP logs</t>
    </r>
    <r>
      <rPr>
        <sz val="10"/>
        <color indexed="8"/>
        <rFont val="Arial Narrow"/>
        <family val="2"/>
      </rPr>
      <t xml:space="preserve"> is a challenge because there is</t>
    </r>
    <r>
      <rPr>
        <sz val="10"/>
        <color indexed="53"/>
        <rFont val="Arial Narrow"/>
        <family val="2"/>
      </rPr>
      <t xml:space="preserve"> no consistency from one CSP to another on how they collect log data.</t>
    </r>
  </si>
  <si>
    <t>S (only applies to network logs involving dynamically assigned IP addresses)</t>
  </si>
  <si>
    <t>REF43,
REF1,
REF2</t>
  </si>
  <si>
    <r>
      <rPr>
        <sz val="10"/>
        <color rgb="FFFF0000"/>
        <rFont val="Arial Narrow"/>
        <family val="2"/>
      </rPr>
      <t>MCSP</t>
    </r>
    <r>
      <rPr>
        <sz val="10"/>
        <color indexed="8"/>
        <rFont val="Arial Narrow"/>
        <family val="2"/>
      </rPr>
      <t>/RE</t>
    </r>
  </si>
  <si>
    <t xml:space="preserve">
RE</t>
  </si>
  <si>
    <t>FC-09</t>
  </si>
  <si>
    <t>Interoperability issues among providers</t>
  </si>
  <si>
    <r>
      <t xml:space="preserve">For </t>
    </r>
    <r>
      <rPr>
        <sz val="10"/>
        <color rgb="FFFF0000"/>
        <rFont val="Arial Narrow"/>
        <family val="2"/>
      </rPr>
      <t>investigators/law enforcement/analysts,</t>
    </r>
    <r>
      <rPr>
        <sz val="10"/>
        <rFont val="Arial Narrow"/>
        <family val="2"/>
      </rPr>
      <t xml:space="preserve"> </t>
    </r>
    <r>
      <rPr>
        <sz val="10"/>
        <color rgb="FF008000"/>
        <rFont val="Arial Narrow"/>
        <family val="2"/>
      </rPr>
      <t>the collection and preservation</t>
    </r>
    <r>
      <rPr>
        <sz val="10"/>
        <rFont val="Arial Narrow"/>
        <family val="2"/>
      </rPr>
      <t xml:space="preserve"> of</t>
    </r>
    <r>
      <rPr>
        <sz val="10"/>
        <color indexed="48"/>
        <rFont val="Arial Narrow"/>
        <family val="2"/>
      </rPr>
      <t xml:space="preserve"> forensic evidence</t>
    </r>
    <r>
      <rPr>
        <sz val="10"/>
        <rFont val="Arial Narrow"/>
        <family val="2"/>
      </rPr>
      <t xml:space="preserve"> is challenging because</t>
    </r>
    <r>
      <rPr>
        <sz val="10"/>
        <color rgb="FFFF6600"/>
        <rFont val="Arial Narrow"/>
        <family val="2"/>
      </rPr>
      <t xml:space="preserve"> there is a lack of interoperability among providers and there is lack of control from the customer's perspective into the proprietary architecture and/or the technology used. </t>
    </r>
  </si>
  <si>
    <t>G (applies to most capabilities)</t>
  </si>
  <si>
    <t>Architecture</t>
  </si>
  <si>
    <t>Standards (Interoperability)</t>
  </si>
  <si>
    <t>REF44,
REF1,
REF2,
REF3,
REF6,
REF34</t>
  </si>
  <si>
    <t>Data Collection</t>
  </si>
  <si>
    <r>
      <t>OD/BNA/RP/RE/</t>
    </r>
    <r>
      <rPr>
        <sz val="10"/>
        <color rgb="FFFF0000"/>
        <rFont val="Arial Narrow"/>
        <family val="2"/>
      </rPr>
      <t>MCSP</t>
    </r>
  </si>
  <si>
    <t xml:space="preserve">
[OD/BNA/RP/RE/]
</t>
  </si>
  <si>
    <t>FC-11</t>
  </si>
  <si>
    <t xml:space="preserve">No single point of failure for criminals 
</t>
  </si>
  <si>
    <r>
      <t xml:space="preserve">For </t>
    </r>
    <r>
      <rPr>
        <sz val="10"/>
        <color rgb="FFFF0000"/>
        <rFont val="Arial Narrow"/>
        <family val="2"/>
      </rPr>
      <t>all investigators,</t>
    </r>
    <r>
      <rPr>
        <sz val="10"/>
        <color indexed="8"/>
        <rFont val="Arial Narrow"/>
        <family val="2"/>
      </rPr>
      <t xml:space="preserve"> </t>
    </r>
    <r>
      <rPr>
        <sz val="10"/>
        <color indexed="17"/>
        <rFont val="Arial Narrow"/>
        <family val="2"/>
      </rPr>
      <t>collection and analysis of data from distributed and disparate sources</t>
    </r>
    <r>
      <rPr>
        <sz val="10"/>
        <color indexed="8"/>
        <rFont val="Arial Narrow"/>
        <family val="2"/>
      </rPr>
      <t xml:space="preserve"> is challenging because </t>
    </r>
    <r>
      <rPr>
        <sz val="10"/>
        <color indexed="53"/>
        <rFont val="Arial Narrow"/>
        <family val="2"/>
      </rPr>
      <t>perpetrators can use services from different providers.</t>
    </r>
  </si>
  <si>
    <t>S (only applies when multiple clouds are involved)</t>
  </si>
  <si>
    <t>REF46,
REF7</t>
  </si>
  <si>
    <t>OD/BNA/RP/RE</t>
  </si>
  <si>
    <t>FC-12</t>
  </si>
  <si>
    <t>Detection of the malicious act</t>
  </si>
  <si>
    <t xml:space="preserve">Detection of the malicious act
</t>
  </si>
  <si>
    <r>
      <t xml:space="preserve">For </t>
    </r>
    <r>
      <rPr>
        <sz val="10"/>
        <color indexed="10"/>
        <rFont val="Arial Narrow"/>
        <family val="2"/>
      </rPr>
      <t>all stakeholder,</t>
    </r>
    <r>
      <rPr>
        <sz val="10"/>
        <color indexed="8"/>
        <rFont val="Arial Narrow"/>
        <family val="2"/>
      </rPr>
      <t xml:space="preserve"> </t>
    </r>
    <r>
      <rPr>
        <sz val="10"/>
        <color indexed="21"/>
        <rFont val="Arial Narrow"/>
        <family val="2"/>
      </rPr>
      <t>detecting</t>
    </r>
    <r>
      <rPr>
        <sz val="10"/>
        <color indexed="8"/>
        <rFont val="Arial Narrow"/>
        <family val="2"/>
      </rPr>
      <t xml:space="preserve"> the steps of a </t>
    </r>
    <r>
      <rPr>
        <sz val="10"/>
        <color indexed="30"/>
        <rFont val="Arial Narrow"/>
        <family val="2"/>
      </rPr>
      <t xml:space="preserve">criminal attack on the cloud </t>
    </r>
    <r>
      <rPr>
        <sz val="10"/>
        <color indexed="8"/>
        <rFont val="Arial Narrow"/>
        <family val="2"/>
      </rPr>
      <t xml:space="preserve">is challenging because </t>
    </r>
    <r>
      <rPr>
        <sz val="10"/>
        <color indexed="53"/>
        <rFont val="Arial Narrow"/>
        <family val="2"/>
      </rPr>
      <t>such attacks may comprise many seemingly benign steps across disparate systems.</t>
    </r>
  </si>
  <si>
    <t>Q (applicability is limited to capabilities that may be vulnerable to stepping stone attacks)</t>
  </si>
  <si>
    <t>REF47,
REF7</t>
  </si>
  <si>
    <t>OD/BNA/RP/RE/MS</t>
  </si>
  <si>
    <t>FC-13</t>
  </si>
  <si>
    <t>Criminals access to low cost computing power</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</si>
  <si>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indexed="48"/>
        <rFont val="Arial Narrow"/>
        <family val="2"/>
      </rPr>
      <t>criminal activities</t>
    </r>
    <r>
      <rPr>
        <sz val="10"/>
        <color indexed="8"/>
        <rFont val="Arial Narrow"/>
        <family val="2"/>
      </rPr>
      <t xml:space="preserve"> is challenging because </t>
    </r>
    <r>
      <rPr>
        <sz val="10"/>
        <color theme="9"/>
        <rFont val="Arial Narrow"/>
        <family val="2"/>
      </rPr>
      <t xml:space="preserve">the cloud provides computing power at lower cost, empowering unpredictable attacks that would be unpractical outside a cloud environment.
</t>
    </r>
    <r>
      <rPr>
        <sz val="10"/>
        <rFont val="Arial Narrow"/>
        <family val="2"/>
      </rPr>
      <t>OR</t>
    </r>
    <r>
      <rPr>
        <sz val="10"/>
        <color theme="9"/>
        <rFont val="Arial Narrow"/>
        <family val="2"/>
      </rPr>
      <t xml:space="preserve">
</t>
    </r>
    <r>
      <rPr>
        <sz val="10"/>
        <rFont val="Arial Narrow"/>
        <family val="2"/>
      </rPr>
      <t>For</t>
    </r>
    <r>
      <rPr>
        <sz val="10"/>
        <color theme="9"/>
        <rFont val="Arial Narrow"/>
        <family val="2"/>
      </rPr>
      <t xml:space="preserve"> </t>
    </r>
    <r>
      <rPr>
        <sz val="10"/>
        <color rgb="FFFF0000"/>
        <rFont val="Arial Narrow"/>
        <family val="2"/>
      </rPr>
      <t>law enforcement and forensic practitioners,</t>
    </r>
    <r>
      <rPr>
        <sz val="10"/>
        <color theme="9"/>
        <rFont val="Arial Narrow"/>
        <family val="2"/>
      </rPr>
      <t xml:space="preserve"> </t>
    </r>
    <r>
      <rPr>
        <sz val="10"/>
        <color rgb="FF008000"/>
        <rFont val="Arial Narrow"/>
        <family val="2"/>
      </rPr>
      <t>solving criminal activities</t>
    </r>
    <r>
      <rPr>
        <sz val="10"/>
        <rFont val="Arial Narrow"/>
        <family val="2"/>
      </rPr>
      <t xml:space="preserve"> is challenging because </t>
    </r>
    <r>
      <rPr>
        <sz val="10"/>
        <color theme="9" tint="-0.249977111117893"/>
        <rFont val="Arial Narrow"/>
        <family val="2"/>
      </rPr>
      <t>of the huge volume of such activities that are enabled.</t>
    </r>
  </si>
  <si>
    <t>REF48,
REF7</t>
  </si>
  <si>
    <t xml:space="preserve">[OD/BNA/RP/RE]
</t>
  </si>
  <si>
    <t>FC-14</t>
  </si>
  <si>
    <t>Real-time investigation intelligence processes not possible</t>
  </si>
  <si>
    <t>Intelligence processes for real-time investigation are often not possible in the cloud environment</t>
  </si>
  <si>
    <r>
      <t>For</t>
    </r>
    <r>
      <rPr>
        <sz val="10"/>
        <color indexed="10"/>
        <rFont val="Arial Narrow"/>
        <family val="2"/>
      </rPr>
      <t xml:space="preserve"> investigators and examiners,</t>
    </r>
    <r>
      <rPr>
        <sz val="10"/>
        <color indexed="8"/>
        <rFont val="Arial Narrow"/>
        <family val="2"/>
      </rPr>
      <t xml:space="preserve"> i</t>
    </r>
    <r>
      <rPr>
        <sz val="10"/>
        <color indexed="17"/>
        <rFont val="Arial Narrow"/>
        <family val="2"/>
      </rPr>
      <t>nvestigating</t>
    </r>
    <r>
      <rPr>
        <sz val="10"/>
        <color indexed="8"/>
        <rFont val="Arial Narrow"/>
        <family val="2"/>
      </rPr>
      <t xml:space="preserve"> </t>
    </r>
    <r>
      <rPr>
        <sz val="10"/>
        <color indexed="48"/>
        <rFont val="Arial Narrow"/>
        <family val="2"/>
      </rPr>
      <t>real-time incidents in the cloud</t>
    </r>
    <r>
      <rPr>
        <sz val="10"/>
        <color indexed="8"/>
        <rFont val="Arial Narrow"/>
        <family val="2"/>
      </rPr>
      <t xml:space="preserve"> is challenging because</t>
    </r>
    <r>
      <rPr>
        <sz val="10"/>
        <color indexed="53"/>
        <rFont val="Arial Narrow"/>
        <family val="2"/>
      </rPr>
      <t xml:space="preserve"> intelligence processes to enable such investigations are often not possible when collaborating/interacting with cloud providers or other actors. </t>
    </r>
    <r>
      <rPr>
        <sz val="10"/>
        <color indexed="8"/>
        <rFont val="Arial Narrow"/>
        <family val="2"/>
      </rPr>
      <t xml:space="preserve"> </t>
    </r>
  </si>
  <si>
    <t>S (only applies when real time forensics are employed)</t>
  </si>
  <si>
    <t xml:space="preserve">Architecture
</t>
  </si>
  <si>
    <t>REF1,
REF2,
REF3,
REF19,
REF6,
REF5,
REF25</t>
  </si>
  <si>
    <t>RP
[Lon - Doesn't seem like a CC-specific Challenge]</t>
  </si>
  <si>
    <t xml:space="preserve">RP
</t>
  </si>
  <si>
    <t>FC-15</t>
  </si>
  <si>
    <t>Malicious code may circumvent VM isolation methods</t>
  </si>
  <si>
    <t>Malicious code may circumvent virtual machine isolation methods, and interfere with the hypervisor or other guest virtual machines</t>
  </si>
  <si>
    <t xml:space="preserve">Vulnerabilities in server virtualization allow an attacker to escape from a guest virtual machine to either another guest or the hypervisor itself.  Ensuring that a compromised virtual machine stays isolated requires comprehensive security  in the hypervisor and the software that interacts with the virtual machine. </t>
  </si>
  <si>
    <r>
      <t>For the</t>
    </r>
    <r>
      <rPr>
        <sz val="10"/>
        <color rgb="FFFF0000"/>
        <rFont val="Arial Narrow"/>
        <family val="2"/>
      </rPr>
      <t xml:space="preserve"> investigator/evidence collector,</t>
    </r>
    <r>
      <rPr>
        <sz val="10"/>
        <color rgb="FF222222"/>
        <rFont val="Arial Narrow"/>
        <family val="2"/>
      </rPr>
      <t xml:space="preserve"> </t>
    </r>
    <r>
      <rPr>
        <sz val="10"/>
        <color rgb="FF008000"/>
        <rFont val="Arial Narrow"/>
        <family val="2"/>
      </rPr>
      <t>acquiring</t>
    </r>
    <r>
      <rPr>
        <sz val="10"/>
        <color rgb="FF222222"/>
        <rFont val="Arial Narrow"/>
        <family val="2"/>
      </rPr>
      <t xml:space="preserve"> </t>
    </r>
    <r>
      <rPr>
        <sz val="10"/>
        <color indexed="48"/>
        <rFont val="Arial Narrow"/>
        <family val="2"/>
      </rPr>
      <t>forensically sound evidence</t>
    </r>
    <r>
      <rPr>
        <sz val="10"/>
        <color rgb="FF222222"/>
        <rFont val="Arial Narrow"/>
        <family val="2"/>
      </rPr>
      <t xml:space="preserve"> is challenging because </t>
    </r>
    <r>
      <rPr>
        <sz val="10"/>
        <color theme="9"/>
        <rFont val="Arial Narrow"/>
        <family val="2"/>
      </rPr>
      <t xml:space="preserve">malicious code may circumvent virtual machine isolation </t>
    </r>
    <r>
      <rPr>
        <sz val="10"/>
        <color rgb="FF222222"/>
        <rFont val="Arial Narrow"/>
        <family val="2"/>
      </rPr>
      <t>methods and may interfere with the hypervisor or other guest virtual machines.</t>
    </r>
  </si>
  <si>
    <t>S (applies only to hypervisor or guest-to-guest attacks)</t>
  </si>
  <si>
    <t xml:space="preserve">Architecture
</t>
  </si>
  <si>
    <t>Anti-Forensics</t>
  </si>
  <si>
    <t>REF49,
REF2,
REF3,
REF11,
REF15,
REF23</t>
  </si>
  <si>
    <t xml:space="preserve">If this forensic challenge were overcome, it would make forensic investigations easier by effectively tracing the movement and isolating the location of malware that has transitioned from its original infection point to other areas of the virtual environment. </t>
  </si>
  <si>
    <t xml:space="preserve">RP/MS
</t>
  </si>
  <si>
    <t>FC-16</t>
  </si>
  <si>
    <t>Errors in cloud management portal configurations</t>
  </si>
  <si>
    <t>Configuration errors in cloud management portals may result in an unauthorized user being able to reconfigure or delete another user's cloud computing platform</t>
  </si>
  <si>
    <t>Vulnerabilities in management portal applications provided by Cloud Service Providers may be exploited by an unauthorized individual to gain control, reconfigure, or delete another cloud tenants resources or applications.</t>
  </si>
  <si>
    <r>
      <t xml:space="preserve">For the </t>
    </r>
    <r>
      <rPr>
        <sz val="10"/>
        <color rgb="FFFF0000"/>
        <rFont val="Arial Narrow"/>
        <family val="2"/>
      </rPr>
      <t>investigator/evidence collector</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source of an unauthorized change</t>
    </r>
    <r>
      <rPr>
        <sz val="10"/>
        <color indexed="8"/>
        <rFont val="Arial Narrow"/>
        <family val="2"/>
      </rPr>
      <t xml:space="preserve"> to a user's cloud computing environment is challenging because</t>
    </r>
    <r>
      <rPr>
        <sz val="10"/>
        <color rgb="FFFFC000"/>
        <rFont val="Arial Narrow"/>
        <family val="2"/>
      </rPr>
      <t xml:space="preserve"> multiple individuals are simultaneously using the same cloud management portal</t>
    </r>
    <r>
      <rPr>
        <sz val="10"/>
        <color indexed="8"/>
        <rFont val="Arial Narrow"/>
        <family val="2"/>
      </rPr>
      <t>.</t>
    </r>
  </si>
  <si>
    <t>S (applies only to hypervisor management portal attacks)</t>
  </si>
  <si>
    <t>Architecture
(Multi-Tenancy)</t>
  </si>
  <si>
    <t>Role Management
(Identity Management)</t>
  </si>
  <si>
    <t>If this challenge were overcome, it would be easier for investigators to confidently attribute all changes that originate from cloud management portal applications to a specific user, resulting in the investigator knowing when an unauthorized user has gained control, reconfigured, or deleted another tenant’s resources or applications.</t>
  </si>
  <si>
    <t>BNA/RP/RE/MS</t>
  </si>
  <si>
    <t xml:space="preserve">
BNA/RP/RE/MS</t>
  </si>
  <si>
    <t>FC-17</t>
  </si>
  <si>
    <t>Multiple venues and geolocations</t>
  </si>
  <si>
    <t>Geolocation unknowns can impact the chain of custody in finding evidence and identifying resources that are required for access to the system.</t>
  </si>
  <si>
    <t>G (forensics on most capabilities involve clouds with multiple geolocations).</t>
  </si>
  <si>
    <t>REF47,
REF1,
REF2,
REF3,
REF4,
REF5,
REF6,
REF8,
REF9</t>
  </si>
  <si>
    <t>If this challenge were overcome, knowing the location of the venues or geolocations would make it easier to find the evidence and identify resources to maintain the chain of custody.</t>
  </si>
  <si>
    <t>MS/OD/RP/RE</t>
  </si>
  <si>
    <t xml:space="preserve">
MS/OD/RP/RE</t>
  </si>
  <si>
    <t>FC-18</t>
  </si>
  <si>
    <t>Lack of transparency</t>
  </si>
  <si>
    <t>REF50,
REF1,
REF2,
REF3,
REF5,
REF19,
REF24</t>
  </si>
  <si>
    <t>If this challenge were overcome, the cloud's operational details would become more transparent, making it easier to collect forensic evidence that's accurate,  complete, traceable, auditable and forensically sound.</t>
  </si>
  <si>
    <t>FC-19</t>
  </si>
  <si>
    <t>Criminals can hide in cloud</t>
  </si>
  <si>
    <t>Data partitioning allows each cell in the criminal organization to preserve its anonymity while still sharing information on likely victims and the results of any criminal activities. Thus individual members of such an organization may be unaware of the identities of other members.</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</si>
  <si>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rgb="FF3366FF"/>
        <rFont val="Arial Narrow"/>
        <family val="2"/>
      </rPr>
      <t>"cells" of criminal organizations</t>
    </r>
    <r>
      <rPr>
        <sz val="10"/>
        <color indexed="8"/>
        <rFont val="Arial Narrow"/>
        <family val="2"/>
      </rPr>
      <t xml:space="preserve"> is challenging because</t>
    </r>
    <r>
      <rPr>
        <sz val="10"/>
        <color theme="9"/>
        <rFont val="Arial Narrow"/>
        <family val="2"/>
      </rPr>
      <t xml:space="preserve"> the distributed nature of cloud computing enables the operations of segregated cells</t>
    </r>
    <r>
      <rPr>
        <sz val="10"/>
        <color indexed="8"/>
        <rFont val="Arial Narrow"/>
        <family val="2"/>
      </rPr>
      <t xml:space="preserve"> of criminal organizations with no one cell knowing the identity of any others; therefore identifying and associating the cells may be difficult. </t>
    </r>
  </si>
  <si>
    <t>G (applies the same way to most capabilities regardless of the nature of the capability. On the other hand it only applies when the attack is by a cell-based criminal organization.)</t>
  </si>
  <si>
    <t>Legal
(Contract / SLA)
Role Management
(Identity Management)</t>
  </si>
  <si>
    <t>REF7</t>
  </si>
  <si>
    <t>If the challenge were overcome, cells of the criminal organizations will be discoverable, thus it would be easier for the forensic investigator to identify forensic evidence.</t>
  </si>
  <si>
    <t>G (applies the same way to most capabilities regardless of the nature of the capability.)</t>
  </si>
  <si>
    <t>Legal
(Jurisdiction)</t>
  </si>
  <si>
    <t>OD/RP/RE</t>
  </si>
  <si>
    <t xml:space="preserve">
OD/RP/RE</t>
  </si>
  <si>
    <t>FC-21</t>
  </si>
  <si>
    <t>Potential evidence segregation</t>
  </si>
  <si>
    <t>Segregation of potential evidence in a multi-tenant system</t>
  </si>
  <si>
    <t>Segregation of forensic data in an infrastructure shared by multiple users (multi-tenant environment) is needed. Technologies used for provisioning and deprovisioning resources are constantly being improved. It is a challenge for cloud service providers and law enforcement agencies to segregate resources during investigations without breaching the confidentiality of other tenants who share the infrastructure.</t>
  </si>
  <si>
    <t>Architecture
(Data Segregation)
(Multi-Tenancy)</t>
  </si>
  <si>
    <t>REF51,
REF1,
REF2,
REF3,
REF6,
REF19,
REF30</t>
  </si>
  <si>
    <t>FC-22</t>
  </si>
  <si>
    <t>Boundaries</t>
  </si>
  <si>
    <r>
      <t xml:space="preserve">For all </t>
    </r>
    <r>
      <rPr>
        <sz val="10"/>
        <color rgb="FFFF0000"/>
        <rFont val="Arial Narrow"/>
        <family val="2"/>
      </rPr>
      <t>stakeholders</t>
    </r>
    <r>
      <rPr>
        <sz val="10"/>
        <color indexed="8"/>
        <rFont val="Arial Narrow"/>
        <family val="2"/>
      </rPr>
      <t xml:space="preserve">, </t>
    </r>
    <r>
      <rPr>
        <sz val="10"/>
        <color rgb="FF008000"/>
        <rFont val="Arial Narrow"/>
        <family val="2"/>
      </rPr>
      <t>protection</t>
    </r>
    <r>
      <rPr>
        <sz val="10"/>
        <color indexed="8"/>
        <rFont val="Arial Narrow"/>
        <family val="2"/>
      </rPr>
      <t xml:space="preserve"> of </t>
    </r>
    <r>
      <rPr>
        <sz val="10"/>
        <color indexed="39"/>
        <rFont val="Arial Narrow"/>
        <family val="2"/>
      </rPr>
      <t>system boundaries</t>
    </r>
    <r>
      <rPr>
        <sz val="10"/>
        <color indexed="8"/>
        <rFont val="Arial Narrow"/>
        <family val="2"/>
      </rPr>
      <t xml:space="preserve"> is challenging because it is </t>
    </r>
    <r>
      <rPr>
        <sz val="10"/>
        <color indexed="53"/>
        <rFont val="Arial Narrow"/>
        <family val="2"/>
      </rPr>
      <t>difficult to define system interfaces.</t>
    </r>
  </si>
  <si>
    <t>REF24</t>
  </si>
  <si>
    <t xml:space="preserve">If this challenge were overcome, it would be easier to focus the scope of the investigation within appropriate boundaries, and ensure that forensic information collected is relevant to the investigation. </t>
  </si>
  <si>
    <t xml:space="preserve">OD/BNA/RP/RE
</t>
  </si>
  <si>
    <t>FC-23</t>
  </si>
  <si>
    <t>Secure provenance</t>
  </si>
  <si>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and security of data, metadata, and possibly hardware</t>
    </r>
    <r>
      <rPr>
        <sz val="10"/>
        <color indexed="8"/>
        <rFont val="Arial Narrow"/>
        <family val="2"/>
      </rPr>
      <t xml:space="preserve"> is a challenge because </t>
    </r>
    <r>
      <rPr>
        <sz val="10"/>
        <color theme="9"/>
        <rFont val="Arial Narrow"/>
        <family val="2"/>
      </rPr>
      <t>it may be difficult to determine ownership, custody, or accurate location.</t>
    </r>
  </si>
  <si>
    <t>Architecture (Provenance)</t>
  </si>
  <si>
    <t>REF52</t>
  </si>
  <si>
    <t>FC-24</t>
  </si>
  <si>
    <t xml:space="preserve">Data chain of custody </t>
  </si>
  <si>
    <t>Chain of custody of data</t>
  </si>
  <si>
    <t>Because of the distributed, multi-layered nature of cloud computing, the chain of custody of data may be impossible to verify. Without strict controls it may be impossible to determine exactly where the data was stored, who had access, and whether leakage or contamination of data was possible. If data is stored in a cloud where multiple users and cloud service providers potentially have access, associating the data to the suspect beyond a reasonable doubt is a challenge.</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</si>
  <si>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of data</t>
    </r>
    <r>
      <rPr>
        <sz val="10"/>
        <color indexed="8"/>
        <rFont val="Arial Narrow"/>
        <family val="2"/>
      </rPr>
      <t xml:space="preserve"> is a challenge because </t>
    </r>
    <r>
      <rPr>
        <sz val="10"/>
        <color theme="9"/>
        <rFont val="Arial Narrow"/>
        <family val="2"/>
      </rPr>
      <t>the distributed, shared infrastructure of cloud</t>
    </r>
    <r>
      <rPr>
        <sz val="10"/>
        <color indexed="8"/>
        <rFont val="Arial Narrow"/>
        <family val="2"/>
      </rPr>
      <t xml:space="preserve"> </t>
    </r>
    <r>
      <rPr>
        <sz val="10"/>
        <color theme="9"/>
        <rFont val="Arial Narrow"/>
        <family val="2"/>
      </rPr>
      <t>computing makes identifying and validating a chain of custody difficult</t>
    </r>
    <r>
      <rPr>
        <sz val="10"/>
        <color indexed="8"/>
        <rFont val="Arial Narrow"/>
        <family val="2"/>
      </rPr>
      <t>.</t>
    </r>
  </si>
  <si>
    <t>REF53,
REF1,
REF2,
REF3,
REF5,
REF6,
REF13,
REF19</t>
  </si>
  <si>
    <t>FC-25</t>
  </si>
  <si>
    <t>Decreased access and data control</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</si>
  <si>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gaining access</t>
    </r>
    <r>
      <rPr>
        <sz val="10"/>
        <color indexed="8"/>
        <rFont val="Arial Narrow"/>
        <family val="2"/>
      </rPr>
      <t xml:space="preserve"> to </t>
    </r>
    <r>
      <rPr>
        <sz val="10"/>
        <color rgb="FF3366FF"/>
        <rFont val="Arial Narrow"/>
        <family val="2"/>
      </rPr>
      <t>forensic data</t>
    </r>
    <r>
      <rPr>
        <sz val="10"/>
        <color indexed="8"/>
        <rFont val="Arial Narrow"/>
        <family val="2"/>
      </rPr>
      <t xml:space="preserve"> is a challenge because </t>
    </r>
    <r>
      <rPr>
        <sz val="10"/>
        <color rgb="FFF79646"/>
        <rFont val="Arial Narrow"/>
        <family val="2"/>
      </rPr>
      <t>there is decreased access and control at all levels for all consumers</t>
    </r>
    <r>
      <rPr>
        <sz val="10"/>
        <color indexed="8"/>
        <rFont val="Arial Narrow"/>
        <family val="2"/>
      </rPr>
      <t>.</t>
    </r>
  </si>
  <si>
    <t>REF54,
REF1,
REF2,
REF5,
REF30</t>
  </si>
  <si>
    <r>
      <t>OD/BNA/RP/RE/MS</t>
    </r>
    <r>
      <rPr>
        <sz val="10"/>
        <color rgb="FFFF0000"/>
        <rFont val="Arial Narrow"/>
        <family val="2"/>
      </rPr>
      <t>/MCSP</t>
    </r>
  </si>
  <si>
    <t xml:space="preserve">
[OD/BNA/RP/RE/MS/]
</t>
  </si>
  <si>
    <t>FC-26</t>
  </si>
  <si>
    <t>Chain of dependencies</t>
  </si>
  <si>
    <t>Chain of dependencies in multiple cloud systems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</si>
  <si>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performing investigations and accessing evidence </t>
    </r>
    <r>
      <rPr>
        <sz val="10"/>
        <color indexed="8"/>
        <rFont val="Arial Narrow"/>
        <family val="2"/>
      </rPr>
      <t xml:space="preserve">are a challenge, because </t>
    </r>
    <r>
      <rPr>
        <sz val="10"/>
        <color rgb="FFF79646"/>
        <rFont val="Arial Narrow"/>
        <family val="2"/>
      </rPr>
      <t>the dependencies of multiple cloud systems requires investigations of each individual link in the dependency chain</t>
    </r>
    <r>
      <rPr>
        <sz val="10"/>
        <color indexed="8"/>
        <rFont val="Arial Narrow"/>
        <family val="2"/>
      </rPr>
      <t>.</t>
    </r>
  </si>
  <si>
    <t>Q (applies only to capabilities that could be spread across multiple providers, usually involving applications e.g. Netflix or Facebook)</t>
  </si>
  <si>
    <t>REF1,
REF2,
REF5</t>
  </si>
  <si>
    <t>OD/BNA/RE/MS</t>
  </si>
  <si>
    <t xml:space="preserve">
[OD/BNA/RE/RP/MS]
</t>
  </si>
  <si>
    <t>FC-27</t>
  </si>
  <si>
    <t>Locating evidence</t>
  </si>
  <si>
    <t>Locating evidence in a large and changing system</t>
  </si>
  <si>
    <t>E-discovery is a critical component in cloud computing and essential for locating data that may be requested in a subpoena. However, the time frame for responses and the thoroughness of results are questionable due to the lack of knowledge of all locations of data storage.</t>
  </si>
  <si>
    <r>
      <t xml:space="preserve">For </t>
    </r>
    <r>
      <rPr>
        <sz val="10"/>
        <color rgb="FFFF0000"/>
        <rFont val="Arial Narrow"/>
        <family val="2"/>
      </rPr>
      <t>all investigators</t>
    </r>
    <r>
      <rPr>
        <sz val="10"/>
        <color indexed="8"/>
        <rFont val="Arial Narrow"/>
        <family val="2"/>
      </rPr>
      <t>,</t>
    </r>
    <r>
      <rPr>
        <sz val="10"/>
        <color indexed="21"/>
        <rFont val="Arial Narrow"/>
        <family val="2"/>
      </rPr>
      <t xml:space="preserve"> locating and collecting</t>
    </r>
    <r>
      <rPr>
        <sz val="10"/>
        <color indexed="8"/>
        <rFont val="Arial Narrow"/>
        <family val="2"/>
      </rPr>
      <t xml:space="preserve"> </t>
    </r>
    <r>
      <rPr>
        <sz val="10"/>
        <color indexed="30"/>
        <rFont val="Arial Narrow"/>
        <family val="2"/>
      </rPr>
      <t>data</t>
    </r>
    <r>
      <rPr>
        <sz val="10"/>
        <color indexed="8"/>
        <rFont val="Arial Narrow"/>
        <family val="2"/>
      </rPr>
      <t xml:space="preserve"> is challenging because</t>
    </r>
    <r>
      <rPr>
        <sz val="10"/>
        <color indexed="53"/>
        <rFont val="Arial Narrow"/>
        <family val="2"/>
      </rPr>
      <t xml:space="preserve"> data may quickly change or disappear</t>
    </r>
    <r>
      <rPr>
        <sz val="10"/>
        <color indexed="8"/>
        <rFont val="Arial Narrow"/>
        <family val="2"/>
      </rPr>
      <t xml:space="preserve"> and</t>
    </r>
    <r>
      <rPr>
        <sz val="10"/>
        <color indexed="53"/>
        <rFont val="Arial Narrow"/>
        <family val="2"/>
      </rPr>
      <t xml:space="preserve"> requestors lack knowledge of where and how data are stored</t>
    </r>
    <r>
      <rPr>
        <sz val="10"/>
        <color indexed="8"/>
        <rFont val="Arial Narrow"/>
        <family val="2"/>
      </rPr>
      <t>.</t>
    </r>
  </si>
  <si>
    <t>S (deals with e-discovery)</t>
  </si>
  <si>
    <t>REF35,
REF1,
REF2,
REF3,
REF5,
REF8,
REF12,
REF14,
REF24,
REF25</t>
  </si>
  <si>
    <t>OD/RP/RE/MS</t>
  </si>
  <si>
    <t xml:space="preserve">
OD/RP/RE/MS</t>
  </si>
  <si>
    <t>FC-28</t>
  </si>
  <si>
    <t>Data location</t>
  </si>
  <si>
    <t>There are many uncertainties dealing with transparency in the cloud and distribution boundaries for retrieval due to multiple tenants in multiple data centers.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</si>
  <si>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target data</t>
    </r>
    <r>
      <rPr>
        <sz val="10"/>
        <color indexed="8"/>
        <rFont val="Arial Narrow"/>
        <family val="2"/>
      </rPr>
      <t xml:space="preserve"> is challenging</t>
    </r>
    <r>
      <rPr>
        <sz val="10"/>
        <color theme="9" tint="-0.249977111117893"/>
        <rFont val="Arial Narrow"/>
        <family val="2"/>
      </rPr>
      <t xml:space="preserve"> due to the flexibility cloud providers have in moving data between data</t>
    </r>
    <r>
      <rPr>
        <sz val="10"/>
        <color indexed="53"/>
        <rFont val="Arial Narrow"/>
        <family val="2"/>
      </rPr>
      <t xml:space="preserve"> </t>
    </r>
    <r>
      <rPr>
        <sz val="10"/>
        <color theme="9" tint="-0.249977111117893"/>
        <rFont val="Arial Narrow"/>
        <family val="2"/>
      </rPr>
      <t>centers and geographic regions.</t>
    </r>
  </si>
  <si>
    <t>G (applies in much the same way regardless of the nature of the capability being investigated)</t>
  </si>
  <si>
    <t>REF35,
REF1,
REF2,
REF3,
REF4,
REF5,
REF8,
REF9,
REF11,
REF12,
REF13,
REF14,
REF15,
REF19</t>
  </si>
  <si>
    <t>RP/OD/BNA/RE/MS</t>
  </si>
  <si>
    <t>FC-29</t>
  </si>
  <si>
    <t>Imaging and isolating data</t>
  </si>
  <si>
    <t>G (deals with any data in files and databases when system incorporates mirroring)</t>
  </si>
  <si>
    <t>REF55,
REF1,
REF2</t>
  </si>
  <si>
    <t>FC-30</t>
  </si>
  <si>
    <t>Data available for a limited time</t>
  </si>
  <si>
    <r>
      <t xml:space="preserve">For </t>
    </r>
    <r>
      <rPr>
        <sz val="10"/>
        <color rgb="FFFF0000"/>
        <rFont val="Arial Narrow"/>
        <family val="2"/>
      </rPr>
      <t>all stakeholders,</t>
    </r>
    <r>
      <rPr>
        <sz val="10"/>
        <color indexed="8"/>
        <rFont val="Arial Narrow"/>
        <family val="2"/>
      </rPr>
      <t xml:space="preserve"> </t>
    </r>
    <r>
      <rPr>
        <sz val="10"/>
        <color indexed="48"/>
        <rFont val="Arial Narrow"/>
        <family val="2"/>
      </rPr>
      <t>forensic data</t>
    </r>
    <r>
      <rPr>
        <sz val="10"/>
        <color indexed="8"/>
        <rFont val="Arial Narrow"/>
        <family val="2"/>
      </rPr>
      <t xml:space="preserve"> </t>
    </r>
    <r>
      <rPr>
        <sz val="10"/>
        <color rgb="FF008000"/>
        <rFont val="Arial Narrow"/>
        <family val="2"/>
      </rPr>
      <t>collection and</t>
    </r>
    <r>
      <rPr>
        <sz val="10"/>
        <color indexed="8"/>
        <rFont val="Arial Narrow"/>
        <family val="2"/>
      </rPr>
      <t xml:space="preserve"> </t>
    </r>
    <r>
      <rPr>
        <sz val="10"/>
        <color rgb="FF008000"/>
        <rFont val="Arial Narrow"/>
        <family val="2"/>
      </rPr>
      <t>preservation</t>
    </r>
    <r>
      <rPr>
        <sz val="10"/>
        <color indexed="8"/>
        <rFont val="Arial Narrow"/>
        <family val="2"/>
      </rPr>
      <t xml:space="preserve"> of</t>
    </r>
    <r>
      <rPr>
        <sz val="10"/>
        <color indexed="48"/>
        <rFont val="Arial Narrow"/>
        <family val="2"/>
      </rPr>
      <t xml:space="preserve"> virtual machines</t>
    </r>
    <r>
      <rPr>
        <sz val="10"/>
        <color indexed="8"/>
        <rFont val="Arial Narrow"/>
        <family val="2"/>
      </rPr>
      <t xml:space="preserve"> is a challenge because </t>
    </r>
    <r>
      <rPr>
        <sz val="10"/>
        <color theme="9"/>
        <rFont val="Arial Narrow"/>
        <family val="2"/>
      </rPr>
      <t>standard practices and tools do not yet exist</t>
    </r>
    <r>
      <rPr>
        <sz val="10"/>
        <color indexed="8"/>
        <rFont val="Arial Narrow"/>
        <family val="2"/>
      </rPr>
      <t>.</t>
    </r>
  </si>
  <si>
    <t>REF56,
REF15</t>
  </si>
  <si>
    <t>FC-31</t>
  </si>
  <si>
    <t>Locating storage media</t>
  </si>
  <si>
    <t>Identifying storage media where artefacts, log files and other evidence may be found</t>
  </si>
  <si>
    <r>
      <t xml:space="preserve">For </t>
    </r>
    <r>
      <rPr>
        <sz val="10"/>
        <color rgb="FFFF0000"/>
        <rFont val="Arial Narrow"/>
        <family val="2"/>
      </rPr>
      <t xml:space="preserve">all stakeholders, </t>
    </r>
    <r>
      <rPr>
        <sz val="10"/>
        <color rgb="FF008000"/>
        <rFont val="Arial Narrow"/>
        <family val="2"/>
      </rPr>
      <t>locating</t>
    </r>
    <r>
      <rPr>
        <sz val="10"/>
        <color rgb="FFFF0000"/>
        <rFont val="Arial Narrow"/>
        <family val="2"/>
      </rPr>
      <t xml:space="preserve"> </t>
    </r>
    <r>
      <rPr>
        <sz val="10"/>
        <color rgb="FF3366FF"/>
        <rFont val="Arial Narrow"/>
        <family val="2"/>
      </rPr>
      <t xml:space="preserve">storage in the cloud with certainty </t>
    </r>
    <r>
      <rPr>
        <sz val="10"/>
        <color indexed="8"/>
        <rFont val="Arial Narrow"/>
        <family val="2"/>
      </rPr>
      <t>is challenging because</t>
    </r>
    <r>
      <rPr>
        <sz val="10"/>
        <color theme="9" tint="-0.249977111117893"/>
        <rFont val="Arial Narrow"/>
        <family val="2"/>
      </rPr>
      <t xml:space="preserve"> locating, with certainty, storage requires a thorough understanding of the cloud architecture and implementation</t>
    </r>
    <r>
      <rPr>
        <sz val="10"/>
        <color indexed="8"/>
        <rFont val="Arial Narrow"/>
        <family val="2"/>
      </rPr>
      <t>.</t>
    </r>
  </si>
  <si>
    <t>Q (deals with remote storage media which applies in many capabilities)</t>
  </si>
  <si>
    <t>REF1,
REF2,
REF3,
REF8,
REF9,
REF12,
REF13,
REF14,
REF15</t>
  </si>
  <si>
    <t>FC-32</t>
  </si>
  <si>
    <t>Evidence identification</t>
  </si>
  <si>
    <t>Sources/traces of evidence are generated differently compared to non-cloud environments and pose challenges for evidence identification</t>
  </si>
  <si>
    <t>The first step in gathering evidence is identifying possible sources of evidence for collection. It is fairly common that identified evidence includes too little or too much information. If too much is identified, then court-mandated search and seizure limitations maybe exceeded. If too little is identified, exculpatory or inculpatory evidence may be missed. Commonly missed evidence comes in the form of network logs from related network components. In most cloud computing environments, most of the evidence, and particularly most of the redundant traces, are either not available or are not generated or stored in the same way as they would be in traditional non-cloud environments. User-based login and controls are typically in the application rather than in the operating system, so records tend to be limited to whatever the application designer decided to do.</t>
  </si>
  <si>
    <r>
      <t xml:space="preserve">For </t>
    </r>
    <r>
      <rPr>
        <sz val="10"/>
        <color indexed="10"/>
        <rFont val="Arial Narrow"/>
        <family val="2"/>
      </rPr>
      <t>investigators and examiners</t>
    </r>
    <r>
      <rPr>
        <sz val="10"/>
        <color indexed="8"/>
        <rFont val="Arial Narrow"/>
        <family val="2"/>
      </rPr>
      <t xml:space="preserve">, </t>
    </r>
    <r>
      <rPr>
        <sz val="10"/>
        <color indexed="17"/>
        <rFont val="Arial Narrow"/>
        <family val="2"/>
      </rPr>
      <t>identifying</t>
    </r>
    <r>
      <rPr>
        <sz val="10"/>
        <color indexed="8"/>
        <rFont val="Arial Narrow"/>
        <family val="2"/>
      </rPr>
      <t xml:space="preserve"> </t>
    </r>
    <r>
      <rPr>
        <sz val="10"/>
        <color indexed="48"/>
        <rFont val="Arial Narrow"/>
        <family val="2"/>
      </rPr>
      <t>sources/traces of evidence</t>
    </r>
    <r>
      <rPr>
        <sz val="10"/>
        <color indexed="8"/>
        <rFont val="Arial Narrow"/>
        <family val="2"/>
      </rPr>
      <t xml:space="preserve"> is challenging because </t>
    </r>
    <r>
      <rPr>
        <sz val="10"/>
        <color indexed="53"/>
        <rFont val="Arial Narrow"/>
        <family val="2"/>
      </rPr>
      <t>they are either not available or are not generated or stored in the same way as they are in traditional non-cloud environments.</t>
    </r>
  </si>
  <si>
    <t>G (identifying evidence applicable everywhere)</t>
  </si>
  <si>
    <t>REF57,
REF8,
REF30</t>
  </si>
  <si>
    <t>FC-33</t>
  </si>
  <si>
    <t>Dynamic storage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</si>
  <si>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evidence</t>
    </r>
    <r>
      <rPr>
        <sz val="10"/>
        <color indexed="8"/>
        <rFont val="Arial Narrow"/>
        <family val="2"/>
      </rPr>
      <t xml:space="preserve"> is a challenge because of </t>
    </r>
    <r>
      <rPr>
        <sz val="10"/>
        <color theme="9" tint="-0.249977111117893"/>
        <rFont val="Arial Narrow"/>
        <family val="2"/>
      </rPr>
      <t>the dynamic allocation of storage, and systems that scavenge storage after an item is deleted.</t>
    </r>
  </si>
  <si>
    <t>S (refers specifically to recovering deleted data)</t>
  </si>
  <si>
    <t>REF24,
REF29</t>
  </si>
  <si>
    <t>FC-34</t>
  </si>
  <si>
    <t>Live forensics</t>
  </si>
  <si>
    <t>Live forensics is common in cloud environments, but many challenges remain</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</si>
  <si>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verifying</t>
    </r>
    <r>
      <rPr>
        <sz val="10"/>
        <color indexed="8"/>
        <rFont val="Arial Narrow"/>
        <family val="2"/>
      </rPr>
      <t xml:space="preserve">  the </t>
    </r>
    <r>
      <rPr>
        <sz val="10"/>
        <color indexed="48"/>
        <rFont val="Arial Narrow"/>
        <family val="2"/>
      </rPr>
      <t>validity and integrity of data collected</t>
    </r>
    <r>
      <rPr>
        <sz val="10"/>
        <color indexed="8"/>
        <rFont val="Arial Narrow"/>
        <family val="2"/>
      </rPr>
      <t xml:space="preserve"> is a challenge because</t>
    </r>
    <r>
      <rPr>
        <sz val="10"/>
        <color indexed="52"/>
        <rFont val="Arial Narrow"/>
        <family val="2"/>
      </rPr>
      <t xml:space="preserve"> the data within the cloud is volatile and constantly changing and live forensics tools will make changes to the suspect system.</t>
    </r>
  </si>
  <si>
    <t>S (deals specifically with volatile data and live forensics)</t>
  </si>
  <si>
    <t>REF58,
REF1,
REF2,
REF3,
REF5,
REF6,
REF19,
REF25</t>
  </si>
  <si>
    <t>FC-35</t>
  </si>
  <si>
    <t>Resource abstraction</t>
  </si>
  <si>
    <t>In cloud computing, abstract resources are made available to cloud consumers. This is often desirable to consumers who do not want to know how the cloud is implemented, but the lack of transparency makes forensics challenging. The forensic investigator may need to know what hardware, what hypervisor, what file system, etc. are used in order to accurately understand the environment.</t>
  </si>
  <si>
    <r>
      <t xml:space="preserve"> For the</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 xml:space="preserve">discovering </t>
    </r>
    <r>
      <rPr>
        <sz val="10"/>
        <color indexed="48"/>
        <rFont val="Arial Narrow"/>
        <family val="2"/>
      </rPr>
      <t>evidence</t>
    </r>
    <r>
      <rPr>
        <sz val="10"/>
        <color rgb="FF222222"/>
        <rFont val="Arial Narrow"/>
        <family val="2"/>
      </rPr>
      <t xml:space="preserve"> and </t>
    </r>
    <r>
      <rPr>
        <sz val="10"/>
        <color rgb="FF008000"/>
        <rFont val="Arial Narrow"/>
        <family val="2"/>
      </rPr>
      <t xml:space="preserve">acquiring the </t>
    </r>
    <r>
      <rPr>
        <sz val="10"/>
        <color indexed="48"/>
        <rFont val="Arial Narrow"/>
        <family val="2"/>
      </rPr>
      <t>evidence  in a forensically sound manner</t>
    </r>
    <r>
      <rPr>
        <sz val="10"/>
        <color rgb="FF222222"/>
        <rFont val="Arial Narrow"/>
        <family val="2"/>
      </rPr>
      <t xml:space="preserve"> is challenging because </t>
    </r>
    <r>
      <rPr>
        <sz val="10"/>
        <color theme="9"/>
        <rFont val="Arial Narrow"/>
        <family val="2"/>
      </rPr>
      <t>the resources are abstracted and the information regarding cloud architecture, hardware, hypervisor, and file system type is not available to accurately understand the environment</t>
    </r>
    <r>
      <rPr>
        <sz val="10"/>
        <color rgb="FF222222"/>
        <rFont val="Arial Narrow"/>
        <family val="2"/>
      </rPr>
      <t>.</t>
    </r>
  </si>
  <si>
    <t>G (the need to know information about the cloud system to do forensics applies generically)</t>
  </si>
  <si>
    <t>REF50</t>
  </si>
  <si>
    <t xml:space="preserve">If this challenge were overcome, it would make forensic investigations easier for collecting  evidence by enabling the investigator to fully understand (with confidence) all of the logical and physical aspects of the system. </t>
  </si>
  <si>
    <t xml:space="preserve">[MS]
</t>
  </si>
  <si>
    <t>FC-36</t>
  </si>
  <si>
    <t>Application details are unavailable</t>
  </si>
  <si>
    <t xml:space="preserve">Private and confidential details of cloud-based software/applications used to produce records are typically unavailable to the investigator </t>
  </si>
  <si>
    <t>For example, in a particular criminal case involving email through cloud service providers, the details of how drafts are turned into deliverable messages were unavailable, leading to the inability to prove whether or not a draft was ever sent (and more obviously whether it was ever transmitted or received).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</si>
  <si>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obtaining</t>
    </r>
    <r>
      <rPr>
        <sz val="10"/>
        <color indexed="8"/>
        <rFont val="Arial Narrow"/>
        <family val="2"/>
      </rPr>
      <t xml:space="preserve"> </t>
    </r>
    <r>
      <rPr>
        <sz val="10"/>
        <color indexed="48"/>
        <rFont val="Arial Narrow"/>
        <family val="2"/>
      </rPr>
      <t>details of a software/application under question hosted in the cloud</t>
    </r>
    <r>
      <rPr>
        <sz val="10"/>
        <color indexed="8"/>
        <rFont val="Arial Narrow"/>
        <family val="2"/>
      </rPr>
      <t xml:space="preserve"> is challenging because</t>
    </r>
    <r>
      <rPr>
        <sz val="10"/>
        <color indexed="53"/>
        <rFont val="Arial Narrow"/>
        <family val="2"/>
      </rPr>
      <t xml:space="preserve"> such details might very likely be unavailable.</t>
    </r>
  </si>
  <si>
    <t>S (limited to applications)</t>
  </si>
  <si>
    <t>REF8</t>
  </si>
  <si>
    <t>FC-37</t>
  </si>
  <si>
    <t>Additional evidence collection</t>
  </si>
  <si>
    <t>Relevant forensic information is often located in places not immediately evident from the original crime scene. In traditional digital forensics, for cases where evidence is stored for long periods and can be identified as missing in a timely fashion, the problem can usually be mitigated by additional collection. But in cloud environments, such collection is often infeasible as specific locations of content are unknown, the volumes may be very high, and the protocols and mechanisms used to exchange information may be non-standard and poorly or not documented.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</si>
  <si>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collecting</t>
    </r>
    <r>
      <rPr>
        <sz val="10"/>
        <color indexed="48"/>
        <rFont val="Arial Narrow"/>
        <family val="2"/>
      </rPr>
      <t xml:space="preserve"> additional evidence</t>
    </r>
    <r>
      <rPr>
        <sz val="10"/>
        <color indexed="8"/>
        <rFont val="Arial Narrow"/>
        <family val="2"/>
      </rPr>
      <t xml:space="preserve"> is challenging because </t>
    </r>
    <r>
      <rPr>
        <sz val="10"/>
        <color rgb="FFFF6600"/>
        <rFont val="Arial Narrow"/>
        <family val="2"/>
      </rPr>
      <t>collection is often infeasible as specific locations of content are unknown, the volumes may be very high, and the protocols and mechanisms used to exchange information may be non-standard and poorly or not documented.</t>
    </r>
  </si>
  <si>
    <t>G (also same issue in non-cloud)</t>
  </si>
  <si>
    <t>REF50,
REF8</t>
  </si>
  <si>
    <t>FC-38</t>
  </si>
  <si>
    <t>Imaging the cloud</t>
  </si>
  <si>
    <t>Imaging all evidence in the cloud is impractical while partial imaging may have legal implication in the presentation to the court, this leads to the suggestion that forensic acquisition processes and tools should be an integrated part of the cloud functionality, instead of a bolt-on service.</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</si>
  <si>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imaging</t>
    </r>
    <r>
      <rPr>
        <sz val="10"/>
        <color indexed="8"/>
        <rFont val="Arial Narrow"/>
        <family val="2"/>
      </rPr>
      <t xml:space="preserve">  </t>
    </r>
    <r>
      <rPr>
        <sz val="10"/>
        <color indexed="48"/>
        <rFont val="Arial Narrow"/>
        <family val="2"/>
      </rPr>
      <t>evidence in the cloud</t>
    </r>
    <r>
      <rPr>
        <sz val="10"/>
        <color indexed="8"/>
        <rFont val="Arial Narrow"/>
        <family val="2"/>
      </rPr>
      <t xml:space="preserve"> is a challenge because</t>
    </r>
    <r>
      <rPr>
        <sz val="10"/>
        <color indexed="52"/>
        <rFont val="Arial Narrow"/>
        <family val="2"/>
      </rPr>
      <t xml:space="preserve"> imaging all evidence in the cloud is impractical while partial imaging may have legal implication in the presentation to the court.</t>
    </r>
  </si>
  <si>
    <t>Q (applies to imaging which is not general but can be more broad than specific)</t>
  </si>
  <si>
    <t>REF58,
REF1,
REF2,
REF4,
REF11,
REF15,
REF30</t>
  </si>
  <si>
    <t>FC-39</t>
  </si>
  <si>
    <t xml:space="preserve">Selective data acquisition </t>
  </si>
  <si>
    <t>Selective data acquisition implies a preliminary analysis, or some prior knowledge, to reduce the overall dataset in which an investigator is interested. Some investigators focus on data sources that they believe are likely to provide the richest sources of information, but justifiable exclusion remains a challenge.</t>
  </si>
  <si>
    <r>
      <t xml:space="preserve">For </t>
    </r>
    <r>
      <rPr>
        <sz val="10"/>
        <color rgb="FFFF0000"/>
        <rFont val="Arial Narrow"/>
        <family val="2"/>
      </rPr>
      <t>forensic examiners</t>
    </r>
    <r>
      <rPr>
        <sz val="10"/>
        <color indexed="8"/>
        <rFont val="Arial Narrow"/>
        <family val="2"/>
      </rPr>
      <t xml:space="preserve">, </t>
    </r>
    <r>
      <rPr>
        <sz val="10"/>
        <color rgb="FF008000"/>
        <rFont val="Arial Narrow"/>
        <family val="2"/>
      </rPr>
      <t>performing</t>
    </r>
    <r>
      <rPr>
        <sz val="10"/>
        <color indexed="8"/>
        <rFont val="Arial Narrow"/>
        <family val="2"/>
      </rPr>
      <t xml:space="preserve"> a </t>
    </r>
    <r>
      <rPr>
        <sz val="10"/>
        <color rgb="FF3366FF"/>
        <rFont val="Arial Narrow"/>
        <family val="2"/>
      </rPr>
      <t>selective data acquisition</t>
    </r>
    <r>
      <rPr>
        <sz val="10"/>
        <color indexed="8"/>
        <rFont val="Arial Narrow"/>
        <family val="2"/>
      </rPr>
      <t xml:space="preserve"> is a challenge because</t>
    </r>
    <r>
      <rPr>
        <sz val="10"/>
        <color theme="9"/>
        <rFont val="Arial Narrow"/>
        <family val="2"/>
      </rPr>
      <t xml:space="preserve"> prior knowledge about relevant data sources is often difficult to obtain in a cloud environment.</t>
    </r>
  </si>
  <si>
    <t>G (could apply to almost any capability)</t>
  </si>
  <si>
    <t>Incident First Responders</t>
  </si>
  <si>
    <t>REF20,
REF21</t>
  </si>
  <si>
    <r>
      <t>OD/BNA/RP/RE/MS/</t>
    </r>
    <r>
      <rPr>
        <sz val="10"/>
        <color rgb="FFFF0000"/>
        <rFont val="Arial Narrow"/>
        <family val="2"/>
      </rPr>
      <t>MCSP</t>
    </r>
    <r>
      <rPr>
        <sz val="10"/>
        <color indexed="8"/>
        <rFont val="Arial Narrow"/>
        <family val="2"/>
      </rPr>
      <t xml:space="preserve">
</t>
    </r>
  </si>
  <si>
    <t xml:space="preserve">[OD/BNA/RP/RE/MS/]
</t>
  </si>
  <si>
    <t>FC-40</t>
  </si>
  <si>
    <t>Cryptographic key management</t>
  </si>
  <si>
    <t>Legal
(Privacy)</t>
  </si>
  <si>
    <t>REF59,
REF1,
REF2,
REF3,
REF5,
REF19</t>
  </si>
  <si>
    <t>If this challenge were overcome, it would make forensic investigations easier by preserving cryptographic keys that are required in order to access encrypted forensic evidence.</t>
  </si>
  <si>
    <t>FC-41</t>
  </si>
  <si>
    <t>The use of cloud services, especially of multi-tenant environments, may increase risk to the integrity of data, both at rest and during processing.</t>
  </si>
  <si>
    <r>
      <t>For</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obtaining non-corrupted, complete set of data for</t>
    </r>
    <r>
      <rPr>
        <sz val="10"/>
        <color indexed="48"/>
        <rFont val="Arial Narrow"/>
        <family val="2"/>
      </rPr>
      <t xml:space="preserve"> forensic evidence</t>
    </r>
    <r>
      <rPr>
        <sz val="10"/>
        <color rgb="FF222222"/>
        <rFont val="Arial Narrow"/>
        <family val="2"/>
      </rPr>
      <t xml:space="preserve"> poses a challenge in </t>
    </r>
    <r>
      <rPr>
        <sz val="10"/>
        <color indexed="48"/>
        <rFont val="Arial Narrow"/>
        <family val="2"/>
      </rPr>
      <t>multi-tenant cloud environments</t>
    </r>
    <r>
      <rPr>
        <sz val="10"/>
        <color rgb="FF222222"/>
        <rFont val="Arial Narrow"/>
        <family val="2"/>
      </rPr>
      <t xml:space="preserve"> because   </t>
    </r>
    <r>
      <rPr>
        <sz val="10"/>
        <color theme="9"/>
        <rFont val="Arial Narrow"/>
        <family val="2"/>
      </rPr>
      <t xml:space="preserve">not all vendors implement vertical isolation for consumers' data </t>
    </r>
  </si>
  <si>
    <t>G (many ways that boundary of trust can be ambiguous)</t>
  </si>
  <si>
    <t>Data Collection
(Data Integrity)</t>
  </si>
  <si>
    <t>REF58,
REF15,
REF26</t>
  </si>
  <si>
    <r>
      <t>OD/BNA/RP/RE/MS/</t>
    </r>
    <r>
      <rPr>
        <sz val="10"/>
        <color rgb="FFFF0000"/>
        <rFont val="Arial Narrow"/>
        <family val="2"/>
      </rPr>
      <t>MCSP</t>
    </r>
  </si>
  <si>
    <t>FC-42</t>
  </si>
  <si>
    <t>Data integrity and evidence preservation</t>
  </si>
  <si>
    <t>Responsibility for quality of evidence, evidence admissibility, faults and failures in data integrity and digital preservation is shared among multiple actors and the opportunities for such faults and failures are higher in the cloud context</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</si>
  <si>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 xml:space="preserve">maintaining </t>
    </r>
    <r>
      <rPr>
        <sz val="10"/>
        <color rgb="FF3366FF"/>
        <rFont val="Arial Narrow"/>
        <family val="2"/>
      </rPr>
      <t>quality of evidenc</t>
    </r>
    <r>
      <rPr>
        <sz val="10"/>
        <color rgb="FF008000"/>
        <rFont val="Arial Narrow"/>
        <family val="2"/>
      </rPr>
      <t>e, evidence admissibility and integrity of</t>
    </r>
    <r>
      <rPr>
        <sz val="10"/>
        <color indexed="8"/>
        <rFont val="Arial Narrow"/>
        <family val="2"/>
      </rPr>
      <t xml:space="preserve"> </t>
    </r>
    <r>
      <rPr>
        <sz val="10"/>
        <color rgb="FF3366FF"/>
        <rFont val="Arial Narrow"/>
        <family val="2"/>
      </rPr>
      <t>data</t>
    </r>
    <r>
      <rPr>
        <sz val="10"/>
        <color indexed="8"/>
        <rFont val="Arial Narrow"/>
        <family val="2"/>
      </rPr>
      <t xml:space="preserve"> and </t>
    </r>
    <r>
      <rPr>
        <sz val="10"/>
        <color rgb="FF008000"/>
        <rFont val="Arial Narrow"/>
        <family val="2"/>
      </rPr>
      <t>preserving</t>
    </r>
    <r>
      <rPr>
        <sz val="10"/>
        <color indexed="8"/>
        <rFont val="Arial Narrow"/>
        <family val="2"/>
      </rPr>
      <t xml:space="preserve"> </t>
    </r>
    <r>
      <rPr>
        <sz val="10"/>
        <color rgb="FF3366FF"/>
        <rFont val="Arial Narrow"/>
        <family val="2"/>
      </rPr>
      <t>evidence</t>
    </r>
    <r>
      <rPr>
        <sz val="10"/>
        <color indexed="8"/>
        <rFont val="Arial Narrow"/>
        <family val="2"/>
      </rPr>
      <t xml:space="preserve"> is challenging because </t>
    </r>
    <r>
      <rPr>
        <sz val="10"/>
        <color theme="9" tint="-0.249977111117893"/>
        <rFont val="Arial Narrow"/>
        <family val="2"/>
      </rPr>
      <t xml:space="preserve">faults and failures in data integrity are shared among multiple parties, and the chance for such faults and failures increases in cloud environments due to the sharing of data/responsibilities. </t>
    </r>
  </si>
  <si>
    <t>G (this can apply pretty much to any capability with very few exceptions)</t>
  </si>
  <si>
    <t>REF60,
REF8</t>
  </si>
  <si>
    <t>FC-43</t>
  </si>
  <si>
    <t>Root of trust</t>
  </si>
  <si>
    <t>Cloud implementations have multiple layers of abstraction, from hardware to virtualization to guest operating systems. The integrity and trustworthiness of forensic data is dependent on the cumulative trustworthiness of the layers that could potentially manipulate or compromise data integrity. Further, users must now trust cloud providers, unless integrity can be guaranteed another way (e.g. cryptographic hashes, hardware roots of trust, etc.).</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</si>
  <si>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trustworthiness and integrity of cloud forensics data</t>
    </r>
    <r>
      <rPr>
        <sz val="10"/>
        <color indexed="8"/>
        <rFont val="Arial Narrow"/>
        <family val="2"/>
      </rPr>
      <t xml:space="preserve"> is a challenge because </t>
    </r>
    <r>
      <rPr>
        <sz val="10"/>
        <rFont val="Arial Narrow"/>
        <family val="2"/>
      </rPr>
      <t>of the</t>
    </r>
    <r>
      <rPr>
        <sz val="10"/>
        <color rgb="FFF79646"/>
        <rFont val="Arial Narrow"/>
        <family val="2"/>
      </rPr>
      <t xml:space="preserve"> dependence on the cumulative integrity of multiple layers of abstraction throughout the cloud system.</t>
    </r>
  </si>
  <si>
    <t>REF58,
REF21,
REF24,
REF26</t>
  </si>
  <si>
    <t>OD/BNA/RE</t>
  </si>
  <si>
    <t xml:space="preserve">
[OD/BNA/RE]
</t>
  </si>
  <si>
    <t>FC-44</t>
  </si>
  <si>
    <t>Competence and trustworthiness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</si>
  <si>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confidence, competence, and trustworthiness</t>
    </r>
    <r>
      <rPr>
        <sz val="10"/>
        <color indexed="8"/>
        <rFont val="Arial Narrow"/>
        <family val="2"/>
      </rPr>
      <t xml:space="preserve"> of </t>
    </r>
    <r>
      <rPr>
        <sz val="10"/>
        <color indexed="48"/>
        <rFont val="Arial Narrow"/>
        <family val="2"/>
      </rPr>
      <t>cloud providers acting as first-responders</t>
    </r>
    <r>
      <rPr>
        <sz val="10"/>
        <color indexed="8"/>
        <rFont val="Arial Narrow"/>
        <family val="2"/>
      </rPr>
      <t xml:space="preserve"> is a challenge because </t>
    </r>
    <r>
      <rPr>
        <sz val="10"/>
        <color theme="9"/>
        <rFont val="Arial Narrow"/>
        <family val="2"/>
      </rPr>
      <t>the goals and priorities of the cloud providers may differ from those of the investigators.</t>
    </r>
  </si>
  <si>
    <t>Legal
(Contract / SLA)</t>
  </si>
  <si>
    <t>REF58,
REF21,
REF24,
REF26,
REF28,
REF30</t>
  </si>
  <si>
    <r>
      <t xml:space="preserve">
</t>
    </r>
    <r>
      <rPr>
        <sz val="10"/>
        <rFont val="Arial Narrow"/>
        <family val="2"/>
      </rPr>
      <t>OD/BNA/RP/RE/MS</t>
    </r>
  </si>
  <si>
    <t>FC-45</t>
  </si>
  <si>
    <t>Missing terms in contract or SLA</t>
  </si>
  <si>
    <t>Missing terms in contract or Service Level Agreement</t>
  </si>
  <si>
    <r>
      <t>For</t>
    </r>
    <r>
      <rPr>
        <sz val="10"/>
        <color rgb="FFFF0000"/>
        <rFont val="Arial Narrow"/>
        <family val="2"/>
      </rPr>
      <t xml:space="preserve"> all stakeholders</t>
    </r>
    <r>
      <rPr>
        <sz val="10"/>
        <color indexed="63"/>
        <rFont val="Arial Narrow"/>
        <family val="2"/>
      </rPr>
      <t xml:space="preserve">, </t>
    </r>
    <r>
      <rPr>
        <sz val="10"/>
        <color rgb="FF008000"/>
        <rFont val="Arial Narrow"/>
        <family val="2"/>
      </rPr>
      <t>lack of forensic related terms</t>
    </r>
    <r>
      <rPr>
        <sz val="10"/>
        <color rgb="FF00B050"/>
        <rFont val="Arial Narrow"/>
        <family val="2"/>
      </rPr>
      <t xml:space="preserve"> </t>
    </r>
    <r>
      <rPr>
        <sz val="10"/>
        <color rgb="FF3366FF"/>
        <rFont val="Arial Narrow"/>
        <family val="2"/>
      </rPr>
      <t>in cloud contracts</t>
    </r>
    <r>
      <rPr>
        <sz val="10"/>
        <color indexed="63"/>
        <rFont val="Arial Narrow"/>
        <family val="2"/>
      </rPr>
      <t xml:space="preserve"> is challenging because </t>
    </r>
    <r>
      <rPr>
        <sz val="10"/>
        <color rgb="FFF79646"/>
        <rFont val="Arial Narrow"/>
        <family val="2"/>
      </rPr>
      <t>it could inhibit the generation and collection of existing appropriate data as well as generating potentially appropriate data.</t>
    </r>
  </si>
  <si>
    <t>Q (applicable only to capabilities where forensics data can be provided by provider)</t>
  </si>
  <si>
    <t>REF1,
REF2,
REF5,
REF32</t>
  </si>
  <si>
    <t xml:space="preserve">RP/RE
[OD/BNA/RP/RE]
RP/RE
</t>
  </si>
  <si>
    <t>FC-46</t>
  </si>
  <si>
    <t>Limited investigative power</t>
  </si>
  <si>
    <t>In civil cases, there may be limited investigative power given to investigators or consulting firms to legally obtain data under the respective jurisdictions.</t>
  </si>
  <si>
    <r>
      <t xml:space="preserve">For </t>
    </r>
    <r>
      <rPr>
        <sz val="10"/>
        <color rgb="FFFF0000"/>
        <rFont val="Arial Narrow"/>
        <family val="2"/>
      </rPr>
      <t>investigators and consulting firms</t>
    </r>
    <r>
      <rPr>
        <sz val="10"/>
        <color rgb="FF222222"/>
        <rFont val="Arial Narrow"/>
        <family val="2"/>
      </rPr>
      <t>,</t>
    </r>
    <r>
      <rPr>
        <sz val="10"/>
        <color rgb="FF008000"/>
        <rFont val="Arial Narrow"/>
        <family val="2"/>
      </rPr>
      <t xml:space="preserve"> obtaining</t>
    </r>
    <r>
      <rPr>
        <sz val="10"/>
        <color rgb="FF222222"/>
        <rFont val="Arial Narrow"/>
        <family val="2"/>
      </rPr>
      <t xml:space="preserve"> </t>
    </r>
    <r>
      <rPr>
        <sz val="10"/>
        <color indexed="48"/>
        <rFont val="Arial Narrow"/>
        <family val="2"/>
      </rPr>
      <t>data for civil cases</t>
    </r>
    <r>
      <rPr>
        <sz val="10"/>
        <color rgb="FF222222"/>
        <rFont val="Arial Narrow"/>
        <family val="2"/>
      </rPr>
      <t xml:space="preserve"> </t>
    </r>
    <r>
      <rPr>
        <sz val="10"/>
        <color rgb="FF008000"/>
        <rFont val="Arial Narrow"/>
        <family val="2"/>
      </rPr>
      <t xml:space="preserve">under the respective jurisdictions </t>
    </r>
    <r>
      <rPr>
        <sz val="10"/>
        <color rgb="FF222222"/>
        <rFont val="Arial Narrow"/>
        <family val="2"/>
      </rPr>
      <t xml:space="preserve">is challenging because </t>
    </r>
    <r>
      <rPr>
        <sz val="10"/>
        <color theme="9"/>
        <rFont val="Arial Narrow"/>
        <family val="2"/>
      </rPr>
      <t>they often have limited investigative powers.</t>
    </r>
  </si>
  <si>
    <t>Q (only applicable where jurisdiction is an issue. When it is an issue, this is generic)</t>
  </si>
  <si>
    <t>REF35,
REF1,
REF2,
REF12</t>
  </si>
  <si>
    <t>If this challenge were overcome, it would give investigators a better ability to obtain forensic data in varying jurisdictions.</t>
  </si>
  <si>
    <r>
      <t>MS/</t>
    </r>
    <r>
      <rPr>
        <sz val="10"/>
        <color rgb="FFFF0000"/>
        <rFont val="Arial Narrow"/>
        <family val="2"/>
      </rPr>
      <t>MCSP</t>
    </r>
    <r>
      <rPr>
        <sz val="10"/>
        <color indexed="8"/>
        <rFont val="Arial Narrow"/>
        <family val="2"/>
      </rPr>
      <t>/RP/RE</t>
    </r>
  </si>
  <si>
    <t>FC-47</t>
  </si>
  <si>
    <t>Reliance on cloud providers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</si>
  <si>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acquiring</t>
    </r>
    <r>
      <rPr>
        <sz val="10"/>
        <color indexed="8"/>
        <rFont val="Arial Narrow"/>
        <family val="2"/>
      </rPr>
      <t xml:space="preserve"> </t>
    </r>
    <r>
      <rPr>
        <sz val="10"/>
        <color rgb="FF3366FF"/>
        <rFont val="Arial Narrow"/>
        <family val="2"/>
      </rPr>
      <t>cloud forensics data</t>
    </r>
    <r>
      <rPr>
        <sz val="10"/>
        <color indexed="8"/>
        <rFont val="Arial Narrow"/>
        <family val="2"/>
      </rPr>
      <t xml:space="preserve"> is challenging because </t>
    </r>
    <r>
      <rPr>
        <sz val="10"/>
        <color rgb="FFF79646"/>
        <rFont val="Arial Narrow"/>
        <family val="2"/>
      </rPr>
      <t>it relies on the cooperation of the cloud service providers, which may be limited due to limited provider resources.</t>
    </r>
  </si>
  <si>
    <t>REF54,
REF1,
REF2,
REF3,
REF4,
REF12,
REF13,
REF21</t>
  </si>
  <si>
    <t>RE</t>
  </si>
  <si>
    <t>FC-48</t>
  </si>
  <si>
    <t>Physical data location</t>
  </si>
  <si>
    <t xml:space="preserve">For law enforcement and courts, specifying on a subpoena the physical location(s) of data is challenging because the requestor often does not know where the data are physically stored. </t>
  </si>
  <si>
    <t>REF1,
REF2,
REF3,
REF5,
REF9</t>
  </si>
  <si>
    <t>RP/RE/MS/BNA</t>
  </si>
  <si>
    <t xml:space="preserve">
BNA/RP/RE/MS
</t>
  </si>
  <si>
    <t>FC-49</t>
  </si>
  <si>
    <t>Port protection</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</si>
  <si>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scanning</t>
    </r>
    <r>
      <rPr>
        <sz val="10"/>
        <color indexed="8"/>
        <rFont val="Arial Narrow"/>
        <family val="2"/>
      </rPr>
      <t xml:space="preserve"> of </t>
    </r>
    <r>
      <rPr>
        <sz val="10"/>
        <color indexed="39"/>
        <rFont val="Arial Narrow"/>
        <family val="2"/>
      </rPr>
      <t>ports</t>
    </r>
    <r>
      <rPr>
        <sz val="10"/>
        <color indexed="8"/>
        <rFont val="Arial Narrow"/>
        <family val="2"/>
      </rPr>
      <t xml:space="preserve"> is challenging because </t>
    </r>
    <r>
      <rPr>
        <sz val="10"/>
        <color indexed="53"/>
        <rFont val="Arial Narrow"/>
        <family val="2"/>
      </rPr>
      <t>CSPs do not provide access to the physical infrastructure of their networks.</t>
    </r>
  </si>
  <si>
    <t>S (very specific)</t>
  </si>
  <si>
    <t xml:space="preserve">Legal
</t>
  </si>
  <si>
    <t>MS/BNA</t>
  </si>
  <si>
    <t>[MS/BNA]</t>
  </si>
  <si>
    <t>FC-50</t>
  </si>
  <si>
    <t>Transfer protocol</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</si>
  <si>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dumping</t>
    </r>
    <r>
      <rPr>
        <sz val="10"/>
        <color indexed="8"/>
        <rFont val="Arial Narrow"/>
        <family val="2"/>
      </rPr>
      <t xml:space="preserve"> of </t>
    </r>
    <r>
      <rPr>
        <sz val="10"/>
        <color indexed="39"/>
        <rFont val="Arial Narrow"/>
        <family val="2"/>
      </rPr>
      <t>TCP/IP network traffic</t>
    </r>
    <r>
      <rPr>
        <sz val="10"/>
        <color indexed="8"/>
        <rFont val="Arial Narrow"/>
        <family val="2"/>
      </rPr>
      <t xml:space="preserve"> is a challenge because </t>
    </r>
    <r>
      <rPr>
        <sz val="10"/>
        <color indexed="53"/>
        <rFont val="Arial Narrow"/>
        <family val="2"/>
      </rPr>
      <t>CSPs do not provide access to the physical infrastructure of their networks.</t>
    </r>
  </si>
  <si>
    <t>S (same as FC49)</t>
  </si>
  <si>
    <t>FC-51</t>
  </si>
  <si>
    <t>E-discovery</t>
  </si>
  <si>
    <r>
      <t>For all</t>
    </r>
    <r>
      <rPr>
        <sz val="10"/>
        <color rgb="FFFF0000"/>
        <rFont val="Arial Narrow"/>
        <family val="2"/>
      </rPr>
      <t xml:space="preserve"> stakeholders,</t>
    </r>
    <r>
      <rPr>
        <sz val="10"/>
        <color indexed="8"/>
        <rFont val="Arial Narrow"/>
        <family val="2"/>
      </rPr>
      <t xml:space="preserve"> </t>
    </r>
    <r>
      <rPr>
        <sz val="10"/>
        <color rgb="FF008000"/>
        <rFont val="Arial Narrow"/>
        <family val="2"/>
      </rPr>
      <t xml:space="preserve">response time for e-discovery </t>
    </r>
    <r>
      <rPr>
        <sz val="10"/>
        <color indexed="8"/>
        <rFont val="Arial Narrow"/>
        <family val="2"/>
      </rPr>
      <t xml:space="preserve">is challenging because of </t>
    </r>
    <r>
      <rPr>
        <sz val="10"/>
        <color indexed="53"/>
        <rFont val="Arial Narrow"/>
        <family val="2"/>
      </rPr>
      <t xml:space="preserve">location uncertainty of the data and the uncertainty about whether all relevant data were discovered. </t>
    </r>
  </si>
  <si>
    <t>S (applies to e-discovery only)</t>
  </si>
  <si>
    <t>REF35,
REF1,
REF2,
REF14</t>
  </si>
  <si>
    <t>FC-52</t>
  </si>
  <si>
    <t>Lack of international agreements &amp; laws</t>
  </si>
  <si>
    <t>Lack of international agreements and laws</t>
  </si>
  <si>
    <t>There is a lack of international collaboration and legislative mechanisms in cross-nation data access and exchange.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</si>
  <si>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gaining access to</t>
    </r>
    <r>
      <rPr>
        <sz val="10"/>
        <color indexed="8"/>
        <rFont val="Arial Narrow"/>
        <family val="2"/>
      </rPr>
      <t xml:space="preserve"> and </t>
    </r>
    <r>
      <rPr>
        <sz val="10"/>
        <color rgb="FF008000"/>
        <rFont val="Arial Narrow"/>
        <family val="2"/>
      </rPr>
      <t>exchanging</t>
    </r>
    <r>
      <rPr>
        <sz val="10"/>
        <color indexed="8"/>
        <rFont val="Arial Narrow"/>
        <family val="2"/>
      </rPr>
      <t xml:space="preserve"> </t>
    </r>
    <r>
      <rPr>
        <sz val="10"/>
        <color indexed="48"/>
        <rFont val="Arial Narrow"/>
        <family val="2"/>
      </rPr>
      <t xml:space="preserve">data </t>
    </r>
    <r>
      <rPr>
        <sz val="10"/>
        <color indexed="8"/>
        <rFont val="Arial Narrow"/>
        <family val="2"/>
      </rPr>
      <t>is challenging because of</t>
    </r>
    <r>
      <rPr>
        <sz val="10"/>
        <color theme="9"/>
        <rFont val="Arial Narrow"/>
        <family val="2"/>
      </rPr>
      <t xml:space="preserve"> lack of international collaboration and lack of cross-nation legislative mechanisms.</t>
    </r>
  </si>
  <si>
    <t>Q (applicable only when international boundaries are an issue, but generic otherwise)</t>
  </si>
  <si>
    <t>REF36,
REF1,
REF2,
REF6,
REF13</t>
  </si>
  <si>
    <t xml:space="preserve">
RP</t>
  </si>
  <si>
    <t>FC-53</t>
  </si>
  <si>
    <t>International cloud services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</si>
  <si>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real-time, live access</t>
    </r>
    <r>
      <rPr>
        <sz val="10"/>
        <color indexed="8"/>
        <rFont val="Arial Narrow"/>
        <family val="2"/>
      </rPr>
      <t xml:space="preserve"> to </t>
    </r>
    <r>
      <rPr>
        <sz val="10"/>
        <color indexed="48"/>
        <rFont val="Arial Narrow"/>
        <family val="2"/>
      </rPr>
      <t xml:space="preserve">data on international cloud services </t>
    </r>
    <r>
      <rPr>
        <sz val="10"/>
        <color indexed="8"/>
        <rFont val="Arial Narrow"/>
        <family val="2"/>
      </rPr>
      <t xml:space="preserve">is challenging because of </t>
    </r>
    <r>
      <rPr>
        <sz val="10"/>
        <color theme="9"/>
        <rFont val="Arial Narrow"/>
        <family val="2"/>
      </rPr>
      <t>lack of definition and agreements dealing with authority to access the data.</t>
    </r>
  </si>
  <si>
    <t>S (only applies for live real time data across international boundaries)</t>
  </si>
  <si>
    <t>REF21</t>
  </si>
  <si>
    <t>[RP]</t>
  </si>
  <si>
    <t>FC-54</t>
  </si>
  <si>
    <t>Jurisdiction</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</si>
  <si>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legal access </t>
    </r>
    <r>
      <rPr>
        <sz val="10"/>
        <color indexed="8"/>
        <rFont val="Arial Narrow"/>
        <family val="2"/>
      </rPr>
      <t xml:space="preserve">to </t>
    </r>
    <r>
      <rPr>
        <sz val="10"/>
        <color indexed="48"/>
        <rFont val="Arial Narrow"/>
        <family val="2"/>
      </rPr>
      <t>data</t>
    </r>
    <r>
      <rPr>
        <sz val="10"/>
        <color indexed="8"/>
        <rFont val="Arial Narrow"/>
        <family val="2"/>
      </rPr>
      <t xml:space="preserve"> is challenging because </t>
    </r>
    <r>
      <rPr>
        <sz val="10"/>
        <color theme="9"/>
        <rFont val="Arial Narrow"/>
        <family val="2"/>
      </rPr>
      <t>questions of international jurisdiction have not been worked out.</t>
    </r>
  </si>
  <si>
    <t>Q (only applies when jurisdiction is an issue, and then it is generic)</t>
  </si>
  <si>
    <t>REF35,
REF1,
REF2,
REF3,
REF4,
REF5,
REF6,
REF8,
REF9,
REF12,
REF13,
REF19,
REF20</t>
  </si>
  <si>
    <r>
      <t xml:space="preserve">
</t>
    </r>
    <r>
      <rPr>
        <sz val="10"/>
        <color rgb="FF008000"/>
        <rFont val="Arial Narrow"/>
        <family val="2"/>
      </rPr>
      <t>OD/BNA/RP/RE/MS</t>
    </r>
  </si>
  <si>
    <t>FC-55</t>
  </si>
  <si>
    <t>International communication</t>
  </si>
  <si>
    <t>International communication</t>
    <phoneticPr fontId="0" type="noConversion"/>
  </si>
  <si>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 xml:space="preserve">achieving timely and effective communication and cooperation </t>
    </r>
    <r>
      <rPr>
        <sz val="10"/>
        <color indexed="48"/>
        <rFont val="Arial Narrow"/>
        <family val="2"/>
      </rPr>
      <t xml:space="preserve">at an international level </t>
    </r>
    <r>
      <rPr>
        <sz val="10"/>
        <color indexed="8"/>
        <rFont val="Arial Narrow"/>
        <family val="2"/>
      </rPr>
      <t xml:space="preserve">when dealing with an investigation in a multi-jurisdictional cloud is challenging because </t>
    </r>
    <r>
      <rPr>
        <sz val="10"/>
        <color theme="9"/>
        <rFont val="Arial Narrow"/>
        <family val="2"/>
      </rPr>
      <t>mechanisms and networks for such communication are often slow and inefficient.</t>
    </r>
  </si>
  <si>
    <t>REF2,
REF1,
REF2,
REF3,
REF5,
REF8,
REF9,
REF13,
REF20,
REF31</t>
  </si>
  <si>
    <t xml:space="preserve"> BNA/RP/RE/MS</t>
  </si>
  <si>
    <t xml:space="preserve">[RP/MS]
</t>
  </si>
  <si>
    <t>FC-56</t>
  </si>
  <si>
    <t>Confidentiality and PII</t>
  </si>
  <si>
    <t>Concern for confidentiality and personally identifiable information (PII)</t>
  </si>
  <si>
    <r>
      <t xml:space="preserve">For </t>
    </r>
    <r>
      <rPr>
        <sz val="10"/>
        <color rgb="FFFF0000"/>
        <rFont val="Arial Narrow"/>
        <family val="2"/>
      </rPr>
      <t>all stakeholders</t>
    </r>
    <r>
      <rPr>
        <sz val="10"/>
        <color indexed="8"/>
        <rFont val="Arial Narrow"/>
        <family val="2"/>
      </rPr>
      <t>,</t>
    </r>
    <r>
      <rPr>
        <sz val="10"/>
        <color rgb="FF008000"/>
        <rFont val="Arial Narrow"/>
        <family val="2"/>
      </rPr>
      <t xml:space="preserve"> maintaining confidentiality</t>
    </r>
    <r>
      <rPr>
        <sz val="10"/>
        <color indexed="8"/>
        <rFont val="Arial Narrow"/>
        <family val="2"/>
      </rPr>
      <t xml:space="preserve"> of cloud</t>
    </r>
    <r>
      <rPr>
        <sz val="10"/>
        <color indexed="48"/>
        <rFont val="Arial Narrow"/>
        <family val="2"/>
      </rPr>
      <t xml:space="preserve"> data</t>
    </r>
    <r>
      <rPr>
        <sz val="10"/>
        <color indexed="8"/>
        <rFont val="Arial Narrow"/>
        <family val="2"/>
      </rPr>
      <t xml:space="preserve"> is challenging because of </t>
    </r>
    <r>
      <rPr>
        <sz val="10"/>
        <color theme="9"/>
        <rFont val="Arial Narrow"/>
        <family val="2"/>
      </rPr>
      <t>lack of legislation governing the conditions under which such data can be accessed by investigators</t>
    </r>
    <r>
      <rPr>
        <sz val="10"/>
        <color indexed="8"/>
        <rFont val="Arial Narrow"/>
        <family val="2"/>
      </rPr>
      <t>.</t>
    </r>
  </si>
  <si>
    <t>S (limited to PII / confidential / sensitive data)</t>
  </si>
  <si>
    <t>REF37,
REF6,
REF13</t>
  </si>
  <si>
    <t xml:space="preserve">
OD/BNA/RP/RE/MS
</t>
  </si>
  <si>
    <t>FC-58</t>
  </si>
  <si>
    <t>Identifying account owner</t>
  </si>
  <si>
    <t>Role management makes it difficult to identify suspect</t>
  </si>
  <si>
    <t>S (applicable only to capabilities which are concerned with account / ownership)</t>
  </si>
  <si>
    <t>REF1,
REF2,
REF5,
REF19</t>
  </si>
  <si>
    <t xml:space="preserve">OD/BNA
</t>
  </si>
  <si>
    <t xml:space="preserve">[OD/BNA]
</t>
  </si>
  <si>
    <t>FC-59</t>
  </si>
  <si>
    <t>Fictitious identities</t>
  </si>
  <si>
    <t>Criminals can create entire fictitious identities online to link to their cloud accounts, creating excess "noise" for the forensic investigator to analyze</t>
    <phoneticPr fontId="0" type="noConversion"/>
  </si>
  <si>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indexed="48"/>
        <rFont val="Arial Narrow"/>
        <family val="2"/>
      </rPr>
      <t>actual identity of a cloud user</t>
    </r>
    <r>
      <rPr>
        <sz val="10"/>
        <color indexed="8"/>
        <rFont val="Arial Narrow"/>
        <family val="2"/>
      </rPr>
      <t xml:space="preserve"> (legitimate or illegitimate) is challenging because </t>
    </r>
    <r>
      <rPr>
        <sz val="10"/>
        <color rgb="FFF79646"/>
        <rFont val="Arial Narrow"/>
        <family val="2"/>
      </rPr>
      <t>criminals can enter fictitious identities.</t>
    </r>
  </si>
  <si>
    <t>BNA</t>
  </si>
  <si>
    <t>FC-60</t>
  </si>
  <si>
    <t>Decoupling user credentials &amp; physical location</t>
  </si>
  <si>
    <t>Decoupling between cloud user credentials and physical users</t>
  </si>
  <si>
    <r>
      <t>Due to the decoupling between cloud user credentials and physical users,</t>
    </r>
    <r>
      <rPr>
        <sz val="10"/>
        <color theme="1"/>
        <rFont val="Arial Narrow"/>
        <family val="2"/>
      </rPr>
      <t xml:space="preserve"> network-type metadata plays a significant role in the data acquisition process. A challenge is how to bind a cloud username with a physical entity in order to prove the physical ownership of the data attributed to the cloud username.</t>
    </r>
  </si>
  <si>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positively attributing</t>
    </r>
    <r>
      <rPr>
        <sz val="10"/>
        <color indexed="8"/>
        <rFont val="Arial Narrow"/>
        <family val="2"/>
      </rPr>
      <t xml:space="preserve"> a </t>
    </r>
    <r>
      <rPr>
        <sz val="10"/>
        <color indexed="48"/>
        <rFont val="Arial Narrow"/>
        <family val="2"/>
      </rPr>
      <t>cloud user's credentials to a physical user</t>
    </r>
    <r>
      <rPr>
        <sz val="10"/>
        <color indexed="8"/>
        <rFont val="Arial Narrow"/>
        <family val="2"/>
      </rPr>
      <t xml:space="preserve"> is a challenge because</t>
    </r>
    <r>
      <rPr>
        <sz val="10"/>
        <color indexed="52"/>
        <rFont val="Arial Narrow"/>
        <family val="2"/>
      </rPr>
      <t xml:space="preserve"> there is no mandatory non-repudiation methods implemented in the cloud and sophisticated encryption and network proxy services may raise questions as to the validity of network-type metadata.</t>
    </r>
  </si>
  <si>
    <t>REF15</t>
  </si>
  <si>
    <t>FC-61</t>
  </si>
  <si>
    <t>Authentication and access control</t>
  </si>
  <si>
    <t xml:space="preserve">Authentication and access control       </t>
  </si>
  <si>
    <t xml:space="preserve">Access control in cloud environments is somewhat difficult, and may not meet data protection regulations. </t>
  </si>
  <si>
    <r>
      <t xml:space="preserve">For </t>
    </r>
    <r>
      <rPr>
        <sz val="10"/>
        <color rgb="FFFF0000"/>
        <rFont val="Arial Narrow"/>
        <family val="2"/>
      </rPr>
      <t>forensics examiners (and other pertinent actors [OOPA]),</t>
    </r>
    <r>
      <rPr>
        <sz val="10"/>
        <color rgb="FF222222"/>
        <rFont val="Arial Narrow"/>
        <family val="2"/>
      </rPr>
      <t xml:space="preserve">  </t>
    </r>
    <r>
      <rPr>
        <sz val="10"/>
        <color theme="6" tint="-0.249977111117893"/>
        <rFont val="Arial Narrow"/>
        <family val="2"/>
      </rPr>
      <t>positively identifying</t>
    </r>
    <r>
      <rPr>
        <sz val="10"/>
        <color rgb="FF222222"/>
        <rFont val="Arial Narrow"/>
        <family val="2"/>
      </rPr>
      <t xml:space="preserve"> </t>
    </r>
    <r>
      <rPr>
        <sz val="10"/>
        <color indexed="48"/>
        <rFont val="Arial Narrow"/>
        <family val="2"/>
      </rPr>
      <t>the entities that accessed data without being authorized</t>
    </r>
    <r>
      <rPr>
        <sz val="10"/>
        <color rgb="FF222222"/>
        <rFont val="Arial Narrow"/>
        <family val="2"/>
      </rPr>
      <t xml:space="preserve"> (as opposed to the actors who were authorized to access the data) is challenging because </t>
    </r>
    <r>
      <rPr>
        <sz val="10"/>
        <color theme="9"/>
        <rFont val="Arial Narrow"/>
        <family val="2"/>
      </rPr>
      <t>the authentication and access control to users' cloud accounts may not meet data protection regulations.</t>
    </r>
  </si>
  <si>
    <t>S (applicable only to capabilities which are concerned with data classification and access control)</t>
  </si>
  <si>
    <t>REF1,
REF2,
REF3,
REF5,
REF19,
REF24</t>
  </si>
  <si>
    <t xml:space="preserve">
OD/BNA/RP/RE/MS</t>
  </si>
  <si>
    <t>FC-62</t>
  </si>
  <si>
    <t>Testability, validation, and scientific principles not addressed</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</si>
  <si>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using and/or collecting</t>
    </r>
    <r>
      <rPr>
        <sz val="10"/>
        <color indexed="8"/>
        <rFont val="Arial Narrow"/>
        <family val="2"/>
      </rPr>
      <t xml:space="preserve"> </t>
    </r>
    <r>
      <rPr>
        <sz val="10"/>
        <color indexed="48"/>
        <rFont val="Arial Narrow"/>
        <family val="2"/>
      </rPr>
      <t>results from  tested and validated tools</t>
    </r>
    <r>
      <rPr>
        <sz val="10"/>
        <color rgb="FF008000"/>
        <rFont val="Arial Narrow"/>
        <family val="2"/>
      </rPr>
      <t xml:space="preserve"> </t>
    </r>
    <r>
      <rPr>
        <sz val="10"/>
        <color indexed="48"/>
        <rFont val="Arial Narrow"/>
        <family val="2"/>
      </rPr>
      <t>and techniques</t>
    </r>
    <r>
      <rPr>
        <sz val="10"/>
        <color indexed="8"/>
        <rFont val="Arial Narrow"/>
        <family val="2"/>
      </rPr>
      <t xml:space="preserve"> is challenging because </t>
    </r>
    <r>
      <rPr>
        <sz val="10"/>
        <color theme="9"/>
        <rFont val="Arial Narrow"/>
        <family val="2"/>
      </rPr>
      <t>test beds, test processes, validated techniques, and trained test engineers specializing in cloud environments are rare</t>
    </r>
    <r>
      <rPr>
        <sz val="10"/>
        <color indexed="8"/>
        <rFont val="Arial Narrow"/>
        <family val="2"/>
      </rPr>
      <t>.</t>
    </r>
  </si>
  <si>
    <t>Standards</t>
  </si>
  <si>
    <t>[OD/BNA/RP/RE/MS/]</t>
  </si>
  <si>
    <t>FC-63</t>
  </si>
  <si>
    <t>Lack of standard processes &amp; models</t>
  </si>
  <si>
    <t>Lack of standard processes and models</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</si>
  <si>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establishing</t>
    </r>
    <r>
      <rPr>
        <sz val="10"/>
        <color indexed="8"/>
        <rFont val="Arial Narrow"/>
        <family val="2"/>
      </rPr>
      <t xml:space="preserve">  </t>
    </r>
    <r>
      <rPr>
        <sz val="10"/>
        <color indexed="48"/>
        <rFont val="Arial Narrow"/>
        <family val="2"/>
      </rPr>
      <t>standard procedures and best practices for investigations in the cloud</t>
    </r>
    <r>
      <rPr>
        <sz val="10"/>
        <color indexed="8"/>
        <rFont val="Arial Narrow"/>
        <family val="2"/>
      </rPr>
      <t xml:space="preserve"> is a challenge because</t>
    </r>
    <r>
      <rPr>
        <sz val="10"/>
        <color indexed="52"/>
        <rFont val="Arial Narrow"/>
        <family val="2"/>
      </rPr>
      <t xml:space="preserve"> standards and procedures in cloud forensics are much less mature than in traditional forensics and far from being widely adopted.  </t>
    </r>
  </si>
  <si>
    <t>Standards
(No Single Process)</t>
  </si>
  <si>
    <t>REF1,
REF2,
REF6,
REF9,
REF19,
REF20</t>
  </si>
  <si>
    <t>[MS]</t>
  </si>
  <si>
    <t>FC-64</t>
  </si>
  <si>
    <t>Limited knowledge of logs and records</t>
  </si>
  <si>
    <t>Custodians and individuals responsible for record keeping in cloud provider companies might have limited knowledge on what logs and records might be sought for as evidence</t>
  </si>
  <si>
    <t>Unlike a traditional computing environment to which the forensics examiner might have access to perform experiments, in the cloud, the details of what logs are produced, what other records are produced and/or kept, and where they might be found are opaque except through testimony of representatives of the provider. In many cases, these individuals are custodians of the records, but don't have detailed knowledge of technologies or actual records that might be found if sought. Indeed, companies benefit from not keeping such records or having custodians with only limited knowledge.</t>
  </si>
  <si>
    <r>
      <t>For</t>
    </r>
    <r>
      <rPr>
        <sz val="10"/>
        <color indexed="10"/>
        <rFont val="Arial Narrow"/>
        <family val="2"/>
      </rPr>
      <t xml:space="preserve"> all stakeholders</t>
    </r>
    <r>
      <rPr>
        <sz val="10"/>
        <color indexed="8"/>
        <rFont val="Arial Narrow"/>
        <family val="2"/>
      </rPr>
      <t xml:space="preserve">, </t>
    </r>
    <r>
      <rPr>
        <sz val="10"/>
        <color indexed="17"/>
        <rFont val="Arial Narrow"/>
        <family val="2"/>
      </rPr>
      <t>trusting</t>
    </r>
    <r>
      <rPr>
        <sz val="10"/>
        <color indexed="48"/>
        <rFont val="Arial Narrow"/>
        <family val="2"/>
      </rPr>
      <t xml:space="preserve"> records/logs kept in cloud environments</t>
    </r>
    <r>
      <rPr>
        <sz val="10"/>
        <color indexed="8"/>
        <rFont val="Arial Narrow"/>
        <family val="2"/>
      </rPr>
      <t xml:space="preserve"> is challenging because </t>
    </r>
    <r>
      <rPr>
        <sz val="10"/>
        <color indexed="53"/>
        <rFont val="Arial Narrow"/>
        <family val="2"/>
      </rPr>
      <t>custodians and individuals responsible for these operations might have only limited knowledge and may not be qualified for evidence preservation.</t>
    </r>
  </si>
  <si>
    <t>Training</t>
  </si>
  <si>
    <t>REF10</t>
  </si>
  <si>
    <t>[OD/BNA/RP/RE/MS]</t>
  </si>
  <si>
    <t>FC-65</t>
  </si>
  <si>
    <t>Cloud training for investigators</t>
  </si>
  <si>
    <t>Lack of training materials that educate investigators on cloud computing technology and cloud forensics operating policies and procedures.</t>
  </si>
  <si>
    <t>Most digital forensic training materials are outdated and are not applicable in cloud environments. The lack of knowledge about cloud technology may interfere with remote investigations where systems are not physically accessible and there is an absence of proper tools to effectively investigate the cloud computing environment. Operating system virtualization permits the implementation of many different operating systems that share the same underlying platform resources. This includes the sharing of operating system and security software as well as hardware. Moreover, only few standard operating policies are in place for cloud forensics making the approach more trial and error than scientific.</t>
  </si>
  <si>
    <r>
      <t xml:space="preserve">For </t>
    </r>
    <r>
      <rPr>
        <sz val="10"/>
        <color rgb="FFFF0000"/>
        <rFont val="Arial Narrow"/>
        <family val="2"/>
      </rPr>
      <t>forensics investigators/evidence collector</t>
    </r>
    <r>
      <rPr>
        <sz val="10"/>
        <color indexed="8"/>
        <rFont val="Arial Narrow"/>
        <family val="2"/>
      </rPr>
      <t xml:space="preserve">, </t>
    </r>
    <r>
      <rPr>
        <sz val="10"/>
        <color rgb="FF008000"/>
        <rFont val="Arial Narrow"/>
        <family val="2"/>
      </rPr>
      <t>getting trained</t>
    </r>
    <r>
      <rPr>
        <sz val="10"/>
        <color indexed="8"/>
        <rFont val="Arial Narrow"/>
        <family val="2"/>
      </rPr>
      <t xml:space="preserve"> in </t>
    </r>
    <r>
      <rPr>
        <sz val="10"/>
        <color rgb="FF3366FF"/>
        <rFont val="Arial Narrow"/>
        <family val="2"/>
      </rPr>
      <t>cloud computing technology and forensics operations in cloud environments</t>
    </r>
    <r>
      <rPr>
        <sz val="10"/>
        <color indexed="8"/>
        <rFont val="Arial Narrow"/>
        <family val="2"/>
      </rPr>
      <t xml:space="preserve"> are challenging because </t>
    </r>
    <r>
      <rPr>
        <sz val="10"/>
        <color theme="9"/>
        <rFont val="Arial Narrow"/>
        <family val="2"/>
      </rPr>
      <t>most digital forensic training materials are outdated and do not address cloud environments.</t>
    </r>
    <r>
      <rPr>
        <sz val="10"/>
        <color indexed="8"/>
        <rFont val="Arial Narrow"/>
        <family val="2"/>
      </rPr>
      <t xml:space="preserve">
</t>
    </r>
  </si>
  <si>
    <t>Training
(Qualification &amp; Certification)</t>
  </si>
  <si>
    <t>REF1,
REF2,
REF5,
REF8</t>
  </si>
  <si>
    <t>If the challenge were overcome, forensic investigators would have necessary cloud training materials and better training that would make their investigations easier and more sound.</t>
  </si>
  <si>
    <t>https://research.cloudsecurityalliance.org/tci/</t>
  </si>
  <si>
    <t>NOTES</t>
  </si>
  <si>
    <t>PMO - Project Management Office</t>
  </si>
  <si>
    <t>Index</t>
  </si>
  <si>
    <t>YESS</t>
  </si>
  <si>
    <t>FC57 (NOT CLOUD)</t>
  </si>
  <si>
    <t>Network-Based (Appliance &amp; Switched)</t>
  </si>
  <si>
    <t>CSA: The capability of privilege management and monitoring by role and user associated to hypervisor administrators, this also includes management of virtual network, servers, and applications on a cloud environment.
NOTE: NO NIST DESCRIPTION AVAILABLE</t>
  </si>
  <si>
    <r>
      <t xml:space="preserve">The system's organization has a configuration management database (CMDB) that records all configuration items in the IT infrastructure and their important attributes. </t>
    </r>
    <r>
      <rPr>
        <b/>
        <sz val="12"/>
        <color rgb="FFC00000"/>
        <rFont val="Arial Narrow"/>
        <family val="2"/>
      </rPr>
      <t>[How does this differ from 153?]</t>
    </r>
  </si>
  <si>
    <t>The system has a capability that provisions, migrates, and sanitizes physical storage on an as-needed basis. This includes ensuring that storage to be used for the system meets the system's redundancy and reliability requirements.</t>
  </si>
  <si>
    <t>NO*</t>
  </si>
  <si>
    <t>Security Information and Event Management (SIEM) Platform</t>
  </si>
  <si>
    <t>The system's organization has a capability that handles capacity planning to support IT resiliency. This capability deals with delivering (after planning has occurred) and focuses on the implemented technology supporting the delivery of planned capacity.</t>
  </si>
  <si>
    <t>Program Mgmt.</t>
  </si>
  <si>
    <t>The system has a capability that manages mobile devices (e.g. smartphones &amp; tablets) as centralized management tool and  presentation platforms of those devices.</t>
  </si>
  <si>
    <t>The system has a capability that deals with fixed devices (a.k.a. devices that are not easily movable, designed to be used from only one location) as centralized management tool and as presentation platforms of those devices.</t>
  </si>
  <si>
    <t>The system has a capability that deals with portable devices (e.g. laptops) as centralized management tool and  as presentation platforms of those devices.</t>
  </si>
  <si>
    <t>The system has a capability that deals with smart appliances (a.k.a devices whose main purpose is not computation, but which are connected to a network to provide real-time updates) as centralized management tool and presentation platforms of those appliances.</t>
  </si>
  <si>
    <t>VRA - Vendor (Third Party) Risk Assessment</t>
  </si>
  <si>
    <r>
      <t>Barrie</t>
    </r>
    <r>
      <rPr>
        <strike/>
        <sz val="14"/>
        <rFont val="Arial Narrow"/>
        <family val="2"/>
      </rPr>
      <t>r</t>
    </r>
    <r>
      <rPr>
        <sz val="14"/>
        <rFont val="Arial Narrow"/>
        <family val="2"/>
      </rPr>
      <t>s</t>
    </r>
  </si>
  <si>
    <t>The system has a capability that supports the use of block-based virtualization, which refers to virtualized file systems presented by a file server.</t>
  </si>
  <si>
    <t>The system has a capability that provides network-based virtualization at the file system level.</t>
  </si>
  <si>
    <t>Recovering data deleted from the cloud (by either the Provider, Consumer, or attacker) and attributing that data to a specific user</t>
  </si>
  <si>
    <t>Deletion in the cloud is often based on the deletion of nodes pointing to information in virtual instances. Pathways for retrieval of the deleted information are dependent on cloud Providers offering sufficiently sophisticated mechanisms for access.
Once the data is recovered, it remains a challenge to attribute specific data items to an individual user given the fact that cloud-based storage is a shared service in a multi-tenant environment.</t>
  </si>
  <si>
    <t>Recovery of deleted data that has been overwritten by another user in a shared virtual environment</t>
  </si>
  <si>
    <t>Recovery of data marked as deleted (i.e., for which the nodes pointing to it are deleted) is difficult if the data is overwritten by another user in a shared virtual environment.
Note: Data can be overwritten by the same user or another user. If the latter, attributing ownership is difficult.</t>
  </si>
  <si>
    <t>Evidence correlation across cloud Providers</t>
  </si>
  <si>
    <t>Correlation of activities across multiple cloud Providers is a challenge. A primary reason is lack of interoperability.</t>
  </si>
  <si>
    <t>Reconstruction of virtual storage in cloud environments from physical disk images</t>
  </si>
  <si>
    <t xml:space="preserve">In some cloud environments, imaging of media has an added level of complexity that could cause damage to the original media
</t>
  </si>
  <si>
    <t xml:space="preserve">Accurate time synchronization has always
been an issue in network forensics and is made all the more challenging in a cloud environment since timestamps must be synchronized across multiple physical machines that are spread across multiple geographical regions between the cloud infrastructure and remote web clients, including numerous end points.
</t>
  </si>
  <si>
    <t>Unified means of collecting and exporting log data have been a traditional issue in network forensics. This challenge is exacerbated in the cloud because it is extremely difficult to unify log formats or make them convertible to each other from the massive resources available in the cloud without a standardized interface and export format. Furthermore, proprietary or unusual log formats of one party can become major roadblocks in joint investigations.</t>
  </si>
  <si>
    <t>The use of metadata (as an authentication method) may be in peril since common fields (e.g., creation date, last modified date, last accessed date, etc.) may be changed as the data is migrated to and within the cloud. Metadata may also be changed during the collection process, giving rise to both authentication challenges and spoliation concerns. Entities that maintain information in the cloud should consider the impact of the cloud on metadata, understand what metadata the cloud Provider preserves, and identify whether it can be readily accessed for e-discovery purposes. However, cloud computing can offer additional metadata that would not be available in non-cloud cases (e.g., login events to the cloud environment, versioning information, and file integrity data).</t>
  </si>
  <si>
    <t>If this challenge were overcome, an investigator would have access to persistent metadata fields (as may be needed to, e.g., highlight usage patterns, establish timelines, event correlation, and point to gaps in the data and events).
Note: authentication is not appropriate for this challenge</t>
  </si>
  <si>
    <t xml:space="preserve">Capture and timeline analysis of logs
</t>
  </si>
  <si>
    <t xml:space="preserve">Log capture is difficult in cloud environments and complicates forensic timeline analysis, review, and event correlation for DHCP log data.
</t>
  </si>
  <si>
    <t>Identifying commonalities and major differences between architectures can lead to more efficient, effective, and consistent collection of forensic evidence.</t>
  </si>
  <si>
    <t>No single source for criminals</t>
  </si>
  <si>
    <t>There is no single source that would allow criminals to be caught in a straightforward manner, no one computer in a group that holds all the data necessary for the forensic investigator to reconstruct the information about the crime. A criminal organization can choose one cloud Provider as a storage solution, obtain compute services from a second cloud Provider, and route all of their communications through a third Provider (e.g., an email provider).</t>
  </si>
  <si>
    <t xml:space="preserve">Attacks on computer systems are typically performed through sequences of incremental steps where each step in an attack exploits what would appear to be a small vulnerability. This steppingstone approach to exploitation also applies to the cloud space. Forensic investigators will not find a single ah-ha moment where an attack is launched and a system is compromised. Instead, they will likely find a series of small changes made across dozens of systems and applications that enable an attacker to compromise the chosen target.
</t>
  </si>
  <si>
    <t>The cloud offers computing power that would otherwise be unavailable to criminals with small budgets and/or limited resources</t>
  </si>
  <si>
    <t>Cloud computing offers computing power that would otherwise be unavailable to criminals with small budgets and/or limited resources. Google’s AppEngine was used as a command- and-control network for a botnet in 2009. Password cracking the cloud is already offered as a service by one security firm, and the Amazon EC2 computer service was used by a security researcher to crack WiFi WPA-PSK passwords.</t>
  </si>
  <si>
    <t>If this challenge were overcome, criminals would not have easy access to cloud computing for criminal activities.</t>
  </si>
  <si>
    <t xml:space="preserve">Data that is not stored in storage media cannot be seized; it can only be collected in real time by placing sensors into the real-time environment. The manner in which such evidence is identified must be different from that in which evidence resides in a desktop or within a disk. This sort of evidence must be identified by an intelligence process and special legal means must be applied in many cases to collect it.
In most cloud environments, such intelligence is hard to come by, and most providers do not want to reveal the specifics of their operations. Such operations often change quickly with time, and many parties may be involved. For example, a cloud infrastructure may be composed of leased time on hundreds of systems around the globe, owned and operated by scores of different providers. With records spread across such an infrastructure, even knowing where to look to place sensors is enormously problematic.
</t>
  </si>
  <si>
    <t>Access to computer and network resources involve expanded scope and, possibly, more than one venue and geolocation</t>
  </si>
  <si>
    <t xml:space="preserve">The distributed nature of cloud computing enables a criminal organization to maintain small cells of operation with no one cell knowing the identity of any others
</t>
  </si>
  <si>
    <t>Because of the elastic nature of cloud computing and the inherent complications of multi-tenant environments, system boundaries are often difficult to define.</t>
  </si>
  <si>
    <t>Provenance is a record of the history of an item. In the context of cloud computing, secure provenance refers to establishing the chronology of ownership, custody, or location of data. Establishing these characteristics in a cloud environment is challenging due to multi- tenancy and the elastic nature of the cloud.</t>
  </si>
  <si>
    <t>Decreased access and control of data at all levels by cloud Consumers</t>
  </si>
  <si>
    <t>In every combination of cloud service and deployment models, the cloud Consumer faces the challenge of decreased access to forensic data. Decreased access to forensic data means that cloud Consumers generally have little or no control—or even knowledge—of the physical locations of their data. In fact, they may only be able to specify location at a high level of abstraction, typically as an object or container. Cloud Providers abstract data locations from Consumers to facilitate data movement and replication.</t>
  </si>
  <si>
    <t>If this challenge were overcome, it would be easier for investigators who work through cloud Consumer accounts to know and obtain access to physical locations of data in these accounts.</t>
  </si>
  <si>
    <t>Cloud Providers and most cloud applications often have dependencies on other cloud Providers. For example, a cloud Provider that provides an email application (SaaS) may depend on a third-party Provider to host log files (i.e., PaaS), which in turn may rely on a partner who provides the infrastructure to store log files (IaaS). A cloud forensic investigation thus requires investigations of each individual link in the dependency chain.</t>
  </si>
  <si>
    <t>Locating and collecting cloud- based data for forensic investigations</t>
  </si>
  <si>
    <t>The mirroring of large volumes of data over multiple machines in different jurisdictions and the lack of transparent, real-time information about data locations introduce difficulties in collecting data for forensic investigations. Complicating this challenge is the fact that the cloud Application Programming Interfaces (APIs) are often the only way to access certain data and metadata, and these APIs are not always developed with forensic use in mind.</t>
  </si>
  <si>
    <t>If this challenge were overcome, it would be easier to locate and collect constantly moving cloud-based data for forensic investigations.</t>
  </si>
  <si>
    <t>Data associated with deallocated virtual machine (VM) instances may only be available for a limited time</t>
  </si>
  <si>
    <t>It is difficult to identify the data associated with removed VM instances. If a new VM instance is created and either compromised or used to attack, evidential traces may be available in the VM. If the VM instance is then deallocated, investigators would not know whether evidential traces or the entire VM instance could be recovered.</t>
  </si>
  <si>
    <t>If this challenge were overcome, it would be easier to collect evidential information from a deallocated VM.</t>
  </si>
  <si>
    <t>In the cloud, a computer instance may not have local persistent storage since all storage occurs through an object store held remotely.</t>
  </si>
  <si>
    <t>If this challenge were overcome, it would be easier to identify remote storage media where relevant evidence may be found.</t>
  </si>
  <si>
    <t>Some cloud Providers dynamically allocate storage based on the current needs of the user. As data is deleted from the system, the storage is re-allocated to optimize data reads and storage use.</t>
  </si>
  <si>
    <t>Additional collection is often infeasible in the cloud</t>
  </si>
  <si>
    <t xml:space="preserve">Cryptographic key management
</t>
  </si>
  <si>
    <t xml:space="preserve">Difficulties in identifying, maintaining, and effectively recovering keys makes it easier to lose the ability to decrypt forensic data stored in the cloud.
</t>
  </si>
  <si>
    <t>S (refers to specifically dealing with cloud encryption keys)</t>
  </si>
  <si>
    <t>If this challenge were overcome, forensic data would be more reliable, complete, and attributable to the correct owner due to better trust boundaries between users.</t>
  </si>
  <si>
    <t>If this challenge were overcome, the faults and failures that contribute to the quality and integrity of evidence would decrease in the context of multiple parties, multiple computers, multiple locations, etc.</t>
  </si>
  <si>
    <t>If this challenge were overcome, the integrity and trustworthiness of forensic data would be improved in the context of multiple layers of cloud abstraction and the cumulative trustworthiness of the layers.</t>
  </si>
  <si>
    <t>Competence and trustworthiness of the cloud Provider as an effective, immediate first responder</t>
  </si>
  <si>
    <t>When an incident occurs on the side of the cloud Provider, the Provider may be more concerned with restoring service than with preserving evidence. Further, the Provider may begin its own investigation into an incident without taking proper precautions to ensure the integrity of potential evidence. In more severe cases, Providers may not report or cooperate in the investigation of incidents for fear of reputational damage.</t>
  </si>
  <si>
    <t>If this challenge were overcome, it would make forensic investigations easier by ensuring that cloud Providers treat a compromised cloud environment as a crime scene in order to preserve the veracity, integrity, and admissibility of essential forensic evidence.</t>
  </si>
  <si>
    <t>Requirements that the cloud Provider maintain and/or produce pertinent evidence within specified time constraints may not be explicitly stated in the agreement.</t>
  </si>
  <si>
    <t>If this challenge were overcome, it would make forensic investigations easier by clearly delineating cloud Provider responsibilities for preserving and providing timely access to relevant forensic information.</t>
  </si>
  <si>
    <t>Although data acquisition may frequently be done without assistance from the cloud Provider (e.g., with user credentials), it often relies on the cooperation of cloud Providers, typically in compliance with legal processes. However, since cooperation may be limited by the Provider’s resources and number of employees, an ever-increasing number of cooperation requests becomes a problem.</t>
  </si>
  <si>
    <t>If this challenge were overcome, cloud Providers would be better equipped, in terms of physical and human resources, to provide assistance to forensic investigators in forensic data collection.</t>
  </si>
  <si>
    <t>Reliance on cloud Providers</t>
  </si>
  <si>
    <t>Because of the distributed nature of the cloud computing environment, identifying and accessing the ports to scan using SPAN or TAP is a challenge.</t>
  </si>
  <si>
    <t>If this challenge were overcome, it would be easier for a forensic investigator to collect network traffic, which could contain relevant forensic evidence, in real time.</t>
  </si>
  <si>
    <t>TCP/IP v6 dumps, Windows dumps, and TCP segment deciphering are important forensic tools that may be unavailable in some cloud environments.</t>
  </si>
  <si>
    <t>The location of data in cloud environments is often uncertain. Therefore, completing e- discovery requests within a reasonable timeframe, as well as assuring that the requests have been completed, is often a challenge</t>
  </si>
  <si>
    <t xml:space="preserve">Lack of definition of the scope for acquiring data that is stored on a
cloud service in a different country from that of the investigator
</t>
  </si>
  <si>
    <t>If the data is accessible, an investigator may save a considerable amount of time by acquiring the data from the connected service rather than waiting for international requests. However, authority on this matter is not always clear. A lack of definition of the scope of the acquisition of data in a foreign country via remote connections depends on the laws and regulations of the host country.
This challenge limits the investigator’s ability to begin a live analysis of the suspect system. Requiring a formal international request to access data from another country may result in significant delays.</t>
  </si>
  <si>
    <t>If this challenge were overcome, it would be easier and more straightforward for investigators to obtain live, real-time data on international cloud services.</t>
  </si>
  <si>
    <t xml:space="preserve">Many cloud systems operate in multiple countries and regions, and each jurisdiction has specific legal frameworks governing the
release, protection, and acceptable use of data. While various international bodies have attempted to adopt treaties for law
enforcement to collect and exchange forensic data, there is no universal agreement between countries that addresses jurisdictional issues when cloud data is stored in multiple countries.
</t>
  </si>
  <si>
    <t>If this challenge were overcome, there would be mechanisms in place that provide agreements between jurisdictions, thereby empowering investigators and law enforcement officers to obtain necessary data pertaining to their investigations.</t>
  </si>
  <si>
    <t>Cloud computing blurs physical, policy, and jurisdictional boundaries. However, law enforcement at a global level has yet to find effective, timely, and efficient international communication and cooperation channels. Conferences such as the International Symposium on Cybercrime Response specifically discuss international law enforcement communication and collaboration efforts. Global law enforcement communication channels, such as INTERPOL’s I-24/7 network or the G8 24/7 network, connect many countries but are limited by their structure and bureaucracy. Many officers have found the global networks to be somewhat effective if the request is not overly urgent. However, these networks have failed to address real-time requests for help from countries under DDoS attack. Often, law enforcement prefers faster, informal channels to begin an international investigation rather than traversing such networks.</t>
  </si>
  <si>
    <t>If this challenge were overcome, investigators would achieve timely and effective communication and cooperation at an international level.</t>
  </si>
  <si>
    <t>Cloud computing has significant implications for the privacy of personal information as well as for the confidentiality of business and governmental information. There is a lack of legislative mechanisms facilitating evidence retrieval involving confidential data.</t>
  </si>
  <si>
    <t>If this challenge were overcome, access to confidential data pertaining to investigations would be available to investigators while also maintaining the privacy and confidentiality of all other tenants and businesses.</t>
  </si>
  <si>
    <t>Insufficient granularity of user/process identities and/or the lack of policy enforcement requiring the use of unique identities may inhibit the ability to positively identify a subject.</t>
  </si>
  <si>
    <t>If this challenge were overcome, the investigator could link all of an individual’s accounts and positively identify the person as the owner of the account.</t>
  </si>
  <si>
    <t>Most cloud Providers will require a name, address, and credit card to register an account. A criminal can trivially obtain credit card numbers and create fake profiles on existing legitimate social media websites to make his/her cloud identity appear to have a corresponding equivalent in the real world. A forensic investigator is then faced with the daunting challenge of obtaining data on the criminal identity from multiple online entities, many of which are geographically spread around the world.</t>
  </si>
  <si>
    <t>If this challenge were overcome, the investigator could link all of the accounts of an individual and positively identify the real person - the owner of the account.</t>
  </si>
  <si>
    <t>If the challenge were overcome, coupling of the cloud username and credentials to the physical person using the account would be resolved. In this way, the forensic investigator could verify the physical person using the username and the credentials.</t>
  </si>
  <si>
    <t xml:space="preserve">If this challenge were overcome, it would be easier to implement data protection regulations that allow forensic investigators to determine whether the account was used by authorized or unauthorized entities.
</t>
  </si>
  <si>
    <t xml:space="preserve">Testability, validation, and scientific principles for cloud forensics tools have not been standardized
across the industry
</t>
  </si>
  <si>
    <t>While various countries and standards bodies have attempted to create standards for computer-based forensic tools, test and validation processes for cloud forensic hardware, software, policies, and techniques have not been standardized. This lack of standardization brings into question the reliability and forensic soundness of the evidence acquired by these tools.</t>
  </si>
  <si>
    <t>If this challenge were overcome, there would be more forensic techniques, tools, and methods validated for accuracy and repeatability. The result would be accurate and repeatable forensic methods that could be used by the investigator.</t>
  </si>
  <si>
    <t>There is no single process for digital forensics. Although various process models have been proposed, there is no single accepted standard, and the majority of organizations are creating their own SOPs, which may or may not be based on an existing process model.</t>
  </si>
  <si>
    <t xml:space="preserve">If this challenge were overcome, custodians in cloud Provider companies would have adequate knowledge about forensically meaningful data (logs and records) in their cloud systems and the relevance of such data to forensic investigations, thus making it easier to aggregate all forensic artifacts pertaining to an investigation.
</t>
  </si>
  <si>
    <t>If this challenge were overcome, it would be easier to recover deleted data and to attribute that recovered data to a specific user.</t>
  </si>
  <si>
    <t>If this challenge were overcome, it would be easier to recover deleted data that has been overwritten and to attribute that recovered data to a specific user.</t>
  </si>
  <si>
    <t>If this challenge were overcome, the investigator could correlate evidence from different cloud Providers.</t>
  </si>
  <si>
    <t>If this challenge were overcome, an investigator could reconstruct virtual storage from all of the relevant physical disk images, making it easier to produce reliable forensic evidence associated with the data stored on the physical disks.</t>
  </si>
  <si>
    <t>If this challenge were overcome, it would be possible to achieve timestamp synchronization across the cloud environment relevant to the investigation (as may be needed for, e.g., correlation of evidence and timeline determination).</t>
  </si>
  <si>
    <t>If this challenge were overcome, the investigator could unify log formats (as may be needed for, e.g., evidence correlation or log analysis).</t>
  </si>
  <si>
    <t>If this challenge were overcome, there would be validated standards and specifications that support interoperable forensic techniques and tools (i.e., interoperable across different Providers). This would provide more reliable, consistent, and comprehensive forensic tools.</t>
  </si>
  <si>
    <t>If this challenge were overcome, the investigator can link all accounts of the same user on different clouds, allowing for the ability to acquire, combine, and analyze forensic data from multiple Providers used by the user..</t>
  </si>
  <si>
    <t>If this challenge were overcome, it would be easier and faster to detect a malicious act.</t>
  </si>
  <si>
    <t>If this challenge were overcome, the investigator could collect real-time intelligence about evidence, allowing the ability to perform real-time forensic investigation (i.e., collect data and forensic artifacts in a real- time, rapidly changing cloud environment).</t>
  </si>
  <si>
    <t>If this challenge were overcome, it would be easier for the investigator to access forensic evidence of one tenant in a way that preserves the confidentiality/privacy of other tenants.</t>
  </si>
  <si>
    <t>If this challenge were overcome, it would be easier for the investigator to guarantee the ownership, custody, location, or actions taken on forensic evidence.</t>
  </si>
  <si>
    <t>If this challenge were overcome, it would be easier for the investigator to verify who had continuous ownership and access to forensic evidence.</t>
  </si>
  <si>
    <t>If this challenge were overcome, it would be easier to quickly locate relevant data in response to an e- discovery request.</t>
  </si>
  <si>
    <t xml:space="preserve">If this challenge were overcome, data locations in multiple data centers would be discoverable, thus making it easier to retrieve that data.
</t>
  </si>
  <si>
    <t>If this challenge were overcome, it would be easier to locate all relevant forensic data in response to any forensic request.</t>
  </si>
  <si>
    <t>If this challenge were overcome, it would be easier to establish the veracity and reliability of data collected in a volatile state from a live, running cloud computing system.</t>
  </si>
  <si>
    <t>If this challenge were overcome, the investigator would have access to the details of application processes, thus making it easier to obtain relevant evidence.</t>
  </si>
  <si>
    <t>If this challenge were overcome, collecting additional evidence after initial evidence collection or in areas not immediately evident from the original crime scene would be easier to perform.</t>
  </si>
  <si>
    <t>If this challenge were overcome, it would make forensic investigations easier by simplifying the process for cloud imaging while also protecting the admissibility of evidence by establishing greater confidence in the imaging process.</t>
  </si>
  <si>
    <t>If this challenge were overcome, it would be easier to use selective data acquisition techniques (thus saving time and resources) to acquire relevant forensic data.</t>
  </si>
  <si>
    <t>If this challenge were overcome, physical data locations would be known, making it easier to specify subpoenas and collect complete evidence.</t>
  </si>
  <si>
    <t>If this challenge were overcome, it would be easier for a forensic investigator to have access to dumps of TCP/IP network traffic, which could contain relevant forensic artifacts.</t>
  </si>
  <si>
    <t>If this challenge were overcome, completion of the e-discovery request in a reasonable time frame would be assured.</t>
  </si>
  <si>
    <t>If this challenge were overcome, it would be easier for the investigator to access and exchange data across international boundaries.</t>
  </si>
  <si>
    <r>
      <t xml:space="preserve">For </t>
    </r>
    <r>
      <rPr>
        <sz val="10"/>
        <color rgb="FFFF0000"/>
        <rFont val="Arial Narrow"/>
        <family val="2"/>
      </rPr>
      <t>analysts,</t>
    </r>
    <r>
      <rPr>
        <sz val="10"/>
        <color rgb="FF222222"/>
        <rFont val="Arial Narrow"/>
        <family val="2"/>
      </rPr>
      <t xml:space="preserve"> </t>
    </r>
    <r>
      <rPr>
        <sz val="10"/>
        <color rgb="FF008000"/>
        <rFont val="Arial Narrow"/>
        <family val="2"/>
      </rPr>
      <t>correlating</t>
    </r>
    <r>
      <rPr>
        <sz val="10"/>
        <color rgb="FF222222"/>
        <rFont val="Arial Narrow"/>
        <family val="2"/>
      </rPr>
      <t xml:space="preserve"> </t>
    </r>
    <r>
      <rPr>
        <sz val="10"/>
        <color rgb="FF3366FF"/>
        <rFont val="Arial Narrow"/>
        <family val="2"/>
      </rPr>
      <t>the observables with disparate timestamps</t>
    </r>
    <r>
      <rPr>
        <sz val="10"/>
        <color rgb="FF222222"/>
        <rFont val="Arial Narrow"/>
        <family val="2"/>
      </rPr>
      <t xml:space="preserve"> is challenging because </t>
    </r>
    <r>
      <rPr>
        <sz val="10"/>
        <color rgb="FFFF6600"/>
        <rFont val="Arial Narrow"/>
        <family val="2"/>
      </rPr>
      <t>timestamps may be inconsistent between many sources</t>
    </r>
    <r>
      <rPr>
        <sz val="10"/>
        <color rgb="FF222222"/>
        <rFont val="Arial Narrow"/>
        <family val="2"/>
      </rPr>
      <t>.</t>
    </r>
  </si>
  <si>
    <t>Q (applies only where metadata are involved and the persistence thereof is an issue)</t>
  </si>
  <si>
    <t>No interoperability among Providers</t>
  </si>
  <si>
    <r>
      <t xml:space="preserve">For </t>
    </r>
    <r>
      <rPr>
        <sz val="10"/>
        <color rgb="FFFF0000"/>
        <rFont val="Arial Narrow"/>
        <family val="2"/>
      </rPr>
      <t>all investigators,</t>
    </r>
    <r>
      <rPr>
        <sz val="10"/>
        <color rgb="FF008000"/>
        <rFont val="Arial Narrow"/>
        <family val="2"/>
      </rPr>
      <t xml:space="preserve"> managing</t>
    </r>
    <r>
      <rPr>
        <sz val="10"/>
        <color indexed="8"/>
        <rFont val="Arial Narrow"/>
        <family val="2"/>
      </rPr>
      <t xml:space="preserve"> </t>
    </r>
    <r>
      <rPr>
        <sz val="10"/>
        <color indexed="39"/>
        <rFont val="Arial Narrow"/>
        <family val="2"/>
      </rPr>
      <t>the scope of collection</t>
    </r>
    <r>
      <rPr>
        <sz val="10"/>
        <color indexed="8"/>
        <rFont val="Arial Narrow"/>
        <family val="2"/>
      </rPr>
      <t xml:space="preserve"> is challenging because </t>
    </r>
    <r>
      <rPr>
        <sz val="10"/>
        <color rgb="FFFF6600"/>
        <rFont val="Arial Narrow"/>
        <family val="2"/>
      </rPr>
      <t>distributed data collection and chain of custody from a wide range of sources or geolocation unknowns can cause various jurisdictional issues.</t>
    </r>
  </si>
  <si>
    <t>Lack of transparency triggers lack of trust and difficulties of auditing</t>
  </si>
  <si>
    <t>The cloud's operational details (architecture and implementation) aren't transparent enough to users.</t>
  </si>
  <si>
    <r>
      <t>For the</t>
    </r>
    <r>
      <rPr>
        <sz val="10"/>
        <color rgb="FFFF0000"/>
        <rFont val="Arial Narrow"/>
        <family val="2"/>
      </rPr>
      <t xml:space="preserve"> investigator/evidence collector (OOPA)</t>
    </r>
    <r>
      <rPr>
        <sz val="10"/>
        <color rgb="FF222222"/>
        <rFont val="Arial Narrow"/>
        <family val="2"/>
      </rPr>
      <t xml:space="preserve"> , </t>
    </r>
    <r>
      <rPr>
        <sz val="10"/>
        <color rgb="FF008000"/>
        <rFont val="Arial Narrow"/>
        <family val="2"/>
      </rPr>
      <t>collecting</t>
    </r>
    <r>
      <rPr>
        <sz val="10"/>
        <color rgb="FF222222"/>
        <rFont val="Arial Narrow"/>
        <family val="2"/>
      </rPr>
      <t xml:space="preserve"> </t>
    </r>
    <r>
      <rPr>
        <sz val="10"/>
        <color indexed="48"/>
        <rFont val="Arial Narrow"/>
        <family val="2"/>
      </rPr>
      <t xml:space="preserve">accurate,  complete, traceable, auditable and forensically sound evidence </t>
    </r>
    <r>
      <rPr>
        <sz val="10"/>
        <color rgb="FF222222"/>
        <rFont val="Arial Narrow"/>
        <family val="2"/>
      </rPr>
      <t>is challenging because of</t>
    </r>
    <r>
      <rPr>
        <sz val="10"/>
        <color rgb="FFFF6600"/>
        <rFont val="Arial Narrow"/>
        <family val="2"/>
      </rPr>
      <t xml:space="preserve"> multiple levels of computation outsourcing and  lack of transparency.</t>
    </r>
  </si>
  <si>
    <r>
      <t xml:space="preserve">For </t>
    </r>
    <r>
      <rPr>
        <sz val="10"/>
        <color rgb="FFFF0000"/>
        <rFont val="Arial Narrow"/>
        <family val="2"/>
      </rPr>
      <t>providers and investigators</t>
    </r>
    <r>
      <rPr>
        <sz val="10"/>
        <color indexed="8"/>
        <rFont val="Arial Narrow"/>
        <family val="2"/>
      </rPr>
      <t xml:space="preserve">, </t>
    </r>
    <r>
      <rPr>
        <sz val="10"/>
        <color rgb="FF008000"/>
        <rFont val="Arial Narrow"/>
        <family val="2"/>
      </rPr>
      <t>accessing</t>
    </r>
    <r>
      <rPr>
        <sz val="10"/>
        <color indexed="8"/>
        <rFont val="Arial Narrow"/>
        <family val="2"/>
      </rPr>
      <t xml:space="preserve"> the </t>
    </r>
    <r>
      <rPr>
        <sz val="10"/>
        <color indexed="48"/>
        <rFont val="Arial Narrow"/>
        <family val="2"/>
      </rPr>
      <t>data</t>
    </r>
    <r>
      <rPr>
        <sz val="10"/>
        <color indexed="8"/>
        <rFont val="Arial Narrow"/>
        <family val="2"/>
      </rPr>
      <t xml:space="preserve"> </t>
    </r>
    <r>
      <rPr>
        <sz val="10"/>
        <color indexed="48"/>
        <rFont val="Arial Narrow"/>
        <family val="2"/>
      </rPr>
      <t xml:space="preserve">of one tenant </t>
    </r>
    <r>
      <rPr>
        <sz val="10"/>
        <color indexed="8"/>
        <rFont val="Arial Narrow"/>
        <family val="2"/>
      </rPr>
      <t xml:space="preserve">without breaching the confidentiality of other tenants is challenging because </t>
    </r>
    <r>
      <rPr>
        <sz val="10"/>
        <color rgb="FFF79646"/>
        <rFont val="Arial Narrow"/>
        <family val="2"/>
      </rPr>
      <t>existing technologies to do so are not effective enough.</t>
    </r>
  </si>
  <si>
    <t>If this challenge were overcome, it would be easier for investigators to obtain evidence in situations involving multiple chains of dependencies through multiple cloud systems'.</t>
  </si>
  <si>
    <r>
      <t>For</t>
    </r>
    <r>
      <rPr>
        <sz val="10"/>
        <color rgb="FFFF0000"/>
        <rFont val="Arial Narrow"/>
        <family val="2"/>
      </rPr>
      <t xml:space="preserve"> first responders</t>
    </r>
    <r>
      <rPr>
        <sz val="10"/>
        <color indexed="8"/>
        <rFont val="Arial Narrow"/>
        <family val="2"/>
      </rPr>
      <t xml:space="preserve">, </t>
    </r>
    <r>
      <rPr>
        <sz val="10"/>
        <color rgb="FF008000"/>
        <rFont val="Arial Narrow"/>
        <family val="2"/>
      </rPr>
      <t xml:space="preserve"> imaging</t>
    </r>
    <r>
      <rPr>
        <sz val="10"/>
        <color indexed="48"/>
        <rFont val="Arial Narrow"/>
        <family val="2"/>
      </rPr>
      <t xml:space="preserve"> media</t>
    </r>
    <r>
      <rPr>
        <sz val="10"/>
        <color indexed="8"/>
        <rFont val="Arial Narrow"/>
        <family val="2"/>
      </rPr>
      <t xml:space="preserve"> and </t>
    </r>
    <r>
      <rPr>
        <sz val="10"/>
        <color rgb="FF008000"/>
        <rFont val="Arial Narrow"/>
        <family val="2"/>
      </rPr>
      <t>isolating</t>
    </r>
    <r>
      <rPr>
        <sz val="10"/>
        <color indexed="8"/>
        <rFont val="Arial Narrow"/>
        <family val="2"/>
      </rPr>
      <t xml:space="preserve"> </t>
    </r>
    <r>
      <rPr>
        <sz val="10"/>
        <color indexed="48"/>
        <rFont val="Arial Narrow"/>
        <family val="2"/>
      </rPr>
      <t>a moving data target</t>
    </r>
    <r>
      <rPr>
        <sz val="10"/>
        <color indexed="8"/>
        <rFont val="Arial Narrow"/>
        <family val="2"/>
      </rPr>
      <t xml:space="preserve"> is challenging in a cloud environment because </t>
    </r>
    <r>
      <rPr>
        <sz val="10"/>
        <color theme="9" tint="-0.249977111117893"/>
        <rFont val="Arial Narrow"/>
        <family val="2"/>
      </rPr>
      <t>of the main characteristics of the cloud such as elasticity, automatic allocation/deallocation of resources, redundancy and multi-tenancy</t>
    </r>
    <r>
      <rPr>
        <sz val="10"/>
        <color theme="9"/>
        <rFont val="Arial Narrow"/>
        <family val="2"/>
      </rPr>
      <t>.</t>
    </r>
    <r>
      <rPr>
        <sz val="10"/>
        <color indexed="8"/>
        <rFont val="Arial Narrow"/>
        <family val="2"/>
      </rPr>
      <t xml:space="preserve"> </t>
    </r>
  </si>
  <si>
    <t>S (deals specifically with deallocated VMs and recovery of information from them)</t>
  </si>
  <si>
    <t>When evidence is collected in a cloud environment, the suspect system is still running, and data is likely changing as it is being collected. Therefore, after acquisition, it is impossible for a third party to verify that the data collected is correct because the data is no longer the same as it was at the time of acquisition. When conducting live data forensics, the processes used in data acquisition will result in changes to the system. In order to collect volatile evidence, the suspect computer must remain on, and the suspect operating system must be used to access the needed data. For example, when retrieving information from RAM, a program must be loaded into the running memory, thereby changing its contents. Even inserting a USB key into a running suspect system will alter the system. Therefore, live data forensics usually rely on the suspect system, which claims cannot be trusted. Rootkits or other malware in the suspect system can provide various anti-forensic functions, resulting in unreliable evidence. Additionally, data residing in a VM is volatile since after terminating a VM, all the data may be lost. Volatile data of a VM includes all of the logs stored in that VM (e.g., SysLog, registry logs, and network logs).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</si>
  <si>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decryption</t>
    </r>
    <r>
      <rPr>
        <sz val="10"/>
        <color indexed="8"/>
        <rFont val="Arial Narrow"/>
        <family val="2"/>
      </rPr>
      <t xml:space="preserve"> of </t>
    </r>
    <r>
      <rPr>
        <sz val="10"/>
        <color rgb="FF3366FF"/>
        <rFont val="Arial Narrow"/>
        <family val="2"/>
      </rPr>
      <t>data</t>
    </r>
    <r>
      <rPr>
        <sz val="10"/>
        <color indexed="8"/>
        <rFont val="Arial Narrow"/>
        <family val="2"/>
      </rPr>
      <t xml:space="preserve"> is a challenge because</t>
    </r>
    <r>
      <rPr>
        <sz val="10"/>
        <color rgb="FFF79646"/>
        <rFont val="Arial Narrow"/>
        <family val="2"/>
      </rPr>
      <t xml:space="preserve"> the ephemeral nature of cloud resources (flexibility, elasticity, volatility, always changing, etc.) and the scale of the systems may cause ineffective key management and the loss of the ability to decrypt data needed for forensic investigations.
</t>
    </r>
  </si>
  <si>
    <t xml:space="preserve">Ambiguous trust boundaries </t>
  </si>
  <si>
    <t>Ambiguous trust boundaries between users can cause questionable data integrity</t>
  </si>
  <si>
    <t>Digital evidence that is presented in court is admitted or rejected based on the relative weights of probative and prejudicial value. Faults occur either intentionally or accidentally and consist of missed content, contextual information, meaning of content, process elements, relationships, ordering, timing, location, corroborating content, consistencies, and inconsistencies. In the cloud, the faults may extend to multiple computers in multiple locations under control of multiple parties. Thus opportunities for faults and failures are extended in the cloud.</t>
  </si>
  <si>
    <t>Q (only applies to capabilities that are affected by this abstraction)</t>
  </si>
  <si>
    <t xml:space="preserve">Because physical locations of data are unknown (due in part to lack of local storage and access to the hardware),  there are difficulties in specifying and responding to subpoenas. This can inhibit collection of evidence by a first responder, particularly dynamic evidence. Therefore acquisition of forensic images is preferred over seizure of servers from a data center which is not feasible due to the conflict with privacy rights of other tenants. </t>
  </si>
  <si>
    <t>S (only applies where physical location is relevant, and subpoenas are involved).</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</si>
  <si>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positively densifying</t>
    </r>
    <r>
      <rPr>
        <sz val="10"/>
        <color indexed="8"/>
        <rFont val="Arial Narrow"/>
        <family val="2"/>
      </rPr>
      <t xml:space="preserve"> </t>
    </r>
    <r>
      <rPr>
        <sz val="10"/>
        <color indexed="48"/>
        <rFont val="Arial Narrow"/>
        <family val="2"/>
      </rPr>
      <t>the owner of an account</t>
    </r>
    <r>
      <rPr>
        <sz val="10"/>
        <color indexed="8"/>
        <rFont val="Arial Narrow"/>
        <family val="2"/>
      </rPr>
      <t xml:space="preserve"> is challenging because </t>
    </r>
    <r>
      <rPr>
        <sz val="10"/>
        <color indexed="52"/>
        <rFont val="Arial Narrow"/>
        <family val="2"/>
      </rPr>
      <t>the technology or policy does not support sufficient identification of the owner of the account.</t>
    </r>
  </si>
  <si>
    <t>Q (applies to many capabilities, but not all or most - e.g. not as much applicability to BOSS).</t>
  </si>
  <si>
    <r>
      <t>3.</t>
    </r>
    <r>
      <rPr>
        <sz val="7"/>
        <color theme="1"/>
        <rFont val="Times New Roman"/>
        <family val="1"/>
      </rPr>
      <t xml:space="preserve">     </t>
    </r>
    <r>
      <rPr>
        <b/>
        <sz val="11"/>
        <color theme="1"/>
        <rFont val="Calibri"/>
        <family val="2"/>
        <scheme val="minor"/>
      </rPr>
      <t>Flow Chart</t>
    </r>
    <r>
      <rPr>
        <sz val="11"/>
        <color theme="1"/>
        <rFont val="Calibri"/>
        <family val="2"/>
        <scheme val="minor"/>
      </rPr>
      <t xml:space="preserve"> – shows the flow chart that was followed to achieve the mapping displayed in the CC FRA Mapping Table.  The answers to the questions in this flow chart provides the desired mapping.  This flow chart provides users with a uniform method for determining the applicability of a challenge to a particular capability.   </t>
    </r>
  </si>
  <si>
    <r>
      <t>5.</t>
    </r>
    <r>
      <rPr>
        <sz val="7"/>
        <color theme="1"/>
        <rFont val="Times New Roman"/>
        <family val="1"/>
      </rPr>
      <t xml:space="preserve">     </t>
    </r>
    <r>
      <rPr>
        <b/>
        <sz val="11"/>
        <color theme="1"/>
        <rFont val="Calibri"/>
        <family val="2"/>
        <scheme val="minor"/>
      </rPr>
      <t>ITOS</t>
    </r>
    <r>
      <rPr>
        <sz val="11"/>
        <color theme="1"/>
        <rFont val="Calibri"/>
        <family val="2"/>
        <scheme val="minor"/>
      </rPr>
      <t xml:space="preserve"> -- Information Technology Operation and Support Services – one of the domains covered by the Cloud Security Alliance’s Enterprise Architecture. These domains contain functional capabilities used in the CC FRA Mapping Table.</t>
    </r>
  </si>
  <si>
    <r>
      <t>6.</t>
    </r>
    <r>
      <rPr>
        <sz val="7"/>
        <color theme="1"/>
        <rFont val="Times New Roman"/>
        <family val="1"/>
      </rPr>
      <t xml:space="preserve">     </t>
    </r>
    <r>
      <rPr>
        <b/>
        <sz val="11"/>
        <color theme="1"/>
        <rFont val="Calibri"/>
        <family val="2"/>
        <scheme val="minor"/>
      </rPr>
      <t>Presentation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</si>
  <si>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7.</t>
    </r>
    <r>
      <rPr>
        <sz val="7"/>
        <color theme="1"/>
        <rFont val="Times New Roman"/>
        <family val="1"/>
      </rPr>
      <t xml:space="preserve">     </t>
    </r>
    <r>
      <rPr>
        <b/>
        <sz val="11"/>
        <color theme="1"/>
        <rFont val="Calibri"/>
        <family val="2"/>
        <scheme val="minor"/>
      </rPr>
      <t>Application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</si>
  <si>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8.</t>
    </r>
    <r>
      <rPr>
        <sz val="7"/>
        <color theme="1"/>
        <rFont val="Times New Roman"/>
        <family val="1"/>
      </rPr>
      <t xml:space="preserve">     </t>
    </r>
    <r>
      <rPr>
        <b/>
        <sz val="11"/>
        <color theme="1"/>
        <rFont val="Calibri"/>
        <family val="2"/>
        <scheme val="minor"/>
      </rPr>
      <t>Information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</si>
  <si>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9.</t>
    </r>
    <r>
      <rPr>
        <sz val="7"/>
        <color theme="1"/>
        <rFont val="Times New Roman"/>
        <family val="1"/>
      </rPr>
      <t xml:space="preserve">     </t>
    </r>
    <r>
      <rPr>
        <b/>
        <sz val="11"/>
        <color theme="1"/>
        <rFont val="Calibri"/>
        <family val="2"/>
        <scheme val="minor"/>
      </rPr>
      <t>Infrastructure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</si>
  <si>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10.</t>
    </r>
    <r>
      <rPr>
        <sz val="7"/>
        <color theme="1"/>
        <rFont val="Times New Roman"/>
        <family val="1"/>
      </rPr>
      <t xml:space="preserve">  </t>
    </r>
    <r>
      <rPr>
        <b/>
        <sz val="11"/>
        <color theme="1"/>
        <rFont val="Calibri"/>
        <family val="2"/>
        <scheme val="minor"/>
      </rPr>
      <t>S&amp;RM</t>
    </r>
    <r>
      <rPr>
        <sz val="11"/>
        <color theme="1"/>
        <rFont val="Calibri"/>
        <family val="2"/>
        <scheme val="minor"/>
      </rPr>
      <t xml:space="preserve"> -- Security and Risk Management – one of the domains covered by the Cloud Security Alliance’s Enterprise Architecture. These domains contain functional capabilities used in the CC FRA Mapping Table.</t>
    </r>
  </si>
  <si>
    <r>
      <t>4.</t>
    </r>
    <r>
      <rPr>
        <sz val="7"/>
        <color theme="1"/>
        <rFont val="Times New Roman"/>
        <family val="1"/>
      </rPr>
      <t xml:space="preserve">     </t>
    </r>
    <r>
      <rPr>
        <b/>
        <sz val="11"/>
        <color theme="1"/>
        <rFont val="Calibri"/>
        <family val="2"/>
        <scheme val="minor"/>
      </rPr>
      <t>BOSS</t>
    </r>
    <r>
      <rPr>
        <sz val="11"/>
        <color theme="1"/>
        <rFont val="Calibri"/>
        <family val="2"/>
        <scheme val="minor"/>
      </rPr>
      <t xml:space="preserve"> -- Business Operation Support Services – one of the domains covered by the Cloud Security Alliance’s Enterprise Architecture. These domains contain functional capabilities used in the CC FRA Mapping Table.</t>
    </r>
  </si>
  <si>
    <t xml:space="preserve"> The NIST's Cloud Computing Forensic Reference Architecture Data</t>
  </si>
  <si>
    <t>The workbook contains 10 tabs, as follows:</t>
  </si>
  <si>
    <t>For example, if the existing capabilities are not appropriate for the user’s situation, some or all can be removed, and new ones can be added. Similarly, new challenges appropriate for the user’s situation can be added, or those challenges that have been adequately mitigated can be removed. Our architectural methodology has the advantage of helping to focus on how challenges can be mitigated because it considers each challenge specifically in the context of affected capabilities.</t>
  </si>
  <si>
    <r>
      <t>The NIST's Cloud Computing Forensic Reference Archiectures data captured in this workbook under the "</t>
    </r>
    <r>
      <rPr>
        <b/>
        <sz val="11"/>
        <color theme="1"/>
        <rFont val="Calibri (Body)"/>
      </rPr>
      <t>Capabilities vs Challenges"</t>
    </r>
    <r>
      <rPr>
        <sz val="11"/>
        <color theme="1"/>
        <rFont val="Calibri (Body)"/>
      </rPr>
      <t xml:space="preserve"> tab, was generated by the members of the NIST Cloud Computing Forensic Science Workong Group (NCC FSWG). They employed the  methodology described in the Spedial Publication 800-201 which this workbook supllements.  The data is made available `as is` and all users of the data are encouraged to treat it as an initial implementation of the methodology, but use their own judgment when employing the CC FRA methodology in the context of their cloud system(s) and modify or customize this initial dataset for their specific situations and needs.                                                                                                               </t>
    </r>
  </si>
  <si>
    <t>More details about NCC FSWG are available here</t>
  </si>
  <si>
    <r>
      <t>1.</t>
    </r>
    <r>
      <rPr>
        <sz val="7"/>
        <color theme="1"/>
        <rFont val="Times New Roman"/>
        <family val="1"/>
      </rPr>
      <t xml:space="preserve">     </t>
    </r>
    <r>
      <rPr>
        <b/>
        <sz val="11"/>
        <color theme="1"/>
        <rFont val="Calibri"/>
        <family val="2"/>
        <scheme val="minor"/>
      </rPr>
      <t>Capabilities vs Challenges Data</t>
    </r>
    <r>
      <rPr>
        <sz val="11"/>
        <color theme="1"/>
        <rFont val="Calibri"/>
        <family val="2"/>
        <scheme val="minor"/>
      </rPr>
      <t xml:space="preserve"> – shows the Cloud Computing Forensic Reference Architecture (CC FRA) Mapping Table (MT) developed by the NIST Cloud Computing Forensic Science Working Group (NCC FSWG) that compares all possible pairings of cloud forensic challenges (62 total challenges) and cloud functional capabilities (347 capabilities).  An entry in this MT is `YES` if the associated challenge affects the associated capability, otherwise the entry is `NO`.</t>
    </r>
  </si>
  <si>
    <t>The report is availabel here https://doi.org/10.6028/NIST.IR.8006</t>
  </si>
  <si>
    <r>
      <t xml:space="preserve">2.     </t>
    </r>
    <r>
      <rPr>
        <b/>
        <sz val="11"/>
        <color theme="1"/>
        <rFont val="Calibri"/>
        <family val="2"/>
        <scheme val="minor"/>
      </rPr>
      <t>Challenges Data</t>
    </r>
    <r>
      <rPr>
        <sz val="11"/>
        <color theme="1"/>
        <rFont val="Calibri"/>
        <family val="2"/>
        <scheme val="minor"/>
      </rPr>
      <t xml:space="preserve"> – describes the 62 cloud forensic challenges used in the CC FRA Mapping Table. These challenges are discussed in detail in the following publication: Herman M, Iorga M, Salim AS, Jackson R, Hurst M, Leo R, Lee R, Landreville N, Mishra AK, Wang Y, Sardinas R (2020). NIST Cloud Computing Forensic Science Challenges. (National Institute of Standards and Technology, Gaithersburg, MD), NIST Interagency or Internal Report (IR) 8006.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</si>
</sst>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5" x14ac:knownFonts="1">
    <font>
      <sz val="11"/>
      <color theme="1"/>
      <name val="Calibri"/>
      <family val="2"/>
      <scheme val="minor"/>
    </font>
    <font>
      <sz val="14"/>
      <color theme="1"/>
      <name val="arial narrow"/>
      <family val="2"/>
    </font>
    <font>
      <b/>
      <sz val="14"/>
      <color rgb="FF000000"/>
      <name val="arial narrow"/>
      <family val="2"/>
    </font>
    <font>
      <sz val="12"/>
      <color theme="1"/>
      <name val="arial narrow"/>
      <family val="2"/>
    </font>
    <font>
      <sz val="12"/>
      <color rgb="FF000000"/>
      <name val="arial narrow"/>
      <family val="2"/>
    </font>
    <font>
      <sz val="14"/>
      <color indexed="8"/>
      <name val="Arial Narrow"/>
      <family val="2"/>
    </font>
    <font>
      <b/>
      <sz val="14"/>
      <color indexed="8"/>
      <name val="Arial Narrow"/>
      <family val="2"/>
    </font>
    <font>
      <sz val="14"/>
      <name val="Arial Narrow"/>
      <family val="2"/>
    </font>
    <font>
      <sz val="12"/>
      <color rgb="FF000000"/>
      <name val="Arial"/>
      <family val="2"/>
    </font>
    <font>
      <sz val="16"/>
      <color indexed="8"/>
      <name val="Arial Narrow"/>
      <family val="2"/>
    </font>
    <font>
      <b/>
      <sz val="16"/>
      <name val="Arial Narrow"/>
      <family val="2"/>
    </font>
    <font>
      <sz val="16"/>
      <name val="Arial Narrow"/>
      <family val="2"/>
    </font>
    <font>
      <b/>
      <sz val="16"/>
      <color indexed="8"/>
      <name val="Arial Narrow"/>
      <family val="2"/>
    </font>
    <font>
      <b/>
      <sz val="14"/>
      <name val="Arial Narrow"/>
      <family val="2"/>
    </font>
    <font>
      <b/>
      <sz val="14"/>
      <color theme="1"/>
      <name val="Arial Narrow"/>
      <family val="2"/>
    </font>
    <font>
      <sz val="12"/>
      <name val="Arial Narrow"/>
      <family val="2"/>
    </font>
    <font>
      <sz val="10"/>
      <name val="Arial"/>
      <family val="2"/>
    </font>
    <font>
      <sz val="12"/>
      <color indexed="8"/>
      <name val="Arial Narrow"/>
      <family val="2"/>
    </font>
    <font>
      <b/>
      <sz val="12"/>
      <color indexed="8"/>
      <name val="Arial Narrow"/>
      <family val="2"/>
    </font>
    <font>
      <b/>
      <sz val="12"/>
      <name val="Arial Narrow"/>
      <family val="2"/>
    </font>
    <font>
      <strike/>
      <sz val="14"/>
      <name val="Arial Narrow"/>
      <family val="2"/>
    </font>
    <font>
      <u/>
      <sz val="11"/>
      <color theme="10"/>
      <name val="Calibri"/>
      <family val="2"/>
      <scheme val="minor"/>
    </font>
    <font>
      <u/>
      <sz val="11"/>
      <color theme="11"/>
      <name val="Calibri"/>
      <family val="2"/>
      <scheme val="minor"/>
    </font>
    <font>
      <u/>
      <sz val="16"/>
      <color theme="10"/>
      <name val="Calibri"/>
      <family val="2"/>
      <scheme val="minor"/>
    </font>
    <font>
      <sz val="10"/>
      <name val="Verdana"/>
      <family val="2"/>
    </font>
    <font>
      <sz val="8"/>
      <name val="Calibri"/>
      <family val="2"/>
      <scheme val="minor"/>
    </font>
    <font>
      <sz val="12"/>
      <color rgb="FFFF0000"/>
      <name val="arial narrow"/>
      <family val="2"/>
    </font>
    <font>
      <b/>
      <sz val="14"/>
      <color theme="1"/>
      <name val="Arial"/>
      <family val="2"/>
    </font>
    <font>
      <sz val="16"/>
      <color rgb="FF000000"/>
      <name val="Arial Narrow"/>
      <family val="2"/>
    </font>
    <font>
      <u/>
      <sz val="12"/>
      <color rgb="FFFF0000"/>
      <name val="Arial Narrow"/>
      <family val="2"/>
    </font>
    <font>
      <b/>
      <sz val="12"/>
      <color rgb="FFFF0000"/>
      <name val="Arial Narrow"/>
      <family val="2"/>
    </font>
    <font>
      <sz val="14"/>
      <color rgb="FFFF0000"/>
      <name val="Arial Narrow"/>
      <family val="2"/>
    </font>
    <font>
      <b/>
      <u/>
      <sz val="14"/>
      <name val="Arial"/>
      <family val="2"/>
    </font>
    <font>
      <sz val="11"/>
      <name val="Calibri"/>
      <family val="2"/>
      <scheme val="minor"/>
    </font>
    <font>
      <b/>
      <u/>
      <sz val="14"/>
      <color theme="10"/>
      <name val="Arial Narrow"/>
      <family val="2"/>
    </font>
    <font>
      <b/>
      <sz val="11"/>
      <color indexed="9"/>
      <name val="Calibri"/>
      <family val="2"/>
    </font>
    <font>
      <b/>
      <sz val="18"/>
      <name val="Helvetica"/>
      <family val="2"/>
    </font>
    <font>
      <u/>
      <sz val="11"/>
      <color theme="10"/>
      <name val="Calibri"/>
      <family val="2"/>
    </font>
    <font>
      <b/>
      <sz val="12"/>
      <color rgb="FF008000"/>
      <name val="Arial Narrow"/>
      <family val="2"/>
    </font>
    <font>
      <b/>
      <sz val="12"/>
      <color indexed="48"/>
      <name val="Arial Narrow"/>
      <family val="2"/>
    </font>
    <font>
      <b/>
      <sz val="12"/>
      <color theme="9" tint="-0.249977111117893"/>
      <name val="Arial Narrow"/>
      <family val="2"/>
    </font>
    <font>
      <sz val="11"/>
      <color indexed="8"/>
      <name val="Calibri"/>
      <family val="2"/>
    </font>
    <font>
      <b/>
      <sz val="12"/>
      <name val="Helvetica"/>
      <family val="2"/>
    </font>
    <font>
      <b/>
      <sz val="10"/>
      <name val="Arial Narrow"/>
      <family val="2"/>
    </font>
    <font>
      <b/>
      <sz val="9"/>
      <color indexed="8"/>
      <name val="Arial Narrow"/>
      <family val="2"/>
    </font>
    <font>
      <sz val="10"/>
      <color indexed="8"/>
      <name val="Arial Narrow"/>
      <family val="2"/>
    </font>
    <font>
      <sz val="10"/>
      <name val="Arial Narrow"/>
      <family val="2"/>
    </font>
    <font>
      <sz val="10"/>
      <color indexed="10"/>
      <name val="Arial Narrow"/>
      <family val="2"/>
    </font>
    <font>
      <sz val="10"/>
      <color indexed="17"/>
      <name val="Arial Narrow"/>
      <family val="2"/>
    </font>
    <font>
      <sz val="10"/>
      <color indexed="48"/>
      <name val="Arial Narrow"/>
      <family val="2"/>
    </font>
    <font>
      <sz val="10"/>
      <color indexed="52"/>
      <name val="Arial Narrow"/>
      <family val="2"/>
    </font>
    <font>
      <sz val="10"/>
      <color indexed="21"/>
      <name val="Arial Narrow"/>
      <family val="2"/>
    </font>
    <font>
      <sz val="10"/>
      <color indexed="30"/>
      <name val="Arial Narrow"/>
      <family val="2"/>
    </font>
    <font>
      <sz val="10"/>
      <color rgb="FFFF0000"/>
      <name val="Arial Narrow"/>
      <family val="2"/>
    </font>
    <font>
      <sz val="10"/>
      <color rgb="FF008000"/>
      <name val="Arial Narrow"/>
      <family val="2"/>
    </font>
    <font>
      <sz val="10"/>
      <color indexed="39"/>
      <name val="Arial Narrow"/>
      <family val="2"/>
    </font>
    <font>
      <sz val="10"/>
      <color indexed="53"/>
      <name val="Arial Narrow"/>
      <family val="2"/>
    </font>
    <font>
      <sz val="10"/>
      <color rgb="FF222222"/>
      <name val="Arial Narrow"/>
      <family val="2"/>
    </font>
    <font>
      <sz val="10"/>
      <color rgb="FF3366FF"/>
      <name val="Arial Narrow"/>
      <family val="2"/>
    </font>
    <font>
      <sz val="10"/>
      <color rgb="FFFF6600"/>
      <name val="Arial Narrow"/>
      <family val="2"/>
    </font>
    <font>
      <sz val="10"/>
      <color rgb="FF404040"/>
      <name val="Arial Narrow"/>
      <family val="2"/>
    </font>
    <font>
      <sz val="10"/>
      <color theme="9"/>
      <name val="Arial Narrow"/>
      <family val="2"/>
    </font>
    <font>
      <sz val="10"/>
      <color rgb="FF1F497D"/>
      <name val="Arial Narrow"/>
      <family val="2"/>
    </font>
    <font>
      <sz val="10"/>
      <color theme="9" tint="-0.249977111117893"/>
      <name val="Arial Narrow"/>
      <family val="2"/>
    </font>
    <font>
      <sz val="10"/>
      <color rgb="FFFFC000"/>
      <name val="Arial Narrow"/>
      <family val="2"/>
    </font>
    <font>
      <sz val="10"/>
      <color theme="1"/>
      <name val="Arial Narrow"/>
      <family val="2"/>
    </font>
    <font>
      <sz val="10"/>
      <color rgb="FFF79646"/>
      <name val="Arial Narrow"/>
      <family val="2"/>
    </font>
    <font>
      <sz val="10"/>
      <color rgb="FF000000"/>
      <name val="Arial Narrow"/>
      <family val="2"/>
    </font>
    <font>
      <sz val="10"/>
      <color indexed="63"/>
      <name val="Arial Narrow"/>
      <family val="2"/>
    </font>
    <font>
      <sz val="10"/>
      <color rgb="FF00B050"/>
      <name val="Arial Narrow"/>
      <family val="2"/>
    </font>
    <font>
      <sz val="10"/>
      <color theme="6" tint="-0.249977111117893"/>
      <name val="Arial Narrow"/>
      <family val="2"/>
    </font>
    <font>
      <b/>
      <sz val="9"/>
      <color rgb="FF000000"/>
      <name val="Calibri"/>
      <family val="2"/>
    </font>
    <font>
      <sz val="9"/>
      <color rgb="FF000000"/>
      <name val="Calibri"/>
      <family val="2"/>
    </font>
    <font>
      <u/>
      <sz val="14"/>
      <color theme="10"/>
      <name val="Calibri"/>
      <family val="2"/>
      <scheme val="minor"/>
    </font>
    <font>
      <sz val="16"/>
      <color theme="1"/>
      <name val="Calibri (Body)"/>
    </font>
    <font>
      <sz val="16"/>
      <color theme="1"/>
      <name val="Calibri"/>
      <family val="2"/>
      <scheme val="minor"/>
    </font>
    <font>
      <sz val="16"/>
      <color rgb="FF000000"/>
      <name val="Calibri"/>
      <family val="2"/>
      <scheme val="minor"/>
    </font>
    <font>
      <b/>
      <sz val="12"/>
      <color rgb="FFC00000"/>
      <name val="Arial Narrow"/>
      <family val="2"/>
    </font>
    <font>
      <b/>
      <sz val="12"/>
      <color theme="1"/>
      <name val="Arial Narrow"/>
      <family val="2"/>
    </font>
    <font>
      <u/>
      <sz val="14"/>
      <color indexed="12"/>
      <name val="Arial Narrow"/>
      <family val="2"/>
    </font>
    <font>
      <sz val="7"/>
      <color theme="1"/>
      <name val="Times New Roman"/>
      <family val="1"/>
    </font>
    <font>
      <b/>
      <sz val="11"/>
      <color theme="1"/>
      <name val="Calibri"/>
      <family val="2"/>
      <scheme val="minor"/>
    </font>
    <font>
      <b/>
      <sz val="14"/>
      <color theme="1"/>
      <name val="Calibri (Body)"/>
    </font>
    <font>
      <b/>
      <sz val="11"/>
      <color theme="1"/>
      <name val="Calibri (Body)"/>
    </font>
    <font>
      <sz val="11"/>
      <color theme="1"/>
      <name val="Calibri (Body)"/>
    </font>
  </fonts>
  <fills count="31">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DBDBDB"/>
        <bgColor rgb="FF000000"/>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
      <patternFill patternType="solid">
        <fgColor indexed="55"/>
      </patternFill>
    </fill>
    <fill>
      <patternFill patternType="solid">
        <fgColor theme="8" tint="0.79998168889431442"/>
        <bgColor indexed="64"/>
      </patternFill>
    </fill>
    <fill>
      <patternFill patternType="solid">
        <fgColor rgb="FFFF66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79998168889431442"/>
        <bgColor rgb="FF000000"/>
      </patternFill>
    </fill>
    <fill>
      <patternFill patternType="solid">
        <fgColor rgb="FFD2C210"/>
        <bgColor indexed="62"/>
      </patternFill>
    </fill>
    <fill>
      <patternFill patternType="solid">
        <fgColor rgb="FF64BBA8"/>
        <bgColor indexed="40"/>
      </patternFill>
    </fill>
    <fill>
      <patternFill patternType="solid">
        <fgColor rgb="FFB5C7E8"/>
        <bgColor indexed="40"/>
      </patternFill>
    </fill>
    <fill>
      <patternFill patternType="solid">
        <fgColor rgb="FF8EA9DB"/>
        <bgColor indexed="40"/>
      </patternFill>
    </fill>
    <fill>
      <patternFill patternType="solid">
        <fgColor rgb="FF6C83AC"/>
        <bgColor indexed="40"/>
      </patternFill>
    </fill>
    <fill>
      <patternFill patternType="solid">
        <fgColor rgb="FFECA59A"/>
        <bgColor indexed="51"/>
      </patternFill>
    </fill>
    <fill>
      <patternFill patternType="solid">
        <fgColor rgb="FFA4C54A"/>
        <bgColor indexed="17"/>
      </patternFill>
    </fill>
  </fills>
  <borders count="14">
    <border>
      <left/>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11">
    <xf numFmtId="0" fontId="0" fillId="0" borderId="0"/>
    <xf numFmtId="0" fontId="1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4" fillId="0" borderId="0"/>
    <xf numFmtId="0" fontId="35" fillId="17" borderId="9" applyNumberFormat="0" applyAlignment="0" applyProtection="0"/>
    <xf numFmtId="0" fontId="37" fillId="0" borderId="0" applyNumberFormat="0" applyFill="0" applyBorder="0" applyAlignment="0" applyProtection="0"/>
    <xf numFmtId="0" fontId="41" fillId="0" borderId="0"/>
  </cellStyleXfs>
  <cellXfs count="190">
    <xf numFmtId="0" fontId="0" fillId="0" borderId="0" xfId="0"/>
    <xf numFmtId="0" fontId="0" fillId="0" borderId="0" xfId="0" applyAlignment="1">
      <alignment wrapText="1"/>
    </xf>
    <xf numFmtId="0" fontId="5" fillId="0" borderId="0" xfId="0" applyFont="1" applyFill="1" applyAlignment="1">
      <alignment horizontal="left" vertical="top" wrapText="1"/>
    </xf>
    <xf numFmtId="0" fontId="9" fillId="0" borderId="0" xfId="0" applyFont="1" applyFill="1" applyAlignment="1">
      <alignment horizontal="left" vertical="top"/>
    </xf>
    <xf numFmtId="0" fontId="9" fillId="0" borderId="0" xfId="0" applyFont="1" applyFill="1" applyBorder="1" applyAlignment="1">
      <alignment horizontal="left" vertical="top"/>
    </xf>
    <xf numFmtId="0" fontId="9" fillId="0" borderId="0" xfId="0" applyFont="1"/>
    <xf numFmtId="0" fontId="11" fillId="0" borderId="0" xfId="0" applyFont="1"/>
    <xf numFmtId="0" fontId="11" fillId="0" borderId="0" xfId="0" applyFont="1" applyAlignment="1"/>
    <xf numFmtId="0" fontId="0" fillId="0" borderId="0" xfId="0" applyAlignment="1">
      <alignment vertical="center"/>
    </xf>
    <xf numFmtId="0" fontId="9" fillId="0" borderId="0" xfId="0" applyFont="1"/>
    <xf numFmtId="0" fontId="7" fillId="0" borderId="0" xfId="0" applyFont="1" applyAlignment="1">
      <alignment horizontal="left" vertical="top"/>
    </xf>
    <xf numFmtId="49" fontId="2" fillId="8" borderId="4" xfId="0" applyNumberFormat="1" applyFont="1" applyFill="1" applyBorder="1" applyAlignment="1">
      <alignment horizontal="center" vertical="top" wrapText="1"/>
    </xf>
    <xf numFmtId="0" fontId="5" fillId="0" borderId="0" xfId="0" applyFont="1" applyAlignment="1">
      <alignment horizontal="left" vertical="top" wrapText="1"/>
    </xf>
    <xf numFmtId="0" fontId="14" fillId="3" borderId="4" xfId="0" applyFont="1" applyFill="1" applyBorder="1" applyAlignment="1">
      <alignment horizontal="center" vertical="center" textRotation="90" wrapText="1"/>
    </xf>
    <xf numFmtId="0" fontId="6" fillId="11" borderId="6" xfId="0" applyFont="1" applyFill="1" applyBorder="1" applyAlignment="1">
      <alignment horizontal="center" vertical="center" wrapText="1"/>
    </xf>
    <xf numFmtId="0" fontId="5" fillId="7" borderId="6" xfId="0" applyFont="1" applyFill="1" applyBorder="1" applyAlignment="1">
      <alignment horizontal="center" vertical="center" textRotation="90" wrapText="1"/>
    </xf>
    <xf numFmtId="0" fontId="31" fillId="7" borderId="6" xfId="0" applyFont="1" applyFill="1" applyBorder="1" applyAlignment="1">
      <alignment horizontal="center" vertical="center" textRotation="90" wrapText="1"/>
    </xf>
    <xf numFmtId="0" fontId="5" fillId="7" borderId="8" xfId="0" applyFont="1" applyFill="1" applyBorder="1" applyAlignment="1">
      <alignment horizontal="center" vertical="center" textRotation="90" wrapText="1"/>
    </xf>
    <xf numFmtId="0" fontId="23" fillId="0" borderId="0" xfId="6" applyFont="1" applyAlignment="1">
      <alignment vertical="top"/>
    </xf>
    <xf numFmtId="0" fontId="12" fillId="2" borderId="6" xfId="0" applyFont="1" applyFill="1" applyBorder="1" applyAlignment="1">
      <alignment horizontal="center" vertical="top"/>
    </xf>
    <xf numFmtId="0" fontId="13" fillId="2" borderId="6" xfId="0" applyFont="1" applyFill="1" applyBorder="1" applyAlignment="1">
      <alignment horizontal="center" vertical="top"/>
    </xf>
    <xf numFmtId="0" fontId="13" fillId="2" borderId="6" xfId="0" applyFont="1" applyFill="1" applyBorder="1" applyAlignment="1">
      <alignment horizontal="center" vertical="top" wrapText="1"/>
    </xf>
    <xf numFmtId="0" fontId="6" fillId="11" borderId="8" xfId="0" applyFont="1" applyFill="1" applyBorder="1" applyAlignment="1">
      <alignment horizontal="center" vertical="center" wrapText="1"/>
    </xf>
    <xf numFmtId="0" fontId="6" fillId="11" borderId="6" xfId="0" applyFont="1" applyFill="1" applyBorder="1" applyAlignment="1">
      <alignment horizontal="left" vertical="top" wrapText="1"/>
    </xf>
    <xf numFmtId="0" fontId="7" fillId="0" borderId="6" xfId="0" applyFont="1" applyBorder="1" applyAlignment="1">
      <alignment vertical="top" wrapText="1"/>
    </xf>
    <xf numFmtId="0" fontId="3" fillId="0" borderId="6" xfId="0" applyFont="1" applyBorder="1" applyAlignment="1">
      <alignment horizontal="center" vertical="top" wrapText="1"/>
    </xf>
    <xf numFmtId="0" fontId="5" fillId="0" borderId="0" xfId="0" applyFont="1"/>
    <xf numFmtId="0" fontId="1" fillId="0" borderId="6" xfId="0" applyFont="1" applyBorder="1" applyAlignment="1">
      <alignment horizontal="left" vertical="top" wrapText="1"/>
    </xf>
    <xf numFmtId="0" fontId="7" fillId="0" borderId="6" xfId="0" applyFont="1" applyBorder="1" applyAlignment="1">
      <alignment horizontal="left" vertical="top"/>
    </xf>
    <xf numFmtId="0" fontId="5"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6" fillId="0" borderId="0" xfId="0" applyFont="1"/>
    <xf numFmtId="0" fontId="7" fillId="0" borderId="6" xfId="0" applyFont="1" applyBorder="1" applyAlignment="1">
      <alignment vertical="top"/>
    </xf>
    <xf numFmtId="0" fontId="37" fillId="9" borderId="6" xfId="9" applyFill="1" applyBorder="1" applyAlignment="1">
      <alignment horizontal="center" vertical="center" wrapText="1"/>
    </xf>
    <xf numFmtId="0" fontId="19" fillId="9" borderId="3" xfId="8" applyFont="1" applyFill="1" applyBorder="1" applyAlignment="1">
      <alignment horizontal="center" vertical="center" wrapText="1"/>
    </xf>
    <xf numFmtId="0" fontId="42" fillId="9" borderId="6" xfId="8" applyFont="1" applyFill="1" applyBorder="1" applyAlignment="1">
      <alignment horizontal="center" vertical="center" wrapText="1"/>
    </xf>
    <xf numFmtId="0" fontId="42" fillId="9" borderId="6" xfId="8" applyFont="1" applyFill="1" applyBorder="1" applyAlignment="1">
      <alignment horizontal="center" vertical="top" wrapText="1"/>
    </xf>
    <xf numFmtId="0" fontId="43" fillId="9" borderId="2" xfId="8" applyFont="1" applyFill="1" applyBorder="1" applyAlignment="1">
      <alignment horizontal="center" vertical="center" wrapText="1"/>
    </xf>
    <xf numFmtId="0" fontId="44" fillId="0" borderId="6" xfId="10" applyFont="1" applyBorder="1" applyAlignment="1">
      <alignment horizontal="center" vertical="center" wrapText="1"/>
    </xf>
    <xf numFmtId="0" fontId="45" fillId="0" borderId="6" xfId="10" applyFont="1" applyBorder="1" applyAlignment="1">
      <alignment horizontal="center" vertical="top"/>
    </xf>
    <xf numFmtId="0" fontId="45" fillId="0" borderId="6" xfId="10" applyFont="1" applyBorder="1" applyAlignment="1">
      <alignment horizontal="center" vertical="top" wrapText="1"/>
    </xf>
    <xf numFmtId="0" fontId="46" fillId="0" borderId="6" xfId="10" applyFont="1" applyBorder="1" applyAlignment="1">
      <alignment horizontal="left" vertical="top" wrapText="1"/>
    </xf>
    <xf numFmtId="0" fontId="45" fillId="0" borderId="6" xfId="10" applyFont="1" applyBorder="1" applyAlignment="1">
      <alignment horizontal="left" vertical="top" wrapText="1"/>
    </xf>
    <xf numFmtId="0" fontId="45" fillId="0" borderId="6" xfId="10" applyFont="1" applyBorder="1" applyAlignment="1" applyProtection="1">
      <alignment horizontal="left" vertical="top" wrapText="1"/>
      <protection locked="0"/>
    </xf>
    <xf numFmtId="0" fontId="45" fillId="0" borderId="6" xfId="10" applyFont="1" applyBorder="1" applyAlignment="1" applyProtection="1">
      <alignment horizontal="center" vertical="center" wrapText="1"/>
      <protection locked="0"/>
    </xf>
    <xf numFmtId="0" fontId="45" fillId="13" borderId="6" xfId="10" applyFont="1" applyFill="1" applyBorder="1" applyAlignment="1">
      <alignment horizontal="center" vertical="top" wrapText="1"/>
    </xf>
    <xf numFmtId="0" fontId="45" fillId="5" borderId="6" xfId="10" applyFont="1" applyFill="1" applyBorder="1" applyAlignment="1">
      <alignment horizontal="center" vertical="top" wrapText="1"/>
    </xf>
    <xf numFmtId="49" fontId="45" fillId="0" borderId="6" xfId="10" applyNumberFormat="1" applyFont="1" applyBorder="1" applyAlignment="1">
      <alignment horizontal="center" vertical="top" wrapText="1"/>
    </xf>
    <xf numFmtId="0" fontId="45" fillId="6" borderId="6" xfId="10" applyFont="1" applyFill="1" applyBorder="1" applyAlignment="1">
      <alignment horizontal="left" vertical="top" wrapText="1"/>
    </xf>
    <xf numFmtId="49" fontId="45" fillId="13" borderId="6" xfId="10" applyNumberFormat="1" applyFont="1" applyFill="1" applyBorder="1" applyAlignment="1">
      <alignment horizontal="center" vertical="top" wrapText="1"/>
    </xf>
    <xf numFmtId="49" fontId="45" fillId="0" borderId="6" xfId="10" applyNumberFormat="1" applyFont="1" applyBorder="1" applyAlignment="1">
      <alignment horizontal="left" vertical="top" wrapText="1"/>
    </xf>
    <xf numFmtId="49" fontId="45" fillId="0" borderId="6" xfId="10" applyNumberFormat="1" applyFont="1" applyBorder="1" applyAlignment="1" applyProtection="1">
      <alignment horizontal="left" vertical="top" wrapText="1"/>
      <protection locked="0"/>
    </xf>
    <xf numFmtId="0" fontId="45" fillId="18" borderId="6" xfId="10" applyFont="1" applyFill="1" applyBorder="1" applyAlignment="1">
      <alignment horizontal="center" vertical="top" wrapText="1"/>
    </xf>
    <xf numFmtId="0" fontId="45" fillId="4" borderId="6" xfId="10" applyFont="1" applyFill="1" applyBorder="1" applyAlignment="1">
      <alignment horizontal="center" vertical="top" wrapText="1"/>
    </xf>
    <xf numFmtId="49" fontId="57" fillId="0" borderId="6" xfId="10" applyNumberFormat="1" applyFont="1" applyBorder="1" applyAlignment="1" applyProtection="1">
      <alignment horizontal="left" vertical="top" wrapText="1"/>
      <protection locked="0"/>
    </xf>
    <xf numFmtId="49" fontId="60" fillId="0" borderId="6" xfId="10" applyNumberFormat="1" applyFont="1" applyBorder="1" applyAlignment="1">
      <alignment horizontal="center" vertical="top" wrapText="1"/>
    </xf>
    <xf numFmtId="49" fontId="45" fillId="10" borderId="6" xfId="10" applyNumberFormat="1" applyFont="1" applyFill="1" applyBorder="1" applyAlignment="1">
      <alignment horizontal="center" vertical="top" wrapText="1"/>
    </xf>
    <xf numFmtId="0" fontId="46" fillId="0" borderId="6" xfId="10" applyFont="1" applyBorder="1" applyAlignment="1" applyProtection="1">
      <alignment horizontal="left" vertical="top" wrapText="1"/>
      <protection locked="0"/>
    </xf>
    <xf numFmtId="49" fontId="57" fillId="0" borderId="6" xfId="10" applyNumberFormat="1" applyFont="1" applyBorder="1" applyAlignment="1" applyProtection="1">
      <alignment horizontal="center" vertical="center" wrapText="1"/>
      <protection locked="0"/>
    </xf>
    <xf numFmtId="0" fontId="57" fillId="13" borderId="6" xfId="10" applyFont="1" applyFill="1" applyBorder="1" applyAlignment="1">
      <alignment horizontal="center" vertical="top" wrapText="1"/>
    </xf>
    <xf numFmtId="0" fontId="46" fillId="3" borderId="6" xfId="10" applyFont="1" applyFill="1" applyBorder="1" applyAlignment="1">
      <alignment horizontal="center" vertical="top" wrapText="1"/>
    </xf>
    <xf numFmtId="0" fontId="57" fillId="0" borderId="6" xfId="10" applyFont="1" applyBorder="1" applyAlignment="1">
      <alignment horizontal="center" vertical="top" wrapText="1"/>
    </xf>
    <xf numFmtId="0" fontId="46" fillId="6" borderId="6" xfId="10" applyFont="1" applyFill="1" applyBorder="1" applyAlignment="1">
      <alignment horizontal="left" vertical="top" wrapText="1"/>
    </xf>
    <xf numFmtId="0" fontId="46" fillId="0" borderId="6" xfId="9" applyFont="1" applyFill="1" applyBorder="1" applyAlignment="1">
      <alignment horizontal="center" vertical="top" wrapText="1"/>
    </xf>
    <xf numFmtId="49" fontId="45" fillId="0" borderId="8" xfId="10" applyNumberFormat="1" applyFont="1" applyBorder="1" applyAlignment="1">
      <alignment horizontal="center" vertical="top" wrapText="1"/>
    </xf>
    <xf numFmtId="0" fontId="45" fillId="13" borderId="6" xfId="10" applyFont="1" applyFill="1" applyBorder="1" applyAlignment="1">
      <alignment horizontal="center" vertical="top"/>
    </xf>
    <xf numFmtId="0" fontId="45" fillId="19" borderId="6" xfId="10" applyFont="1" applyFill="1" applyBorder="1" applyAlignment="1">
      <alignment horizontal="center" vertical="top" wrapText="1"/>
    </xf>
    <xf numFmtId="0" fontId="45" fillId="20" borderId="6" xfId="10" applyFont="1" applyFill="1" applyBorder="1" applyAlignment="1">
      <alignment horizontal="center" vertical="top" wrapText="1"/>
    </xf>
    <xf numFmtId="0" fontId="45" fillId="21" borderId="6" xfId="10" applyFont="1" applyFill="1" applyBorder="1" applyAlignment="1">
      <alignment horizontal="center" vertical="top" wrapText="1"/>
    </xf>
    <xf numFmtId="0" fontId="65" fillId="6" borderId="6" xfId="0" applyFont="1" applyFill="1" applyBorder="1" applyAlignment="1">
      <alignment vertical="top" wrapText="1"/>
    </xf>
    <xf numFmtId="49" fontId="45" fillId="5" borderId="6" xfId="10" applyNumberFormat="1" applyFont="1" applyFill="1" applyBorder="1" applyAlignment="1">
      <alignment horizontal="center" vertical="top" wrapText="1"/>
    </xf>
    <xf numFmtId="0" fontId="45" fillId="22" borderId="6" xfId="10" applyFont="1" applyFill="1" applyBorder="1" applyAlignment="1" applyProtection="1">
      <alignment horizontal="left" vertical="top" wrapText="1"/>
      <protection locked="0"/>
    </xf>
    <xf numFmtId="0" fontId="45" fillId="10" borderId="6" xfId="10" applyFont="1" applyFill="1" applyBorder="1" applyAlignment="1">
      <alignment horizontal="center" vertical="top" wrapText="1"/>
    </xf>
    <xf numFmtId="0" fontId="45" fillId="5" borderId="6" xfId="10" applyFont="1" applyFill="1" applyBorder="1" applyAlignment="1">
      <alignment horizontal="center" vertical="top"/>
    </xf>
    <xf numFmtId="49" fontId="67" fillId="0" borderId="6" xfId="10" applyNumberFormat="1" applyFont="1" applyBorder="1" applyAlignment="1">
      <alignment horizontal="center" vertical="top" wrapText="1"/>
    </xf>
    <xf numFmtId="49" fontId="45" fillId="22" borderId="6" xfId="10" applyNumberFormat="1" applyFont="1" applyFill="1" applyBorder="1" applyAlignment="1" applyProtection="1">
      <alignment horizontal="left" vertical="top" wrapText="1"/>
      <protection locked="0"/>
    </xf>
    <xf numFmtId="0" fontId="68" fillId="0" borderId="6" xfId="10" applyFont="1" applyBorder="1" applyAlignment="1" applyProtection="1">
      <alignment horizontal="left" vertical="top" wrapText="1"/>
      <protection locked="0"/>
    </xf>
    <xf numFmtId="0" fontId="57" fillId="10" borderId="6" xfId="10" applyFont="1" applyFill="1" applyBorder="1" applyAlignment="1">
      <alignment horizontal="center" vertical="top" wrapText="1"/>
    </xf>
    <xf numFmtId="0" fontId="46" fillId="0" borderId="6" xfId="10" applyFont="1" applyBorder="1" applyAlignment="1">
      <alignment horizontal="center" vertical="top" wrapText="1"/>
    </xf>
    <xf numFmtId="49" fontId="46" fillId="0" borderId="6" xfId="10" applyNumberFormat="1" applyFont="1" applyBorder="1" applyAlignment="1" applyProtection="1">
      <alignment horizontal="left" vertical="top" wrapText="1"/>
      <protection locked="0"/>
    </xf>
    <xf numFmtId="0" fontId="46" fillId="10" borderId="6" xfId="10" applyFont="1" applyFill="1" applyBorder="1" applyAlignment="1">
      <alignment horizontal="center" vertical="top" wrapText="1"/>
    </xf>
    <xf numFmtId="49" fontId="46" fillId="0" borderId="6" xfId="10" applyNumberFormat="1" applyFont="1" applyBorder="1" applyAlignment="1">
      <alignment horizontal="center" vertical="top" wrapText="1"/>
    </xf>
    <xf numFmtId="0" fontId="67" fillId="23" borderId="6" xfId="0" applyFont="1" applyFill="1" applyBorder="1" applyAlignment="1">
      <alignment horizontal="left" vertical="top" wrapText="1"/>
    </xf>
    <xf numFmtId="0" fontId="57" fillId="0" borderId="6" xfId="10" applyFont="1" applyBorder="1" applyAlignment="1" applyProtection="1">
      <alignment horizontal="left" vertical="top" wrapText="1"/>
      <protection locked="0"/>
    </xf>
    <xf numFmtId="0" fontId="45" fillId="7" borderId="6" xfId="10" applyFont="1" applyFill="1" applyBorder="1" applyAlignment="1">
      <alignment horizontal="center" vertical="top" wrapText="1"/>
    </xf>
    <xf numFmtId="0" fontId="45" fillId="22" borderId="6" xfId="10" applyFont="1" applyFill="1" applyBorder="1" applyAlignment="1">
      <alignment horizontal="center" vertical="top"/>
    </xf>
    <xf numFmtId="0" fontId="2" fillId="8" borderId="4" xfId="0" applyFont="1" applyFill="1" applyBorder="1" applyAlignment="1">
      <alignment horizontal="center" vertical="top" wrapText="1"/>
    </xf>
    <xf numFmtId="0" fontId="10" fillId="24" borderId="6" xfId="0" applyFont="1" applyFill="1" applyBorder="1" applyAlignment="1">
      <alignment horizontal="left" vertical="top" wrapText="1"/>
    </xf>
    <xf numFmtId="0" fontId="6" fillId="25" borderId="6" xfId="0" applyFont="1" applyFill="1" applyBorder="1" applyAlignment="1">
      <alignment horizontal="left" vertical="top" wrapText="1"/>
    </xf>
    <xf numFmtId="0" fontId="6" fillId="26" borderId="6" xfId="0" applyFont="1" applyFill="1" applyBorder="1" applyAlignment="1">
      <alignment horizontal="left" vertical="top" wrapText="1"/>
    </xf>
    <xf numFmtId="0" fontId="6" fillId="26" borderId="6" xfId="0" applyFont="1" applyFill="1" applyBorder="1" applyAlignment="1">
      <alignment vertical="top" wrapText="1"/>
    </xf>
    <xf numFmtId="0" fontId="6" fillId="27" borderId="6" xfId="0" applyFont="1" applyFill="1" applyBorder="1" applyAlignment="1">
      <alignment horizontal="left" vertical="top" wrapText="1"/>
    </xf>
    <xf numFmtId="0" fontId="6" fillId="27" borderId="6" xfId="0" applyFont="1" applyFill="1" applyBorder="1" applyAlignment="1">
      <alignment vertical="top" wrapText="1"/>
    </xf>
    <xf numFmtId="0" fontId="6" fillId="28" borderId="6" xfId="0" applyFont="1" applyFill="1" applyBorder="1" applyAlignment="1">
      <alignment horizontal="left" vertical="top" wrapText="1"/>
    </xf>
    <xf numFmtId="0" fontId="6" fillId="28" borderId="6" xfId="0" applyFont="1" applyFill="1" applyBorder="1" applyAlignment="1">
      <alignment vertical="top" wrapText="1"/>
    </xf>
    <xf numFmtId="0" fontId="12" fillId="29" borderId="6" xfId="0" applyFont="1" applyFill="1" applyBorder="1" applyAlignment="1">
      <alignment horizontal="left" vertical="top" wrapText="1"/>
    </xf>
    <xf numFmtId="0" fontId="12" fillId="29" borderId="6" xfId="0" applyFont="1" applyFill="1" applyBorder="1" applyAlignment="1">
      <alignment vertical="top" wrapText="1"/>
    </xf>
    <xf numFmtId="0" fontId="12" fillId="30" borderId="6" xfId="0" applyFont="1" applyFill="1" applyBorder="1" applyAlignment="1">
      <alignment horizontal="left" vertical="top" wrapText="1"/>
    </xf>
    <xf numFmtId="0" fontId="32" fillId="30" borderId="6" xfId="6" applyFont="1" applyFill="1" applyBorder="1" applyAlignment="1">
      <alignment horizontal="left" vertical="top" wrapText="1"/>
    </xf>
    <xf numFmtId="0" fontId="7" fillId="0" borderId="6" xfId="0" applyFont="1" applyFill="1" applyBorder="1" applyAlignment="1">
      <alignment horizontal="left" vertical="top" wrapText="1"/>
    </xf>
    <xf numFmtId="0" fontId="27" fillId="0" borderId="0" xfId="0" applyFont="1" applyAlignment="1">
      <alignment horizontal="left" vertical="top" wrapText="1"/>
    </xf>
    <xf numFmtId="0" fontId="7" fillId="0" borderId="6" xfId="0" applyFont="1" applyFill="1" applyBorder="1" applyAlignment="1" applyProtection="1">
      <alignment horizontal="left" vertical="top" wrapText="1"/>
      <protection locked="0"/>
    </xf>
    <xf numFmtId="0" fontId="7" fillId="0" borderId="6" xfId="0" applyFont="1" applyFill="1" applyBorder="1" applyAlignment="1">
      <alignment vertical="top" wrapText="1"/>
    </xf>
    <xf numFmtId="0" fontId="13" fillId="0" borderId="6" xfId="0" applyFont="1" applyFill="1" applyBorder="1" applyAlignment="1">
      <alignment horizontal="left" vertical="top" wrapText="1"/>
    </xf>
    <xf numFmtId="0" fontId="12" fillId="2" borderId="7" xfId="0" applyFont="1" applyFill="1" applyBorder="1" applyAlignment="1">
      <alignment horizontal="center" vertical="top" wrapText="1"/>
    </xf>
    <xf numFmtId="0" fontId="4" fillId="0" borderId="7" xfId="0" applyFont="1" applyFill="1" applyBorder="1" applyAlignment="1">
      <alignment horizontal="left" vertical="top" wrapText="1"/>
    </xf>
    <xf numFmtId="0" fontId="3" fillId="0" borderId="7" xfId="0" applyFont="1" applyFill="1" applyBorder="1" applyAlignment="1">
      <alignment horizontal="left" vertical="top" wrapText="1"/>
    </xf>
    <xf numFmtId="0" fontId="15"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0" fontId="15" fillId="0" borderId="7" xfId="0" applyFont="1" applyFill="1" applyBorder="1" applyAlignment="1">
      <alignment vertical="top" wrapText="1"/>
    </xf>
    <xf numFmtId="0" fontId="17" fillId="0" borderId="7" xfId="0" applyFont="1" applyFill="1" applyBorder="1" applyAlignment="1">
      <alignment vertical="top" wrapText="1"/>
    </xf>
    <xf numFmtId="0" fontId="7" fillId="0" borderId="6" xfId="0" applyFont="1" applyBorder="1" applyAlignment="1">
      <alignment wrapText="1"/>
    </xf>
    <xf numFmtId="0" fontId="33" fillId="0" borderId="6" xfId="0" applyFont="1" applyBorder="1" applyAlignment="1">
      <alignment wrapText="1"/>
    </xf>
    <xf numFmtId="0" fontId="13" fillId="8" borderId="4" xfId="0" applyFont="1" applyFill="1" applyBorder="1" applyAlignment="1">
      <alignment horizontal="center" vertical="top" wrapText="1"/>
    </xf>
    <xf numFmtId="49" fontId="13" fillId="8" borderId="4" xfId="0" applyNumberFormat="1" applyFont="1" applyFill="1" applyBorder="1" applyAlignment="1">
      <alignment horizontal="center" vertical="top" wrapText="1"/>
    </xf>
    <xf numFmtId="49" fontId="14" fillId="8" borderId="4" xfId="0" applyNumberFormat="1" applyFont="1" applyFill="1" applyBorder="1" applyAlignment="1">
      <alignment horizontal="center" vertical="top" wrapText="1"/>
    </xf>
    <xf numFmtId="0" fontId="14" fillId="8" borderId="4" xfId="0" applyFont="1" applyFill="1" applyBorder="1" applyAlignment="1">
      <alignment horizontal="center" vertical="top" wrapText="1"/>
    </xf>
    <xf numFmtId="0" fontId="9" fillId="0" borderId="0" xfId="0" applyFont="1" applyAlignment="1">
      <alignment horizontal="center" vertical="top"/>
    </xf>
    <xf numFmtId="0" fontId="9" fillId="2" borderId="0" xfId="0" applyFont="1" applyFill="1" applyAlignment="1">
      <alignment horizontal="center" vertical="center" textRotation="90"/>
    </xf>
    <xf numFmtId="0" fontId="4" fillId="0" borderId="6" xfId="0" applyFont="1" applyFill="1" applyBorder="1" applyAlignment="1">
      <alignment horizontal="center" vertical="top" wrapText="1"/>
    </xf>
    <xf numFmtId="0" fontId="74" fillId="4" borderId="11" xfId="0" applyFont="1" applyFill="1" applyBorder="1" applyAlignment="1">
      <alignment vertical="center"/>
    </xf>
    <xf numFmtId="0" fontId="0" fillId="4" borderId="12" xfId="0" applyFill="1" applyBorder="1" applyAlignment="1">
      <alignment vertical="center"/>
    </xf>
    <xf numFmtId="0" fontId="28" fillId="2" borderId="13" xfId="0" applyFont="1" applyFill="1" applyBorder="1" applyAlignment="1">
      <alignment vertical="center" textRotation="90"/>
    </xf>
    <xf numFmtId="0" fontId="9" fillId="2" borderId="10" xfId="0" applyFont="1" applyFill="1" applyBorder="1" applyAlignment="1">
      <alignment vertical="center" textRotation="90"/>
    </xf>
    <xf numFmtId="0" fontId="75" fillId="4" borderId="5" xfId="0" applyFont="1" applyFill="1" applyBorder="1" applyAlignment="1">
      <alignment horizontal="center" vertical="center"/>
    </xf>
    <xf numFmtId="0" fontId="28" fillId="2" borderId="2" xfId="0" applyFont="1" applyFill="1" applyBorder="1" applyAlignment="1">
      <alignment horizontal="center" vertical="center" textRotation="90"/>
    </xf>
    <xf numFmtId="0" fontId="0" fillId="0" borderId="0" xfId="0" applyAlignment="1">
      <alignment horizontal="left"/>
    </xf>
    <xf numFmtId="0" fontId="76" fillId="0" borderId="0" xfId="0" applyFont="1"/>
    <xf numFmtId="0" fontId="75" fillId="0" borderId="0" xfId="0" applyFont="1"/>
    <xf numFmtId="0" fontId="76" fillId="0" borderId="0" xfId="0" applyFont="1" applyAlignment="1">
      <alignment wrapText="1"/>
    </xf>
    <xf numFmtId="0" fontId="9" fillId="0" borderId="0" xfId="0" applyFont="1" applyFill="1" applyAlignment="1">
      <alignment horizontal="center" vertical="top"/>
    </xf>
    <xf numFmtId="0" fontId="14" fillId="3" borderId="6" xfId="0" applyFont="1" applyFill="1" applyBorder="1" applyAlignment="1">
      <alignment horizontal="center" vertical="center" textRotation="90" wrapText="1"/>
    </xf>
    <xf numFmtId="0" fontId="1" fillId="0" borderId="6" xfId="1" applyFont="1" applyBorder="1" applyAlignment="1">
      <alignment horizontal="center" vertical="top" wrapText="1"/>
    </xf>
    <xf numFmtId="0" fontId="78" fillId="0" borderId="6" xfId="0" applyFont="1" applyBorder="1" applyAlignment="1">
      <alignment horizontal="center" vertical="top" wrapText="1"/>
    </xf>
    <xf numFmtId="0" fontId="3" fillId="12" borderId="6" xfId="0" applyFont="1" applyFill="1" applyBorder="1" applyAlignment="1">
      <alignment horizontal="center" vertical="top" wrapText="1"/>
    </xf>
    <xf numFmtId="0" fontId="1" fillId="0" borderId="6" xfId="0" applyFont="1" applyBorder="1" applyAlignment="1">
      <alignment horizontal="center" vertical="top" wrapText="1"/>
    </xf>
    <xf numFmtId="0" fontId="1" fillId="4" borderId="6" xfId="0" applyFont="1" applyFill="1" applyBorder="1" applyAlignment="1">
      <alignment horizontal="center" vertical="top" wrapText="1"/>
    </xf>
    <xf numFmtId="0" fontId="1" fillId="4" borderId="6" xfId="0" applyFont="1" applyFill="1" applyBorder="1" applyAlignment="1">
      <alignment horizontal="center" vertical="center"/>
    </xf>
    <xf numFmtId="0" fontId="1" fillId="14"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4" fillId="16" borderId="6" xfId="0" applyFont="1" applyFill="1" applyBorder="1" applyAlignment="1">
      <alignment horizontal="center" vertical="top" wrapText="1"/>
    </xf>
    <xf numFmtId="0" fontId="14" fillId="11" borderId="6" xfId="0" applyFont="1" applyFill="1" applyBorder="1" applyAlignment="1">
      <alignment horizontal="center" vertical="top" wrapText="1"/>
    </xf>
    <xf numFmtId="0" fontId="1" fillId="7" borderId="6" xfId="0" applyFont="1" applyFill="1" applyBorder="1" applyAlignment="1">
      <alignment horizontal="center" vertical="center" textRotation="90" wrapText="1"/>
    </xf>
    <xf numFmtId="0" fontId="1" fillId="7" borderId="8" xfId="0" applyFont="1" applyFill="1" applyBorder="1" applyAlignment="1">
      <alignment horizontal="center" vertical="center" textRotation="90" wrapText="1"/>
    </xf>
    <xf numFmtId="0" fontId="1" fillId="0" borderId="0" xfId="0" applyFont="1" applyAlignment="1">
      <alignment horizontal="left" vertical="top" wrapText="1"/>
    </xf>
    <xf numFmtId="0" fontId="14" fillId="11" borderId="6" xfId="0" applyFont="1" applyFill="1" applyBorder="1" applyAlignment="1">
      <alignment horizontal="left" vertical="top" wrapText="1"/>
    </xf>
    <xf numFmtId="0" fontId="3" fillId="0" borderId="6" xfId="0" applyFont="1" applyBorder="1" applyAlignment="1">
      <alignment horizontal="center" vertical="top"/>
    </xf>
    <xf numFmtId="0" fontId="1" fillId="0" borderId="6" xfId="0" applyFont="1" applyBorder="1" applyAlignment="1">
      <alignment horizontal="center" vertical="top"/>
    </xf>
    <xf numFmtId="0" fontId="5" fillId="0" borderId="6" xfId="0" applyFont="1" applyFill="1" applyBorder="1" applyAlignment="1">
      <alignment horizontal="left" vertical="top" wrapText="1"/>
    </xf>
    <xf numFmtId="0" fontId="9" fillId="0" borderId="2" xfId="0" applyFont="1" applyFill="1" applyBorder="1" applyAlignment="1">
      <alignment horizontal="center" vertical="top"/>
    </xf>
    <xf numFmtId="0" fontId="0" fillId="0" borderId="2" xfId="0" applyFill="1" applyBorder="1" applyAlignment="1">
      <alignment vertical="center"/>
    </xf>
    <xf numFmtId="0" fontId="9" fillId="0" borderId="6" xfId="0" applyFont="1" applyFill="1" applyBorder="1" applyAlignment="1">
      <alignment horizontal="center" vertical="top"/>
    </xf>
    <xf numFmtId="0" fontId="0" fillId="0" borderId="6" xfId="0" applyFill="1" applyBorder="1"/>
    <xf numFmtId="0" fontId="73" fillId="0" borderId="0" xfId="6" applyFont="1" applyAlignment="1">
      <alignment vertical="top"/>
    </xf>
    <xf numFmtId="0" fontId="79" fillId="0" borderId="0" xfId="6" applyFont="1" applyAlignment="1">
      <alignment horizontal="left" vertical="top"/>
    </xf>
    <xf numFmtId="0" fontId="17" fillId="7" borderId="0" xfId="0" applyFont="1" applyFill="1" applyAlignment="1">
      <alignment horizontal="center" vertical="top" wrapText="1"/>
    </xf>
    <xf numFmtId="0" fontId="17" fillId="10" borderId="0" xfId="0" applyFont="1" applyFill="1" applyAlignment="1">
      <alignment horizontal="left" vertical="top" wrapText="1"/>
    </xf>
    <xf numFmtId="0" fontId="34" fillId="0" borderId="8" xfId="6" applyFont="1" applyBorder="1" applyAlignment="1">
      <alignment horizontal="left" vertical="top"/>
    </xf>
    <xf numFmtId="0" fontId="34" fillId="0" borderId="7" xfId="6" applyFont="1" applyBorder="1" applyAlignment="1">
      <alignment horizontal="left" vertical="top"/>
    </xf>
    <xf numFmtId="0" fontId="8" fillId="0" borderId="8" xfId="0" applyFont="1" applyBorder="1" applyAlignment="1">
      <alignment horizontal="left" vertical="top" wrapText="1"/>
    </xf>
    <xf numFmtId="0" fontId="8" fillId="0" borderId="7" xfId="0" applyFont="1" applyBorder="1" applyAlignment="1">
      <alignment horizontal="left" vertical="top" wrapText="1"/>
    </xf>
    <xf numFmtId="0" fontId="34" fillId="0" borderId="0" xfId="6" applyFont="1" applyAlignment="1">
      <alignment horizontal="left" vertical="top"/>
    </xf>
    <xf numFmtId="0" fontId="19" fillId="9" borderId="3" xfId="8" applyFont="1" applyFill="1" applyBorder="1" applyAlignment="1">
      <alignment horizontal="center" vertical="center" wrapText="1"/>
    </xf>
    <xf numFmtId="0" fontId="19" fillId="9" borderId="2" xfId="8" applyFont="1" applyFill="1" applyBorder="1" applyAlignment="1">
      <alignment horizontal="center" vertical="center" wrapText="1"/>
    </xf>
    <xf numFmtId="0" fontId="36" fillId="9" borderId="3" xfId="8" applyFont="1" applyFill="1" applyBorder="1" applyAlignment="1">
      <alignment horizontal="center" vertical="center"/>
    </xf>
    <xf numFmtId="0" fontId="36" fillId="9" borderId="2" xfId="8" applyFont="1" applyFill="1" applyBorder="1" applyAlignment="1">
      <alignment horizontal="center" vertical="center"/>
    </xf>
    <xf numFmtId="0" fontId="19" fillId="9" borderId="3" xfId="9" applyFont="1" applyFill="1" applyBorder="1" applyAlignment="1">
      <alignment horizontal="center" vertical="center" wrapText="1"/>
    </xf>
    <xf numFmtId="0" fontId="19" fillId="9" borderId="2" xfId="9" applyFont="1" applyFill="1" applyBorder="1" applyAlignment="1">
      <alignment horizontal="center" vertical="center" wrapText="1"/>
    </xf>
    <xf numFmtId="0" fontId="19" fillId="9" borderId="3" xfId="8" applyFont="1" applyFill="1" applyBorder="1" applyAlignment="1">
      <alignment horizontal="center" vertical="center"/>
    </xf>
    <xf numFmtId="0" fontId="19" fillId="9" borderId="2" xfId="8" applyFont="1" applyFill="1" applyBorder="1" applyAlignment="1">
      <alignment horizontal="center" vertical="center"/>
    </xf>
    <xf numFmtId="0" fontId="18" fillId="0" borderId="8" xfId="10" applyFont="1" applyBorder="1" applyAlignment="1">
      <alignment horizontal="center" vertical="center"/>
    </xf>
    <xf numFmtId="0" fontId="18" fillId="0" borderId="1" xfId="10" applyFont="1" applyBorder="1" applyAlignment="1">
      <alignment horizontal="center" vertical="center"/>
    </xf>
    <xf numFmtId="0" fontId="18" fillId="0" borderId="7" xfId="10" applyFont="1" applyBorder="1" applyAlignment="1">
      <alignment horizontal="center" vertical="center"/>
    </xf>
    <xf numFmtId="0" fontId="19" fillId="9" borderId="3" xfId="10" applyFont="1" applyFill="1" applyBorder="1" applyAlignment="1">
      <alignment horizontal="center" vertical="center" wrapText="1"/>
    </xf>
    <xf numFmtId="0" fontId="19" fillId="9" borderId="2" xfId="10" applyFont="1" applyFill="1" applyBorder="1" applyAlignment="1">
      <alignment horizontal="center" vertical="center" wrapText="1"/>
    </xf>
    <xf numFmtId="0" fontId="18" fillId="9" borderId="3" xfId="10" applyFont="1" applyFill="1" applyBorder="1" applyAlignment="1">
      <alignment horizontal="center" vertical="center"/>
    </xf>
    <xf numFmtId="0" fontId="18" fillId="9" borderId="2" xfId="10" applyFont="1" applyFill="1" applyBorder="1" applyAlignment="1">
      <alignment horizontal="center" vertical="center"/>
    </xf>
    <xf numFmtId="0" fontId="0" fillId="0" borderId="0" xfId="0" applyAlignment="1">
      <alignment horizontal="left" vertical="center" indent="6"/>
    </xf>
    <xf numFmtId="0" fontId="0" fillId="0" borderId="0" xfId="0" applyFill="1" applyAlignment="1">
      <alignment wrapText="1"/>
    </xf>
    <xf numFmtId="0" fontId="0" fillId="0" borderId="0" xfId="0" applyFont="1"/>
    <xf numFmtId="0" fontId="0" fillId="0" borderId="0" xfId="0" applyFont="1" applyAlignment="1">
      <alignment wrapText="1"/>
    </xf>
    <xf numFmtId="0" fontId="0" fillId="0" borderId="0" xfId="0" applyFont="1" applyAlignment="1">
      <alignment vertical="top"/>
    </xf>
    <xf numFmtId="0" fontId="82" fillId="0" borderId="0" xfId="0" applyFont="1" applyAlignment="1">
      <alignment horizontal="left" wrapText="1"/>
    </xf>
    <xf numFmtId="0" fontId="83" fillId="0" borderId="0" xfId="0" applyFont="1" applyAlignment="1">
      <alignment horizontal="left" wrapText="1"/>
    </xf>
    <xf numFmtId="0" fontId="84" fillId="0" borderId="0" xfId="0" applyFont="1" applyAlignment="1">
      <alignment horizontal="left" wrapText="1"/>
    </xf>
    <xf numFmtId="0" fontId="0" fillId="0" borderId="0" xfId="0" applyAlignment="1">
      <alignment horizontal="left" wrapText="1"/>
    </xf>
    <xf numFmtId="0" fontId="21" fillId="0" borderId="0" xfId="6" applyFill="1" applyAlignment="1">
      <alignment vertical="center" wrapText="1"/>
    </xf>
    <xf numFmtId="0" fontId="0" fillId="0" borderId="0" xfId="0" applyAlignment="1"/>
    <xf numFmtId="0" fontId="21" fillId="0" borderId="0" xfId="6"/>
  </cellXfs>
  <cellStyles count="11">
    <cellStyle name="Check Cell 2" xfId="8" xr:uid="{00000000-0005-0000-0000-000000000000}"/>
    <cellStyle name="Excel Built-in Normal" xfId="1" xr:uid="{00000000-0005-0000-0000-000001000000}"/>
    <cellStyle name="Followed Hyperlink" xfId="3" builtinId="9" hidden="1"/>
    <cellStyle name="Followed Hyperlink" xfId="5" builtinId="9" hidden="1"/>
    <cellStyle name="Hyperlink" xfId="2" builtinId="8" hidden="1"/>
    <cellStyle name="Hyperlink" xfId="4" builtinId="8" hidden="1"/>
    <cellStyle name="Hyperlink" xfId="6" builtinId="8"/>
    <cellStyle name="Hyperlink 2" xfId="9" xr:uid="{00000000-0005-0000-0000-000007000000}"/>
    <cellStyle name="Normal" xfId="0" builtinId="0"/>
    <cellStyle name="Normal 2" xfId="10" xr:uid="{00000000-0005-0000-0000-000009000000}"/>
    <cellStyle name="Normal 3" xfId="7" xr:uid="{00000000-0005-0000-0000-00000A000000}"/>
  </cellStyles>
  <dxfs count="17">
    <dxf>
      <font>
        <color auto="1"/>
      </font>
      <fill>
        <patternFill patternType="solid">
          <fgColor indexed="64"/>
          <bgColor rgb="FFE5DDAC"/>
        </patternFill>
      </fill>
    </dxf>
    <dxf>
      <font>
        <color auto="1"/>
      </font>
      <fill>
        <patternFill patternType="solid">
          <fgColor indexed="64"/>
          <bgColor rgb="FFE5DDAC"/>
        </patternFill>
      </fill>
    </dxf>
    <dxf>
      <font>
        <color auto="1"/>
      </font>
      <fill>
        <patternFill patternType="solid">
          <fgColor indexed="64"/>
          <bgColor rgb="FFE5DDAC"/>
        </patternFill>
      </fill>
    </dxf>
    <dxf>
      <font>
        <b val="0"/>
        <i val="0"/>
        <color theme="1"/>
      </font>
      <fill>
        <patternFill>
          <bgColor rgb="FFFFEB92"/>
        </patternFill>
      </fill>
    </dxf>
    <dxf>
      <fill>
        <patternFill>
          <bgColor rgb="FF7DD121"/>
        </patternFill>
      </fill>
    </dxf>
    <dxf>
      <fill>
        <patternFill>
          <bgColor rgb="FFFF9729"/>
        </patternFill>
      </fill>
    </dxf>
    <dxf>
      <fill>
        <patternFill>
          <bgColor rgb="FFDA5000"/>
        </patternFill>
      </fill>
    </dxf>
    <dxf>
      <font>
        <b val="0"/>
        <i val="0"/>
        <color theme="1"/>
      </font>
      <fill>
        <patternFill>
          <bgColor rgb="FFCD88FF"/>
        </patternFill>
      </fill>
    </dxf>
    <dxf>
      <font>
        <color theme="1"/>
      </font>
      <fill>
        <patternFill>
          <bgColor rgb="FF7DD121"/>
        </patternFill>
      </fill>
    </dxf>
    <dxf>
      <fill>
        <patternFill>
          <bgColor rgb="FFFFC001"/>
        </patternFill>
      </fill>
    </dxf>
    <dxf>
      <font>
        <color auto="1"/>
      </font>
      <fill>
        <patternFill patternType="solid">
          <fgColor indexed="64"/>
          <bgColor rgb="FFE5DDAC"/>
        </patternFill>
      </fill>
    </dxf>
    <dxf>
      <font>
        <color theme="1"/>
      </font>
      <fill>
        <patternFill>
          <bgColor rgb="FFFF9A00"/>
        </patternFill>
      </fill>
    </dxf>
    <dxf>
      <font>
        <color theme="1"/>
      </font>
      <fill>
        <patternFill>
          <bgColor rgb="FF92D050"/>
        </patternFill>
      </fill>
    </dxf>
    <dxf>
      <font>
        <color theme="1"/>
      </font>
      <fill>
        <patternFill>
          <bgColor rgb="FFFFC000"/>
        </patternFill>
      </fill>
    </dxf>
    <dxf>
      <font>
        <color theme="1"/>
      </font>
      <fill>
        <patternFill>
          <bgColor rgb="FF92D050"/>
        </patternFill>
      </fill>
    </dxf>
    <dxf>
      <fill>
        <patternFill>
          <bgColor rgb="FF3EFFF5"/>
        </patternFill>
      </fill>
    </dxf>
    <dxf>
      <font>
        <color auto="1"/>
      </font>
      <fill>
        <patternFill patternType="solid">
          <fgColor indexed="64"/>
          <bgColor rgb="FFE5DDAC"/>
        </patternFill>
      </fill>
    </dxf>
  </dxfs>
  <tableStyles count="0" defaultTableStyle="TableStyleMedium2" defaultPivotStyle="PivotStyleLight16"/>
  <colors>
    <mruColors>
      <color rgb="FFE1BDFF"/>
      <color rgb="FFFF8A2E"/>
      <color rgb="FFFF8E1E"/>
      <color rgb="FFFF8203"/>
      <color rgb="FFFFA731"/>
      <color rgb="FFFF953A"/>
      <color rgb="FFFF7D15"/>
      <color rgb="FFFFC001"/>
      <color rgb="FFCEE403"/>
      <color rgb="FFB9B7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research.cloudsecurityalliance.org/tci/index.php/explore/bos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research.cloudsecurityalliance.org/tci/index.php/explore/itos/"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research.cloudsecurityalliance.org/tci/index.php/explore/application_services/"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https://research.cloudsecurityalliance.org/tci/index.php/explore/information_services/"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hyperlink" Target="https://research.cloudsecurityalliance.org/tci/index.php/explore/infrastructure_services/"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hyperlink" Target="https://research.cloudsecurityalliance.org/tci/index.php/explore/security_risk_management/"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816427</xdr:colOff>
      <xdr:row>0</xdr:row>
      <xdr:rowOff>149677</xdr:rowOff>
    </xdr:from>
    <xdr:to>
      <xdr:col>16</xdr:col>
      <xdr:colOff>0</xdr:colOff>
      <xdr:row>39</xdr:row>
      <xdr:rowOff>59735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2213" y="149677"/>
          <a:ext cx="11035394" cy="8183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66</xdr:row>
      <xdr:rowOff>127000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11595100" cy="1186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749300</xdr:colOff>
      <xdr:row>78</xdr:row>
      <xdr:rowOff>114300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12300" cy="13982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13</xdr:col>
      <xdr:colOff>215900</xdr:colOff>
      <xdr:row>74</xdr:row>
      <xdr:rowOff>101600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5400" y="38100"/>
          <a:ext cx="11582400" cy="13220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215900</xdr:colOff>
      <xdr:row>60</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11607800" cy="10693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590347</xdr:colOff>
      <xdr:row>130</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800-000002000000}"/>
            </a:ext>
          </a:extLst>
        </xdr:cNvPr>
        <xdr:cNvGrpSpPr/>
      </xdr:nvGrpSpPr>
      <xdr:grpSpPr>
        <a:xfrm>
          <a:off x="0" y="0"/>
          <a:ext cx="13734847" cy="24790400"/>
          <a:chOff x="0" y="0"/>
          <a:chExt cx="12972847" cy="23139400"/>
        </a:xfrm>
      </xdr:grpSpPr>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12954000" cy="12827000"/>
          </a:xfrm>
          <a:prstGeom prst="rect">
            <a:avLst/>
          </a:prstGeom>
        </xdr:spPr>
      </xdr:pic>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12827000"/>
            <a:ext cx="12972847" cy="103124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86</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900-000002000000}"/>
            </a:ext>
          </a:extLst>
        </xdr:cNvPr>
        <xdr:cNvGrpSpPr/>
      </xdr:nvGrpSpPr>
      <xdr:grpSpPr>
        <a:xfrm>
          <a:off x="0" y="0"/>
          <a:ext cx="9715500" cy="16408400"/>
          <a:chOff x="0" y="0"/>
          <a:chExt cx="9156700" cy="15316200"/>
        </a:xfrm>
      </xdr:grpSpPr>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0"/>
            <a:ext cx="9156700" cy="12115800"/>
          </a:xfrm>
          <a:prstGeom prst="rect">
            <a:avLst/>
          </a:prstGeom>
        </xdr:spPr>
      </xdr:pic>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2090400"/>
            <a:ext cx="9156700" cy="322580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xdr:colOff>
      <xdr:row>99</xdr:row>
      <xdr:rowOff>12700</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0" y="0"/>
          <a:ext cx="9664700" cy="18872200"/>
          <a:chOff x="0" y="0"/>
          <a:chExt cx="7950200" cy="17614900"/>
        </a:xfrm>
      </xdr:grpSpPr>
      <xdr:pic>
        <xdr:nvPicPr>
          <xdr:cNvPr id="3" name="Picture 2">
            <a:hlinkClick xmlns:r="http://schemas.openxmlformats.org/officeDocument/2006/relationships" r:id="rId1"/>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0"/>
            <a:ext cx="7950200" cy="13982700"/>
          </a:xfrm>
          <a:prstGeom prst="rect">
            <a:avLst/>
          </a:prstGeom>
        </xdr:spPr>
      </xdr:pic>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0" y="13995400"/>
            <a:ext cx="7950200" cy="36195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ist.gov/programs-projects/nist-cloud-computing-forensic-science" TargetMode="External"/><Relationship Id="rId1" Type="http://schemas.openxmlformats.org/officeDocument/2006/relationships/hyperlink" Target="https://doi.org/10.6028/NIST.IR.800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earch.cloudsecurityalliance.org/tci/"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csrc.nist.gov/publications/nistpubs/800-145/SP800-145.pdf"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5F9FF-5D10-3A4E-8F6F-A4422C6BDCF6}">
  <sheetPr>
    <tabColor rgb="FFE1BDFF"/>
  </sheetPr>
  <dimension ref="A1:B19"/>
  <sheetViews>
    <sheetView tabSelected="1" topLeftCell="A12" zoomScale="170" zoomScaleNormal="170" workbookViewId="0">
      <selection activeCell="A12" sqref="A12:A19"/>
    </sheetView>
  </sheetViews>
  <sheetFormatPr baseColWidth="10" defaultRowHeight="15" x14ac:dyDescent="0.2"/>
  <cols>
    <col min="1" max="1" width="83.1640625" style="186" customWidth="1"/>
  </cols>
  <sheetData>
    <row r="1" spans="1:2" ht="20" x14ac:dyDescent="0.25">
      <c r="A1" s="183" t="s">
        <v>1487</v>
      </c>
    </row>
    <row r="2" spans="1:2" s="180" customFormat="1" x14ac:dyDescent="0.2">
      <c r="A2" s="184"/>
    </row>
    <row r="3" spans="1:2" s="180" customFormat="1" ht="109" customHeight="1" x14ac:dyDescent="0.2">
      <c r="A3" s="185" t="s">
        <v>1490</v>
      </c>
    </row>
    <row r="4" spans="1:2" s="180" customFormat="1" ht="16" customHeight="1" x14ac:dyDescent="0.2">
      <c r="A4" s="185"/>
    </row>
    <row r="5" spans="1:2" s="182" customFormat="1" ht="83" customHeight="1" x14ac:dyDescent="0.2">
      <c r="A5" s="181" t="s">
        <v>1489</v>
      </c>
    </row>
    <row r="7" spans="1:2" ht="16" x14ac:dyDescent="0.2">
      <c r="A7" s="186" t="s">
        <v>1488</v>
      </c>
    </row>
    <row r="8" spans="1:2" s="188" customFormat="1" ht="80" x14ac:dyDescent="0.2">
      <c r="A8" s="186" t="s">
        <v>1492</v>
      </c>
    </row>
    <row r="9" spans="1:2" s="188" customFormat="1" x14ac:dyDescent="0.2">
      <c r="A9" s="189" t="s">
        <v>1491</v>
      </c>
    </row>
    <row r="10" spans="1:2" s="188" customFormat="1" ht="87" customHeight="1" x14ac:dyDescent="0.2">
      <c r="A10" s="179" t="s">
        <v>1494</v>
      </c>
    </row>
    <row r="11" spans="1:2" s="8" customFormat="1" ht="20" customHeight="1" x14ac:dyDescent="0.2">
      <c r="A11" s="187" t="s">
        <v>1493</v>
      </c>
    </row>
    <row r="12" spans="1:2" ht="56" customHeight="1" x14ac:dyDescent="0.2">
      <c r="A12" s="186" t="s">
        <v>1479</v>
      </c>
    </row>
    <row r="13" spans="1:2" ht="37" customHeight="1" x14ac:dyDescent="0.2">
      <c r="A13" s="186" t="s">
        <v>1486</v>
      </c>
      <c r="B13" s="178"/>
    </row>
    <row r="14" spans="1:2" ht="52" customHeight="1" x14ac:dyDescent="0.2">
      <c r="A14" s="186" t="s">
        <v>1480</v>
      </c>
    </row>
    <row r="15" spans="1:2" ht="37" customHeight="1" x14ac:dyDescent="0.2">
      <c r="A15" s="186" t="s">
        <v>1481</v>
      </c>
    </row>
    <row r="16" spans="1:2" ht="36" customHeight="1" x14ac:dyDescent="0.2">
      <c r="A16" s="186" t="s">
        <v>1482</v>
      </c>
    </row>
    <row r="17" spans="1:1" ht="38" customHeight="1" x14ac:dyDescent="0.2">
      <c r="A17" s="186" t="s">
        <v>1483</v>
      </c>
    </row>
    <row r="18" spans="1:1" ht="37" customHeight="1" x14ac:dyDescent="0.2">
      <c r="A18" s="186" t="s">
        <v>1484</v>
      </c>
    </row>
    <row r="19" spans="1:1" ht="36" customHeight="1" x14ac:dyDescent="0.2">
      <c r="A19" s="186" t="s">
        <v>1485</v>
      </c>
    </row>
  </sheetData>
  <hyperlinks>
    <hyperlink ref="A11" r:id="rId1" display="https://doi.org/10.6028/NIST.IR.8006" xr:uid="{36ED58BA-E49F-6943-B0F3-FA35F49EABA3}"/>
    <hyperlink ref="A9" r:id="rId2" display="https://www.nist.gov/programs-projects/nist-cloud-computing-forensic-science" xr:uid="{78268AE6-D4DD-6B44-B5F0-689366DFEE2D}"/>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8" tint="-0.249977111117893"/>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ECA59A"/>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E1BCFF"/>
  </sheetPr>
  <dimension ref="A1:BY384"/>
  <sheetViews>
    <sheetView topLeftCell="A15" zoomScaleNormal="100" zoomScalePageLayoutView="110" workbookViewId="0">
      <pane xSplit="1" topLeftCell="B1" activePane="topRight" state="frozen"/>
      <selection pane="topRight" activeCell="E5" sqref="E5"/>
    </sheetView>
  </sheetViews>
  <sheetFormatPr baseColWidth="10" defaultColWidth="8.83203125" defaultRowHeight="20" x14ac:dyDescent="0.2"/>
  <cols>
    <col min="1" max="1" width="6.6640625" style="118" bestFit="1" customWidth="1"/>
    <col min="2" max="2" width="17.1640625" customWidth="1"/>
    <col min="3" max="3" width="16.83203125" customWidth="1"/>
    <col min="4" max="4" width="26" customWidth="1"/>
    <col min="5" max="5" width="18" customWidth="1"/>
    <col min="6" max="6" width="21.5" style="2" hidden="1" customWidth="1"/>
    <col min="7" max="7" width="32.1640625" customWidth="1"/>
    <col min="8" max="8" width="11.1640625" customWidth="1"/>
    <col min="9" max="9" width="8.1640625" customWidth="1"/>
    <col min="10" max="18" width="4.6640625" customWidth="1"/>
    <col min="19" max="19" width="4.6640625" hidden="1" customWidth="1"/>
    <col min="20" max="21" width="4.6640625" customWidth="1"/>
    <col min="22" max="26" width="4.6640625" style="3" customWidth="1"/>
    <col min="27" max="27" width="4.6640625" style="4" customWidth="1"/>
    <col min="28" max="28" width="4.6640625" style="6" customWidth="1"/>
    <col min="29" max="29" width="4.6640625" style="6" hidden="1" customWidth="1"/>
    <col min="30" max="30" width="4.6640625" style="6" customWidth="1"/>
    <col min="31" max="31" width="4.6640625" style="7" customWidth="1"/>
    <col min="32" max="47" width="4.6640625" style="5" customWidth="1"/>
    <col min="48" max="65" width="4.6640625" customWidth="1"/>
    <col min="66" max="66" width="4.6640625" hidden="1" customWidth="1"/>
    <col min="67" max="74" width="4.6640625" customWidth="1"/>
    <col min="75" max="75" width="3.6640625" customWidth="1"/>
    <col min="76" max="76" width="6.1640625" customWidth="1"/>
    <col min="77" max="77" width="52" customWidth="1"/>
  </cols>
  <sheetData>
    <row r="1" spans="1:77" ht="93" customHeight="1" x14ac:dyDescent="0.2">
      <c r="B1" s="9"/>
      <c r="C1" s="10"/>
      <c r="D1" s="10"/>
      <c r="E1" s="9"/>
      <c r="F1" s="1"/>
      <c r="G1" s="156" t="s">
        <v>771</v>
      </c>
      <c r="H1" s="12"/>
      <c r="I1" s="12"/>
      <c r="J1" s="13" t="s">
        <v>772</v>
      </c>
      <c r="K1" s="13" t="s">
        <v>773</v>
      </c>
      <c r="L1" s="13" t="s">
        <v>774</v>
      </c>
      <c r="M1" s="13" t="s">
        <v>775</v>
      </c>
      <c r="N1" s="13" t="s">
        <v>776</v>
      </c>
      <c r="O1" s="13" t="s">
        <v>777</v>
      </c>
      <c r="P1" s="13" t="s">
        <v>778</v>
      </c>
      <c r="Q1" s="13" t="s">
        <v>779</v>
      </c>
      <c r="R1" s="13" t="s">
        <v>780</v>
      </c>
      <c r="S1" s="13" t="s">
        <v>781</v>
      </c>
      <c r="T1" s="13" t="s">
        <v>782</v>
      </c>
      <c r="U1" s="13" t="s">
        <v>783</v>
      </c>
      <c r="V1" s="13" t="s">
        <v>784</v>
      </c>
      <c r="W1" s="13" t="s">
        <v>785</v>
      </c>
      <c r="X1" s="13" t="s">
        <v>786</v>
      </c>
      <c r="Y1" s="13" t="s">
        <v>787</v>
      </c>
      <c r="Z1" s="13" t="s">
        <v>788</v>
      </c>
      <c r="AA1" s="13" t="s">
        <v>789</v>
      </c>
      <c r="AB1" s="13" t="s">
        <v>790</v>
      </c>
      <c r="AC1" s="13" t="s">
        <v>791</v>
      </c>
      <c r="AD1" s="13" t="s">
        <v>792</v>
      </c>
      <c r="AE1" s="13" t="s">
        <v>793</v>
      </c>
      <c r="AF1" s="13" t="s">
        <v>794</v>
      </c>
      <c r="AG1" s="13" t="s">
        <v>795</v>
      </c>
      <c r="AH1" s="13" t="s">
        <v>796</v>
      </c>
      <c r="AI1" s="13" t="s">
        <v>797</v>
      </c>
      <c r="AJ1" s="13" t="s">
        <v>798</v>
      </c>
      <c r="AK1" s="13" t="s">
        <v>799</v>
      </c>
      <c r="AL1" s="13" t="s">
        <v>800</v>
      </c>
      <c r="AM1" s="13" t="s">
        <v>801</v>
      </c>
      <c r="AN1" s="13" t="s">
        <v>802</v>
      </c>
      <c r="AO1" s="13" t="s">
        <v>803</v>
      </c>
      <c r="AP1" s="13" t="s">
        <v>804</v>
      </c>
      <c r="AQ1" s="13" t="s">
        <v>805</v>
      </c>
      <c r="AR1" s="13" t="s">
        <v>806</v>
      </c>
      <c r="AS1" s="13" t="s">
        <v>807</v>
      </c>
      <c r="AT1" s="13" t="s">
        <v>808</v>
      </c>
      <c r="AU1" s="13" t="s">
        <v>809</v>
      </c>
      <c r="AV1" s="13" t="s">
        <v>810</v>
      </c>
      <c r="AW1" s="13" t="s">
        <v>811</v>
      </c>
      <c r="AX1" s="13" t="s">
        <v>812</v>
      </c>
      <c r="AY1" s="13" t="s">
        <v>813</v>
      </c>
      <c r="AZ1" s="13" t="s">
        <v>814</v>
      </c>
      <c r="BA1" s="13" t="s">
        <v>815</v>
      </c>
      <c r="BB1" s="13" t="s">
        <v>816</v>
      </c>
      <c r="BC1" s="13" t="s">
        <v>817</v>
      </c>
      <c r="BD1" s="13" t="s">
        <v>818</v>
      </c>
      <c r="BE1" s="13" t="s">
        <v>819</v>
      </c>
      <c r="BF1" s="13" t="s">
        <v>820</v>
      </c>
      <c r="BG1" s="13" t="s">
        <v>821</v>
      </c>
      <c r="BH1" s="13" t="s">
        <v>822</v>
      </c>
      <c r="BI1" s="13" t="s">
        <v>823</v>
      </c>
      <c r="BJ1" s="13" t="s">
        <v>824</v>
      </c>
      <c r="BK1" s="13" t="s">
        <v>825</v>
      </c>
      <c r="BL1" s="13" t="s">
        <v>826</v>
      </c>
      <c r="BM1" s="13" t="s">
        <v>827</v>
      </c>
      <c r="BN1" s="13" t="s">
        <v>1338</v>
      </c>
      <c r="BO1" s="13" t="s">
        <v>829</v>
      </c>
      <c r="BP1" s="13" t="s">
        <v>830</v>
      </c>
      <c r="BQ1" s="13" t="s">
        <v>831</v>
      </c>
      <c r="BR1" s="13" t="s">
        <v>832</v>
      </c>
      <c r="BS1" s="13" t="s">
        <v>833</v>
      </c>
      <c r="BT1" s="13" t="s">
        <v>834</v>
      </c>
      <c r="BU1" s="13" t="s">
        <v>835</v>
      </c>
      <c r="BV1" s="132" t="s">
        <v>836</v>
      </c>
      <c r="BX1" s="123"/>
      <c r="BY1" s="121"/>
    </row>
    <row r="2" spans="1:77" ht="125.25" customHeight="1" x14ac:dyDescent="0.2">
      <c r="B2" s="9"/>
      <c r="C2" s="10"/>
      <c r="D2" s="10"/>
      <c r="E2" s="9"/>
      <c r="F2" s="1"/>
      <c r="G2" s="156"/>
      <c r="H2" s="12"/>
      <c r="I2" s="12"/>
      <c r="J2" s="87" t="str">
        <f>'Challenges Data'!$I3</f>
        <v>S (specific to capabilities where stored data needs to be both recovered and attributed to a user; also deals with a narrow aspect of forensics namely deletion and attribution)</v>
      </c>
      <c r="K2" s="87" t="str">
        <f>'Challenges Data'!$I4</f>
        <v>S (specific to capabilities where stored data needs to be both recovered and attributed to a user; also deals with a narrow aspect of forensics namely deletion and attribution)</v>
      </c>
      <c r="L2" s="87" t="str">
        <f>'Challenges Data'!$I5</f>
        <v>S (specific to when evidence correlation across multiple providers is involved)</v>
      </c>
      <c r="M2" s="87" t="str">
        <f>'Challenges Data'!$I6</f>
        <v>Q (can apply to many but not most or all capabilities)</v>
      </c>
      <c r="N2" s="87" t="str">
        <f>'Challenges Data'!$I7</f>
        <v>S (only applies when multiple time sources are involved)</v>
      </c>
      <c r="O2" s="87" t="str">
        <f>'Challenges Data'!$I8</f>
        <v>Q (applies when logs are involved, which is for many capabilities but not all or most)</v>
      </c>
      <c r="P2" s="87" t="str">
        <f>'Challenges Data'!$I9</f>
        <v>Q (applies only where metadata are involved and the persistence thereof is an issue)</v>
      </c>
      <c r="Q2" s="87" t="str">
        <f>'Challenges Data'!$I10</f>
        <v>S (only applies to network logs involving dynamically assigned IP addresses)</v>
      </c>
      <c r="R2" s="11" t="str">
        <f>'Challenges Data'!$I11</f>
        <v>G (applies to most capabilities)</v>
      </c>
      <c r="S2" s="11" t="e">
        <f>'Challenges Data'!#REF!</f>
        <v>#REF!</v>
      </c>
      <c r="T2" s="11" t="str">
        <f>'Challenges Data'!$I12</f>
        <v>S (only applies when multiple clouds are involved)</v>
      </c>
      <c r="U2" s="11" t="str">
        <f>'Challenges Data'!$I13</f>
        <v>Q (applicability is limited to capabilities that may be vulnerable to stepping stone attacks)</v>
      </c>
      <c r="V2" s="11" t="str">
        <f>'Challenges Data'!I14</f>
        <v>G (applies to most capabilities)</v>
      </c>
      <c r="W2" s="87" t="str">
        <f>'Challenges Data'!$I15</f>
        <v>S (only applies when real time forensics are employed)</v>
      </c>
      <c r="X2" s="115" t="str">
        <f>'Challenges Data'!$I16</f>
        <v>S (applies only to hypervisor or guest-to-guest attacks)</v>
      </c>
      <c r="Y2" s="115" t="str">
        <f>'Challenges Data'!$I17</f>
        <v>S (applies only to hypervisor management portal attacks)</v>
      </c>
      <c r="Z2" s="115" t="str">
        <f>'Challenges Data'!$I18</f>
        <v>G (forensics on most capabilities involve clouds with multiple geolocations).</v>
      </c>
      <c r="AA2" s="115" t="str">
        <f>'Challenges Data'!$I19</f>
        <v>G (applies to most capabilities)</v>
      </c>
      <c r="AB2" s="114" t="str">
        <f>'Challenges Data'!$I20</f>
        <v>G (applies the same way to most capabilities regardless of the nature of the capability. On the other hand it only applies when the attack is by a cell-based criminal organization.)</v>
      </c>
      <c r="AC2" s="114" t="e">
        <f>'Challenges Data'!#REF!</f>
        <v>#REF!</v>
      </c>
      <c r="AD2" s="114" t="str">
        <f>'Challenges Data'!$I21</f>
        <v>G (applies the same way to most capabilities regardless of the nature of the capability.)</v>
      </c>
      <c r="AE2" s="114" t="str">
        <f>'Challenges Data'!$I22</f>
        <v>G (applies the same way to most capabilities regardless of the nature of the capability.)</v>
      </c>
      <c r="AF2" s="114" t="str">
        <f>'Challenges Data'!$I23</f>
        <v>G (applies the same way to most capabilities regardless of the nature of the capability.)</v>
      </c>
      <c r="AG2" s="114" t="str">
        <f>'Challenges Data'!$I24</f>
        <v>G (applies the same way to most capabilities regardless of the nature of the capability.)</v>
      </c>
      <c r="AH2" s="115" t="str">
        <f>'Challenges Data'!$I25</f>
        <v>G (applies to most capabilities)</v>
      </c>
      <c r="AI2" s="115" t="str">
        <f>'Challenges Data'!$I26</f>
        <v>Q (applies only to capabilities that could be spread across multiple providers, usually involving applications e.g. Netflix or Facebook)</v>
      </c>
      <c r="AJ2" s="115" t="str">
        <f>'Challenges Data'!$I27</f>
        <v>S (deals with e-discovery)</v>
      </c>
      <c r="AK2" s="115" t="str">
        <f>'Challenges Data'!$I28</f>
        <v>G (applies in much the same way regardless of the nature of the capability being investigated)</v>
      </c>
      <c r="AL2" s="115" t="str">
        <f>'Challenges Data'!$I29</f>
        <v>G (deals with any data in files and databases when system incorporates mirroring)</v>
      </c>
      <c r="AM2" s="115" t="str">
        <f>'Challenges Data'!$I30</f>
        <v>S (deals specifically with deallocated VMs and recovery of information from them)</v>
      </c>
      <c r="AN2" s="115" t="str">
        <f>'Challenges Data'!$I31</f>
        <v>Q (deals with remote storage media which applies in many capabilities)</v>
      </c>
      <c r="AO2" s="114" t="str">
        <f>'Challenges Data'!$I32</f>
        <v>G (identifying evidence applicable everywhere)</v>
      </c>
      <c r="AP2" s="114" t="str">
        <f>'Challenges Data'!$I33</f>
        <v>S (refers specifically to recovering deleted data)</v>
      </c>
      <c r="AQ2" s="114" t="str">
        <f>'Challenges Data'!$I34</f>
        <v>S (deals specifically with volatile data and live forensics)</v>
      </c>
      <c r="AR2" s="115" t="str">
        <f>'Challenges Data'!$I35</f>
        <v>G (the need to know information about the cloud system to do forensics applies generically)</v>
      </c>
      <c r="AS2" s="114" t="str">
        <f>'Challenges Data'!$I36</f>
        <v>S (limited to applications)</v>
      </c>
      <c r="AT2" s="114" t="str">
        <f>'Challenges Data'!$I37</f>
        <v>G (also same issue in non-cloud)</v>
      </c>
      <c r="AU2" s="114" t="str">
        <f>'Challenges Data'!$I38</f>
        <v>Q (applies to imaging which is not general but can be more broad than specific)</v>
      </c>
      <c r="AV2" s="115" t="str">
        <f>'Challenges Data'!$I39</f>
        <v>G (could apply to almost any capability)</v>
      </c>
      <c r="AW2" s="115" t="str">
        <f>'Challenges Data'!$I40</f>
        <v>S (refers to specifically dealing with cloud encryption keys)</v>
      </c>
      <c r="AX2" s="115" t="str">
        <f>'Challenges Data'!$I41</f>
        <v>G (many ways that boundary of trust can be ambiguous)</v>
      </c>
      <c r="AY2" s="114" t="str">
        <f>'Challenges Data'!$I42</f>
        <v>G (this can apply pretty much to any capability with very few exceptions)</v>
      </c>
      <c r="AZ2" s="115" t="str">
        <f>'Challenges Data'!$I43</f>
        <v>Q (only applies to capabilities that are affected by this abstraction)</v>
      </c>
      <c r="BA2" s="115" t="str">
        <f>'Challenges Data'!$I44</f>
        <v>G (could apply to almost any capability)</v>
      </c>
      <c r="BB2" s="114" t="str">
        <f>'Challenges Data'!$I45</f>
        <v>Q (applicable only to capabilities where forensics data can be provided by provider)</v>
      </c>
      <c r="BC2" s="115" t="str">
        <f>'Challenges Data'!$I46</f>
        <v>Q (only applicable where jurisdiction is an issue. When it is an issue, this is generic)</v>
      </c>
      <c r="BD2" s="115" t="str">
        <f>'Challenges Data'!$I47</f>
        <v>G (could apply to almost any capability)</v>
      </c>
      <c r="BE2" s="115" t="str">
        <f>'Challenges Data'!$I48</f>
        <v>S (only applies where physical location is relevant, and subpoenas are involved).</v>
      </c>
      <c r="BF2" s="116" t="str">
        <f>'Challenges Data'!$I49</f>
        <v>S (very specific)</v>
      </c>
      <c r="BG2" s="116" t="str">
        <f>'Challenges Data'!$I50</f>
        <v>S (same as FC49)</v>
      </c>
      <c r="BH2" s="116" t="str">
        <f>'Challenges Data'!$I51</f>
        <v>S (applies to e-discovery only)</v>
      </c>
      <c r="BI2" s="116" t="str">
        <f>'Challenges Data'!$I52</f>
        <v>Q (applicable only when international boundaries are an issue, but generic otherwise)</v>
      </c>
      <c r="BJ2" s="116" t="str">
        <f>'Challenges Data'!$I53</f>
        <v>S (only applies for live real time data across international boundaries)</v>
      </c>
      <c r="BK2" s="116" t="str">
        <f>'Challenges Data'!$I54</f>
        <v>Q (only applies when jurisdiction is an issue, and then it is generic)</v>
      </c>
      <c r="BL2" s="116" t="str">
        <f>'Challenges Data'!$I55</f>
        <v>Q (applicable only when international boundaries are an issue, but generic otherwise)</v>
      </c>
      <c r="BM2" s="116" t="str">
        <f>'Challenges Data'!$I56</f>
        <v>S (limited to PII / confidential / sensitive data)</v>
      </c>
      <c r="BN2" s="117" t="e">
        <f>'Challenges Data'!#REF!</f>
        <v>#REF!</v>
      </c>
      <c r="BO2" s="117" t="str">
        <f>'Challenges Data'!$I57</f>
        <v>S (applicable only to capabilities which are concerned with account / ownership)</v>
      </c>
      <c r="BP2" s="117" t="str">
        <f>'Challenges Data'!$I58</f>
        <v>S (applicable only to capabilities which are concerned with account / ownership)</v>
      </c>
      <c r="BQ2" s="117" t="str">
        <f>'Challenges Data'!$I59</f>
        <v>S (applicable only to capabilities which are concerned with account / ownership)</v>
      </c>
      <c r="BR2" s="117" t="str">
        <f>'Challenges Data'!$I60</f>
        <v>S (applicable only to capabilities which are concerned with data classification and access control)</v>
      </c>
      <c r="BS2" s="116" t="str">
        <f>'Challenges Data'!$I61</f>
        <v>G (applies to most capabilities)</v>
      </c>
      <c r="BT2" s="116" t="str">
        <f>'Challenges Data'!$I62</f>
        <v>G (applies to most capabilities)</v>
      </c>
      <c r="BU2" s="117" t="str">
        <f>'Challenges Data'!$I63</f>
        <v>Q (applies to many capabilities, but not all or most - e.g. not as much applicability to BOSS).</v>
      </c>
      <c r="BV2" s="116" t="str">
        <f>'Challenges Data'!$I64</f>
        <v>G (applies to most capabilities)</v>
      </c>
      <c r="BX2" s="124"/>
      <c r="BY2" s="122"/>
    </row>
    <row r="3" spans="1:77" ht="45.75" customHeight="1" x14ac:dyDescent="0.2">
      <c r="B3" s="9"/>
      <c r="C3" s="10"/>
      <c r="D3" s="10"/>
      <c r="E3" s="9"/>
      <c r="F3" s="1"/>
      <c r="G3" s="157" t="s">
        <v>837</v>
      </c>
      <c r="H3" s="12"/>
      <c r="I3" s="14" t="s">
        <v>838</v>
      </c>
      <c r="J3" s="15" t="s">
        <v>399</v>
      </c>
      <c r="K3" s="15" t="s">
        <v>399</v>
      </c>
      <c r="L3" s="15" t="s">
        <v>398</v>
      </c>
      <c r="M3" s="15" t="s">
        <v>399</v>
      </c>
      <c r="N3" s="15" t="s">
        <v>399</v>
      </c>
      <c r="O3" s="15" t="s">
        <v>398</v>
      </c>
      <c r="P3" s="15" t="s">
        <v>399</v>
      </c>
      <c r="Q3" s="15" t="s">
        <v>399</v>
      </c>
      <c r="R3" s="15" t="s">
        <v>398</v>
      </c>
      <c r="S3" s="16" t="s">
        <v>399</v>
      </c>
      <c r="T3" s="15" t="s">
        <v>399</v>
      </c>
      <c r="U3" s="15" t="s">
        <v>399</v>
      </c>
      <c r="V3" s="15" t="s">
        <v>399</v>
      </c>
      <c r="W3" s="15" t="s">
        <v>399</v>
      </c>
      <c r="X3" s="15" t="s">
        <v>399</v>
      </c>
      <c r="Y3" s="15" t="s">
        <v>399</v>
      </c>
      <c r="Z3" s="15" t="s">
        <v>399</v>
      </c>
      <c r="AA3" s="15" t="s">
        <v>399</v>
      </c>
      <c r="AB3" s="15" t="s">
        <v>399</v>
      </c>
      <c r="AC3" s="15" t="s">
        <v>839</v>
      </c>
      <c r="AD3" s="15" t="s">
        <v>399</v>
      </c>
      <c r="AE3" s="15" t="s">
        <v>399</v>
      </c>
      <c r="AF3" s="15" t="s">
        <v>399</v>
      </c>
      <c r="AG3" s="15" t="s">
        <v>399</v>
      </c>
      <c r="AH3" s="15" t="s">
        <v>399</v>
      </c>
      <c r="AI3" s="15" t="s">
        <v>399</v>
      </c>
      <c r="AJ3" s="15" t="s">
        <v>399</v>
      </c>
      <c r="AK3" s="15" t="s">
        <v>399</v>
      </c>
      <c r="AL3" s="15" t="s">
        <v>399</v>
      </c>
      <c r="AM3" s="15" t="s">
        <v>399</v>
      </c>
      <c r="AN3" s="15" t="s">
        <v>399</v>
      </c>
      <c r="AO3" s="15" t="s">
        <v>399</v>
      </c>
      <c r="AP3" s="15" t="s">
        <v>399</v>
      </c>
      <c r="AQ3" s="15" t="s">
        <v>399</v>
      </c>
      <c r="AR3" s="15" t="s">
        <v>399</v>
      </c>
      <c r="AS3" s="15" t="s">
        <v>399</v>
      </c>
      <c r="AT3" s="15" t="s">
        <v>399</v>
      </c>
      <c r="AU3" s="15" t="s">
        <v>399</v>
      </c>
      <c r="AV3" s="15" t="s">
        <v>399</v>
      </c>
      <c r="AW3" s="15" t="s">
        <v>399</v>
      </c>
      <c r="AX3" s="15" t="s">
        <v>399</v>
      </c>
      <c r="AY3" s="15" t="s">
        <v>399</v>
      </c>
      <c r="AZ3" s="15" t="s">
        <v>399</v>
      </c>
      <c r="BA3" s="15" t="s">
        <v>398</v>
      </c>
      <c r="BB3" s="15" t="s">
        <v>398</v>
      </c>
      <c r="BC3" s="15" t="s">
        <v>398</v>
      </c>
      <c r="BD3" s="15" t="s">
        <v>398</v>
      </c>
      <c r="BE3" s="15" t="s">
        <v>398</v>
      </c>
      <c r="BF3" s="15" t="s">
        <v>399</v>
      </c>
      <c r="BG3" s="15" t="s">
        <v>399</v>
      </c>
      <c r="BH3" s="15" t="s">
        <v>398</v>
      </c>
      <c r="BI3" s="15" t="s">
        <v>398</v>
      </c>
      <c r="BJ3" s="15" t="s">
        <v>398</v>
      </c>
      <c r="BK3" s="15" t="s">
        <v>398</v>
      </c>
      <c r="BL3" s="15" t="s">
        <v>398</v>
      </c>
      <c r="BM3" s="15" t="s">
        <v>398</v>
      </c>
      <c r="BN3" s="15" t="s">
        <v>398</v>
      </c>
      <c r="BO3" s="15" t="s">
        <v>398</v>
      </c>
      <c r="BP3" s="15" t="s">
        <v>399</v>
      </c>
      <c r="BQ3" s="15" t="s">
        <v>398</v>
      </c>
      <c r="BR3" s="15" t="s">
        <v>399</v>
      </c>
      <c r="BS3" s="15" t="s">
        <v>398</v>
      </c>
      <c r="BT3" s="15" t="s">
        <v>398</v>
      </c>
      <c r="BU3" s="17" t="s">
        <v>398</v>
      </c>
      <c r="BV3" s="15" t="s">
        <v>398</v>
      </c>
      <c r="BX3" s="124"/>
      <c r="BY3" s="122"/>
    </row>
    <row r="4" spans="1:77" ht="28" x14ac:dyDescent="0.2">
      <c r="B4" s="9" t="s">
        <v>395</v>
      </c>
      <c r="C4" s="9"/>
      <c r="D4" s="9"/>
      <c r="E4" s="9"/>
      <c r="F4" s="1"/>
      <c r="G4" s="157"/>
      <c r="H4" s="12"/>
      <c r="I4" s="14" t="s">
        <v>840</v>
      </c>
      <c r="J4" s="15" t="s">
        <v>398</v>
      </c>
      <c r="K4" s="15" t="s">
        <v>398</v>
      </c>
      <c r="L4" s="15"/>
      <c r="M4" s="15" t="s">
        <v>398</v>
      </c>
      <c r="N4" s="15" t="s">
        <v>398</v>
      </c>
      <c r="O4" s="15"/>
      <c r="P4" s="15" t="s">
        <v>398</v>
      </c>
      <c r="Q4" s="15" t="s">
        <v>398</v>
      </c>
      <c r="R4" s="15"/>
      <c r="S4" s="16" t="s">
        <v>398</v>
      </c>
      <c r="T4" s="15" t="s">
        <v>398</v>
      </c>
      <c r="U4" s="15" t="s">
        <v>398</v>
      </c>
      <c r="V4" s="15" t="s">
        <v>398</v>
      </c>
      <c r="W4" s="15" t="s">
        <v>398</v>
      </c>
      <c r="X4" s="15" t="s">
        <v>398</v>
      </c>
      <c r="Y4" s="15" t="s">
        <v>398</v>
      </c>
      <c r="Z4" s="15" t="s">
        <v>398</v>
      </c>
      <c r="AA4" s="15" t="s">
        <v>398</v>
      </c>
      <c r="AB4" s="15" t="s">
        <v>398</v>
      </c>
      <c r="AC4" s="15"/>
      <c r="AD4" s="15" t="s">
        <v>398</v>
      </c>
      <c r="AE4" s="15" t="s">
        <v>398</v>
      </c>
      <c r="AF4" s="15" t="s">
        <v>398</v>
      </c>
      <c r="AG4" s="15" t="s">
        <v>398</v>
      </c>
      <c r="AH4" s="15" t="s">
        <v>398</v>
      </c>
      <c r="AI4" s="15" t="s">
        <v>398</v>
      </c>
      <c r="AJ4" s="15" t="s">
        <v>398</v>
      </c>
      <c r="AK4" s="15" t="s">
        <v>398</v>
      </c>
      <c r="AL4" s="15" t="s">
        <v>398</v>
      </c>
      <c r="AM4" s="15" t="s">
        <v>398</v>
      </c>
      <c r="AN4" s="15" t="s">
        <v>398</v>
      </c>
      <c r="AO4" s="15" t="s">
        <v>398</v>
      </c>
      <c r="AP4" s="15" t="s">
        <v>398</v>
      </c>
      <c r="AQ4" s="15" t="s">
        <v>398</v>
      </c>
      <c r="AR4" s="15" t="s">
        <v>398</v>
      </c>
      <c r="AS4" s="15" t="s">
        <v>398</v>
      </c>
      <c r="AT4" s="15" t="s">
        <v>398</v>
      </c>
      <c r="AU4" s="15" t="s">
        <v>398</v>
      </c>
      <c r="AV4" s="15" t="s">
        <v>398</v>
      </c>
      <c r="AW4" s="15" t="s">
        <v>398</v>
      </c>
      <c r="AX4" s="15" t="s">
        <v>398</v>
      </c>
      <c r="AY4" s="15" t="s">
        <v>398</v>
      </c>
      <c r="AZ4" s="15" t="s">
        <v>398</v>
      </c>
      <c r="BA4" s="15"/>
      <c r="BB4" s="15"/>
      <c r="BC4" s="15"/>
      <c r="BD4" s="15"/>
      <c r="BE4" s="15"/>
      <c r="BF4" s="15" t="s">
        <v>398</v>
      </c>
      <c r="BG4" s="15" t="s">
        <v>398</v>
      </c>
      <c r="BH4" s="15"/>
      <c r="BI4" s="15"/>
      <c r="BJ4" s="15"/>
      <c r="BK4" s="15"/>
      <c r="BL4" s="15"/>
      <c r="BM4" s="15"/>
      <c r="BN4" s="15"/>
      <c r="BO4" s="15"/>
      <c r="BP4" s="15" t="s">
        <v>398</v>
      </c>
      <c r="BQ4" s="15"/>
      <c r="BR4" s="15" t="s">
        <v>398</v>
      </c>
      <c r="BS4" s="15"/>
      <c r="BT4" s="15"/>
      <c r="BU4" s="17"/>
      <c r="BV4" s="15"/>
      <c r="BX4" s="124"/>
      <c r="BY4" s="122"/>
    </row>
    <row r="5" spans="1:77" ht="33.5" customHeight="1" x14ac:dyDescent="0.2">
      <c r="B5" s="154" t="s">
        <v>1333</v>
      </c>
      <c r="C5" s="18"/>
      <c r="D5" s="18"/>
      <c r="E5" s="155"/>
      <c r="F5" s="101"/>
      <c r="G5" s="12"/>
      <c r="H5" s="12"/>
      <c r="I5" s="14" t="s">
        <v>841</v>
      </c>
      <c r="J5" s="15"/>
      <c r="K5" s="15"/>
      <c r="L5" s="15" t="s">
        <v>398</v>
      </c>
      <c r="M5" s="15"/>
      <c r="N5" s="15"/>
      <c r="O5" s="15" t="s">
        <v>398</v>
      </c>
      <c r="P5" s="15"/>
      <c r="Q5" s="15"/>
      <c r="R5" s="15" t="s">
        <v>398</v>
      </c>
      <c r="S5" s="16"/>
      <c r="T5" s="15"/>
      <c r="U5" s="15"/>
      <c r="V5" s="15"/>
      <c r="W5" s="15"/>
      <c r="X5" s="15"/>
      <c r="Y5" s="15"/>
      <c r="Z5" s="15"/>
      <c r="AA5" s="15"/>
      <c r="AB5" s="15"/>
      <c r="AC5" s="15" t="s">
        <v>398</v>
      </c>
      <c r="AD5" s="15"/>
      <c r="AE5" s="15"/>
      <c r="AF5" s="15"/>
      <c r="AG5" s="15"/>
      <c r="AH5" s="15"/>
      <c r="AI5" s="15"/>
      <c r="AJ5" s="15"/>
      <c r="AK5" s="15"/>
      <c r="AL5" s="15"/>
      <c r="AM5" s="15"/>
      <c r="AN5" s="15"/>
      <c r="AO5" s="15"/>
      <c r="AP5" s="15"/>
      <c r="AQ5" s="15"/>
      <c r="AR5" s="15"/>
      <c r="AS5" s="15"/>
      <c r="AT5" s="15"/>
      <c r="AU5" s="15"/>
      <c r="AV5" s="15"/>
      <c r="AW5" s="15"/>
      <c r="AX5" s="15"/>
      <c r="AY5" s="15"/>
      <c r="AZ5" s="15"/>
      <c r="BA5" s="15" t="s">
        <v>399</v>
      </c>
      <c r="BB5" s="15" t="s">
        <v>399</v>
      </c>
      <c r="BC5" s="15" t="s">
        <v>399</v>
      </c>
      <c r="BD5" s="15" t="s">
        <v>399</v>
      </c>
      <c r="BE5" s="15" t="s">
        <v>398</v>
      </c>
      <c r="BF5" s="15"/>
      <c r="BG5" s="15"/>
      <c r="BH5" s="15" t="s">
        <v>398</v>
      </c>
      <c r="BI5" s="15" t="s">
        <v>399</v>
      </c>
      <c r="BJ5" s="15" t="s">
        <v>399</v>
      </c>
      <c r="BK5" s="15" t="s">
        <v>399</v>
      </c>
      <c r="BL5" s="15" t="s">
        <v>399</v>
      </c>
      <c r="BM5" s="15" t="s">
        <v>398</v>
      </c>
      <c r="BN5" s="15" t="s">
        <v>399</v>
      </c>
      <c r="BO5" s="15" t="s">
        <v>398</v>
      </c>
      <c r="BP5" s="15"/>
      <c r="BQ5" s="15" t="s">
        <v>399</v>
      </c>
      <c r="BR5" s="15"/>
      <c r="BS5" s="15" t="s">
        <v>398</v>
      </c>
      <c r="BT5" s="15" t="s">
        <v>399</v>
      </c>
      <c r="BU5" s="17" t="s">
        <v>398</v>
      </c>
      <c r="BV5" s="15" t="s">
        <v>399</v>
      </c>
      <c r="BX5" s="124"/>
      <c r="BY5" s="122"/>
    </row>
    <row r="6" spans="1:77" ht="67" customHeight="1" x14ac:dyDescent="0.2">
      <c r="A6" s="119" t="s">
        <v>1336</v>
      </c>
      <c r="B6" s="19" t="s">
        <v>842</v>
      </c>
      <c r="C6" s="20" t="s">
        <v>843</v>
      </c>
      <c r="D6" s="21" t="s">
        <v>844</v>
      </c>
      <c r="E6" s="21" t="s">
        <v>844</v>
      </c>
      <c r="F6" s="21" t="s">
        <v>845</v>
      </c>
      <c r="G6" s="105" t="s">
        <v>400</v>
      </c>
      <c r="H6" s="22" t="s">
        <v>846</v>
      </c>
      <c r="I6" s="23" t="s">
        <v>847</v>
      </c>
      <c r="J6" s="15" t="s">
        <v>399</v>
      </c>
      <c r="K6" s="15" t="s">
        <v>399</v>
      </c>
      <c r="L6" s="15"/>
      <c r="M6" s="15" t="s">
        <v>399</v>
      </c>
      <c r="N6" s="15" t="s">
        <v>399</v>
      </c>
      <c r="O6" s="15"/>
      <c r="P6" s="15" t="s">
        <v>399</v>
      </c>
      <c r="Q6" s="15" t="s">
        <v>399</v>
      </c>
      <c r="R6" s="15"/>
      <c r="S6" s="16" t="s">
        <v>399</v>
      </c>
      <c r="T6" s="15" t="s">
        <v>399</v>
      </c>
      <c r="U6" s="15" t="s">
        <v>399</v>
      </c>
      <c r="V6" s="15" t="s">
        <v>399</v>
      </c>
      <c r="W6" s="15" t="s">
        <v>398</v>
      </c>
      <c r="X6" s="15" t="s">
        <v>399</v>
      </c>
      <c r="Y6" s="15" t="s">
        <v>399</v>
      </c>
      <c r="Z6" s="15" t="s">
        <v>398</v>
      </c>
      <c r="AA6" s="15" t="s">
        <v>398</v>
      </c>
      <c r="AB6" s="15" t="s">
        <v>398</v>
      </c>
      <c r="AC6" s="15"/>
      <c r="AD6" s="15" t="s">
        <v>399</v>
      </c>
      <c r="AE6" s="15" t="s">
        <v>398</v>
      </c>
      <c r="AF6" s="15" t="s">
        <v>399</v>
      </c>
      <c r="AG6" s="15" t="s">
        <v>399</v>
      </c>
      <c r="AH6" s="15" t="s">
        <v>399</v>
      </c>
      <c r="AI6" s="15" t="s">
        <v>399</v>
      </c>
      <c r="AJ6" s="15" t="s">
        <v>399</v>
      </c>
      <c r="AK6" s="15" t="s">
        <v>399</v>
      </c>
      <c r="AL6" s="15" t="s">
        <v>399</v>
      </c>
      <c r="AM6" s="15" t="s">
        <v>399</v>
      </c>
      <c r="AN6" s="15" t="s">
        <v>399</v>
      </c>
      <c r="AO6" s="15" t="s">
        <v>399</v>
      </c>
      <c r="AP6" s="15" t="s">
        <v>399</v>
      </c>
      <c r="AQ6" s="15" t="s">
        <v>399</v>
      </c>
      <c r="AR6" s="15" t="s">
        <v>399</v>
      </c>
      <c r="AS6" s="15" t="s">
        <v>399</v>
      </c>
      <c r="AT6" s="15" t="s">
        <v>399</v>
      </c>
      <c r="AU6" s="15" t="s">
        <v>399</v>
      </c>
      <c r="AV6" s="15" t="s">
        <v>399</v>
      </c>
      <c r="AW6" s="15" t="s">
        <v>399</v>
      </c>
      <c r="AX6" s="15" t="s">
        <v>399</v>
      </c>
      <c r="AY6" s="15" t="s">
        <v>399</v>
      </c>
      <c r="AZ6" s="15" t="s">
        <v>399</v>
      </c>
      <c r="BA6" s="15"/>
      <c r="BB6" s="15"/>
      <c r="BC6" s="15"/>
      <c r="BD6" s="15"/>
      <c r="BE6" s="15"/>
      <c r="BF6" s="15" t="s">
        <v>399</v>
      </c>
      <c r="BG6" s="15" t="s">
        <v>398</v>
      </c>
      <c r="BH6" s="15"/>
      <c r="BI6" s="15"/>
      <c r="BJ6" s="15"/>
      <c r="BK6" s="15"/>
      <c r="BL6" s="15"/>
      <c r="BM6" s="15"/>
      <c r="BN6" s="15"/>
      <c r="BO6" s="15"/>
      <c r="BP6" s="15" t="s">
        <v>398</v>
      </c>
      <c r="BQ6" s="15"/>
      <c r="BR6" s="15" t="s">
        <v>398</v>
      </c>
      <c r="BS6" s="15"/>
      <c r="BT6" s="15"/>
      <c r="BU6" s="17"/>
      <c r="BV6" s="15"/>
      <c r="BX6" s="126" t="s">
        <v>1336</v>
      </c>
      <c r="BY6" s="125" t="s">
        <v>1334</v>
      </c>
    </row>
    <row r="7" spans="1:77" s="8" customFormat="1" ht="23" customHeight="1" x14ac:dyDescent="0.2">
      <c r="A7" s="131">
        <f>4</f>
        <v>4</v>
      </c>
      <c r="B7" s="98" t="s">
        <v>0</v>
      </c>
      <c r="C7" s="102" t="s">
        <v>1</v>
      </c>
      <c r="D7" s="100" t="s">
        <v>2</v>
      </c>
      <c r="E7" s="100"/>
      <c r="F7" s="112" t="s">
        <v>2</v>
      </c>
      <c r="G7" s="106" t="s">
        <v>401</v>
      </c>
      <c r="H7" s="133" t="s">
        <v>398</v>
      </c>
      <c r="I7" s="133" t="s">
        <v>399</v>
      </c>
      <c r="J7" s="25" t="str">
        <f t="shared" ref="J7:K9" si="0">IF(SUM(COUNTIF($H7:$I7,"NO"),COUNTIF($H7:$I7,"YES"))&lt;2,"",IF(OR(
AND(
ISNUMBER(SEARCH("YES",$H7)),ISNUMBER(SEARCH("NO",$I7)),ISNUMBER(SEARCH("NO",J$3)),ISNUMBER(SEARCH("YES",J$4)),ISNUMBER(SEARCH("NO",J$6))
),AND(
ISNUMBER(SEARCH("NO",$H7)),ISNUMBER(SEARCH("YES",$I7)),ISNUMBER(SEARCH("YES",J$3)),ISNUMBER(SEARCH("NO",J$5))
),AND(ISNUMBER(SEARCH("NO",$H7)),ISNUMBER(SEARCH("YES",J$3)),ISNUMBER(SEARCH("NO",J$5)))),"NO*", IF(AND(ISNUMBER(SEARCH("NO",$H7)),ISNUMBER(SEARCH("YES",$I7)),ISNUMBER(SEARCH("NO",J$3)),ISNUMBER(SEARCH("YES",J$4)),ISNUMBER(SEARCH("YES",J$6))),"Q1", IF(AND(ISNUMBER(SEARCH("NO",$H7)),ISNUMBER(SEARCH("NO",$I7)),ISNUMBER(SEARCH("NO",J$3)),
ISNUMBER(SEARCH("YES",J$4)),ISNUMBER(SEARCH("NO",J$6))),"NO*", IF(OR(AND(ISNUMBER(SEARCH("NO",$H7)),ISNUMBER(SEARCH("NO",$I7)),ISNUMBER(SEARCH("NO",J$3)),ISNUMBER(SEARCH("YES",J$4)),ISNUMBER(SEARCH("YES",J$6))), AND(ISNUMBER(SEARCH("NO",$H7)),ISNUMBER(SEARCH("NO",$I7)),ISNUMBER(SEARCH("YES",J$3)),ISNUMBER(SEARCH("YES",J$5)))),"NO**","Q1")
))))</f>
        <v>NO*</v>
      </c>
      <c r="K7" s="25" t="str">
        <f t="shared" si="0"/>
        <v>NO*</v>
      </c>
      <c r="L7" s="25" t="s">
        <v>848</v>
      </c>
      <c r="M7" s="25" t="str">
        <f t="shared" ref="M7:N9" si="1">IF(SUM(COUNTIF($H7:$I7,"NO"),COUNTIF($H7:$I7,"YES"))&lt;2,"",IF(OR(
AND(
ISNUMBER(SEARCH("YES",$H7)),ISNUMBER(SEARCH("NO",$I7)),ISNUMBER(SEARCH("NO",M$3)),ISNUMBER(SEARCH("YES",M$4)),ISNUMBER(SEARCH("NO",M$6))
),AND(
ISNUMBER(SEARCH("NO",$H7)),ISNUMBER(SEARCH("YES",$I7)),ISNUMBER(SEARCH("YES",M$3)),ISNUMBER(SEARCH("NO",M$5))
),AND(ISNUMBER(SEARCH("NO",$H7)),ISNUMBER(SEARCH("YES",M$3)),ISNUMBER(SEARCH("NO",M$5)))),"NO*", IF(AND(ISNUMBER(SEARCH("NO",$H7)),ISNUMBER(SEARCH("YES",$I7)),ISNUMBER(SEARCH("NO",M$3)),ISNUMBER(SEARCH("YES",M$4)),ISNUMBER(SEARCH("YES",M$6))),"Q1", IF(AND(ISNUMBER(SEARCH("NO",$H7)),ISNUMBER(SEARCH("NO",$I7)),ISNUMBER(SEARCH("NO",M$3)),
ISNUMBER(SEARCH("YES",M$4)),ISNUMBER(SEARCH("NO",M$6))),"NO*", IF(OR(AND(ISNUMBER(SEARCH("NO",$H7)),ISNUMBER(SEARCH("NO",$I7)),ISNUMBER(SEARCH("NO",M$3)),ISNUMBER(SEARCH("YES",M$4)),ISNUMBER(SEARCH("YES",M$6))), AND(ISNUMBER(SEARCH("NO",$H7)),ISNUMBER(SEARCH("NO",$I7)),ISNUMBER(SEARCH("YES",M$3)),ISNUMBER(SEARCH("YES",M$5)))),"NO**","Q1")
))))</f>
        <v>NO*</v>
      </c>
      <c r="N7" s="25" t="str">
        <f t="shared" si="1"/>
        <v>NO*</v>
      </c>
      <c r="O7" s="25" t="s">
        <v>848</v>
      </c>
      <c r="P7" s="25" t="str">
        <f t="shared" ref="P7:Q9" si="2">IF(SUM(COUNTIF($H7:$I7,"NO"),COUNTIF($H7:$I7,"YES"))&lt;2,"",IF(OR(
AND(
ISNUMBER(SEARCH("YES",$H7)),ISNUMBER(SEARCH("NO",$I7)),ISNUMBER(SEARCH("NO",P$3)),ISNUMBER(SEARCH("YES",P$4)),ISNUMBER(SEARCH("NO",P$6))
),AND(
ISNUMBER(SEARCH("NO",$H7)),ISNUMBER(SEARCH("YES",$I7)),ISNUMBER(SEARCH("YES",P$3)),ISNUMBER(SEARCH("NO",P$5))
),AND(ISNUMBER(SEARCH("NO",$H7)),ISNUMBER(SEARCH("YES",P$3)),ISNUMBER(SEARCH("NO",P$5)))),"NO*", IF(AND(ISNUMBER(SEARCH("NO",$H7)),ISNUMBER(SEARCH("YES",$I7)),ISNUMBER(SEARCH("NO",P$3)),ISNUMBER(SEARCH("YES",P$4)),ISNUMBER(SEARCH("YES",P$6))),"Q1", IF(AND(ISNUMBER(SEARCH("NO",$H7)),ISNUMBER(SEARCH("NO",$I7)),ISNUMBER(SEARCH("NO",P$3)),
ISNUMBER(SEARCH("YES",P$4)),ISNUMBER(SEARCH("NO",P$6))),"NO*", IF(OR(AND(ISNUMBER(SEARCH("NO",$H7)),ISNUMBER(SEARCH("NO",$I7)),ISNUMBER(SEARCH("NO",P$3)),ISNUMBER(SEARCH("YES",P$4)),ISNUMBER(SEARCH("YES",P$6))), AND(ISNUMBER(SEARCH("NO",$H7)),ISNUMBER(SEARCH("NO",$I7)),ISNUMBER(SEARCH("YES",P$3)),ISNUMBER(SEARCH("YES",P$5)))),"NO**","Q1")
))))</f>
        <v>NO*</v>
      </c>
      <c r="Q7" s="25" t="str">
        <f t="shared" si="2"/>
        <v>NO*</v>
      </c>
      <c r="R7" s="25" t="s">
        <v>848</v>
      </c>
      <c r="S7" s="25" t="str">
        <f t="shared" ref="S7:V9" si="3">IF(SUM(COUNTIF($H7:$I7,"NO"),COUNTIF($H7:$I7,"YES"))&lt;2,"",IF(OR(
AND(
ISNUMBER(SEARCH("YES",$H7)),ISNUMBER(SEARCH("NO",$I7)),ISNUMBER(SEARCH("NO",S$3)),ISNUMBER(SEARCH("YES",S$4)),ISNUMBER(SEARCH("NO",S$6))
),AND(
ISNUMBER(SEARCH("NO",$H7)),ISNUMBER(SEARCH("YES",$I7)),ISNUMBER(SEARCH("YES",S$3)),ISNUMBER(SEARCH("NO",S$5))
),AND(ISNUMBER(SEARCH("NO",$H7)),ISNUMBER(SEARCH("YES",S$3)),ISNUMBER(SEARCH("NO",S$5)))),"NO*", IF(AND(ISNUMBER(SEARCH("NO",$H7)),ISNUMBER(SEARCH("YES",$I7)),ISNUMBER(SEARCH("NO",S$3)),ISNUMBER(SEARCH("YES",S$4)),ISNUMBER(SEARCH("YES",S$6))),"Q1", IF(AND(ISNUMBER(SEARCH("NO",$H7)),ISNUMBER(SEARCH("NO",$I7)),ISNUMBER(SEARCH("NO",S$3)),
ISNUMBER(SEARCH("YES",S$4)),ISNUMBER(SEARCH("NO",S$6))),"NO*", IF(OR(AND(ISNUMBER(SEARCH("NO",$H7)),ISNUMBER(SEARCH("NO",$I7)),ISNUMBER(SEARCH("NO",S$3)),ISNUMBER(SEARCH("YES",S$4)),ISNUMBER(SEARCH("YES",S$6))), AND(ISNUMBER(SEARCH("NO",$H7)),ISNUMBER(SEARCH("NO",$I7)),ISNUMBER(SEARCH("YES",S$3)),ISNUMBER(SEARCH("YES",S$5)))),"NO**","Q1")
))))</f>
        <v>NO*</v>
      </c>
      <c r="T7" s="25" t="str">
        <f t="shared" si="3"/>
        <v>NO*</v>
      </c>
      <c r="U7" s="25" t="str">
        <f t="shared" si="3"/>
        <v>NO*</v>
      </c>
      <c r="V7" s="25" t="str">
        <f t="shared" si="3"/>
        <v>NO*</v>
      </c>
      <c r="W7" s="25" t="s">
        <v>848</v>
      </c>
      <c r="X7" s="25" t="str">
        <f t="shared" ref="X7:Y9" si="4">IF(SUM(COUNTIF($H7:$I7,"NO"),COUNTIF($H7:$I7,"YES"))&lt;2,"",IF(OR(
AND(
ISNUMBER(SEARCH("YES",$H7)),ISNUMBER(SEARCH("NO",$I7)),ISNUMBER(SEARCH("NO",X$3)),ISNUMBER(SEARCH("YES",X$4)),ISNUMBER(SEARCH("NO",X$6))
),AND(
ISNUMBER(SEARCH("NO",$H7)),ISNUMBER(SEARCH("YES",$I7)),ISNUMBER(SEARCH("YES",X$3)),ISNUMBER(SEARCH("NO",X$5))
),AND(ISNUMBER(SEARCH("NO",$H7)),ISNUMBER(SEARCH("YES",X$3)),ISNUMBER(SEARCH("NO",X$5)))),"NO*", IF(AND(ISNUMBER(SEARCH("NO",$H7)),ISNUMBER(SEARCH("YES",$I7)),ISNUMBER(SEARCH("NO",X$3)),ISNUMBER(SEARCH("YES",X$4)),ISNUMBER(SEARCH("YES",X$6))),"Q1", IF(AND(ISNUMBER(SEARCH("NO",$H7)),ISNUMBER(SEARCH("NO",$I7)),ISNUMBER(SEARCH("NO",X$3)),
ISNUMBER(SEARCH("YES",X$4)),ISNUMBER(SEARCH("NO",X$6))),"NO*", IF(OR(AND(ISNUMBER(SEARCH("NO",$H7)),ISNUMBER(SEARCH("NO",$I7)),ISNUMBER(SEARCH("NO",X$3)),ISNUMBER(SEARCH("YES",X$4)),ISNUMBER(SEARCH("YES",X$6))), AND(ISNUMBER(SEARCH("NO",$H7)),ISNUMBER(SEARCH("NO",$I7)),ISNUMBER(SEARCH("YES",X$3)),ISNUMBER(SEARCH("YES",X$5)))),"NO**","Q1")
))))</f>
        <v>NO*</v>
      </c>
      <c r="Y7" s="25" t="str">
        <f t="shared" si="4"/>
        <v>NO*</v>
      </c>
      <c r="Z7" s="25" t="s">
        <v>849</v>
      </c>
      <c r="AA7" s="25" t="s">
        <v>849</v>
      </c>
      <c r="AB7" s="25" t="s">
        <v>849</v>
      </c>
      <c r="AC7" s="25" t="s">
        <v>849</v>
      </c>
      <c r="AD7" s="25" t="str">
        <f>IF(SUM(COUNTIF($H7:$I7,"NO"),COUNTIF($H7:$I7,"YES"))&lt;2,"",IF(OR(
AND(
ISNUMBER(SEARCH("YES",$H7)),ISNUMBER(SEARCH("NO",$I7)),ISNUMBER(SEARCH("NO",AD$3)),ISNUMBER(SEARCH("YES",AD$4)),ISNUMBER(SEARCH("NO",AD$6))
),AND(
ISNUMBER(SEARCH("NO",$H7)),ISNUMBER(SEARCH("YES",$I7)),ISNUMBER(SEARCH("YES",AD$3)),ISNUMBER(SEARCH("NO",AD$5))
),AND(ISNUMBER(SEARCH("NO",$H7)),ISNUMBER(SEARCH("YES",AD$3)),ISNUMBER(SEARCH("NO",AD$5)))),"NO*", IF(AND(ISNUMBER(SEARCH("NO",$H7)),ISNUMBER(SEARCH("YES",$I7)),ISNUMBER(SEARCH("NO",AD$3)),ISNUMBER(SEARCH("YES",AD$4)),ISNUMBER(SEARCH("YES",AD$6))),"Q1", IF(AND(ISNUMBER(SEARCH("NO",$H7)),ISNUMBER(SEARCH("NO",$I7)),ISNUMBER(SEARCH("NO",AD$3)),
ISNUMBER(SEARCH("YES",AD$4)),ISNUMBER(SEARCH("NO",AD$6))),"NO*", IF(OR(AND(ISNUMBER(SEARCH("NO",$H7)),ISNUMBER(SEARCH("NO",$I7)),ISNUMBER(SEARCH("NO",AD$3)),ISNUMBER(SEARCH("YES",AD$4)),ISNUMBER(SEARCH("YES",AD$6))), AND(ISNUMBER(SEARCH("NO",$H7)),ISNUMBER(SEARCH("NO",$I7)),ISNUMBER(SEARCH("YES",AD$3)),ISNUMBER(SEARCH("YES",AD$5)))),"NO**","Q1")
))))</f>
        <v>NO*</v>
      </c>
      <c r="AE7" s="25" t="s">
        <v>848</v>
      </c>
      <c r="AF7" s="25" t="str">
        <f t="shared" ref="AF7:AU9" si="5">IF(SUM(COUNTIF($H7:$I7,"NO"),COUNTIF($H7:$I7,"YES"))&lt;2,"",IF(OR(
AND(
ISNUMBER(SEARCH("YES",$H7)),ISNUMBER(SEARCH("NO",$I7)),ISNUMBER(SEARCH("NO",AF$3)),ISNUMBER(SEARCH("YES",AF$4)),ISNUMBER(SEARCH("NO",AF$6))
),AND(
ISNUMBER(SEARCH("NO",$H7)),ISNUMBER(SEARCH("YES",$I7)),ISNUMBER(SEARCH("YES",AF$3)),ISNUMBER(SEARCH("NO",AF$5))
),AND(ISNUMBER(SEARCH("NO",$H7)),ISNUMBER(SEARCH("YES",AF$3)),ISNUMBER(SEARCH("NO",AF$5)))),"NO*", IF(AND(ISNUMBER(SEARCH("NO",$H7)),ISNUMBER(SEARCH("YES",$I7)),ISNUMBER(SEARCH("NO",AF$3)),ISNUMBER(SEARCH("YES",AF$4)),ISNUMBER(SEARCH("YES",AF$6))),"Q1", IF(AND(ISNUMBER(SEARCH("NO",$H7)),ISNUMBER(SEARCH("NO",$I7)),ISNUMBER(SEARCH("NO",AF$3)),
ISNUMBER(SEARCH("YES",AF$4)),ISNUMBER(SEARCH("NO",AF$6))),"NO*", IF(OR(AND(ISNUMBER(SEARCH("NO",$H7)),ISNUMBER(SEARCH("NO",$I7)),ISNUMBER(SEARCH("NO",AF$3)),ISNUMBER(SEARCH("YES",AF$4)),ISNUMBER(SEARCH("YES",AF$6))), AND(ISNUMBER(SEARCH("NO",$H7)),ISNUMBER(SEARCH("NO",$I7)),ISNUMBER(SEARCH("YES",AF$3)),ISNUMBER(SEARCH("YES",AF$5)))),"NO**","Q1")
))))</f>
        <v>NO*</v>
      </c>
      <c r="AG7" s="25" t="str">
        <f t="shared" si="5"/>
        <v>NO*</v>
      </c>
      <c r="AH7" s="25" t="str">
        <f t="shared" si="5"/>
        <v>NO*</v>
      </c>
      <c r="AI7" s="25" t="str">
        <f t="shared" si="5"/>
        <v>NO*</v>
      </c>
      <c r="AJ7" s="25" t="str">
        <f t="shared" si="5"/>
        <v>NO*</v>
      </c>
      <c r="AK7" s="25" t="str">
        <f t="shared" si="5"/>
        <v>NO*</v>
      </c>
      <c r="AL7" s="25" t="str">
        <f t="shared" si="5"/>
        <v>NO*</v>
      </c>
      <c r="AM7" s="25" t="str">
        <f t="shared" si="5"/>
        <v>NO*</v>
      </c>
      <c r="AN7" s="25" t="str">
        <f t="shared" si="5"/>
        <v>NO*</v>
      </c>
      <c r="AO7" s="25" t="str">
        <f t="shared" si="5"/>
        <v>NO*</v>
      </c>
      <c r="AP7" s="25" t="str">
        <f t="shared" si="5"/>
        <v>NO*</v>
      </c>
      <c r="AQ7" s="25" t="str">
        <f t="shared" si="5"/>
        <v>NO*</v>
      </c>
      <c r="AR7" s="25" t="str">
        <f t="shared" si="5"/>
        <v>NO*</v>
      </c>
      <c r="AS7" s="25" t="str">
        <f t="shared" si="5"/>
        <v>NO*</v>
      </c>
      <c r="AT7" s="25" t="str">
        <f t="shared" si="5"/>
        <v>NO*</v>
      </c>
      <c r="AU7" s="25" t="str">
        <f t="shared" si="5"/>
        <v>NO*</v>
      </c>
      <c r="AV7" s="25" t="str">
        <f t="shared" ref="AV7:AZ9" si="6">IF(SUM(COUNTIF($H7:$I7,"NO"),COUNTIF($H7:$I7,"YES"))&lt;2,"",IF(OR(
AND(
ISNUMBER(SEARCH("YES",$H7)),ISNUMBER(SEARCH("NO",$I7)),ISNUMBER(SEARCH("NO",AV$3)),ISNUMBER(SEARCH("YES",AV$4)),ISNUMBER(SEARCH("NO",AV$6))
),AND(
ISNUMBER(SEARCH("NO",$H7)),ISNUMBER(SEARCH("YES",$I7)),ISNUMBER(SEARCH("YES",AV$3)),ISNUMBER(SEARCH("NO",AV$5))
),AND(ISNUMBER(SEARCH("NO",$H7)),ISNUMBER(SEARCH("YES",AV$3)),ISNUMBER(SEARCH("NO",AV$5)))),"NO*", IF(AND(ISNUMBER(SEARCH("NO",$H7)),ISNUMBER(SEARCH("YES",$I7)),ISNUMBER(SEARCH("NO",AV$3)),ISNUMBER(SEARCH("YES",AV$4)),ISNUMBER(SEARCH("YES",AV$6))),"Q1", IF(AND(ISNUMBER(SEARCH("NO",$H7)),ISNUMBER(SEARCH("NO",$I7)),ISNUMBER(SEARCH("NO",AV$3)),
ISNUMBER(SEARCH("YES",AV$4)),ISNUMBER(SEARCH("NO",AV$6))),"NO*", IF(OR(AND(ISNUMBER(SEARCH("NO",$H7)),ISNUMBER(SEARCH("NO",$I7)),ISNUMBER(SEARCH("NO",AV$3)),ISNUMBER(SEARCH("YES",AV$4)),ISNUMBER(SEARCH("YES",AV$6))), AND(ISNUMBER(SEARCH("NO",$H7)),ISNUMBER(SEARCH("NO",$I7)),ISNUMBER(SEARCH("YES",AV$3)),ISNUMBER(SEARCH("YES",AV$5)))),"NO**","Q1")
))))</f>
        <v>NO*</v>
      </c>
      <c r="AW7" s="25" t="str">
        <f t="shared" si="6"/>
        <v>NO*</v>
      </c>
      <c r="AX7" s="25" t="str">
        <f t="shared" si="6"/>
        <v>NO*</v>
      </c>
      <c r="AY7" s="25" t="str">
        <f t="shared" si="6"/>
        <v>NO*</v>
      </c>
      <c r="AZ7" s="25" t="str">
        <f t="shared" si="6"/>
        <v>NO*</v>
      </c>
      <c r="BA7" s="25" t="s">
        <v>849</v>
      </c>
      <c r="BB7" s="25" t="s">
        <v>849</v>
      </c>
      <c r="BC7" s="25" t="s">
        <v>849</v>
      </c>
      <c r="BD7" s="25" t="s">
        <v>849</v>
      </c>
      <c r="BE7" s="25" t="s">
        <v>849</v>
      </c>
      <c r="BF7" s="25" t="str">
        <f>IF(SUM(COUNTIF($H7:$I7,"NO"),COUNTIF($H7:$I7,"YES"))&lt;2,"",IF(OR(
AND(
ISNUMBER(SEARCH("YES",$H7)),ISNUMBER(SEARCH("NO",$I7)),ISNUMBER(SEARCH("NO",BF$3)),ISNUMBER(SEARCH("YES",BF$4)),ISNUMBER(SEARCH("NO",BF$6))
),AND(
ISNUMBER(SEARCH("NO",$H7)),ISNUMBER(SEARCH("YES",$I7)),ISNUMBER(SEARCH("YES",BF$3)),ISNUMBER(SEARCH("NO",BF$5))
),AND(ISNUMBER(SEARCH("NO",$H7)),ISNUMBER(SEARCH("YES",BF$3)),ISNUMBER(SEARCH("NO",BF$5)))),"NO*", IF(AND(ISNUMBER(SEARCH("NO",$H7)),ISNUMBER(SEARCH("YES",$I7)),ISNUMBER(SEARCH("NO",BF$3)),ISNUMBER(SEARCH("YES",BF$4)),ISNUMBER(SEARCH("YES",BF$6))),"Q1", IF(AND(ISNUMBER(SEARCH("NO",$H7)),ISNUMBER(SEARCH("NO",$I7)),ISNUMBER(SEARCH("NO",BF$3)),
ISNUMBER(SEARCH("YES",BF$4)),ISNUMBER(SEARCH("NO",BF$6))),"NO*", IF(OR(AND(ISNUMBER(SEARCH("NO",$H7)),ISNUMBER(SEARCH("NO",$I7)),ISNUMBER(SEARCH("NO",BF$3)),ISNUMBER(SEARCH("YES",BF$4)),ISNUMBER(SEARCH("YES",BF$6))), AND(ISNUMBER(SEARCH("NO",$H7)),ISNUMBER(SEARCH("NO",$I7)),ISNUMBER(SEARCH("YES",BF$3)),ISNUMBER(SEARCH("YES",BF$5)))),"NO**","Q1")
))))</f>
        <v>NO*</v>
      </c>
      <c r="BG7" s="25" t="s">
        <v>849</v>
      </c>
      <c r="BH7" s="25" t="s">
        <v>849</v>
      </c>
      <c r="BI7" s="25" t="s">
        <v>849</v>
      </c>
      <c r="BJ7" s="25" t="s">
        <v>849</v>
      </c>
      <c r="BK7" s="25" t="s">
        <v>849</v>
      </c>
      <c r="BL7" s="25" t="s">
        <v>849</v>
      </c>
      <c r="BM7" s="25" t="s">
        <v>849</v>
      </c>
      <c r="BN7" s="25" t="s">
        <v>848</v>
      </c>
      <c r="BO7" s="25" t="s">
        <v>849</v>
      </c>
      <c r="BP7" s="25" t="s">
        <v>849</v>
      </c>
      <c r="BQ7" s="25" t="s">
        <v>849</v>
      </c>
      <c r="BR7" s="25" t="s">
        <v>848</v>
      </c>
      <c r="BS7" s="25" t="s">
        <v>848</v>
      </c>
      <c r="BT7" s="25" t="s">
        <v>848</v>
      </c>
      <c r="BU7" s="25" t="s">
        <v>848</v>
      </c>
      <c r="BV7" s="25" t="s">
        <v>848</v>
      </c>
      <c r="BX7" s="150">
        <f>4</f>
        <v>4</v>
      </c>
      <c r="BY7" s="151"/>
    </row>
    <row r="8" spans="1:77" ht="19" customHeight="1" x14ac:dyDescent="0.2">
      <c r="A8" s="131">
        <f>A7+1</f>
        <v>5</v>
      </c>
      <c r="B8" s="98" t="s">
        <v>0</v>
      </c>
      <c r="C8" s="102" t="s">
        <v>3</v>
      </c>
      <c r="D8" s="100" t="s">
        <v>4</v>
      </c>
      <c r="E8" s="100"/>
      <c r="F8" s="112" t="s">
        <v>4</v>
      </c>
      <c r="G8" s="106" t="s">
        <v>402</v>
      </c>
      <c r="H8" s="133" t="s">
        <v>398</v>
      </c>
      <c r="I8" s="133" t="s">
        <v>399</v>
      </c>
      <c r="J8" s="25" t="str">
        <f t="shared" si="0"/>
        <v>NO*</v>
      </c>
      <c r="K8" s="25" t="str">
        <f t="shared" si="0"/>
        <v>NO*</v>
      </c>
      <c r="L8" s="25" t="s">
        <v>848</v>
      </c>
      <c r="M8" s="25" t="str">
        <f t="shared" si="1"/>
        <v>NO*</v>
      </c>
      <c r="N8" s="25" t="str">
        <f t="shared" si="1"/>
        <v>NO*</v>
      </c>
      <c r="O8" s="25" t="s">
        <v>848</v>
      </c>
      <c r="P8" s="25" t="str">
        <f t="shared" si="2"/>
        <v>NO*</v>
      </c>
      <c r="Q8" s="25" t="str">
        <f t="shared" si="2"/>
        <v>NO*</v>
      </c>
      <c r="R8" s="25" t="s">
        <v>848</v>
      </c>
      <c r="S8" s="25" t="str">
        <f t="shared" si="3"/>
        <v>NO*</v>
      </c>
      <c r="T8" s="25" t="str">
        <f t="shared" si="3"/>
        <v>NO*</v>
      </c>
      <c r="U8" s="25" t="str">
        <f t="shared" si="3"/>
        <v>NO*</v>
      </c>
      <c r="V8" s="25" t="str">
        <f t="shared" si="3"/>
        <v>NO*</v>
      </c>
      <c r="W8" s="25" t="s">
        <v>848</v>
      </c>
      <c r="X8" s="25" t="str">
        <f t="shared" si="4"/>
        <v>NO*</v>
      </c>
      <c r="Y8" s="25" t="str">
        <f t="shared" si="4"/>
        <v>NO*</v>
      </c>
      <c r="Z8" s="25" t="s">
        <v>849</v>
      </c>
      <c r="AA8" s="25" t="s">
        <v>849</v>
      </c>
      <c r="AB8" s="25" t="s">
        <v>848</v>
      </c>
      <c r="AC8" s="25" t="s">
        <v>848</v>
      </c>
      <c r="AD8" s="25" t="str">
        <f>IF(SUM(COUNTIF($H8:$I8,"NO"),COUNTIF($H8:$I8,"YES"))&lt;2,"",IF(OR(
AND(
ISNUMBER(SEARCH("YES",$H8)),ISNUMBER(SEARCH("NO",$I8)),ISNUMBER(SEARCH("NO",AD$3)),ISNUMBER(SEARCH("YES",AD$4)),ISNUMBER(SEARCH("NO",AD$6))
),AND(
ISNUMBER(SEARCH("NO",$H8)),ISNUMBER(SEARCH("YES",$I8)),ISNUMBER(SEARCH("YES",AD$3)),ISNUMBER(SEARCH("NO",AD$5))
),AND(ISNUMBER(SEARCH("NO",$H8)),ISNUMBER(SEARCH("YES",AD$3)),ISNUMBER(SEARCH("NO",AD$5)))),"NO*", IF(AND(ISNUMBER(SEARCH("NO",$H8)),ISNUMBER(SEARCH("YES",$I8)),ISNUMBER(SEARCH("NO",AD$3)),ISNUMBER(SEARCH("YES",AD$4)),ISNUMBER(SEARCH("YES",AD$6))),"Q1", IF(AND(ISNUMBER(SEARCH("NO",$H8)),ISNUMBER(SEARCH("NO",$I8)),ISNUMBER(SEARCH("NO",AD$3)),
ISNUMBER(SEARCH("YES",AD$4)),ISNUMBER(SEARCH("NO",AD$6))),"NO*", IF(OR(AND(ISNUMBER(SEARCH("NO",$H8)),ISNUMBER(SEARCH("NO",$I8)),ISNUMBER(SEARCH("NO",AD$3)),ISNUMBER(SEARCH("YES",AD$4)),ISNUMBER(SEARCH("YES",AD$6))), AND(ISNUMBER(SEARCH("NO",$H8)),ISNUMBER(SEARCH("NO",$I8)),ISNUMBER(SEARCH("YES",AD$3)),ISNUMBER(SEARCH("YES",AD$5)))),"NO**","Q1")
))))</f>
        <v>NO*</v>
      </c>
      <c r="AE8" s="25" t="s">
        <v>848</v>
      </c>
      <c r="AF8" s="25" t="str">
        <f t="shared" si="5"/>
        <v>NO*</v>
      </c>
      <c r="AG8" s="25" t="str">
        <f t="shared" si="5"/>
        <v>NO*</v>
      </c>
      <c r="AH8" s="25" t="str">
        <f t="shared" si="5"/>
        <v>NO*</v>
      </c>
      <c r="AI8" s="25" t="str">
        <f t="shared" si="5"/>
        <v>NO*</v>
      </c>
      <c r="AJ8" s="25" t="str">
        <f t="shared" si="5"/>
        <v>NO*</v>
      </c>
      <c r="AK8" s="25" t="str">
        <f t="shared" si="5"/>
        <v>NO*</v>
      </c>
      <c r="AL8" s="25" t="str">
        <f t="shared" si="5"/>
        <v>NO*</v>
      </c>
      <c r="AM8" s="25" t="str">
        <f t="shared" si="5"/>
        <v>NO*</v>
      </c>
      <c r="AN8" s="25" t="str">
        <f t="shared" si="5"/>
        <v>NO*</v>
      </c>
      <c r="AO8" s="25" t="str">
        <f t="shared" si="5"/>
        <v>NO*</v>
      </c>
      <c r="AP8" s="25" t="str">
        <f t="shared" si="5"/>
        <v>NO*</v>
      </c>
      <c r="AQ8" s="25" t="str">
        <f t="shared" si="5"/>
        <v>NO*</v>
      </c>
      <c r="AR8" s="25" t="str">
        <f t="shared" si="5"/>
        <v>NO*</v>
      </c>
      <c r="AS8" s="25" t="str">
        <f t="shared" si="5"/>
        <v>NO*</v>
      </c>
      <c r="AT8" s="25" t="str">
        <f t="shared" si="5"/>
        <v>NO*</v>
      </c>
      <c r="AU8" s="25" t="str">
        <f t="shared" si="5"/>
        <v>NO*</v>
      </c>
      <c r="AV8" s="25" t="str">
        <f t="shared" si="6"/>
        <v>NO*</v>
      </c>
      <c r="AW8" s="25" t="str">
        <f t="shared" si="6"/>
        <v>NO*</v>
      </c>
      <c r="AX8" s="25" t="str">
        <f t="shared" si="6"/>
        <v>NO*</v>
      </c>
      <c r="AY8" s="25" t="str">
        <f t="shared" si="6"/>
        <v>NO*</v>
      </c>
      <c r="AZ8" s="25" t="str">
        <f t="shared" si="6"/>
        <v>NO*</v>
      </c>
      <c r="BA8" s="25" t="s">
        <v>849</v>
      </c>
      <c r="BB8" s="25" t="s">
        <v>849</v>
      </c>
      <c r="BC8" s="25" t="s">
        <v>849</v>
      </c>
      <c r="BD8" s="25" t="s">
        <v>849</v>
      </c>
      <c r="BE8" s="25" t="s">
        <v>849</v>
      </c>
      <c r="BF8" s="25" t="str">
        <f>IF(SUM(COUNTIF($H8:$I8,"NO"),COUNTIF($H8:$I8,"YES"))&lt;2,"",IF(OR(
AND(
ISNUMBER(SEARCH("YES",$H8)),ISNUMBER(SEARCH("NO",$I8)),ISNUMBER(SEARCH("NO",BF$3)),ISNUMBER(SEARCH("YES",BF$4)),ISNUMBER(SEARCH("NO",BF$6))
),AND(
ISNUMBER(SEARCH("NO",$H8)),ISNUMBER(SEARCH("YES",$I8)),ISNUMBER(SEARCH("YES",BF$3)),ISNUMBER(SEARCH("NO",BF$5))
),AND(ISNUMBER(SEARCH("NO",$H8)),ISNUMBER(SEARCH("YES",BF$3)),ISNUMBER(SEARCH("NO",BF$5)))),"NO*", IF(AND(ISNUMBER(SEARCH("NO",$H8)),ISNUMBER(SEARCH("YES",$I8)),ISNUMBER(SEARCH("NO",BF$3)),ISNUMBER(SEARCH("YES",BF$4)),ISNUMBER(SEARCH("YES",BF$6))),"Q1", IF(AND(ISNUMBER(SEARCH("NO",$H8)),ISNUMBER(SEARCH("NO",$I8)),ISNUMBER(SEARCH("NO",BF$3)),
ISNUMBER(SEARCH("YES",BF$4)),ISNUMBER(SEARCH("NO",BF$6))),"NO*", IF(OR(AND(ISNUMBER(SEARCH("NO",$H8)),ISNUMBER(SEARCH("NO",$I8)),ISNUMBER(SEARCH("NO",BF$3)),ISNUMBER(SEARCH("YES",BF$4)),ISNUMBER(SEARCH("YES",BF$6))), AND(ISNUMBER(SEARCH("NO",$H8)),ISNUMBER(SEARCH("NO",$I8)),ISNUMBER(SEARCH("YES",BF$3)),ISNUMBER(SEARCH("YES",BF$5)))),"NO**","Q1")
))))</f>
        <v>NO*</v>
      </c>
      <c r="BG8" s="25" t="s">
        <v>849</v>
      </c>
      <c r="BH8" s="25" t="s">
        <v>849</v>
      </c>
      <c r="BI8" s="25" t="s">
        <v>849</v>
      </c>
      <c r="BJ8" s="25" t="s">
        <v>849</v>
      </c>
      <c r="BK8" s="25" t="s">
        <v>849</v>
      </c>
      <c r="BL8" s="25" t="s">
        <v>849</v>
      </c>
      <c r="BM8" s="25" t="s">
        <v>849</v>
      </c>
      <c r="BN8" s="25" t="s">
        <v>848</v>
      </c>
      <c r="BO8" s="25" t="s">
        <v>849</v>
      </c>
      <c r="BP8" s="25" t="s">
        <v>849</v>
      </c>
      <c r="BQ8" s="25" t="s">
        <v>849</v>
      </c>
      <c r="BR8" s="25" t="s">
        <v>848</v>
      </c>
      <c r="BS8" s="25" t="s">
        <v>848</v>
      </c>
      <c r="BT8" s="25" t="s">
        <v>848</v>
      </c>
      <c r="BU8" s="25" t="s">
        <v>849</v>
      </c>
      <c r="BV8" s="25" t="s">
        <v>849</v>
      </c>
      <c r="BX8" s="152">
        <f>BX7+1</f>
        <v>5</v>
      </c>
      <c r="BY8" s="153"/>
    </row>
    <row r="9" spans="1:77" ht="19" customHeight="1" x14ac:dyDescent="0.2">
      <c r="A9" s="131">
        <f>A8+1</f>
        <v>6</v>
      </c>
      <c r="B9" s="98" t="s">
        <v>0</v>
      </c>
      <c r="C9" s="102" t="s">
        <v>3</v>
      </c>
      <c r="D9" s="100" t="s">
        <v>5</v>
      </c>
      <c r="E9" s="100"/>
      <c r="F9" s="112" t="s">
        <v>5</v>
      </c>
      <c r="G9" s="106" t="s">
        <v>403</v>
      </c>
      <c r="H9" s="133" t="s">
        <v>398</v>
      </c>
      <c r="I9" s="133" t="s">
        <v>399</v>
      </c>
      <c r="J9" s="25" t="str">
        <f t="shared" si="0"/>
        <v>NO*</v>
      </c>
      <c r="K9" s="25" t="str">
        <f t="shared" si="0"/>
        <v>NO*</v>
      </c>
      <c r="L9" s="25" t="s">
        <v>848</v>
      </c>
      <c r="M9" s="25" t="str">
        <f t="shared" si="1"/>
        <v>NO*</v>
      </c>
      <c r="N9" s="25" t="str">
        <f t="shared" si="1"/>
        <v>NO*</v>
      </c>
      <c r="O9" s="25" t="s">
        <v>848</v>
      </c>
      <c r="P9" s="25" t="str">
        <f t="shared" si="2"/>
        <v>NO*</v>
      </c>
      <c r="Q9" s="25" t="str">
        <f t="shared" si="2"/>
        <v>NO*</v>
      </c>
      <c r="R9" s="25" t="s">
        <v>848</v>
      </c>
      <c r="S9" s="25" t="str">
        <f t="shared" si="3"/>
        <v>NO*</v>
      </c>
      <c r="T9" s="25" t="str">
        <f t="shared" si="3"/>
        <v>NO*</v>
      </c>
      <c r="U9" s="25" t="str">
        <f t="shared" si="3"/>
        <v>NO*</v>
      </c>
      <c r="V9" s="25" t="str">
        <f t="shared" si="3"/>
        <v>NO*</v>
      </c>
      <c r="W9" s="25" t="s">
        <v>848</v>
      </c>
      <c r="X9" s="25" t="str">
        <f t="shared" si="4"/>
        <v>NO*</v>
      </c>
      <c r="Y9" s="25" t="str">
        <f t="shared" si="4"/>
        <v>NO*</v>
      </c>
      <c r="Z9" s="25" t="s">
        <v>848</v>
      </c>
      <c r="AA9" s="25" t="s">
        <v>848</v>
      </c>
      <c r="AB9" s="25" t="s">
        <v>848</v>
      </c>
      <c r="AC9" s="25" t="s">
        <v>848</v>
      </c>
      <c r="AD9" s="25" t="str">
        <f>IF(SUM(COUNTIF($H9:$I9,"NO"),COUNTIF($H9:$I9,"YES"))&lt;2,"",IF(OR(
AND(
ISNUMBER(SEARCH("YES",$H9)),ISNUMBER(SEARCH("NO",$I9)),ISNUMBER(SEARCH("NO",AD$3)),ISNUMBER(SEARCH("YES",AD$4)),ISNUMBER(SEARCH("NO",AD$6))
),AND(
ISNUMBER(SEARCH("NO",$H9)),ISNUMBER(SEARCH("YES",$I9)),ISNUMBER(SEARCH("YES",AD$3)),ISNUMBER(SEARCH("NO",AD$5))
),AND(ISNUMBER(SEARCH("NO",$H9)),ISNUMBER(SEARCH("YES",AD$3)),ISNUMBER(SEARCH("NO",AD$5)))),"NO*", IF(AND(ISNUMBER(SEARCH("NO",$H9)),ISNUMBER(SEARCH("YES",$I9)),ISNUMBER(SEARCH("NO",AD$3)),ISNUMBER(SEARCH("YES",AD$4)),ISNUMBER(SEARCH("YES",AD$6))),"Q1", IF(AND(ISNUMBER(SEARCH("NO",$H9)),ISNUMBER(SEARCH("NO",$I9)),ISNUMBER(SEARCH("NO",AD$3)),
ISNUMBER(SEARCH("YES",AD$4)),ISNUMBER(SEARCH("NO",AD$6))),"NO*", IF(OR(AND(ISNUMBER(SEARCH("NO",$H9)),ISNUMBER(SEARCH("NO",$I9)),ISNUMBER(SEARCH("NO",AD$3)),ISNUMBER(SEARCH("YES",AD$4)),ISNUMBER(SEARCH("YES",AD$6))), AND(ISNUMBER(SEARCH("NO",$H9)),ISNUMBER(SEARCH("NO",$I9)),ISNUMBER(SEARCH("YES",AD$3)),ISNUMBER(SEARCH("YES",AD$5)))),"NO**","Q1")
))))</f>
        <v>NO*</v>
      </c>
      <c r="AE9" s="25" t="s">
        <v>848</v>
      </c>
      <c r="AF9" s="25" t="str">
        <f t="shared" si="5"/>
        <v>NO*</v>
      </c>
      <c r="AG9" s="25" t="str">
        <f t="shared" si="5"/>
        <v>NO*</v>
      </c>
      <c r="AH9" s="25" t="str">
        <f t="shared" si="5"/>
        <v>NO*</v>
      </c>
      <c r="AI9" s="25" t="str">
        <f t="shared" si="5"/>
        <v>NO*</v>
      </c>
      <c r="AJ9" s="25" t="str">
        <f t="shared" si="5"/>
        <v>NO*</v>
      </c>
      <c r="AK9" s="25" t="str">
        <f t="shared" si="5"/>
        <v>NO*</v>
      </c>
      <c r="AL9" s="25" t="str">
        <f t="shared" si="5"/>
        <v>NO*</v>
      </c>
      <c r="AM9" s="25" t="str">
        <f t="shared" si="5"/>
        <v>NO*</v>
      </c>
      <c r="AN9" s="25" t="str">
        <f t="shared" si="5"/>
        <v>NO*</v>
      </c>
      <c r="AO9" s="25" t="str">
        <f t="shared" si="5"/>
        <v>NO*</v>
      </c>
      <c r="AP9" s="25" t="str">
        <f t="shared" si="5"/>
        <v>NO*</v>
      </c>
      <c r="AQ9" s="25" t="str">
        <f t="shared" si="5"/>
        <v>NO*</v>
      </c>
      <c r="AR9" s="25" t="str">
        <f t="shared" si="5"/>
        <v>NO*</v>
      </c>
      <c r="AS9" s="25" t="str">
        <f t="shared" si="5"/>
        <v>NO*</v>
      </c>
      <c r="AT9" s="25" t="str">
        <f t="shared" si="5"/>
        <v>NO*</v>
      </c>
      <c r="AU9" s="25" t="str">
        <f t="shared" si="5"/>
        <v>NO*</v>
      </c>
      <c r="AV9" s="25" t="str">
        <f t="shared" si="6"/>
        <v>NO*</v>
      </c>
      <c r="AW9" s="25" t="str">
        <f t="shared" si="6"/>
        <v>NO*</v>
      </c>
      <c r="AX9" s="25" t="str">
        <f t="shared" si="6"/>
        <v>NO*</v>
      </c>
      <c r="AY9" s="25" t="str">
        <f t="shared" si="6"/>
        <v>NO*</v>
      </c>
      <c r="AZ9" s="25" t="str">
        <f t="shared" si="6"/>
        <v>NO*</v>
      </c>
      <c r="BA9" s="25" t="s">
        <v>848</v>
      </c>
      <c r="BB9" s="25" t="s">
        <v>848</v>
      </c>
      <c r="BC9" s="25" t="s">
        <v>848</v>
      </c>
      <c r="BD9" s="25" t="s">
        <v>848</v>
      </c>
      <c r="BE9" s="25" t="s">
        <v>848</v>
      </c>
      <c r="BF9" s="25" t="str">
        <f>IF(SUM(COUNTIF($H9:$I9,"NO"),COUNTIF($H9:$I9,"YES"))&lt;2,"",IF(OR(
AND(
ISNUMBER(SEARCH("YES",$H9)),ISNUMBER(SEARCH("NO",$I9)),ISNUMBER(SEARCH("NO",BF$3)),ISNUMBER(SEARCH("YES",BF$4)),ISNUMBER(SEARCH("NO",BF$6))
),AND(
ISNUMBER(SEARCH("NO",$H9)),ISNUMBER(SEARCH("YES",$I9)),ISNUMBER(SEARCH("YES",BF$3)),ISNUMBER(SEARCH("NO",BF$5))
),AND(ISNUMBER(SEARCH("NO",$H9)),ISNUMBER(SEARCH("YES",BF$3)),ISNUMBER(SEARCH("NO",BF$5)))),"NO*", IF(AND(ISNUMBER(SEARCH("NO",$H9)),ISNUMBER(SEARCH("YES",$I9)),ISNUMBER(SEARCH("NO",BF$3)),ISNUMBER(SEARCH("YES",BF$4)),ISNUMBER(SEARCH("YES",BF$6))),"Q1", IF(AND(ISNUMBER(SEARCH("NO",$H9)),ISNUMBER(SEARCH("NO",$I9)),ISNUMBER(SEARCH("NO",BF$3)),
ISNUMBER(SEARCH("YES",BF$4)),ISNUMBER(SEARCH("NO",BF$6))),"NO*", IF(OR(AND(ISNUMBER(SEARCH("NO",$H9)),ISNUMBER(SEARCH("NO",$I9)),ISNUMBER(SEARCH("NO",BF$3)),ISNUMBER(SEARCH("YES",BF$4)),ISNUMBER(SEARCH("YES",BF$6))), AND(ISNUMBER(SEARCH("NO",$H9)),ISNUMBER(SEARCH("NO",$I9)),ISNUMBER(SEARCH("YES",BF$3)),ISNUMBER(SEARCH("YES",BF$5)))),"NO**","Q1")
))))</f>
        <v>NO*</v>
      </c>
      <c r="BG9" s="25" t="s">
        <v>848</v>
      </c>
      <c r="BH9" s="25" t="s">
        <v>849</v>
      </c>
      <c r="BI9" s="25" t="s">
        <v>848</v>
      </c>
      <c r="BJ9" s="25" t="s">
        <v>848</v>
      </c>
      <c r="BK9" s="25" t="s">
        <v>848</v>
      </c>
      <c r="BL9" s="25" t="s">
        <v>848</v>
      </c>
      <c r="BM9" s="25" t="s">
        <v>848</v>
      </c>
      <c r="BN9" s="25" t="s">
        <v>848</v>
      </c>
      <c r="BO9" s="25" t="s">
        <v>848</v>
      </c>
      <c r="BP9" s="25" t="s">
        <v>848</v>
      </c>
      <c r="BQ9" s="25" t="s">
        <v>848</v>
      </c>
      <c r="BR9" s="25" t="s">
        <v>848</v>
      </c>
      <c r="BS9" s="25" t="s">
        <v>848</v>
      </c>
      <c r="BT9" s="25" t="s">
        <v>848</v>
      </c>
      <c r="BU9" s="25" t="s">
        <v>848</v>
      </c>
      <c r="BV9" s="25" t="s">
        <v>848</v>
      </c>
      <c r="BX9" s="152">
        <f>BX8+1</f>
        <v>6</v>
      </c>
      <c r="BY9" s="120"/>
    </row>
    <row r="10" spans="1:77" ht="19" customHeight="1" x14ac:dyDescent="0.2">
      <c r="A10" s="131">
        <f t="shared" ref="A10:A73" si="7">A9+1</f>
        <v>7</v>
      </c>
      <c r="B10" s="99" t="s">
        <v>0</v>
      </c>
      <c r="C10" s="102" t="s">
        <v>3</v>
      </c>
      <c r="D10" s="100" t="s">
        <v>6</v>
      </c>
      <c r="E10" s="100"/>
      <c r="F10" s="112" t="s">
        <v>6</v>
      </c>
      <c r="G10" s="106" t="s">
        <v>404</v>
      </c>
      <c r="H10" s="133" t="s">
        <v>399</v>
      </c>
      <c r="I10" s="133" t="s">
        <v>398</v>
      </c>
      <c r="J10" s="147" t="s">
        <v>849</v>
      </c>
      <c r="K10" s="147" t="s">
        <v>849</v>
      </c>
      <c r="L10" s="25" t="s">
        <v>848</v>
      </c>
      <c r="M10" s="25" t="s">
        <v>849</v>
      </c>
      <c r="N10" s="25" t="s">
        <v>849</v>
      </c>
      <c r="O10" s="25" t="s">
        <v>849</v>
      </c>
      <c r="P10" s="25" t="s">
        <v>849</v>
      </c>
      <c r="Q10" s="25" t="s">
        <v>849</v>
      </c>
      <c r="R10" s="25" t="s">
        <v>848</v>
      </c>
      <c r="S10" s="25" t="str">
        <f t="shared" ref="S10:S22" si="8">IF(SUM(COUNTIF($H10:$I10,"NO"),COUNTIF($H10:$I10,"YES"))&lt;2,"",IF(OR(
AND(
ISNUMBER(SEARCH("YES",$H10)),ISNUMBER(SEARCH("NO",$I10)),ISNUMBER(SEARCH("NO",S$3)),ISNUMBER(SEARCH("YES",S$4)),ISNUMBER(SEARCH("NO",S$6))
),AND(
ISNUMBER(SEARCH("NO",$H10)),ISNUMBER(SEARCH("YES",$I10)),ISNUMBER(SEARCH("YES",S$3)),ISNUMBER(SEARCH("NO",S$5))
),AND(ISNUMBER(SEARCH("NO",$H10)),ISNUMBER(SEARCH("YES",S$3)),ISNUMBER(SEARCH("NO",S$5)))),"NO*", IF(AND(ISNUMBER(SEARCH("NO",$H10)),ISNUMBER(SEARCH("YES",$I10)),ISNUMBER(SEARCH("NO",S$3)),ISNUMBER(SEARCH("YES",S$4)),ISNUMBER(SEARCH("YES",S$6))),"Q1", IF(AND(ISNUMBER(SEARCH("NO",$H10)),ISNUMBER(SEARCH("NO",$I10)),ISNUMBER(SEARCH("NO",S$3)),
ISNUMBER(SEARCH("YES",S$4)),ISNUMBER(SEARCH("NO",S$6))),"NO*", IF(OR(AND(ISNUMBER(SEARCH("NO",$H10)),ISNUMBER(SEARCH("NO",$I10)),ISNUMBER(SEARCH("NO",S$3)),ISNUMBER(SEARCH("YES",S$4)),ISNUMBER(SEARCH("YES",S$6))), AND(ISNUMBER(SEARCH("NO",$H10)),ISNUMBER(SEARCH("NO",$I10)),ISNUMBER(SEARCH("YES",S$3)),ISNUMBER(SEARCH("YES",S$5)))),"NO**","Q1")
))))</f>
        <v>Q1</v>
      </c>
      <c r="T10" s="25" t="s">
        <v>848</v>
      </c>
      <c r="U10" s="25" t="s">
        <v>849</v>
      </c>
      <c r="V10" s="25" t="s">
        <v>849</v>
      </c>
      <c r="W10" s="25" t="s">
        <v>849</v>
      </c>
      <c r="X10" s="25" t="s">
        <v>849</v>
      </c>
      <c r="Y10" s="25" t="s">
        <v>849</v>
      </c>
      <c r="Z10" s="25" t="s">
        <v>849</v>
      </c>
      <c r="AA10" s="25" t="s">
        <v>848</v>
      </c>
      <c r="AB10" s="25" t="s">
        <v>848</v>
      </c>
      <c r="AC10" s="25" t="s">
        <v>848</v>
      </c>
      <c r="AD10" s="25" t="s">
        <v>848</v>
      </c>
      <c r="AE10" s="25" t="s">
        <v>848</v>
      </c>
      <c r="AF10" s="25" t="s">
        <v>848</v>
      </c>
      <c r="AG10" s="25" t="s">
        <v>848</v>
      </c>
      <c r="AH10" s="25" t="s">
        <v>848</v>
      </c>
      <c r="AI10" s="25" t="s">
        <v>848</v>
      </c>
      <c r="AJ10" s="25" t="s">
        <v>848</v>
      </c>
      <c r="AK10" s="25" t="s">
        <v>848</v>
      </c>
      <c r="AL10" s="25" t="s">
        <v>848</v>
      </c>
      <c r="AM10" s="25" t="s">
        <v>848</v>
      </c>
      <c r="AN10" s="25" t="s">
        <v>848</v>
      </c>
      <c r="AO10" s="25" t="s">
        <v>848</v>
      </c>
      <c r="AP10" s="25" t="s">
        <v>848</v>
      </c>
      <c r="AQ10" s="25" t="s">
        <v>848</v>
      </c>
      <c r="AR10" s="25" t="s">
        <v>848</v>
      </c>
      <c r="AS10" s="25" t="s">
        <v>848</v>
      </c>
      <c r="AT10" s="25" t="s">
        <v>848</v>
      </c>
      <c r="AU10" s="25" t="s">
        <v>849</v>
      </c>
      <c r="AV10" s="25" t="s">
        <v>849</v>
      </c>
      <c r="AW10" s="25" t="s">
        <v>849</v>
      </c>
      <c r="AX10" s="25" t="s">
        <v>849</v>
      </c>
      <c r="AY10" s="25" t="s">
        <v>849</v>
      </c>
      <c r="AZ10" s="25" t="s">
        <v>849</v>
      </c>
      <c r="BA10" s="25" t="str">
        <f t="shared" ref="BA10:BD13" si="9">IF(SUM(COUNTIF($H10:$I10,"NO"),COUNTIF($H10:$I10,"YES"))&lt;2,"",IF(OR(
AND(
ISNUMBER(SEARCH("YES",$H10)),ISNUMBER(SEARCH("NO",$I10)),ISNUMBER(SEARCH("NO",BA$3)),ISNUMBER(SEARCH("YES",BA$4)),ISNUMBER(SEARCH("NO",BA$6))
),AND(
ISNUMBER(SEARCH("NO",$H10)),ISNUMBER(SEARCH("YES",$I10)),ISNUMBER(SEARCH("YES",BA$3)),ISNUMBER(SEARCH("NO",BA$5))
),AND(ISNUMBER(SEARCH("NO",$H10)),ISNUMBER(SEARCH("YES",BA$3)),ISNUMBER(SEARCH("NO",BA$5)))),"NO*", IF(AND(ISNUMBER(SEARCH("NO",$H10)),ISNUMBER(SEARCH("YES",$I10)),ISNUMBER(SEARCH("NO",BA$3)),ISNUMBER(SEARCH("YES",BA$4)),ISNUMBER(SEARCH("YES",BA$6))),"Q1", IF(AND(ISNUMBER(SEARCH("NO",$H10)),ISNUMBER(SEARCH("NO",$I10)),ISNUMBER(SEARCH("NO",BA$3)),
ISNUMBER(SEARCH("YES",BA$4)),ISNUMBER(SEARCH("NO",BA$6))),"NO*", IF(OR(AND(ISNUMBER(SEARCH("NO",$H10)),ISNUMBER(SEARCH("NO",$I10)),ISNUMBER(SEARCH("NO",BA$3)),ISNUMBER(SEARCH("YES",BA$4)),ISNUMBER(SEARCH("YES",BA$6))), AND(ISNUMBER(SEARCH("NO",$H10)),ISNUMBER(SEARCH("NO",$I10)),ISNUMBER(SEARCH("YES",BA$3)),ISNUMBER(SEARCH("YES",BA$5)))),"NO**","Q1")
))))</f>
        <v>NO*</v>
      </c>
      <c r="BB10" s="25" t="str">
        <f t="shared" si="9"/>
        <v>NO*</v>
      </c>
      <c r="BC10" s="25" t="str">
        <f t="shared" si="9"/>
        <v>NO*</v>
      </c>
      <c r="BD10" s="25" t="str">
        <f t="shared" si="9"/>
        <v>NO*</v>
      </c>
      <c r="BE10" s="25" t="s">
        <v>849</v>
      </c>
      <c r="BF10" s="25" t="s">
        <v>849</v>
      </c>
      <c r="BG10" s="25" t="s">
        <v>849</v>
      </c>
      <c r="BH10" s="25" t="s">
        <v>849</v>
      </c>
      <c r="BI10" s="25" t="str">
        <f t="shared" ref="BI10:BL13" si="10">IF(SUM(COUNTIF($H10:$I10,"NO"),COUNTIF($H10:$I10,"YES"))&lt;2,"",IF(OR(
AND(
ISNUMBER(SEARCH("YES",$H10)),ISNUMBER(SEARCH("NO",$I10)),ISNUMBER(SEARCH("NO",BI$3)),ISNUMBER(SEARCH("YES",BI$4)),ISNUMBER(SEARCH("NO",BI$6))
),AND(
ISNUMBER(SEARCH("NO",$H10)),ISNUMBER(SEARCH("YES",$I10)),ISNUMBER(SEARCH("YES",BI$3)),ISNUMBER(SEARCH("NO",BI$5))
),AND(ISNUMBER(SEARCH("NO",$H10)),ISNUMBER(SEARCH("YES",BI$3)),ISNUMBER(SEARCH("NO",BI$5)))),"NO*", IF(AND(ISNUMBER(SEARCH("NO",$H10)),ISNUMBER(SEARCH("YES",$I10)),ISNUMBER(SEARCH("NO",BI$3)),ISNUMBER(SEARCH("YES",BI$4)),ISNUMBER(SEARCH("YES",BI$6))),"Q1", IF(AND(ISNUMBER(SEARCH("NO",$H10)),ISNUMBER(SEARCH("NO",$I10)),ISNUMBER(SEARCH("NO",BI$3)),
ISNUMBER(SEARCH("YES",BI$4)),ISNUMBER(SEARCH("NO",BI$6))),"NO*", IF(OR(AND(ISNUMBER(SEARCH("NO",$H10)),ISNUMBER(SEARCH("NO",$I10)),ISNUMBER(SEARCH("NO",BI$3)),ISNUMBER(SEARCH("YES",BI$4)),ISNUMBER(SEARCH("YES",BI$6))), AND(ISNUMBER(SEARCH("NO",$H10)),ISNUMBER(SEARCH("NO",$I10)),ISNUMBER(SEARCH("YES",BI$3)),ISNUMBER(SEARCH("YES",BI$5)))),"NO**","Q1")
))))</f>
        <v>NO*</v>
      </c>
      <c r="BJ10" s="25" t="str">
        <f t="shared" si="10"/>
        <v>NO*</v>
      </c>
      <c r="BK10" s="25" t="str">
        <f t="shared" si="10"/>
        <v>NO*</v>
      </c>
      <c r="BL10" s="25" t="str">
        <f t="shared" si="10"/>
        <v>NO*</v>
      </c>
      <c r="BM10" s="25" t="s">
        <v>848</v>
      </c>
      <c r="BN10" s="25" t="str">
        <f>IF(SUM(COUNTIF($H10:$I10,"NO"),COUNTIF($H10:$I10,"YES"))&lt;2,"",IF(OR(
AND(
ISNUMBER(SEARCH("YES",$H10)),ISNUMBER(SEARCH("NO",$I10)),ISNUMBER(SEARCH("NO",BN$3)),ISNUMBER(SEARCH("YES",BN$4)),ISNUMBER(SEARCH("NO",BN$6))
),AND(
ISNUMBER(SEARCH("NO",$H10)),ISNUMBER(SEARCH("YES",$I10)),ISNUMBER(SEARCH("YES",BN$3)),ISNUMBER(SEARCH("NO",BN$5))
),AND(ISNUMBER(SEARCH("NO",$H10)),ISNUMBER(SEARCH("YES",BN$3)),ISNUMBER(SEARCH("NO",BN$5)))),"NO*", IF(AND(ISNUMBER(SEARCH("NO",$H10)),ISNUMBER(SEARCH("YES",$I10)),ISNUMBER(SEARCH("NO",BN$3)),ISNUMBER(SEARCH("YES",BN$4)),ISNUMBER(SEARCH("YES",BN$6))),"Q1", IF(AND(ISNUMBER(SEARCH("NO",$H10)),ISNUMBER(SEARCH("NO",$I10)),ISNUMBER(SEARCH("NO",BN$3)),
ISNUMBER(SEARCH("YES",BN$4)),ISNUMBER(SEARCH("NO",BN$6))),"NO*", IF(OR(AND(ISNUMBER(SEARCH("NO",$H10)),ISNUMBER(SEARCH("NO",$I10)),ISNUMBER(SEARCH("NO",BN$3)),ISNUMBER(SEARCH("YES",BN$4)),ISNUMBER(SEARCH("YES",BN$6))), AND(ISNUMBER(SEARCH("NO",$H10)),ISNUMBER(SEARCH("NO",$I10)),ISNUMBER(SEARCH("YES",BN$3)),ISNUMBER(SEARCH("YES",BN$5)))),"NO**","Q1")
))))</f>
        <v>NO*</v>
      </c>
      <c r="BO10" s="25" t="s">
        <v>848</v>
      </c>
      <c r="BP10" s="25" t="s">
        <v>848</v>
      </c>
      <c r="BQ10" s="25" t="str">
        <f>IF(SUM(COUNTIF($H10:$I10,"NO"),COUNTIF($H10:$I10,"YES"))&lt;2,"",IF(OR(
AND(
ISNUMBER(SEARCH("YES",$H10)),ISNUMBER(SEARCH("NO",$I10)),ISNUMBER(SEARCH("NO",BQ$3)),ISNUMBER(SEARCH("YES",BQ$4)),ISNUMBER(SEARCH("NO",BQ$6))
),AND(
ISNUMBER(SEARCH("NO",$H10)),ISNUMBER(SEARCH("YES",$I10)),ISNUMBER(SEARCH("YES",BQ$3)),ISNUMBER(SEARCH("NO",BQ$5))
),AND(ISNUMBER(SEARCH("NO",$H10)),ISNUMBER(SEARCH("YES",BQ$3)),ISNUMBER(SEARCH("NO",BQ$5)))),"NO*", IF(AND(ISNUMBER(SEARCH("NO",$H10)),ISNUMBER(SEARCH("YES",$I10)),ISNUMBER(SEARCH("NO",BQ$3)),ISNUMBER(SEARCH("YES",BQ$4)),ISNUMBER(SEARCH("YES",BQ$6))),"Q1", IF(AND(ISNUMBER(SEARCH("NO",$H10)),ISNUMBER(SEARCH("NO",$I10)),ISNUMBER(SEARCH("NO",BQ$3)),
ISNUMBER(SEARCH("YES",BQ$4)),ISNUMBER(SEARCH("NO",BQ$6))),"NO*", IF(OR(AND(ISNUMBER(SEARCH("NO",$H10)),ISNUMBER(SEARCH("NO",$I10)),ISNUMBER(SEARCH("NO",BQ$3)),ISNUMBER(SEARCH("YES",BQ$4)),ISNUMBER(SEARCH("YES",BQ$6))), AND(ISNUMBER(SEARCH("NO",$H10)),ISNUMBER(SEARCH("NO",$I10)),ISNUMBER(SEARCH("YES",BQ$3)),ISNUMBER(SEARCH("YES",BQ$5)))),"NO**","Q1")
))))</f>
        <v>NO*</v>
      </c>
      <c r="BR10" s="25" t="s">
        <v>848</v>
      </c>
      <c r="BS10" s="25" t="s">
        <v>848</v>
      </c>
      <c r="BT10" s="25" t="str">
        <f>IF(SUM(COUNTIF($H10:$I10,"NO"),COUNTIF($H10:$I10,"YES"))&lt;2,"",IF(OR(
AND(
ISNUMBER(SEARCH("YES",$H10)),ISNUMBER(SEARCH("NO",$I10)),ISNUMBER(SEARCH("NO",BT$3)),ISNUMBER(SEARCH("YES",BT$4)),ISNUMBER(SEARCH("NO",BT$6))
),AND(
ISNUMBER(SEARCH("NO",$H10)),ISNUMBER(SEARCH("YES",$I10)),ISNUMBER(SEARCH("YES",BT$3)),ISNUMBER(SEARCH("NO",BT$5))
),AND(ISNUMBER(SEARCH("NO",$H10)),ISNUMBER(SEARCH("YES",BT$3)),ISNUMBER(SEARCH("NO",BT$5)))),"NO*", IF(AND(ISNUMBER(SEARCH("NO",$H10)),ISNUMBER(SEARCH("YES",$I10)),ISNUMBER(SEARCH("NO",BT$3)),ISNUMBER(SEARCH("YES",BT$4)),ISNUMBER(SEARCH("YES",BT$6))),"Q1", IF(AND(ISNUMBER(SEARCH("NO",$H10)),ISNUMBER(SEARCH("NO",$I10)),ISNUMBER(SEARCH("NO",BT$3)),
ISNUMBER(SEARCH("YES",BT$4)),ISNUMBER(SEARCH("NO",BT$6))),"NO*", IF(OR(AND(ISNUMBER(SEARCH("NO",$H10)),ISNUMBER(SEARCH("NO",$I10)),ISNUMBER(SEARCH("NO",BT$3)),ISNUMBER(SEARCH("YES",BT$4)),ISNUMBER(SEARCH("YES",BT$6))), AND(ISNUMBER(SEARCH("NO",$H10)),ISNUMBER(SEARCH("NO",$I10)),ISNUMBER(SEARCH("YES",BT$3)),ISNUMBER(SEARCH("YES",BT$5)))),"NO**","Q1")
))))</f>
        <v>NO*</v>
      </c>
      <c r="BU10" s="25" t="s">
        <v>849</v>
      </c>
      <c r="BV10" s="25" t="str">
        <f>IF(SUM(COUNTIF($H10:$I10,"NO"),COUNTIF($H10:$I10,"YES"))&lt;2,"",IF(OR(
AND(
ISNUMBER(SEARCH("YES",$H10)),ISNUMBER(SEARCH("NO",$I10)),ISNUMBER(SEARCH("NO",BV$3)),ISNUMBER(SEARCH("YES",BV$4)),ISNUMBER(SEARCH("NO",BV$6))
),AND(
ISNUMBER(SEARCH("NO",$H10)),ISNUMBER(SEARCH("YES",$I10)),ISNUMBER(SEARCH("YES",BV$3)),ISNUMBER(SEARCH("NO",BV$5))
),AND(ISNUMBER(SEARCH("NO",$H10)),ISNUMBER(SEARCH("YES",BV$3)),ISNUMBER(SEARCH("NO",BV$5)))),"NO*", IF(AND(ISNUMBER(SEARCH("NO",$H10)),ISNUMBER(SEARCH("YES",$I10)),ISNUMBER(SEARCH("NO",BV$3)),ISNUMBER(SEARCH("YES",BV$4)),ISNUMBER(SEARCH("YES",BV$6))),"Q1", IF(AND(ISNUMBER(SEARCH("NO",$H10)),ISNUMBER(SEARCH("NO",$I10)),ISNUMBER(SEARCH("NO",BV$3)),
ISNUMBER(SEARCH("YES",BV$4)),ISNUMBER(SEARCH("NO",BV$6))),"NO*", IF(OR(AND(ISNUMBER(SEARCH("NO",$H10)),ISNUMBER(SEARCH("NO",$I10)),ISNUMBER(SEARCH("NO",BV$3)),ISNUMBER(SEARCH("YES",BV$4)),ISNUMBER(SEARCH("YES",BV$6))), AND(ISNUMBER(SEARCH("NO",$H10)),ISNUMBER(SEARCH("NO",$I10)),ISNUMBER(SEARCH("YES",BV$3)),ISNUMBER(SEARCH("YES",BV$5)))),"NO**","Q1")
))))</f>
        <v>NO*</v>
      </c>
      <c r="BX10" s="152">
        <f t="shared" ref="BX10:BX73" si="11">BX9+1</f>
        <v>7</v>
      </c>
      <c r="BY10" s="153"/>
    </row>
    <row r="11" spans="1:77" ht="19" customHeight="1" x14ac:dyDescent="0.2">
      <c r="A11" s="131">
        <f t="shared" si="7"/>
        <v>8</v>
      </c>
      <c r="B11" s="99" t="s">
        <v>0</v>
      </c>
      <c r="C11" s="102" t="s">
        <v>7</v>
      </c>
      <c r="D11" s="100" t="s">
        <v>8</v>
      </c>
      <c r="E11" s="100"/>
      <c r="F11" s="112" t="s">
        <v>8</v>
      </c>
      <c r="G11" s="107" t="s">
        <v>727</v>
      </c>
      <c r="H11" s="133" t="s">
        <v>399</v>
      </c>
      <c r="I11" s="133" t="s">
        <v>398</v>
      </c>
      <c r="J11" s="147" t="s">
        <v>849</v>
      </c>
      <c r="K11" s="147" t="s">
        <v>849</v>
      </c>
      <c r="L11" s="25" t="s">
        <v>848</v>
      </c>
      <c r="M11" s="25" t="s">
        <v>849</v>
      </c>
      <c r="N11" s="25" t="s">
        <v>849</v>
      </c>
      <c r="O11" s="25" t="s">
        <v>849</v>
      </c>
      <c r="P11" s="25" t="s">
        <v>849</v>
      </c>
      <c r="Q11" s="25" t="s">
        <v>849</v>
      </c>
      <c r="R11" s="25" t="s">
        <v>848</v>
      </c>
      <c r="S11" s="25" t="str">
        <f t="shared" si="8"/>
        <v>Q1</v>
      </c>
      <c r="T11" s="25" t="s">
        <v>848</v>
      </c>
      <c r="U11" s="25" t="s">
        <v>849</v>
      </c>
      <c r="V11" s="25" t="s">
        <v>849</v>
      </c>
      <c r="W11" s="25" t="s">
        <v>849</v>
      </c>
      <c r="X11" s="25" t="s">
        <v>849</v>
      </c>
      <c r="Y11" s="25" t="s">
        <v>849</v>
      </c>
      <c r="Z11" s="25" t="s">
        <v>849</v>
      </c>
      <c r="AA11" s="25" t="s">
        <v>848</v>
      </c>
      <c r="AB11" s="25" t="s">
        <v>848</v>
      </c>
      <c r="AC11" s="25" t="s">
        <v>848</v>
      </c>
      <c r="AD11" s="25" t="s">
        <v>848</v>
      </c>
      <c r="AE11" s="25" t="s">
        <v>848</v>
      </c>
      <c r="AF11" s="25" t="s">
        <v>848</v>
      </c>
      <c r="AG11" s="25" t="s">
        <v>848</v>
      </c>
      <c r="AH11" s="25" t="s">
        <v>848</v>
      </c>
      <c r="AI11" s="25" t="s">
        <v>848</v>
      </c>
      <c r="AJ11" s="25" t="s">
        <v>848</v>
      </c>
      <c r="AK11" s="25" t="s">
        <v>848</v>
      </c>
      <c r="AL11" s="25" t="s">
        <v>848</v>
      </c>
      <c r="AM11" s="25" t="s">
        <v>848</v>
      </c>
      <c r="AN11" s="25" t="s">
        <v>848</v>
      </c>
      <c r="AO11" s="25" t="s">
        <v>848</v>
      </c>
      <c r="AP11" s="25" t="s">
        <v>848</v>
      </c>
      <c r="AQ11" s="25" t="s">
        <v>848</v>
      </c>
      <c r="AR11" s="25" t="s">
        <v>848</v>
      </c>
      <c r="AS11" s="25" t="s">
        <v>848</v>
      </c>
      <c r="AT11" s="25" t="s">
        <v>848</v>
      </c>
      <c r="AU11" s="25" t="s">
        <v>849</v>
      </c>
      <c r="AV11" s="25" t="s">
        <v>849</v>
      </c>
      <c r="AW11" s="25" t="s">
        <v>849</v>
      </c>
      <c r="AX11" s="25" t="s">
        <v>849</v>
      </c>
      <c r="AY11" s="25" t="s">
        <v>849</v>
      </c>
      <c r="AZ11" s="25" t="s">
        <v>849</v>
      </c>
      <c r="BA11" s="25" t="str">
        <f t="shared" si="9"/>
        <v>NO*</v>
      </c>
      <c r="BB11" s="25" t="str">
        <f t="shared" si="9"/>
        <v>NO*</v>
      </c>
      <c r="BC11" s="25" t="str">
        <f t="shared" si="9"/>
        <v>NO*</v>
      </c>
      <c r="BD11" s="25" t="str">
        <f t="shared" si="9"/>
        <v>NO*</v>
      </c>
      <c r="BE11" s="25" t="s">
        <v>849</v>
      </c>
      <c r="BF11" s="25" t="s">
        <v>849</v>
      </c>
      <c r="BG11" s="25" t="s">
        <v>849</v>
      </c>
      <c r="BH11" s="25" t="s">
        <v>849</v>
      </c>
      <c r="BI11" s="25" t="str">
        <f t="shared" si="10"/>
        <v>NO*</v>
      </c>
      <c r="BJ11" s="25" t="str">
        <f t="shared" si="10"/>
        <v>NO*</v>
      </c>
      <c r="BK11" s="25" t="str">
        <f t="shared" si="10"/>
        <v>NO*</v>
      </c>
      <c r="BL11" s="25" t="str">
        <f t="shared" si="10"/>
        <v>NO*</v>
      </c>
      <c r="BM11" s="25" t="s">
        <v>848</v>
      </c>
      <c r="BN11" s="25" t="str">
        <f>IF(SUM(COUNTIF($H11:$I11,"NO"),COUNTIF($H11:$I11,"YES"))&lt;2,"",IF(OR(
AND(
ISNUMBER(SEARCH("YES",$H11)),ISNUMBER(SEARCH("NO",$I11)),ISNUMBER(SEARCH("NO",BN$3)),ISNUMBER(SEARCH("YES",BN$4)),ISNUMBER(SEARCH("NO",BN$6))
),AND(
ISNUMBER(SEARCH("NO",$H11)),ISNUMBER(SEARCH("YES",$I11)),ISNUMBER(SEARCH("YES",BN$3)),ISNUMBER(SEARCH("NO",BN$5))
),AND(ISNUMBER(SEARCH("NO",$H11)),ISNUMBER(SEARCH("YES",BN$3)),ISNUMBER(SEARCH("NO",BN$5)))),"NO*", IF(AND(ISNUMBER(SEARCH("NO",$H11)),ISNUMBER(SEARCH("YES",$I11)),ISNUMBER(SEARCH("NO",BN$3)),ISNUMBER(SEARCH("YES",BN$4)),ISNUMBER(SEARCH("YES",BN$6))),"Q1", IF(AND(ISNUMBER(SEARCH("NO",$H11)),ISNUMBER(SEARCH("NO",$I11)),ISNUMBER(SEARCH("NO",BN$3)),
ISNUMBER(SEARCH("YES",BN$4)),ISNUMBER(SEARCH("NO",BN$6))),"NO*", IF(OR(AND(ISNUMBER(SEARCH("NO",$H11)),ISNUMBER(SEARCH("NO",$I11)),ISNUMBER(SEARCH("NO",BN$3)),ISNUMBER(SEARCH("YES",BN$4)),ISNUMBER(SEARCH("YES",BN$6))), AND(ISNUMBER(SEARCH("NO",$H11)),ISNUMBER(SEARCH("NO",$I11)),ISNUMBER(SEARCH("YES",BN$3)),ISNUMBER(SEARCH("YES",BN$5)))),"NO**","Q1")
))))</f>
        <v>NO*</v>
      </c>
      <c r="BO11" s="25" t="s">
        <v>848</v>
      </c>
      <c r="BP11" s="25" t="s">
        <v>848</v>
      </c>
      <c r="BQ11" s="25" t="str">
        <f>IF(SUM(COUNTIF($H11:$I11,"NO"),COUNTIF($H11:$I11,"YES"))&lt;2,"",IF(OR(
AND(
ISNUMBER(SEARCH("YES",$H11)),ISNUMBER(SEARCH("NO",$I11)),ISNUMBER(SEARCH("NO",BQ$3)),ISNUMBER(SEARCH("YES",BQ$4)),ISNUMBER(SEARCH("NO",BQ$6))
),AND(
ISNUMBER(SEARCH("NO",$H11)),ISNUMBER(SEARCH("YES",$I11)),ISNUMBER(SEARCH("YES",BQ$3)),ISNUMBER(SEARCH("NO",BQ$5))
),AND(ISNUMBER(SEARCH("NO",$H11)),ISNUMBER(SEARCH("YES",BQ$3)),ISNUMBER(SEARCH("NO",BQ$5)))),"NO*", IF(AND(ISNUMBER(SEARCH("NO",$H11)),ISNUMBER(SEARCH("YES",$I11)),ISNUMBER(SEARCH("NO",BQ$3)),ISNUMBER(SEARCH("YES",BQ$4)),ISNUMBER(SEARCH("YES",BQ$6))),"Q1", IF(AND(ISNUMBER(SEARCH("NO",$H11)),ISNUMBER(SEARCH("NO",$I11)),ISNUMBER(SEARCH("NO",BQ$3)),
ISNUMBER(SEARCH("YES",BQ$4)),ISNUMBER(SEARCH("NO",BQ$6))),"NO*", IF(OR(AND(ISNUMBER(SEARCH("NO",$H11)),ISNUMBER(SEARCH("NO",$I11)),ISNUMBER(SEARCH("NO",BQ$3)),ISNUMBER(SEARCH("YES",BQ$4)),ISNUMBER(SEARCH("YES",BQ$6))), AND(ISNUMBER(SEARCH("NO",$H11)),ISNUMBER(SEARCH("NO",$I11)),ISNUMBER(SEARCH("YES",BQ$3)),ISNUMBER(SEARCH("YES",BQ$5)))),"NO**","Q1")
))))</f>
        <v>NO*</v>
      </c>
      <c r="BR11" s="25" t="s">
        <v>848</v>
      </c>
      <c r="BS11" s="25" t="s">
        <v>848</v>
      </c>
      <c r="BT11" s="25" t="str">
        <f>IF(SUM(COUNTIF($H11:$I11,"NO"),COUNTIF($H11:$I11,"YES"))&lt;2,"",IF(OR(
AND(
ISNUMBER(SEARCH("YES",$H11)),ISNUMBER(SEARCH("NO",$I11)),ISNUMBER(SEARCH("NO",BT$3)),ISNUMBER(SEARCH("YES",BT$4)),ISNUMBER(SEARCH("NO",BT$6))
),AND(
ISNUMBER(SEARCH("NO",$H11)),ISNUMBER(SEARCH("YES",$I11)),ISNUMBER(SEARCH("YES",BT$3)),ISNUMBER(SEARCH("NO",BT$5))
),AND(ISNUMBER(SEARCH("NO",$H11)),ISNUMBER(SEARCH("YES",BT$3)),ISNUMBER(SEARCH("NO",BT$5)))),"NO*", IF(AND(ISNUMBER(SEARCH("NO",$H11)),ISNUMBER(SEARCH("YES",$I11)),ISNUMBER(SEARCH("NO",BT$3)),ISNUMBER(SEARCH("YES",BT$4)),ISNUMBER(SEARCH("YES",BT$6))),"Q1", IF(AND(ISNUMBER(SEARCH("NO",$H11)),ISNUMBER(SEARCH("NO",$I11)),ISNUMBER(SEARCH("NO",BT$3)),
ISNUMBER(SEARCH("YES",BT$4)),ISNUMBER(SEARCH("NO",BT$6))),"NO*", IF(OR(AND(ISNUMBER(SEARCH("NO",$H11)),ISNUMBER(SEARCH("NO",$I11)),ISNUMBER(SEARCH("NO",BT$3)),ISNUMBER(SEARCH("YES",BT$4)),ISNUMBER(SEARCH("YES",BT$6))), AND(ISNUMBER(SEARCH("NO",$H11)),ISNUMBER(SEARCH("NO",$I11)),ISNUMBER(SEARCH("YES",BT$3)),ISNUMBER(SEARCH("YES",BT$5)))),"NO**","Q1")
))))</f>
        <v>NO*</v>
      </c>
      <c r="BU11" s="25" t="s">
        <v>849</v>
      </c>
      <c r="BV11" s="25" t="str">
        <f>IF(SUM(COUNTIF($H11:$I11,"NO"),COUNTIF($H11:$I11,"YES"))&lt;2,"",IF(OR(
AND(
ISNUMBER(SEARCH("YES",$H11)),ISNUMBER(SEARCH("NO",$I11)),ISNUMBER(SEARCH("NO",BV$3)),ISNUMBER(SEARCH("YES",BV$4)),ISNUMBER(SEARCH("NO",BV$6))
),AND(
ISNUMBER(SEARCH("NO",$H11)),ISNUMBER(SEARCH("YES",$I11)),ISNUMBER(SEARCH("YES",BV$3)),ISNUMBER(SEARCH("NO",BV$5))
),AND(ISNUMBER(SEARCH("NO",$H11)),ISNUMBER(SEARCH("YES",BV$3)),ISNUMBER(SEARCH("NO",BV$5)))),"NO*", IF(AND(ISNUMBER(SEARCH("NO",$H11)),ISNUMBER(SEARCH("YES",$I11)),ISNUMBER(SEARCH("NO",BV$3)),ISNUMBER(SEARCH("YES",BV$4)),ISNUMBER(SEARCH("YES",BV$6))),"Q1", IF(AND(ISNUMBER(SEARCH("NO",$H11)),ISNUMBER(SEARCH("NO",$I11)),ISNUMBER(SEARCH("NO",BV$3)),
ISNUMBER(SEARCH("YES",BV$4)),ISNUMBER(SEARCH("NO",BV$6))),"NO*", IF(OR(AND(ISNUMBER(SEARCH("NO",$H11)),ISNUMBER(SEARCH("NO",$I11)),ISNUMBER(SEARCH("NO",BV$3)),ISNUMBER(SEARCH("YES",BV$4)),ISNUMBER(SEARCH("YES",BV$6))), AND(ISNUMBER(SEARCH("NO",$H11)),ISNUMBER(SEARCH("NO",$I11)),ISNUMBER(SEARCH("YES",BV$3)),ISNUMBER(SEARCH("YES",BV$5)))),"NO**","Q1")
))))</f>
        <v>NO*</v>
      </c>
      <c r="BX11" s="152">
        <f t="shared" si="11"/>
        <v>8</v>
      </c>
      <c r="BY11" s="153"/>
    </row>
    <row r="12" spans="1:77" ht="19" customHeight="1" x14ac:dyDescent="0.2">
      <c r="A12" s="131">
        <f t="shared" si="7"/>
        <v>9</v>
      </c>
      <c r="B12" s="99" t="s">
        <v>0</v>
      </c>
      <c r="C12" s="102" t="s">
        <v>9</v>
      </c>
      <c r="D12" s="100" t="s">
        <v>735</v>
      </c>
      <c r="E12" s="100"/>
      <c r="F12" s="112" t="s">
        <v>735</v>
      </c>
      <c r="G12" s="106" t="s">
        <v>407</v>
      </c>
      <c r="H12" s="133" t="s">
        <v>399</v>
      </c>
      <c r="I12" s="133" t="s">
        <v>398</v>
      </c>
      <c r="J12" s="147" t="s">
        <v>849</v>
      </c>
      <c r="K12" s="147" t="s">
        <v>849</v>
      </c>
      <c r="L12" s="25" t="s">
        <v>848</v>
      </c>
      <c r="M12" s="25" t="s">
        <v>849</v>
      </c>
      <c r="N12" s="25" t="s">
        <v>849</v>
      </c>
      <c r="O12" s="25" t="s">
        <v>849</v>
      </c>
      <c r="P12" s="25" t="s">
        <v>849</v>
      </c>
      <c r="Q12" s="25" t="s">
        <v>849</v>
      </c>
      <c r="R12" s="25" t="s">
        <v>848</v>
      </c>
      <c r="S12" s="25" t="str">
        <f t="shared" si="8"/>
        <v>Q1</v>
      </c>
      <c r="T12" s="25" t="s">
        <v>848</v>
      </c>
      <c r="U12" s="25" t="s">
        <v>849</v>
      </c>
      <c r="V12" s="25" t="s">
        <v>849</v>
      </c>
      <c r="W12" s="25" t="s">
        <v>849</v>
      </c>
      <c r="X12" s="25" t="s">
        <v>849</v>
      </c>
      <c r="Y12" s="25" t="s">
        <v>849</v>
      </c>
      <c r="Z12" s="25" t="s">
        <v>849</v>
      </c>
      <c r="AA12" s="25" t="s">
        <v>848</v>
      </c>
      <c r="AB12" s="25" t="s">
        <v>848</v>
      </c>
      <c r="AC12" s="25" t="s">
        <v>848</v>
      </c>
      <c r="AD12" s="25" t="s">
        <v>848</v>
      </c>
      <c r="AE12" s="25" t="s">
        <v>848</v>
      </c>
      <c r="AF12" s="25" t="s">
        <v>848</v>
      </c>
      <c r="AG12" s="25" t="s">
        <v>848</v>
      </c>
      <c r="AH12" s="25" t="s">
        <v>848</v>
      </c>
      <c r="AI12" s="25" t="s">
        <v>848</v>
      </c>
      <c r="AJ12" s="25" t="s">
        <v>848</v>
      </c>
      <c r="AK12" s="25" t="s">
        <v>848</v>
      </c>
      <c r="AL12" s="25" t="s">
        <v>848</v>
      </c>
      <c r="AM12" s="25" t="s">
        <v>848</v>
      </c>
      <c r="AN12" s="25" t="s">
        <v>848</v>
      </c>
      <c r="AO12" s="25" t="s">
        <v>848</v>
      </c>
      <c r="AP12" s="25" t="s">
        <v>848</v>
      </c>
      <c r="AQ12" s="25" t="s">
        <v>848</v>
      </c>
      <c r="AR12" s="25" t="s">
        <v>848</v>
      </c>
      <c r="AS12" s="25" t="s">
        <v>849</v>
      </c>
      <c r="AT12" s="25" t="s">
        <v>849</v>
      </c>
      <c r="AU12" s="25" t="s">
        <v>849</v>
      </c>
      <c r="AV12" s="25" t="s">
        <v>849</v>
      </c>
      <c r="AW12" s="25" t="s">
        <v>849</v>
      </c>
      <c r="AX12" s="25" t="s">
        <v>849</v>
      </c>
      <c r="AY12" s="25" t="s">
        <v>849</v>
      </c>
      <c r="AZ12" s="25" t="s">
        <v>849</v>
      </c>
      <c r="BA12" s="25" t="str">
        <f t="shared" si="9"/>
        <v>NO*</v>
      </c>
      <c r="BB12" s="25" t="str">
        <f t="shared" si="9"/>
        <v>NO*</v>
      </c>
      <c r="BC12" s="25" t="str">
        <f t="shared" si="9"/>
        <v>NO*</v>
      </c>
      <c r="BD12" s="25" t="str">
        <f t="shared" si="9"/>
        <v>NO*</v>
      </c>
      <c r="BE12" s="25" t="s">
        <v>849</v>
      </c>
      <c r="BF12" s="25" t="s">
        <v>849</v>
      </c>
      <c r="BG12" s="25" t="s">
        <v>849</v>
      </c>
      <c r="BH12" s="25" t="s">
        <v>849</v>
      </c>
      <c r="BI12" s="25" t="str">
        <f t="shared" si="10"/>
        <v>NO*</v>
      </c>
      <c r="BJ12" s="25" t="str">
        <f t="shared" si="10"/>
        <v>NO*</v>
      </c>
      <c r="BK12" s="25" t="str">
        <f t="shared" si="10"/>
        <v>NO*</v>
      </c>
      <c r="BL12" s="25" t="str">
        <f t="shared" si="10"/>
        <v>NO*</v>
      </c>
      <c r="BM12" s="25" t="s">
        <v>848</v>
      </c>
      <c r="BN12" s="25" t="str">
        <f>IF(SUM(COUNTIF($H12:$I12,"NO"),COUNTIF($H12:$I12,"YES"))&lt;2,"",IF(OR(
AND(
ISNUMBER(SEARCH("YES",$H12)),ISNUMBER(SEARCH("NO",$I12)),ISNUMBER(SEARCH("NO",BN$3)),ISNUMBER(SEARCH("YES",BN$4)),ISNUMBER(SEARCH("NO",BN$6))
),AND(
ISNUMBER(SEARCH("NO",$H12)),ISNUMBER(SEARCH("YES",$I12)),ISNUMBER(SEARCH("YES",BN$3)),ISNUMBER(SEARCH("NO",BN$5))
),AND(ISNUMBER(SEARCH("NO",$H12)),ISNUMBER(SEARCH("YES",BN$3)),ISNUMBER(SEARCH("NO",BN$5)))),"NO*", IF(AND(ISNUMBER(SEARCH("NO",$H12)),ISNUMBER(SEARCH("YES",$I12)),ISNUMBER(SEARCH("NO",BN$3)),ISNUMBER(SEARCH("YES",BN$4)),ISNUMBER(SEARCH("YES",BN$6))),"Q1", IF(AND(ISNUMBER(SEARCH("NO",$H12)),ISNUMBER(SEARCH("NO",$I12)),ISNUMBER(SEARCH("NO",BN$3)),
ISNUMBER(SEARCH("YES",BN$4)),ISNUMBER(SEARCH("NO",BN$6))),"NO*", IF(OR(AND(ISNUMBER(SEARCH("NO",$H12)),ISNUMBER(SEARCH("NO",$I12)),ISNUMBER(SEARCH("NO",BN$3)),ISNUMBER(SEARCH("YES",BN$4)),ISNUMBER(SEARCH("YES",BN$6))), AND(ISNUMBER(SEARCH("NO",$H12)),ISNUMBER(SEARCH("NO",$I12)),ISNUMBER(SEARCH("YES",BN$3)),ISNUMBER(SEARCH("YES",BN$5)))),"NO**","Q1")
))))</f>
        <v>NO*</v>
      </c>
      <c r="BO12" s="25" t="s">
        <v>848</v>
      </c>
      <c r="BP12" s="25" t="s">
        <v>848</v>
      </c>
      <c r="BQ12" s="25" t="str">
        <f>IF(SUM(COUNTIF($H12:$I12,"NO"),COUNTIF($H12:$I12,"YES"))&lt;2,"",IF(OR(
AND(
ISNUMBER(SEARCH("YES",$H12)),ISNUMBER(SEARCH("NO",$I12)),ISNUMBER(SEARCH("NO",BQ$3)),ISNUMBER(SEARCH("YES",BQ$4)),ISNUMBER(SEARCH("NO",BQ$6))
),AND(
ISNUMBER(SEARCH("NO",$H12)),ISNUMBER(SEARCH("YES",$I12)),ISNUMBER(SEARCH("YES",BQ$3)),ISNUMBER(SEARCH("NO",BQ$5))
),AND(ISNUMBER(SEARCH("NO",$H12)),ISNUMBER(SEARCH("YES",BQ$3)),ISNUMBER(SEARCH("NO",BQ$5)))),"NO*", IF(AND(ISNUMBER(SEARCH("NO",$H12)),ISNUMBER(SEARCH("YES",$I12)),ISNUMBER(SEARCH("NO",BQ$3)),ISNUMBER(SEARCH("YES",BQ$4)),ISNUMBER(SEARCH("YES",BQ$6))),"Q1", IF(AND(ISNUMBER(SEARCH("NO",$H12)),ISNUMBER(SEARCH("NO",$I12)),ISNUMBER(SEARCH("NO",BQ$3)),
ISNUMBER(SEARCH("YES",BQ$4)),ISNUMBER(SEARCH("NO",BQ$6))),"NO*", IF(OR(AND(ISNUMBER(SEARCH("NO",$H12)),ISNUMBER(SEARCH("NO",$I12)),ISNUMBER(SEARCH("NO",BQ$3)),ISNUMBER(SEARCH("YES",BQ$4)),ISNUMBER(SEARCH("YES",BQ$6))), AND(ISNUMBER(SEARCH("NO",$H12)),ISNUMBER(SEARCH("NO",$I12)),ISNUMBER(SEARCH("YES",BQ$3)),ISNUMBER(SEARCH("YES",BQ$5)))),"NO**","Q1")
))))</f>
        <v>NO*</v>
      </c>
      <c r="BR12" s="25" t="s">
        <v>848</v>
      </c>
      <c r="BS12" s="25" t="s">
        <v>848</v>
      </c>
      <c r="BT12" s="25" t="str">
        <f>IF(SUM(COUNTIF($H12:$I12,"NO"),COUNTIF($H12:$I12,"YES"))&lt;2,"",IF(OR(
AND(
ISNUMBER(SEARCH("YES",$H12)),ISNUMBER(SEARCH("NO",$I12)),ISNUMBER(SEARCH("NO",BT$3)),ISNUMBER(SEARCH("YES",BT$4)),ISNUMBER(SEARCH("NO",BT$6))
),AND(
ISNUMBER(SEARCH("NO",$H12)),ISNUMBER(SEARCH("YES",$I12)),ISNUMBER(SEARCH("YES",BT$3)),ISNUMBER(SEARCH("NO",BT$5))
),AND(ISNUMBER(SEARCH("NO",$H12)),ISNUMBER(SEARCH("YES",BT$3)),ISNUMBER(SEARCH("NO",BT$5)))),"NO*", IF(AND(ISNUMBER(SEARCH("NO",$H12)),ISNUMBER(SEARCH("YES",$I12)),ISNUMBER(SEARCH("NO",BT$3)),ISNUMBER(SEARCH("YES",BT$4)),ISNUMBER(SEARCH("YES",BT$6))),"Q1", IF(AND(ISNUMBER(SEARCH("NO",$H12)),ISNUMBER(SEARCH("NO",$I12)),ISNUMBER(SEARCH("NO",BT$3)),
ISNUMBER(SEARCH("YES",BT$4)),ISNUMBER(SEARCH("NO",BT$6))),"NO*", IF(OR(AND(ISNUMBER(SEARCH("NO",$H12)),ISNUMBER(SEARCH("NO",$I12)),ISNUMBER(SEARCH("NO",BT$3)),ISNUMBER(SEARCH("YES",BT$4)),ISNUMBER(SEARCH("YES",BT$6))), AND(ISNUMBER(SEARCH("NO",$H12)),ISNUMBER(SEARCH("NO",$I12)),ISNUMBER(SEARCH("YES",BT$3)),ISNUMBER(SEARCH("YES",BT$5)))),"NO**","Q1")
))))</f>
        <v>NO*</v>
      </c>
      <c r="BU12" s="25" t="s">
        <v>849</v>
      </c>
      <c r="BV12" s="25" t="str">
        <f>IF(SUM(COUNTIF($H12:$I12,"NO"),COUNTIF($H12:$I12,"YES"))&lt;2,"",IF(OR(
AND(
ISNUMBER(SEARCH("YES",$H12)),ISNUMBER(SEARCH("NO",$I12)),ISNUMBER(SEARCH("NO",BV$3)),ISNUMBER(SEARCH("YES",BV$4)),ISNUMBER(SEARCH("NO",BV$6))
),AND(
ISNUMBER(SEARCH("NO",$H12)),ISNUMBER(SEARCH("YES",$I12)),ISNUMBER(SEARCH("YES",BV$3)),ISNUMBER(SEARCH("NO",BV$5))
),AND(ISNUMBER(SEARCH("NO",$H12)),ISNUMBER(SEARCH("YES",BV$3)),ISNUMBER(SEARCH("NO",BV$5)))),"NO*", IF(AND(ISNUMBER(SEARCH("NO",$H12)),ISNUMBER(SEARCH("YES",$I12)),ISNUMBER(SEARCH("NO",BV$3)),ISNUMBER(SEARCH("YES",BV$4)),ISNUMBER(SEARCH("YES",BV$6))),"Q1", IF(AND(ISNUMBER(SEARCH("NO",$H12)),ISNUMBER(SEARCH("NO",$I12)),ISNUMBER(SEARCH("NO",BV$3)),
ISNUMBER(SEARCH("YES",BV$4)),ISNUMBER(SEARCH("NO",BV$6))),"NO*", IF(OR(AND(ISNUMBER(SEARCH("NO",$H12)),ISNUMBER(SEARCH("NO",$I12)),ISNUMBER(SEARCH("NO",BV$3)),ISNUMBER(SEARCH("YES",BV$4)),ISNUMBER(SEARCH("YES",BV$6))), AND(ISNUMBER(SEARCH("NO",$H12)),ISNUMBER(SEARCH("NO",$I12)),ISNUMBER(SEARCH("YES",BV$3)),ISNUMBER(SEARCH("YES",BV$5)))),"NO**","Q1")
))))</f>
        <v>NO*</v>
      </c>
      <c r="BX12" s="152">
        <f t="shared" si="11"/>
        <v>9</v>
      </c>
      <c r="BY12" s="153"/>
    </row>
    <row r="13" spans="1:77" ht="19" customHeight="1" x14ac:dyDescent="0.2">
      <c r="A13" s="131">
        <f t="shared" si="7"/>
        <v>10</v>
      </c>
      <c r="B13" s="99" t="s">
        <v>0</v>
      </c>
      <c r="C13" s="102" t="s">
        <v>9</v>
      </c>
      <c r="D13" s="100" t="s">
        <v>10</v>
      </c>
      <c r="E13" s="100"/>
      <c r="F13" s="112" t="s">
        <v>10</v>
      </c>
      <c r="G13" s="107" t="s">
        <v>406</v>
      </c>
      <c r="H13" s="133" t="s">
        <v>399</v>
      </c>
      <c r="I13" s="133" t="s">
        <v>398</v>
      </c>
      <c r="J13" s="147" t="s">
        <v>849</v>
      </c>
      <c r="K13" s="147" t="s">
        <v>849</v>
      </c>
      <c r="L13" s="25" t="s">
        <v>848</v>
      </c>
      <c r="M13" s="25" t="s">
        <v>849</v>
      </c>
      <c r="N13" s="25" t="s">
        <v>849</v>
      </c>
      <c r="O13" s="25" t="s">
        <v>849</v>
      </c>
      <c r="P13" s="25" t="s">
        <v>849</v>
      </c>
      <c r="Q13" s="135" t="s">
        <v>849</v>
      </c>
      <c r="R13" s="25" t="s">
        <v>848</v>
      </c>
      <c r="S13" s="25" t="str">
        <f t="shared" si="8"/>
        <v>Q1</v>
      </c>
      <c r="T13" s="25" t="s">
        <v>848</v>
      </c>
      <c r="U13" s="25" t="s">
        <v>849</v>
      </c>
      <c r="V13" s="25" t="s">
        <v>849</v>
      </c>
      <c r="W13" s="25" t="s">
        <v>849</v>
      </c>
      <c r="X13" s="25" t="s">
        <v>849</v>
      </c>
      <c r="Y13" s="25" t="s">
        <v>849</v>
      </c>
      <c r="Z13" s="25" t="s">
        <v>849</v>
      </c>
      <c r="AA13" s="25" t="s">
        <v>848</v>
      </c>
      <c r="AB13" s="25" t="s">
        <v>848</v>
      </c>
      <c r="AC13" s="25" t="s">
        <v>848</v>
      </c>
      <c r="AD13" s="25" t="s">
        <v>848</v>
      </c>
      <c r="AE13" s="25" t="s">
        <v>848</v>
      </c>
      <c r="AF13" s="25" t="s">
        <v>848</v>
      </c>
      <c r="AG13" s="25" t="s">
        <v>848</v>
      </c>
      <c r="AH13" s="25" t="s">
        <v>848</v>
      </c>
      <c r="AI13" s="25" t="s">
        <v>848</v>
      </c>
      <c r="AJ13" s="25" t="s">
        <v>848</v>
      </c>
      <c r="AK13" s="25" t="s">
        <v>848</v>
      </c>
      <c r="AL13" s="25" t="s">
        <v>848</v>
      </c>
      <c r="AM13" s="25" t="s">
        <v>848</v>
      </c>
      <c r="AN13" s="25" t="s">
        <v>848</v>
      </c>
      <c r="AO13" s="25" t="s">
        <v>848</v>
      </c>
      <c r="AP13" s="25" t="s">
        <v>848</v>
      </c>
      <c r="AQ13" s="25" t="s">
        <v>848</v>
      </c>
      <c r="AR13" s="25" t="s">
        <v>848</v>
      </c>
      <c r="AS13" s="25" t="s">
        <v>849</v>
      </c>
      <c r="AT13" s="25" t="s">
        <v>849</v>
      </c>
      <c r="AU13" s="25" t="s">
        <v>849</v>
      </c>
      <c r="AV13" s="25" t="s">
        <v>849</v>
      </c>
      <c r="AW13" s="25" t="s">
        <v>849</v>
      </c>
      <c r="AX13" s="25" t="s">
        <v>849</v>
      </c>
      <c r="AY13" s="25" t="s">
        <v>849</v>
      </c>
      <c r="AZ13" s="25" t="s">
        <v>849</v>
      </c>
      <c r="BA13" s="25" t="str">
        <f t="shared" si="9"/>
        <v>NO*</v>
      </c>
      <c r="BB13" s="25" t="str">
        <f t="shared" si="9"/>
        <v>NO*</v>
      </c>
      <c r="BC13" s="25" t="str">
        <f t="shared" si="9"/>
        <v>NO*</v>
      </c>
      <c r="BD13" s="25" t="str">
        <f t="shared" si="9"/>
        <v>NO*</v>
      </c>
      <c r="BE13" s="25" t="s">
        <v>849</v>
      </c>
      <c r="BF13" s="25" t="s">
        <v>849</v>
      </c>
      <c r="BG13" s="25" t="s">
        <v>849</v>
      </c>
      <c r="BH13" s="25" t="s">
        <v>849</v>
      </c>
      <c r="BI13" s="25" t="str">
        <f t="shared" si="10"/>
        <v>NO*</v>
      </c>
      <c r="BJ13" s="25" t="str">
        <f t="shared" si="10"/>
        <v>NO*</v>
      </c>
      <c r="BK13" s="25" t="str">
        <f t="shared" si="10"/>
        <v>NO*</v>
      </c>
      <c r="BL13" s="25" t="str">
        <f t="shared" si="10"/>
        <v>NO*</v>
      </c>
      <c r="BM13" s="25" t="s">
        <v>848</v>
      </c>
      <c r="BN13" s="25" t="str">
        <f>IF(SUM(COUNTIF($H13:$I13,"NO"),COUNTIF($H13:$I13,"YES"))&lt;2,"",IF(OR(
AND(
ISNUMBER(SEARCH("YES",$H13)),ISNUMBER(SEARCH("NO",$I13)),ISNUMBER(SEARCH("NO",BN$3)),ISNUMBER(SEARCH("YES",BN$4)),ISNUMBER(SEARCH("NO",BN$6))
),AND(
ISNUMBER(SEARCH("NO",$H13)),ISNUMBER(SEARCH("YES",$I13)),ISNUMBER(SEARCH("YES",BN$3)),ISNUMBER(SEARCH("NO",BN$5))
),AND(ISNUMBER(SEARCH("NO",$H13)),ISNUMBER(SEARCH("YES",BN$3)),ISNUMBER(SEARCH("NO",BN$5)))),"NO*", IF(AND(ISNUMBER(SEARCH("NO",$H13)),ISNUMBER(SEARCH("YES",$I13)),ISNUMBER(SEARCH("NO",BN$3)),ISNUMBER(SEARCH("YES",BN$4)),ISNUMBER(SEARCH("YES",BN$6))),"Q1", IF(AND(ISNUMBER(SEARCH("NO",$H13)),ISNUMBER(SEARCH("NO",$I13)),ISNUMBER(SEARCH("NO",BN$3)),
ISNUMBER(SEARCH("YES",BN$4)),ISNUMBER(SEARCH("NO",BN$6))),"NO*", IF(OR(AND(ISNUMBER(SEARCH("NO",$H13)),ISNUMBER(SEARCH("NO",$I13)),ISNUMBER(SEARCH("NO",BN$3)),ISNUMBER(SEARCH("YES",BN$4)),ISNUMBER(SEARCH("YES",BN$6))), AND(ISNUMBER(SEARCH("NO",$H13)),ISNUMBER(SEARCH("NO",$I13)),ISNUMBER(SEARCH("YES",BN$3)),ISNUMBER(SEARCH("YES",BN$5)))),"NO**","Q1")
))))</f>
        <v>NO*</v>
      </c>
      <c r="BO13" s="25" t="s">
        <v>848</v>
      </c>
      <c r="BP13" s="25" t="s">
        <v>848</v>
      </c>
      <c r="BQ13" s="25" t="str">
        <f>IF(SUM(COUNTIF($H13:$I13,"NO"),COUNTIF($H13:$I13,"YES"))&lt;2,"",IF(OR(
AND(
ISNUMBER(SEARCH("YES",$H13)),ISNUMBER(SEARCH("NO",$I13)),ISNUMBER(SEARCH("NO",BQ$3)),ISNUMBER(SEARCH("YES",BQ$4)),ISNUMBER(SEARCH("NO",BQ$6))
),AND(
ISNUMBER(SEARCH("NO",$H13)),ISNUMBER(SEARCH("YES",$I13)),ISNUMBER(SEARCH("YES",BQ$3)),ISNUMBER(SEARCH("NO",BQ$5))
),AND(ISNUMBER(SEARCH("NO",$H13)),ISNUMBER(SEARCH("YES",BQ$3)),ISNUMBER(SEARCH("NO",BQ$5)))),"NO*", IF(AND(ISNUMBER(SEARCH("NO",$H13)),ISNUMBER(SEARCH("YES",$I13)),ISNUMBER(SEARCH("NO",BQ$3)),ISNUMBER(SEARCH("YES",BQ$4)),ISNUMBER(SEARCH("YES",BQ$6))),"Q1", IF(AND(ISNUMBER(SEARCH("NO",$H13)),ISNUMBER(SEARCH("NO",$I13)),ISNUMBER(SEARCH("NO",BQ$3)),
ISNUMBER(SEARCH("YES",BQ$4)),ISNUMBER(SEARCH("NO",BQ$6))),"NO*", IF(OR(AND(ISNUMBER(SEARCH("NO",$H13)),ISNUMBER(SEARCH("NO",$I13)),ISNUMBER(SEARCH("NO",BQ$3)),ISNUMBER(SEARCH("YES",BQ$4)),ISNUMBER(SEARCH("YES",BQ$6))), AND(ISNUMBER(SEARCH("NO",$H13)),ISNUMBER(SEARCH("NO",$I13)),ISNUMBER(SEARCH("YES",BQ$3)),ISNUMBER(SEARCH("YES",BQ$5)))),"NO**","Q1")
))))</f>
        <v>NO*</v>
      </c>
      <c r="BR13" s="25" t="s">
        <v>848</v>
      </c>
      <c r="BS13" s="25" t="s">
        <v>848</v>
      </c>
      <c r="BT13" s="25" t="str">
        <f>IF(SUM(COUNTIF($H13:$I13,"NO"),COUNTIF($H13:$I13,"YES"))&lt;2,"",IF(OR(
AND(
ISNUMBER(SEARCH("YES",$H13)),ISNUMBER(SEARCH("NO",$I13)),ISNUMBER(SEARCH("NO",BT$3)),ISNUMBER(SEARCH("YES",BT$4)),ISNUMBER(SEARCH("NO",BT$6))
),AND(
ISNUMBER(SEARCH("NO",$H13)),ISNUMBER(SEARCH("YES",$I13)),ISNUMBER(SEARCH("YES",BT$3)),ISNUMBER(SEARCH("NO",BT$5))
),AND(ISNUMBER(SEARCH("NO",$H13)),ISNUMBER(SEARCH("YES",BT$3)),ISNUMBER(SEARCH("NO",BT$5)))),"NO*", IF(AND(ISNUMBER(SEARCH("NO",$H13)),ISNUMBER(SEARCH("YES",$I13)),ISNUMBER(SEARCH("NO",BT$3)),ISNUMBER(SEARCH("YES",BT$4)),ISNUMBER(SEARCH("YES",BT$6))),"Q1", IF(AND(ISNUMBER(SEARCH("NO",$H13)),ISNUMBER(SEARCH("NO",$I13)),ISNUMBER(SEARCH("NO",BT$3)),
ISNUMBER(SEARCH("YES",BT$4)),ISNUMBER(SEARCH("NO",BT$6))),"NO*", IF(OR(AND(ISNUMBER(SEARCH("NO",$H13)),ISNUMBER(SEARCH("NO",$I13)),ISNUMBER(SEARCH("NO",BT$3)),ISNUMBER(SEARCH("YES",BT$4)),ISNUMBER(SEARCH("YES",BT$6))), AND(ISNUMBER(SEARCH("NO",$H13)),ISNUMBER(SEARCH("NO",$I13)),ISNUMBER(SEARCH("YES",BT$3)),ISNUMBER(SEARCH("YES",BT$5)))),"NO**","Q1")
))))</f>
        <v>NO*</v>
      </c>
      <c r="BU13" s="25" t="s">
        <v>849</v>
      </c>
      <c r="BV13" s="25" t="str">
        <f>IF(SUM(COUNTIF($H13:$I13,"NO"),COUNTIF($H13:$I13,"YES"))&lt;2,"",IF(OR(
AND(
ISNUMBER(SEARCH("YES",$H13)),ISNUMBER(SEARCH("NO",$I13)),ISNUMBER(SEARCH("NO",BV$3)),ISNUMBER(SEARCH("YES",BV$4)),ISNUMBER(SEARCH("NO",BV$6))
),AND(
ISNUMBER(SEARCH("NO",$H13)),ISNUMBER(SEARCH("YES",$I13)),ISNUMBER(SEARCH("YES",BV$3)),ISNUMBER(SEARCH("NO",BV$5))
),AND(ISNUMBER(SEARCH("NO",$H13)),ISNUMBER(SEARCH("YES",BV$3)),ISNUMBER(SEARCH("NO",BV$5)))),"NO*", IF(AND(ISNUMBER(SEARCH("NO",$H13)),ISNUMBER(SEARCH("YES",$I13)),ISNUMBER(SEARCH("NO",BV$3)),ISNUMBER(SEARCH("YES",BV$4)),ISNUMBER(SEARCH("YES",BV$6))),"Q1", IF(AND(ISNUMBER(SEARCH("NO",$H13)),ISNUMBER(SEARCH("NO",$I13)),ISNUMBER(SEARCH("NO",BV$3)),
ISNUMBER(SEARCH("YES",BV$4)),ISNUMBER(SEARCH("NO",BV$6))),"NO*", IF(OR(AND(ISNUMBER(SEARCH("NO",$H13)),ISNUMBER(SEARCH("NO",$I13)),ISNUMBER(SEARCH("NO",BV$3)),ISNUMBER(SEARCH("YES",BV$4)),ISNUMBER(SEARCH("YES",BV$6))), AND(ISNUMBER(SEARCH("NO",$H13)),ISNUMBER(SEARCH("NO",$I13)),ISNUMBER(SEARCH("YES",BV$3)),ISNUMBER(SEARCH("YES",BV$5)))),"NO**","Q1")
))))</f>
        <v>NO*</v>
      </c>
      <c r="BX13" s="152">
        <f t="shared" si="11"/>
        <v>10</v>
      </c>
      <c r="BY13" s="153"/>
    </row>
    <row r="14" spans="1:77" ht="19" customHeight="1" x14ac:dyDescent="0.2">
      <c r="A14" s="131">
        <f t="shared" si="7"/>
        <v>11</v>
      </c>
      <c r="B14" s="99" t="s">
        <v>0</v>
      </c>
      <c r="C14" s="102" t="s">
        <v>1</v>
      </c>
      <c r="D14" s="100" t="s">
        <v>11</v>
      </c>
      <c r="E14" s="100"/>
      <c r="F14" s="112" t="s">
        <v>11</v>
      </c>
      <c r="G14" s="108" t="s">
        <v>728</v>
      </c>
      <c r="H14" s="133" t="s">
        <v>398</v>
      </c>
      <c r="I14" s="133" t="s">
        <v>399</v>
      </c>
      <c r="J14" s="25" t="str">
        <f>IF(SUM(COUNTIF($H14:$I14,"NO"),COUNTIF($H14:$I14,"YES"))&lt;2,"",IF(OR(
AND(
ISNUMBER(SEARCH("YES",$H14)),ISNUMBER(SEARCH("NO",$I14)),ISNUMBER(SEARCH("NO",J$3)),ISNUMBER(SEARCH("YES",J$4)),ISNUMBER(SEARCH("NO",J$6))
),AND(
ISNUMBER(SEARCH("NO",$H14)),ISNUMBER(SEARCH("YES",$I14)),ISNUMBER(SEARCH("YES",J$3)),ISNUMBER(SEARCH("NO",J$5))
),AND(ISNUMBER(SEARCH("NO",$H14)),ISNUMBER(SEARCH("YES",J$3)),ISNUMBER(SEARCH("NO",J$5)))),"NO*", IF(AND(ISNUMBER(SEARCH("NO",$H14)),ISNUMBER(SEARCH("YES",$I14)),ISNUMBER(SEARCH("NO",J$3)),ISNUMBER(SEARCH("YES",J$4)),ISNUMBER(SEARCH("YES",J$6))),"Q1", IF(AND(ISNUMBER(SEARCH("NO",$H14)),ISNUMBER(SEARCH("NO",$I14)),ISNUMBER(SEARCH("NO",J$3)),
ISNUMBER(SEARCH("YES",J$4)),ISNUMBER(SEARCH("NO",J$6))),"NO*", IF(OR(AND(ISNUMBER(SEARCH("NO",$H14)),ISNUMBER(SEARCH("NO",$I14)),ISNUMBER(SEARCH("NO",J$3)),ISNUMBER(SEARCH("YES",J$4)),ISNUMBER(SEARCH("YES",J$6))), AND(ISNUMBER(SEARCH("NO",$H14)),ISNUMBER(SEARCH("NO",$I14)),ISNUMBER(SEARCH("YES",J$3)),ISNUMBER(SEARCH("YES",J$5)))),"NO**","Q1")
))))</f>
        <v>NO*</v>
      </c>
      <c r="K14" s="25" t="str">
        <f>IF(SUM(COUNTIF($H14:$I14,"NO"),COUNTIF($H14:$I14,"YES"))&lt;2,"",IF(OR(
AND(
ISNUMBER(SEARCH("YES",$H14)),ISNUMBER(SEARCH("NO",$I14)),ISNUMBER(SEARCH("NO",K$3)),ISNUMBER(SEARCH("YES",K$4)),ISNUMBER(SEARCH("NO",K$6))
),AND(
ISNUMBER(SEARCH("NO",$H14)),ISNUMBER(SEARCH("YES",$I14)),ISNUMBER(SEARCH("YES",K$3)),ISNUMBER(SEARCH("NO",K$5))
),AND(ISNUMBER(SEARCH("NO",$H14)),ISNUMBER(SEARCH("YES",K$3)),ISNUMBER(SEARCH("NO",K$5)))),"NO*", IF(AND(ISNUMBER(SEARCH("NO",$H14)),ISNUMBER(SEARCH("YES",$I14)),ISNUMBER(SEARCH("NO",K$3)),ISNUMBER(SEARCH("YES",K$4)),ISNUMBER(SEARCH("YES",K$6))),"Q1", IF(AND(ISNUMBER(SEARCH("NO",$H14)),ISNUMBER(SEARCH("NO",$I14)),ISNUMBER(SEARCH("NO",K$3)),
ISNUMBER(SEARCH("YES",K$4)),ISNUMBER(SEARCH("NO",K$6))),"NO*", IF(OR(AND(ISNUMBER(SEARCH("NO",$H14)),ISNUMBER(SEARCH("NO",$I14)),ISNUMBER(SEARCH("NO",K$3)),ISNUMBER(SEARCH("YES",K$4)),ISNUMBER(SEARCH("YES",K$6))), AND(ISNUMBER(SEARCH("NO",$H14)),ISNUMBER(SEARCH("NO",$I14)),ISNUMBER(SEARCH("YES",K$3)),ISNUMBER(SEARCH("YES",K$5)))),"NO**","Q1")
))))</f>
        <v>NO*</v>
      </c>
      <c r="L14" s="25" t="s">
        <v>848</v>
      </c>
      <c r="M14" s="25" t="str">
        <f t="shared" ref="M14:N55" si="12">IF(SUM(COUNTIF($H14:$I14,"NO"),COUNTIF($H14:$I14,"YES"))&lt;2,"",IF(OR(
AND(
ISNUMBER(SEARCH("YES",$H14)),ISNUMBER(SEARCH("NO",$I14)),ISNUMBER(SEARCH("NO",M$3)),ISNUMBER(SEARCH("YES",M$4)),ISNUMBER(SEARCH("NO",M$6))
),AND(
ISNUMBER(SEARCH("NO",$H14)),ISNUMBER(SEARCH("YES",$I14)),ISNUMBER(SEARCH("YES",M$3)),ISNUMBER(SEARCH("NO",M$5))
),AND(ISNUMBER(SEARCH("NO",$H14)),ISNUMBER(SEARCH("YES",M$3)),ISNUMBER(SEARCH("NO",M$5)))),"NO*", IF(AND(ISNUMBER(SEARCH("NO",$H14)),ISNUMBER(SEARCH("YES",$I14)),ISNUMBER(SEARCH("NO",M$3)),ISNUMBER(SEARCH("YES",M$4)),ISNUMBER(SEARCH("YES",M$6))),"Q1", IF(AND(ISNUMBER(SEARCH("NO",$H14)),ISNUMBER(SEARCH("NO",$I14)),ISNUMBER(SEARCH("NO",M$3)),
ISNUMBER(SEARCH("YES",M$4)),ISNUMBER(SEARCH("NO",M$6))),"NO*", IF(OR(AND(ISNUMBER(SEARCH("NO",$H14)),ISNUMBER(SEARCH("NO",$I14)),ISNUMBER(SEARCH("NO",M$3)),ISNUMBER(SEARCH("YES",M$4)),ISNUMBER(SEARCH("YES",M$6))), AND(ISNUMBER(SEARCH("NO",$H14)),ISNUMBER(SEARCH("NO",$I14)),ISNUMBER(SEARCH("YES",M$3)),ISNUMBER(SEARCH("YES",M$5)))),"NO**","Q1")
))))</f>
        <v>NO*</v>
      </c>
      <c r="N14" s="25" t="str">
        <f>IF(SUM(COUNTIF($H14:$I14,"NO"),COUNTIF($H14:$I14,"YES"))&lt;2,"",IF(OR(
AND(
ISNUMBER(SEARCH("YES",$H14)),ISNUMBER(SEARCH("NO",$I14)),ISNUMBER(SEARCH("NO",N$3)),ISNUMBER(SEARCH("YES",N$4)),ISNUMBER(SEARCH("NO",N$6))
),AND(
ISNUMBER(SEARCH("NO",$H14)),ISNUMBER(SEARCH("YES",$I14)),ISNUMBER(SEARCH("YES",N$3)),ISNUMBER(SEARCH("NO",N$5))
),AND(ISNUMBER(SEARCH("NO",$H14)),ISNUMBER(SEARCH("YES",N$3)),ISNUMBER(SEARCH("NO",N$5)))),"NO*", IF(AND(ISNUMBER(SEARCH("NO",$H14)),ISNUMBER(SEARCH("YES",$I14)),ISNUMBER(SEARCH("NO",N$3)),ISNUMBER(SEARCH("YES",N$4)),ISNUMBER(SEARCH("YES",N$6))),"Q1", IF(AND(ISNUMBER(SEARCH("NO",$H14)),ISNUMBER(SEARCH("NO",$I14)),ISNUMBER(SEARCH("NO",N$3)),
ISNUMBER(SEARCH("YES",N$4)),ISNUMBER(SEARCH("NO",N$6))),"NO*", IF(OR(AND(ISNUMBER(SEARCH("NO",$H14)),ISNUMBER(SEARCH("NO",$I14)),ISNUMBER(SEARCH("NO",N$3)),ISNUMBER(SEARCH("YES",N$4)),ISNUMBER(SEARCH("YES",N$6))), AND(ISNUMBER(SEARCH("NO",$H14)),ISNUMBER(SEARCH("NO",$I14)),ISNUMBER(SEARCH("YES",N$3)),ISNUMBER(SEARCH("YES",N$5)))),"NO**","Q1")
))))</f>
        <v>NO*</v>
      </c>
      <c r="O14" s="25" t="s">
        <v>848</v>
      </c>
      <c r="P14" s="25" t="str">
        <f>IF(SUM(COUNTIF($H14:$I14,"NO"),COUNTIF($H14:$I14,"YES"))&lt;2,"",IF(OR(
AND(
ISNUMBER(SEARCH("YES",$H14)),ISNUMBER(SEARCH("NO",$I14)),ISNUMBER(SEARCH("NO",P$3)),ISNUMBER(SEARCH("YES",P$4)),ISNUMBER(SEARCH("NO",P$6))
),AND(
ISNUMBER(SEARCH("NO",$H14)),ISNUMBER(SEARCH("YES",$I14)),ISNUMBER(SEARCH("YES",P$3)),ISNUMBER(SEARCH("NO",P$5))
),AND(ISNUMBER(SEARCH("NO",$H14)),ISNUMBER(SEARCH("YES",P$3)),ISNUMBER(SEARCH("NO",P$5)))),"NO*", IF(AND(ISNUMBER(SEARCH("NO",$H14)),ISNUMBER(SEARCH("YES",$I14)),ISNUMBER(SEARCH("NO",P$3)),ISNUMBER(SEARCH("YES",P$4)),ISNUMBER(SEARCH("YES",P$6))),"Q1", IF(AND(ISNUMBER(SEARCH("NO",$H14)),ISNUMBER(SEARCH("NO",$I14)),ISNUMBER(SEARCH("NO",P$3)),
ISNUMBER(SEARCH("YES",P$4)),ISNUMBER(SEARCH("NO",P$6))),"NO*", IF(OR(AND(ISNUMBER(SEARCH("NO",$H14)),ISNUMBER(SEARCH("NO",$I14)),ISNUMBER(SEARCH("NO",P$3)),ISNUMBER(SEARCH("YES",P$4)),ISNUMBER(SEARCH("YES",P$6))), AND(ISNUMBER(SEARCH("NO",$H14)),ISNUMBER(SEARCH("NO",$I14)),ISNUMBER(SEARCH("YES",P$3)),ISNUMBER(SEARCH("YES",P$5)))),"NO**","Q1")
))))</f>
        <v>NO*</v>
      </c>
      <c r="Q14" s="25" t="str">
        <f>IF(SUM(COUNTIF($H14:$I14,"NO"),COUNTIF($H14:$I14,"YES"))&lt;2,"",IF(OR(
AND(
ISNUMBER(SEARCH("YES",$H14)),ISNUMBER(SEARCH("NO",$I14)),ISNUMBER(SEARCH("NO",Q$3)),ISNUMBER(SEARCH("YES",Q$4)),ISNUMBER(SEARCH("NO",Q$6))
),AND(
ISNUMBER(SEARCH("NO",$H14)),ISNUMBER(SEARCH("YES",$I14)),ISNUMBER(SEARCH("YES",Q$3)),ISNUMBER(SEARCH("NO",Q$5))
),AND(ISNUMBER(SEARCH("NO",$H14)),ISNUMBER(SEARCH("YES",Q$3)),ISNUMBER(SEARCH("NO",Q$5)))),"NO*", IF(AND(ISNUMBER(SEARCH("NO",$H14)),ISNUMBER(SEARCH("YES",$I14)),ISNUMBER(SEARCH("NO",Q$3)),ISNUMBER(SEARCH("YES",Q$4)),ISNUMBER(SEARCH("YES",Q$6))),"Q1", IF(AND(ISNUMBER(SEARCH("NO",$H14)),ISNUMBER(SEARCH("NO",$I14)),ISNUMBER(SEARCH("NO",Q$3)),
ISNUMBER(SEARCH("YES",Q$4)),ISNUMBER(SEARCH("NO",Q$6))),"NO*", IF(OR(AND(ISNUMBER(SEARCH("NO",$H14)),ISNUMBER(SEARCH("NO",$I14)),ISNUMBER(SEARCH("NO",Q$3)),ISNUMBER(SEARCH("YES",Q$4)),ISNUMBER(SEARCH("YES",Q$6))), AND(ISNUMBER(SEARCH("NO",$H14)),ISNUMBER(SEARCH("NO",$I14)),ISNUMBER(SEARCH("YES",Q$3)),ISNUMBER(SEARCH("YES",Q$5)))),"NO**","Q1")
))))</f>
        <v>NO*</v>
      </c>
      <c r="R14" s="25" t="s">
        <v>848</v>
      </c>
      <c r="S14" s="25" t="str">
        <f t="shared" si="8"/>
        <v>NO*</v>
      </c>
      <c r="T14" s="25" t="str">
        <f>IF(SUM(COUNTIF($H14:$I14,"NO"),COUNTIF($H14:$I14,"YES"))&lt;2,"",IF(OR(
AND(
ISNUMBER(SEARCH("YES",$H14)),ISNUMBER(SEARCH("NO",$I14)),ISNUMBER(SEARCH("NO",T$3)),ISNUMBER(SEARCH("YES",T$4)),ISNUMBER(SEARCH("NO",T$6))
),AND(
ISNUMBER(SEARCH("NO",$H14)),ISNUMBER(SEARCH("YES",$I14)),ISNUMBER(SEARCH("YES",T$3)),ISNUMBER(SEARCH("NO",T$5))
),AND(ISNUMBER(SEARCH("NO",$H14)),ISNUMBER(SEARCH("YES",T$3)),ISNUMBER(SEARCH("NO",T$5)))),"NO*", IF(AND(ISNUMBER(SEARCH("NO",$H14)),ISNUMBER(SEARCH("YES",$I14)),ISNUMBER(SEARCH("NO",T$3)),ISNUMBER(SEARCH("YES",T$4)),ISNUMBER(SEARCH("YES",T$6))),"Q1", IF(AND(ISNUMBER(SEARCH("NO",$H14)),ISNUMBER(SEARCH("NO",$I14)),ISNUMBER(SEARCH("NO",T$3)),
ISNUMBER(SEARCH("YES",T$4)),ISNUMBER(SEARCH("NO",T$6))),"NO*", IF(OR(AND(ISNUMBER(SEARCH("NO",$H14)),ISNUMBER(SEARCH("NO",$I14)),ISNUMBER(SEARCH("NO",T$3)),ISNUMBER(SEARCH("YES",T$4)),ISNUMBER(SEARCH("YES",T$6))), AND(ISNUMBER(SEARCH("NO",$H14)),ISNUMBER(SEARCH("NO",$I14)),ISNUMBER(SEARCH("YES",T$3)),ISNUMBER(SEARCH("YES",T$5)))),"NO**","Q1")
))))</f>
        <v>NO*</v>
      </c>
      <c r="U14" s="25" t="str">
        <f>IF(SUM(COUNTIF($H14:$I14,"NO"),COUNTIF($H14:$I14,"YES"))&lt;2,"",IF(OR(
AND(
ISNUMBER(SEARCH("YES",$H14)),ISNUMBER(SEARCH("NO",$I14)),ISNUMBER(SEARCH("NO",U$3)),ISNUMBER(SEARCH("YES",U$4)),ISNUMBER(SEARCH("NO",U$6))
),AND(
ISNUMBER(SEARCH("NO",$H14)),ISNUMBER(SEARCH("YES",$I14)),ISNUMBER(SEARCH("YES",U$3)),ISNUMBER(SEARCH("NO",U$5))
),AND(ISNUMBER(SEARCH("NO",$H14)),ISNUMBER(SEARCH("YES",U$3)),ISNUMBER(SEARCH("NO",U$5)))),"NO*", IF(AND(ISNUMBER(SEARCH("NO",$H14)),ISNUMBER(SEARCH("YES",$I14)),ISNUMBER(SEARCH("NO",U$3)),ISNUMBER(SEARCH("YES",U$4)),ISNUMBER(SEARCH("YES",U$6))),"Q1", IF(AND(ISNUMBER(SEARCH("NO",$H14)),ISNUMBER(SEARCH("NO",$I14)),ISNUMBER(SEARCH("NO",U$3)),
ISNUMBER(SEARCH("YES",U$4)),ISNUMBER(SEARCH("NO",U$6))),"NO*", IF(OR(AND(ISNUMBER(SEARCH("NO",$H14)),ISNUMBER(SEARCH("NO",$I14)),ISNUMBER(SEARCH("NO",U$3)),ISNUMBER(SEARCH("YES",U$4)),ISNUMBER(SEARCH("YES",U$6))), AND(ISNUMBER(SEARCH("NO",$H14)),ISNUMBER(SEARCH("NO",$I14)),ISNUMBER(SEARCH("YES",U$3)),ISNUMBER(SEARCH("YES",U$5)))),"NO**","Q1")
))))</f>
        <v>NO*</v>
      </c>
      <c r="V14" s="25" t="str">
        <f>IF(SUM(COUNTIF($H14:$I14,"NO"),COUNTIF($H14:$I14,"YES"))&lt;2,"",IF(OR(
AND(
ISNUMBER(SEARCH("YES",$H14)),ISNUMBER(SEARCH("NO",$I14)),ISNUMBER(SEARCH("NO",V$3)),ISNUMBER(SEARCH("YES",V$4)),ISNUMBER(SEARCH("NO",V$6))
),AND(
ISNUMBER(SEARCH("NO",$H14)),ISNUMBER(SEARCH("YES",$I14)),ISNUMBER(SEARCH("YES",V$3)),ISNUMBER(SEARCH("NO",V$5))
),AND(ISNUMBER(SEARCH("NO",$H14)),ISNUMBER(SEARCH("YES",V$3)),ISNUMBER(SEARCH("NO",V$5)))),"NO*", IF(AND(ISNUMBER(SEARCH("NO",$H14)),ISNUMBER(SEARCH("YES",$I14)),ISNUMBER(SEARCH("NO",V$3)),ISNUMBER(SEARCH("YES",V$4)),ISNUMBER(SEARCH("YES",V$6))),"Q1", IF(AND(ISNUMBER(SEARCH("NO",$H14)),ISNUMBER(SEARCH("NO",$I14)),ISNUMBER(SEARCH("NO",V$3)),
ISNUMBER(SEARCH("YES",V$4)),ISNUMBER(SEARCH("NO",V$6))),"NO*", IF(OR(AND(ISNUMBER(SEARCH("NO",$H14)),ISNUMBER(SEARCH("NO",$I14)),ISNUMBER(SEARCH("NO",V$3)),ISNUMBER(SEARCH("YES",V$4)),ISNUMBER(SEARCH("YES",V$6))), AND(ISNUMBER(SEARCH("NO",$H14)),ISNUMBER(SEARCH("NO",$I14)),ISNUMBER(SEARCH("YES",V$3)),ISNUMBER(SEARCH("YES",V$5)))),"NO**","Q1")
))))</f>
        <v>NO*</v>
      </c>
      <c r="W14" s="25" t="s">
        <v>848</v>
      </c>
      <c r="X14" s="25" t="str">
        <f>IF(SUM(COUNTIF($H14:$I14,"NO"),COUNTIF($H14:$I14,"YES"))&lt;2,"",IF(OR(
AND(
ISNUMBER(SEARCH("YES",$H14)),ISNUMBER(SEARCH("NO",$I14)),ISNUMBER(SEARCH("NO",X$3)),ISNUMBER(SEARCH("YES",X$4)),ISNUMBER(SEARCH("NO",X$6))
),AND(
ISNUMBER(SEARCH("NO",$H14)),ISNUMBER(SEARCH("YES",$I14)),ISNUMBER(SEARCH("YES",X$3)),ISNUMBER(SEARCH("NO",X$5))
),AND(ISNUMBER(SEARCH("NO",$H14)),ISNUMBER(SEARCH("YES",X$3)),ISNUMBER(SEARCH("NO",X$5)))),"NO*", IF(AND(ISNUMBER(SEARCH("NO",$H14)),ISNUMBER(SEARCH("YES",$I14)),ISNUMBER(SEARCH("NO",X$3)),ISNUMBER(SEARCH("YES",X$4)),ISNUMBER(SEARCH("YES",X$6))),"Q1", IF(AND(ISNUMBER(SEARCH("NO",$H14)),ISNUMBER(SEARCH("NO",$I14)),ISNUMBER(SEARCH("NO",X$3)),
ISNUMBER(SEARCH("YES",X$4)),ISNUMBER(SEARCH("NO",X$6))),"NO*", IF(OR(AND(ISNUMBER(SEARCH("NO",$H14)),ISNUMBER(SEARCH("NO",$I14)),ISNUMBER(SEARCH("NO",X$3)),ISNUMBER(SEARCH("YES",X$4)),ISNUMBER(SEARCH("YES",X$6))), AND(ISNUMBER(SEARCH("NO",$H14)),ISNUMBER(SEARCH("NO",$I14)),ISNUMBER(SEARCH("YES",X$3)),ISNUMBER(SEARCH("YES",X$5)))),"NO**","Q1")
))))</f>
        <v>NO*</v>
      </c>
      <c r="Y14" s="25" t="str">
        <f>IF(SUM(COUNTIF($H14:$I14,"NO"),COUNTIF($H14:$I14,"YES"))&lt;2,"",IF(OR(
AND(
ISNUMBER(SEARCH("YES",$H14)),ISNUMBER(SEARCH("NO",$I14)),ISNUMBER(SEARCH("NO",Y$3)),ISNUMBER(SEARCH("YES",Y$4)),ISNUMBER(SEARCH("NO",Y$6))
),AND(
ISNUMBER(SEARCH("NO",$H14)),ISNUMBER(SEARCH("YES",$I14)),ISNUMBER(SEARCH("YES",Y$3)),ISNUMBER(SEARCH("NO",Y$5))
),AND(ISNUMBER(SEARCH("NO",$H14)),ISNUMBER(SEARCH("YES",Y$3)),ISNUMBER(SEARCH("NO",Y$5)))),"NO*", IF(AND(ISNUMBER(SEARCH("NO",$H14)),ISNUMBER(SEARCH("YES",$I14)),ISNUMBER(SEARCH("NO",Y$3)),ISNUMBER(SEARCH("YES",Y$4)),ISNUMBER(SEARCH("YES",Y$6))),"Q1", IF(AND(ISNUMBER(SEARCH("NO",$H14)),ISNUMBER(SEARCH("NO",$I14)),ISNUMBER(SEARCH("NO",Y$3)),
ISNUMBER(SEARCH("YES",Y$4)),ISNUMBER(SEARCH("NO",Y$6))),"NO*", IF(OR(AND(ISNUMBER(SEARCH("NO",$H14)),ISNUMBER(SEARCH("NO",$I14)),ISNUMBER(SEARCH("NO",Y$3)),ISNUMBER(SEARCH("YES",Y$4)),ISNUMBER(SEARCH("YES",Y$6))), AND(ISNUMBER(SEARCH("NO",$H14)),ISNUMBER(SEARCH("NO",$I14)),ISNUMBER(SEARCH("YES",Y$3)),ISNUMBER(SEARCH("YES",Y$5)))),"NO**","Q1")
))))</f>
        <v>NO*</v>
      </c>
      <c r="Z14" s="25" t="s">
        <v>849</v>
      </c>
      <c r="AA14" s="25" t="s">
        <v>849</v>
      </c>
      <c r="AB14" s="25" t="s">
        <v>848</v>
      </c>
      <c r="AC14" s="25" t="s">
        <v>849</v>
      </c>
      <c r="AD14" s="25" t="str">
        <f>IF(SUM(COUNTIF($H14:$I14,"NO"),COUNTIF($H14:$I14,"YES"))&lt;2,"",IF(OR(
AND(
ISNUMBER(SEARCH("YES",$H14)),ISNUMBER(SEARCH("NO",$I14)),ISNUMBER(SEARCH("NO",AD$3)),ISNUMBER(SEARCH("YES",AD$4)),ISNUMBER(SEARCH("NO",AD$6))
),AND(
ISNUMBER(SEARCH("NO",$H14)),ISNUMBER(SEARCH("YES",$I14)),ISNUMBER(SEARCH("YES",AD$3)),ISNUMBER(SEARCH("NO",AD$5))
),AND(ISNUMBER(SEARCH("NO",$H14)),ISNUMBER(SEARCH("YES",AD$3)),ISNUMBER(SEARCH("NO",AD$5)))),"NO*", IF(AND(ISNUMBER(SEARCH("NO",$H14)),ISNUMBER(SEARCH("YES",$I14)),ISNUMBER(SEARCH("NO",AD$3)),ISNUMBER(SEARCH("YES",AD$4)),ISNUMBER(SEARCH("YES",AD$6))),"Q1", IF(AND(ISNUMBER(SEARCH("NO",$H14)),ISNUMBER(SEARCH("NO",$I14)),ISNUMBER(SEARCH("NO",AD$3)),
ISNUMBER(SEARCH("YES",AD$4)),ISNUMBER(SEARCH("NO",AD$6))),"NO*", IF(OR(AND(ISNUMBER(SEARCH("NO",$H14)),ISNUMBER(SEARCH("NO",$I14)),ISNUMBER(SEARCH("NO",AD$3)),ISNUMBER(SEARCH("YES",AD$4)),ISNUMBER(SEARCH("YES",AD$6))), AND(ISNUMBER(SEARCH("NO",$H14)),ISNUMBER(SEARCH("NO",$I14)),ISNUMBER(SEARCH("YES",AD$3)),ISNUMBER(SEARCH("YES",AD$5)))),"NO**","Q1")
))))</f>
        <v>NO*</v>
      </c>
      <c r="AE14" s="25" t="s">
        <v>848</v>
      </c>
      <c r="AF14" s="25" t="str">
        <f t="shared" ref="AF14:AZ14" si="13">IF(SUM(COUNTIF($H14:$I14,"NO"),COUNTIF($H14:$I14,"YES"))&lt;2,"",IF(OR(
AND(
ISNUMBER(SEARCH("YES",$H14)),ISNUMBER(SEARCH("NO",$I14)),ISNUMBER(SEARCH("NO",AF$3)),ISNUMBER(SEARCH("YES",AF$4)),ISNUMBER(SEARCH("NO",AF$6))
),AND(
ISNUMBER(SEARCH("NO",$H14)),ISNUMBER(SEARCH("YES",$I14)),ISNUMBER(SEARCH("YES",AF$3)),ISNUMBER(SEARCH("NO",AF$5))
),AND(ISNUMBER(SEARCH("NO",$H14)),ISNUMBER(SEARCH("YES",AF$3)),ISNUMBER(SEARCH("NO",AF$5)))),"NO*", IF(AND(ISNUMBER(SEARCH("NO",$H14)),ISNUMBER(SEARCH("YES",$I14)),ISNUMBER(SEARCH("NO",AF$3)),ISNUMBER(SEARCH("YES",AF$4)),ISNUMBER(SEARCH("YES",AF$6))),"Q1", IF(AND(ISNUMBER(SEARCH("NO",$H14)),ISNUMBER(SEARCH("NO",$I14)),ISNUMBER(SEARCH("NO",AF$3)),
ISNUMBER(SEARCH("YES",AF$4)),ISNUMBER(SEARCH("NO",AF$6))),"NO*", IF(OR(AND(ISNUMBER(SEARCH("NO",$H14)),ISNUMBER(SEARCH("NO",$I14)),ISNUMBER(SEARCH("NO",AF$3)),ISNUMBER(SEARCH("YES",AF$4)),ISNUMBER(SEARCH("YES",AF$6))), AND(ISNUMBER(SEARCH("NO",$H14)),ISNUMBER(SEARCH("NO",$I14)),ISNUMBER(SEARCH("YES",AF$3)),ISNUMBER(SEARCH("YES",AF$5)))),"NO**","Q1")
))))</f>
        <v>NO*</v>
      </c>
      <c r="AG14" s="25" t="str">
        <f t="shared" si="13"/>
        <v>NO*</v>
      </c>
      <c r="AH14" s="25" t="str">
        <f t="shared" si="13"/>
        <v>NO*</v>
      </c>
      <c r="AI14" s="25" t="str">
        <f t="shared" si="13"/>
        <v>NO*</v>
      </c>
      <c r="AJ14" s="25" t="str">
        <f t="shared" si="13"/>
        <v>NO*</v>
      </c>
      <c r="AK14" s="25" t="str">
        <f t="shared" si="13"/>
        <v>NO*</v>
      </c>
      <c r="AL14" s="25" t="str">
        <f t="shared" si="13"/>
        <v>NO*</v>
      </c>
      <c r="AM14" s="25" t="str">
        <f t="shared" si="13"/>
        <v>NO*</v>
      </c>
      <c r="AN14" s="25" t="str">
        <f t="shared" si="13"/>
        <v>NO*</v>
      </c>
      <c r="AO14" s="25" t="str">
        <f t="shared" si="13"/>
        <v>NO*</v>
      </c>
      <c r="AP14" s="25" t="str">
        <f t="shared" si="13"/>
        <v>NO*</v>
      </c>
      <c r="AQ14" s="25" t="str">
        <f t="shared" si="13"/>
        <v>NO*</v>
      </c>
      <c r="AR14" s="25" t="str">
        <f t="shared" si="13"/>
        <v>NO*</v>
      </c>
      <c r="AS14" s="25" t="str">
        <f t="shared" si="13"/>
        <v>NO*</v>
      </c>
      <c r="AT14" s="25" t="str">
        <f t="shared" si="13"/>
        <v>NO*</v>
      </c>
      <c r="AU14" s="25" t="str">
        <f t="shared" si="13"/>
        <v>NO*</v>
      </c>
      <c r="AV14" s="25" t="str">
        <f t="shared" si="13"/>
        <v>NO*</v>
      </c>
      <c r="AW14" s="25" t="str">
        <f t="shared" si="13"/>
        <v>NO*</v>
      </c>
      <c r="AX14" s="25" t="str">
        <f t="shared" si="13"/>
        <v>NO*</v>
      </c>
      <c r="AY14" s="25" t="str">
        <f t="shared" si="13"/>
        <v>NO*</v>
      </c>
      <c r="AZ14" s="25" t="str">
        <f t="shared" si="13"/>
        <v>NO*</v>
      </c>
      <c r="BA14" s="25" t="s">
        <v>848</v>
      </c>
      <c r="BB14" s="25" t="s">
        <v>849</v>
      </c>
      <c r="BC14" s="25" t="s">
        <v>849</v>
      </c>
      <c r="BD14" s="25" t="s">
        <v>849</v>
      </c>
      <c r="BE14" s="25" t="s">
        <v>848</v>
      </c>
      <c r="BF14" s="25" t="str">
        <f>IF(SUM(COUNTIF($H14:$I14,"NO"),COUNTIF($H14:$I14,"YES"))&lt;2,"",IF(OR(
AND(
ISNUMBER(SEARCH("YES",$H14)),ISNUMBER(SEARCH("NO",$I14)),ISNUMBER(SEARCH("NO",BF$3)),ISNUMBER(SEARCH("YES",BF$4)),ISNUMBER(SEARCH("NO",BF$6))
),AND(
ISNUMBER(SEARCH("NO",$H14)),ISNUMBER(SEARCH("YES",$I14)),ISNUMBER(SEARCH("YES",BF$3)),ISNUMBER(SEARCH("NO",BF$5))
),AND(ISNUMBER(SEARCH("NO",$H14)),ISNUMBER(SEARCH("YES",BF$3)),ISNUMBER(SEARCH("NO",BF$5)))),"NO*", IF(AND(ISNUMBER(SEARCH("NO",$H14)),ISNUMBER(SEARCH("YES",$I14)),ISNUMBER(SEARCH("NO",BF$3)),ISNUMBER(SEARCH("YES",BF$4)),ISNUMBER(SEARCH("YES",BF$6))),"Q1", IF(AND(ISNUMBER(SEARCH("NO",$H14)),ISNUMBER(SEARCH("NO",$I14)),ISNUMBER(SEARCH("NO",BF$3)),
ISNUMBER(SEARCH("YES",BF$4)),ISNUMBER(SEARCH("NO",BF$6))),"NO*", IF(OR(AND(ISNUMBER(SEARCH("NO",$H14)),ISNUMBER(SEARCH("NO",$I14)),ISNUMBER(SEARCH("NO",BF$3)),ISNUMBER(SEARCH("YES",BF$4)),ISNUMBER(SEARCH("YES",BF$6))), AND(ISNUMBER(SEARCH("NO",$H14)),ISNUMBER(SEARCH("NO",$I14)),ISNUMBER(SEARCH("YES",BF$3)),ISNUMBER(SEARCH("YES",BF$5)))),"NO**","Q1")
))))</f>
        <v>NO*</v>
      </c>
      <c r="BG14" s="25" t="s">
        <v>849</v>
      </c>
      <c r="BH14" s="25" t="s">
        <v>849</v>
      </c>
      <c r="BI14" s="25" t="s">
        <v>849</v>
      </c>
      <c r="BJ14" s="25" t="s">
        <v>849</v>
      </c>
      <c r="BK14" s="25" t="s">
        <v>849</v>
      </c>
      <c r="BL14" s="25" t="s">
        <v>849</v>
      </c>
      <c r="BM14" s="25" t="s">
        <v>849</v>
      </c>
      <c r="BN14" s="25" t="s">
        <v>848</v>
      </c>
      <c r="BO14" s="25" t="s">
        <v>849</v>
      </c>
      <c r="BP14" s="25" t="s">
        <v>849</v>
      </c>
      <c r="BQ14" s="25" t="s">
        <v>849</v>
      </c>
      <c r="BR14" s="25" t="s">
        <v>848</v>
      </c>
      <c r="BS14" s="25" t="s">
        <v>848</v>
      </c>
      <c r="BT14" s="25" t="s">
        <v>848</v>
      </c>
      <c r="BU14" s="25" t="s">
        <v>848</v>
      </c>
      <c r="BV14" s="25" t="s">
        <v>848</v>
      </c>
      <c r="BX14" s="152">
        <f t="shared" si="11"/>
        <v>11</v>
      </c>
      <c r="BY14" s="153"/>
    </row>
    <row r="15" spans="1:77" ht="19" customHeight="1" x14ac:dyDescent="0.2">
      <c r="A15" s="131">
        <f t="shared" si="7"/>
        <v>12</v>
      </c>
      <c r="B15" s="99" t="s">
        <v>0</v>
      </c>
      <c r="C15" s="102" t="s">
        <v>1</v>
      </c>
      <c r="D15" s="100" t="s">
        <v>12</v>
      </c>
      <c r="E15" s="100"/>
      <c r="F15" s="112" t="s">
        <v>12</v>
      </c>
      <c r="G15" s="107" t="s">
        <v>405</v>
      </c>
      <c r="H15" s="133" t="s">
        <v>399</v>
      </c>
      <c r="I15" s="133" t="s">
        <v>398</v>
      </c>
      <c r="J15" s="147" t="s">
        <v>849</v>
      </c>
      <c r="K15" s="147" t="s">
        <v>849</v>
      </c>
      <c r="L15" s="25" t="s">
        <v>848</v>
      </c>
      <c r="M15" s="25" t="s">
        <v>849</v>
      </c>
      <c r="N15" s="25" t="s">
        <v>849</v>
      </c>
      <c r="O15" s="25" t="s">
        <v>849</v>
      </c>
      <c r="P15" s="25" t="s">
        <v>849</v>
      </c>
      <c r="Q15" s="25" t="s">
        <v>849</v>
      </c>
      <c r="R15" s="25" t="s">
        <v>848</v>
      </c>
      <c r="S15" s="25" t="str">
        <f t="shared" si="8"/>
        <v>Q1</v>
      </c>
      <c r="T15" s="25" t="s">
        <v>848</v>
      </c>
      <c r="U15" s="25" t="s">
        <v>849</v>
      </c>
      <c r="V15" s="25" t="s">
        <v>849</v>
      </c>
      <c r="W15" s="25" t="s">
        <v>849</v>
      </c>
      <c r="X15" s="25" t="s">
        <v>848</v>
      </c>
      <c r="Y15" s="25" t="s">
        <v>849</v>
      </c>
      <c r="Z15" s="25" t="s">
        <v>849</v>
      </c>
      <c r="AA15" s="25" t="s">
        <v>849</v>
      </c>
      <c r="AB15" s="25" t="s">
        <v>848</v>
      </c>
      <c r="AC15" s="25" t="s">
        <v>849</v>
      </c>
      <c r="AD15" s="25" t="s">
        <v>849</v>
      </c>
      <c r="AE15" s="25" t="s">
        <v>851</v>
      </c>
      <c r="AF15" s="25" t="s">
        <v>849</v>
      </c>
      <c r="AG15" s="25" t="s">
        <v>849</v>
      </c>
      <c r="AH15" s="25" t="s">
        <v>849</v>
      </c>
      <c r="AI15" s="25" t="s">
        <v>849</v>
      </c>
      <c r="AJ15" s="25" t="s">
        <v>849</v>
      </c>
      <c r="AK15" s="25" t="s">
        <v>849</v>
      </c>
      <c r="AL15" s="25" t="s">
        <v>849</v>
      </c>
      <c r="AM15" s="25" t="s">
        <v>849</v>
      </c>
      <c r="AN15" s="25" t="s">
        <v>849</v>
      </c>
      <c r="AO15" s="25" t="s">
        <v>849</v>
      </c>
      <c r="AP15" s="25" t="s">
        <v>849</v>
      </c>
      <c r="AQ15" s="25" t="s">
        <v>848</v>
      </c>
      <c r="AR15" s="25" t="s">
        <v>849</v>
      </c>
      <c r="AS15" s="25" t="s">
        <v>849</v>
      </c>
      <c r="AT15" s="25" t="s">
        <v>849</v>
      </c>
      <c r="AU15" s="25" t="s">
        <v>849</v>
      </c>
      <c r="AV15" s="25" t="s">
        <v>849</v>
      </c>
      <c r="AW15" s="25" t="s">
        <v>849</v>
      </c>
      <c r="AX15" s="25" t="s">
        <v>849</v>
      </c>
      <c r="AY15" s="25" t="s">
        <v>849</v>
      </c>
      <c r="AZ15" s="25" t="s">
        <v>849</v>
      </c>
      <c r="BA15" s="25" t="str">
        <f t="shared" ref="BA15:BD20" si="14">IF(SUM(COUNTIF($H15:$I15,"NO"),COUNTIF($H15:$I15,"YES"))&lt;2,"",IF(OR(
AND(
ISNUMBER(SEARCH("YES",$H15)),ISNUMBER(SEARCH("NO",$I15)),ISNUMBER(SEARCH("NO",BA$3)),ISNUMBER(SEARCH("YES",BA$4)),ISNUMBER(SEARCH("NO",BA$6))
),AND(
ISNUMBER(SEARCH("NO",$H15)),ISNUMBER(SEARCH("YES",$I15)),ISNUMBER(SEARCH("YES",BA$3)),ISNUMBER(SEARCH("NO",BA$5))
),AND(ISNUMBER(SEARCH("NO",$H15)),ISNUMBER(SEARCH("YES",BA$3)),ISNUMBER(SEARCH("NO",BA$5)))),"NO*", IF(AND(ISNUMBER(SEARCH("NO",$H15)),ISNUMBER(SEARCH("YES",$I15)),ISNUMBER(SEARCH("NO",BA$3)),ISNUMBER(SEARCH("YES",BA$4)),ISNUMBER(SEARCH("YES",BA$6))),"Q1", IF(AND(ISNUMBER(SEARCH("NO",$H15)),ISNUMBER(SEARCH("NO",$I15)),ISNUMBER(SEARCH("NO",BA$3)),
ISNUMBER(SEARCH("YES",BA$4)),ISNUMBER(SEARCH("NO",BA$6))),"NO*", IF(OR(AND(ISNUMBER(SEARCH("NO",$H15)),ISNUMBER(SEARCH("NO",$I15)),ISNUMBER(SEARCH("NO",BA$3)),ISNUMBER(SEARCH("YES",BA$4)),ISNUMBER(SEARCH("YES",BA$6))), AND(ISNUMBER(SEARCH("NO",$H15)),ISNUMBER(SEARCH("NO",$I15)),ISNUMBER(SEARCH("YES",BA$3)),ISNUMBER(SEARCH("YES",BA$5)))),"NO**","Q1")
))))</f>
        <v>NO*</v>
      </c>
      <c r="BB15" s="25" t="str">
        <f t="shared" si="14"/>
        <v>NO*</v>
      </c>
      <c r="BC15" s="25" t="str">
        <f t="shared" si="14"/>
        <v>NO*</v>
      </c>
      <c r="BD15" s="25" t="str">
        <f t="shared" si="14"/>
        <v>NO*</v>
      </c>
      <c r="BE15" s="25" t="s">
        <v>849</v>
      </c>
      <c r="BF15" s="25" t="s">
        <v>849</v>
      </c>
      <c r="BG15" s="25" t="s">
        <v>849</v>
      </c>
      <c r="BH15" s="25" t="s">
        <v>849</v>
      </c>
      <c r="BI15" s="25" t="str">
        <f t="shared" ref="BI15:BL20" si="15">IF(SUM(COUNTIF($H15:$I15,"NO"),COUNTIF($H15:$I15,"YES"))&lt;2,"",IF(OR(
AND(
ISNUMBER(SEARCH("YES",$H15)),ISNUMBER(SEARCH("NO",$I15)),ISNUMBER(SEARCH("NO",BI$3)),ISNUMBER(SEARCH("YES",BI$4)),ISNUMBER(SEARCH("NO",BI$6))
),AND(
ISNUMBER(SEARCH("NO",$H15)),ISNUMBER(SEARCH("YES",$I15)),ISNUMBER(SEARCH("YES",BI$3)),ISNUMBER(SEARCH("NO",BI$5))
),AND(ISNUMBER(SEARCH("NO",$H15)),ISNUMBER(SEARCH("YES",BI$3)),ISNUMBER(SEARCH("NO",BI$5)))),"NO*", IF(AND(ISNUMBER(SEARCH("NO",$H15)),ISNUMBER(SEARCH("YES",$I15)),ISNUMBER(SEARCH("NO",BI$3)),ISNUMBER(SEARCH("YES",BI$4)),ISNUMBER(SEARCH("YES",BI$6))),"Q1", IF(AND(ISNUMBER(SEARCH("NO",$H15)),ISNUMBER(SEARCH("NO",$I15)),ISNUMBER(SEARCH("NO",BI$3)),
ISNUMBER(SEARCH("YES",BI$4)),ISNUMBER(SEARCH("NO",BI$6))),"NO*", IF(OR(AND(ISNUMBER(SEARCH("NO",$H15)),ISNUMBER(SEARCH("NO",$I15)),ISNUMBER(SEARCH("NO",BI$3)),ISNUMBER(SEARCH("YES",BI$4)),ISNUMBER(SEARCH("YES",BI$6))), AND(ISNUMBER(SEARCH("NO",$H15)),ISNUMBER(SEARCH("NO",$I15)),ISNUMBER(SEARCH("YES",BI$3)),ISNUMBER(SEARCH("YES",BI$5)))),"NO**","Q1")
))))</f>
        <v>NO*</v>
      </c>
      <c r="BJ15" s="25" t="str">
        <f t="shared" si="15"/>
        <v>NO*</v>
      </c>
      <c r="BK15" s="25" t="str">
        <f t="shared" si="15"/>
        <v>NO*</v>
      </c>
      <c r="BL15" s="25" t="str">
        <f t="shared" si="15"/>
        <v>NO*</v>
      </c>
      <c r="BM15" s="25" t="s">
        <v>849</v>
      </c>
      <c r="BN15" s="25" t="str">
        <f t="shared" ref="BN15:BN20" si="16">IF(SUM(COUNTIF($H15:$I15,"NO"),COUNTIF($H15:$I15,"YES"))&lt;2,"",IF(OR(
AND(
ISNUMBER(SEARCH("YES",$H15)),ISNUMBER(SEARCH("NO",$I15)),ISNUMBER(SEARCH("NO",BN$3)),ISNUMBER(SEARCH("YES",BN$4)),ISNUMBER(SEARCH("NO",BN$6))
),AND(
ISNUMBER(SEARCH("NO",$H15)),ISNUMBER(SEARCH("YES",$I15)),ISNUMBER(SEARCH("YES",BN$3)),ISNUMBER(SEARCH("NO",BN$5))
),AND(ISNUMBER(SEARCH("NO",$H15)),ISNUMBER(SEARCH("YES",BN$3)),ISNUMBER(SEARCH("NO",BN$5)))),"NO*", IF(AND(ISNUMBER(SEARCH("NO",$H15)),ISNUMBER(SEARCH("YES",$I15)),ISNUMBER(SEARCH("NO",BN$3)),ISNUMBER(SEARCH("YES",BN$4)),ISNUMBER(SEARCH("YES",BN$6))),"Q1", IF(AND(ISNUMBER(SEARCH("NO",$H15)),ISNUMBER(SEARCH("NO",$I15)),ISNUMBER(SEARCH("NO",BN$3)),
ISNUMBER(SEARCH("YES",BN$4)),ISNUMBER(SEARCH("NO",BN$6))),"NO*", IF(OR(AND(ISNUMBER(SEARCH("NO",$H15)),ISNUMBER(SEARCH("NO",$I15)),ISNUMBER(SEARCH("NO",BN$3)),ISNUMBER(SEARCH("YES",BN$4)),ISNUMBER(SEARCH("YES",BN$6))), AND(ISNUMBER(SEARCH("NO",$H15)),ISNUMBER(SEARCH("NO",$I15)),ISNUMBER(SEARCH("YES",BN$3)),ISNUMBER(SEARCH("YES",BN$5)))),"NO**","Q1")
))))</f>
        <v>NO*</v>
      </c>
      <c r="BO15" s="25" t="s">
        <v>849</v>
      </c>
      <c r="BP15" s="25" t="s">
        <v>849</v>
      </c>
      <c r="BQ15" s="25" t="str">
        <f t="shared" ref="BQ15:BQ20" si="17">IF(SUM(COUNTIF($H15:$I15,"NO"),COUNTIF($H15:$I15,"YES"))&lt;2,"",IF(OR(
AND(
ISNUMBER(SEARCH("YES",$H15)),ISNUMBER(SEARCH("NO",$I15)),ISNUMBER(SEARCH("NO",BQ$3)),ISNUMBER(SEARCH("YES",BQ$4)),ISNUMBER(SEARCH("NO",BQ$6))
),AND(
ISNUMBER(SEARCH("NO",$H15)),ISNUMBER(SEARCH("YES",$I15)),ISNUMBER(SEARCH("YES",BQ$3)),ISNUMBER(SEARCH("NO",BQ$5))
),AND(ISNUMBER(SEARCH("NO",$H15)),ISNUMBER(SEARCH("YES",BQ$3)),ISNUMBER(SEARCH("NO",BQ$5)))),"NO*", IF(AND(ISNUMBER(SEARCH("NO",$H15)),ISNUMBER(SEARCH("YES",$I15)),ISNUMBER(SEARCH("NO",BQ$3)),ISNUMBER(SEARCH("YES",BQ$4)),ISNUMBER(SEARCH("YES",BQ$6))),"Q1", IF(AND(ISNUMBER(SEARCH("NO",$H15)),ISNUMBER(SEARCH("NO",$I15)),ISNUMBER(SEARCH("NO",BQ$3)),
ISNUMBER(SEARCH("YES",BQ$4)),ISNUMBER(SEARCH("NO",BQ$6))),"NO*", IF(OR(AND(ISNUMBER(SEARCH("NO",$H15)),ISNUMBER(SEARCH("NO",$I15)),ISNUMBER(SEARCH("NO",BQ$3)),ISNUMBER(SEARCH("YES",BQ$4)),ISNUMBER(SEARCH("YES",BQ$6))), AND(ISNUMBER(SEARCH("NO",$H15)),ISNUMBER(SEARCH("NO",$I15)),ISNUMBER(SEARCH("YES",BQ$3)),ISNUMBER(SEARCH("YES",BQ$5)))),"NO**","Q1")
))))</f>
        <v>NO*</v>
      </c>
      <c r="BR15" s="25" t="s">
        <v>848</v>
      </c>
      <c r="BS15" s="25" t="s">
        <v>848</v>
      </c>
      <c r="BT15" s="25" t="str">
        <f t="shared" ref="BT15:BT20" si="18">IF(SUM(COUNTIF($H15:$I15,"NO"),COUNTIF($H15:$I15,"YES"))&lt;2,"",IF(OR(
AND(
ISNUMBER(SEARCH("YES",$H15)),ISNUMBER(SEARCH("NO",$I15)),ISNUMBER(SEARCH("NO",BT$3)),ISNUMBER(SEARCH("YES",BT$4)),ISNUMBER(SEARCH("NO",BT$6))
),AND(
ISNUMBER(SEARCH("NO",$H15)),ISNUMBER(SEARCH("YES",$I15)),ISNUMBER(SEARCH("YES",BT$3)),ISNUMBER(SEARCH("NO",BT$5))
),AND(ISNUMBER(SEARCH("NO",$H15)),ISNUMBER(SEARCH("YES",BT$3)),ISNUMBER(SEARCH("NO",BT$5)))),"NO*", IF(AND(ISNUMBER(SEARCH("NO",$H15)),ISNUMBER(SEARCH("YES",$I15)),ISNUMBER(SEARCH("NO",BT$3)),ISNUMBER(SEARCH("YES",BT$4)),ISNUMBER(SEARCH("YES",BT$6))),"Q1", IF(AND(ISNUMBER(SEARCH("NO",$H15)),ISNUMBER(SEARCH("NO",$I15)),ISNUMBER(SEARCH("NO",BT$3)),
ISNUMBER(SEARCH("YES",BT$4)),ISNUMBER(SEARCH("NO",BT$6))),"NO*", IF(OR(AND(ISNUMBER(SEARCH("NO",$H15)),ISNUMBER(SEARCH("NO",$I15)),ISNUMBER(SEARCH("NO",BT$3)),ISNUMBER(SEARCH("YES",BT$4)),ISNUMBER(SEARCH("YES",BT$6))), AND(ISNUMBER(SEARCH("NO",$H15)),ISNUMBER(SEARCH("NO",$I15)),ISNUMBER(SEARCH("YES",BT$3)),ISNUMBER(SEARCH("YES",BT$5)))),"NO**","Q1")
))))</f>
        <v>NO*</v>
      </c>
      <c r="BU15" s="25" t="s">
        <v>849</v>
      </c>
      <c r="BV15" s="25" t="str">
        <f t="shared" ref="BV15:BV20" si="19">IF(SUM(COUNTIF($H15:$I15,"NO"),COUNTIF($H15:$I15,"YES"))&lt;2,"",IF(OR(
AND(
ISNUMBER(SEARCH("YES",$H15)),ISNUMBER(SEARCH("NO",$I15)),ISNUMBER(SEARCH("NO",BV$3)),ISNUMBER(SEARCH("YES",BV$4)),ISNUMBER(SEARCH("NO",BV$6))
),AND(
ISNUMBER(SEARCH("NO",$H15)),ISNUMBER(SEARCH("YES",$I15)),ISNUMBER(SEARCH("YES",BV$3)),ISNUMBER(SEARCH("NO",BV$5))
),AND(ISNUMBER(SEARCH("NO",$H15)),ISNUMBER(SEARCH("YES",BV$3)),ISNUMBER(SEARCH("NO",BV$5)))),"NO*", IF(AND(ISNUMBER(SEARCH("NO",$H15)),ISNUMBER(SEARCH("YES",$I15)),ISNUMBER(SEARCH("NO",BV$3)),ISNUMBER(SEARCH("YES",BV$4)),ISNUMBER(SEARCH("YES",BV$6))),"Q1", IF(AND(ISNUMBER(SEARCH("NO",$H15)),ISNUMBER(SEARCH("NO",$I15)),ISNUMBER(SEARCH("NO",BV$3)),
ISNUMBER(SEARCH("YES",BV$4)),ISNUMBER(SEARCH("NO",BV$6))),"NO*", IF(OR(AND(ISNUMBER(SEARCH("NO",$H15)),ISNUMBER(SEARCH("NO",$I15)),ISNUMBER(SEARCH("NO",BV$3)),ISNUMBER(SEARCH("YES",BV$4)),ISNUMBER(SEARCH("YES",BV$6))), AND(ISNUMBER(SEARCH("NO",$H15)),ISNUMBER(SEARCH("NO",$I15)),ISNUMBER(SEARCH("YES",BV$3)),ISNUMBER(SEARCH("YES",BV$5)))),"NO**","Q1")
))))</f>
        <v>NO*</v>
      </c>
      <c r="BX15" s="152">
        <f t="shared" si="11"/>
        <v>12</v>
      </c>
      <c r="BY15" s="153"/>
    </row>
    <row r="16" spans="1:77" ht="20" customHeight="1" x14ac:dyDescent="0.2">
      <c r="A16" s="131">
        <f t="shared" si="7"/>
        <v>13</v>
      </c>
      <c r="B16" s="99" t="s">
        <v>0</v>
      </c>
      <c r="C16" s="102" t="s">
        <v>9</v>
      </c>
      <c r="D16" s="100" t="s">
        <v>13</v>
      </c>
      <c r="E16" s="100"/>
      <c r="F16" s="112" t="s">
        <v>13</v>
      </c>
      <c r="G16" s="106" t="s">
        <v>422</v>
      </c>
      <c r="H16" s="133" t="s">
        <v>399</v>
      </c>
      <c r="I16" s="133" t="s">
        <v>398</v>
      </c>
      <c r="J16" s="147" t="s">
        <v>849</v>
      </c>
      <c r="K16" s="147" t="s">
        <v>849</v>
      </c>
      <c r="L16" s="25" t="s">
        <v>848</v>
      </c>
      <c r="M16" s="25" t="s">
        <v>849</v>
      </c>
      <c r="N16" s="25" t="s">
        <v>849</v>
      </c>
      <c r="O16" s="25" t="s">
        <v>849</v>
      </c>
      <c r="P16" s="25" t="s">
        <v>849</v>
      </c>
      <c r="Q16" s="25" t="s">
        <v>849</v>
      </c>
      <c r="R16" s="25" t="s">
        <v>848</v>
      </c>
      <c r="S16" s="25" t="str">
        <f t="shared" si="8"/>
        <v>Q1</v>
      </c>
      <c r="T16" s="25" t="s">
        <v>848</v>
      </c>
      <c r="U16" s="25" t="s">
        <v>849</v>
      </c>
      <c r="V16" s="25" t="s">
        <v>849</v>
      </c>
      <c r="W16" s="25" t="s">
        <v>849</v>
      </c>
      <c r="X16" s="25" t="s">
        <v>848</v>
      </c>
      <c r="Y16" s="25" t="s">
        <v>848</v>
      </c>
      <c r="Z16" s="25" t="s">
        <v>849</v>
      </c>
      <c r="AA16" s="25" t="s">
        <v>849</v>
      </c>
      <c r="AB16" s="25" t="s">
        <v>848</v>
      </c>
      <c r="AC16" s="25" t="s">
        <v>849</v>
      </c>
      <c r="AD16" s="25" t="s">
        <v>849</v>
      </c>
      <c r="AE16" s="25" t="s">
        <v>849</v>
      </c>
      <c r="AF16" s="25" t="s">
        <v>849</v>
      </c>
      <c r="AG16" s="25" t="s">
        <v>849</v>
      </c>
      <c r="AH16" s="25" t="s">
        <v>849</v>
      </c>
      <c r="AI16" s="25" t="s">
        <v>849</v>
      </c>
      <c r="AJ16" s="25" t="s">
        <v>849</v>
      </c>
      <c r="AK16" s="25" t="s">
        <v>849</v>
      </c>
      <c r="AL16" s="25" t="s">
        <v>849</v>
      </c>
      <c r="AM16" s="25" t="s">
        <v>849</v>
      </c>
      <c r="AN16" s="25" t="s">
        <v>849</v>
      </c>
      <c r="AO16" s="25" t="s">
        <v>849</v>
      </c>
      <c r="AP16" s="25" t="s">
        <v>849</v>
      </c>
      <c r="AQ16" s="25" t="s">
        <v>849</v>
      </c>
      <c r="AR16" s="25" t="s">
        <v>849</v>
      </c>
      <c r="AS16" s="25" t="s">
        <v>849</v>
      </c>
      <c r="AT16" s="25" t="s">
        <v>849</v>
      </c>
      <c r="AU16" s="25" t="s">
        <v>849</v>
      </c>
      <c r="AV16" s="25" t="s">
        <v>849</v>
      </c>
      <c r="AW16" s="25" t="s">
        <v>849</v>
      </c>
      <c r="AX16" s="25" t="s">
        <v>849</v>
      </c>
      <c r="AY16" s="25" t="s">
        <v>849</v>
      </c>
      <c r="AZ16" s="25" t="s">
        <v>849</v>
      </c>
      <c r="BA16" s="25" t="str">
        <f t="shared" si="14"/>
        <v>NO*</v>
      </c>
      <c r="BB16" s="25" t="str">
        <f t="shared" si="14"/>
        <v>NO*</v>
      </c>
      <c r="BC16" s="25" t="str">
        <f t="shared" si="14"/>
        <v>NO*</v>
      </c>
      <c r="BD16" s="25" t="str">
        <f t="shared" si="14"/>
        <v>NO*</v>
      </c>
      <c r="BE16" s="25" t="s">
        <v>849</v>
      </c>
      <c r="BF16" s="25" t="s">
        <v>849</v>
      </c>
      <c r="BG16" s="25" t="s">
        <v>849</v>
      </c>
      <c r="BH16" s="25" t="s">
        <v>849</v>
      </c>
      <c r="BI16" s="25" t="str">
        <f t="shared" si="15"/>
        <v>NO*</v>
      </c>
      <c r="BJ16" s="25" t="str">
        <f t="shared" si="15"/>
        <v>NO*</v>
      </c>
      <c r="BK16" s="25" t="str">
        <f t="shared" si="15"/>
        <v>NO*</v>
      </c>
      <c r="BL16" s="25" t="str">
        <f t="shared" si="15"/>
        <v>NO*</v>
      </c>
      <c r="BM16" s="25" t="s">
        <v>849</v>
      </c>
      <c r="BN16" s="25" t="str">
        <f t="shared" si="16"/>
        <v>NO*</v>
      </c>
      <c r="BO16" s="25" t="s">
        <v>849</v>
      </c>
      <c r="BP16" s="25" t="s">
        <v>849</v>
      </c>
      <c r="BQ16" s="25" t="str">
        <f t="shared" si="17"/>
        <v>NO*</v>
      </c>
      <c r="BR16" s="25" t="s">
        <v>848</v>
      </c>
      <c r="BS16" s="25" t="s">
        <v>848</v>
      </c>
      <c r="BT16" s="25" t="str">
        <f t="shared" si="18"/>
        <v>NO*</v>
      </c>
      <c r="BU16" s="25" t="s">
        <v>849</v>
      </c>
      <c r="BV16" s="25" t="str">
        <f t="shared" si="19"/>
        <v>NO*</v>
      </c>
      <c r="BX16" s="152">
        <f t="shared" si="11"/>
        <v>13</v>
      </c>
      <c r="BY16" s="153"/>
    </row>
    <row r="17" spans="1:77" ht="19" customHeight="1" x14ac:dyDescent="0.2">
      <c r="A17" s="131">
        <f t="shared" si="7"/>
        <v>14</v>
      </c>
      <c r="B17" s="99" t="s">
        <v>0</v>
      </c>
      <c r="C17" s="102" t="s">
        <v>9</v>
      </c>
      <c r="D17" s="100" t="s">
        <v>14</v>
      </c>
      <c r="E17" s="100"/>
      <c r="F17" s="112" t="s">
        <v>14</v>
      </c>
      <c r="G17" s="106" t="s">
        <v>408</v>
      </c>
      <c r="H17" s="133" t="s">
        <v>399</v>
      </c>
      <c r="I17" s="133" t="s">
        <v>398</v>
      </c>
      <c r="J17" s="147" t="s">
        <v>849</v>
      </c>
      <c r="K17" s="147" t="s">
        <v>849</v>
      </c>
      <c r="L17" s="25" t="s">
        <v>848</v>
      </c>
      <c r="M17" s="25" t="s">
        <v>849</v>
      </c>
      <c r="N17" s="25" t="s">
        <v>849</v>
      </c>
      <c r="O17" s="25" t="s">
        <v>849</v>
      </c>
      <c r="P17" s="25" t="s">
        <v>849</v>
      </c>
      <c r="Q17" s="25" t="s">
        <v>849</v>
      </c>
      <c r="R17" s="25" t="s">
        <v>848</v>
      </c>
      <c r="S17" s="25" t="str">
        <f t="shared" si="8"/>
        <v>Q1</v>
      </c>
      <c r="T17" s="25" t="s">
        <v>848</v>
      </c>
      <c r="U17" s="25" t="s">
        <v>849</v>
      </c>
      <c r="V17" s="25" t="s">
        <v>849</v>
      </c>
      <c r="W17" s="25" t="s">
        <v>849</v>
      </c>
      <c r="X17" s="25" t="s">
        <v>848</v>
      </c>
      <c r="Y17" s="25" t="s">
        <v>848</v>
      </c>
      <c r="Z17" s="25" t="s">
        <v>849</v>
      </c>
      <c r="AA17" s="25" t="s">
        <v>849</v>
      </c>
      <c r="AB17" s="25" t="s">
        <v>848</v>
      </c>
      <c r="AC17" s="25" t="s">
        <v>849</v>
      </c>
      <c r="AD17" s="25" t="s">
        <v>849</v>
      </c>
      <c r="AE17" s="25" t="s">
        <v>849</v>
      </c>
      <c r="AF17" s="25" t="s">
        <v>849</v>
      </c>
      <c r="AG17" s="25" t="s">
        <v>849</v>
      </c>
      <c r="AH17" s="25" t="s">
        <v>849</v>
      </c>
      <c r="AI17" s="25" t="s">
        <v>849</v>
      </c>
      <c r="AJ17" s="25" t="s">
        <v>849</v>
      </c>
      <c r="AK17" s="25" t="s">
        <v>849</v>
      </c>
      <c r="AL17" s="25" t="s">
        <v>849</v>
      </c>
      <c r="AM17" s="25" t="s">
        <v>849</v>
      </c>
      <c r="AN17" s="25" t="s">
        <v>849</v>
      </c>
      <c r="AO17" s="25" t="s">
        <v>849</v>
      </c>
      <c r="AP17" s="25" t="s">
        <v>849</v>
      </c>
      <c r="AQ17" s="25" t="s">
        <v>849</v>
      </c>
      <c r="AR17" s="25" t="s">
        <v>849</v>
      </c>
      <c r="AS17" s="25" t="s">
        <v>849</v>
      </c>
      <c r="AT17" s="25" t="s">
        <v>849</v>
      </c>
      <c r="AU17" s="25" t="s">
        <v>849</v>
      </c>
      <c r="AV17" s="25" t="s">
        <v>849</v>
      </c>
      <c r="AW17" s="25" t="s">
        <v>849</v>
      </c>
      <c r="AX17" s="25" t="s">
        <v>849</v>
      </c>
      <c r="AY17" s="25" t="s">
        <v>849</v>
      </c>
      <c r="AZ17" s="25" t="s">
        <v>849</v>
      </c>
      <c r="BA17" s="25" t="str">
        <f t="shared" si="14"/>
        <v>NO*</v>
      </c>
      <c r="BB17" s="25" t="str">
        <f t="shared" si="14"/>
        <v>NO*</v>
      </c>
      <c r="BC17" s="25" t="str">
        <f t="shared" si="14"/>
        <v>NO*</v>
      </c>
      <c r="BD17" s="25" t="str">
        <f t="shared" si="14"/>
        <v>NO*</v>
      </c>
      <c r="BE17" s="25" t="s">
        <v>849</v>
      </c>
      <c r="BF17" s="25" t="s">
        <v>849</v>
      </c>
      <c r="BG17" s="25" t="s">
        <v>849</v>
      </c>
      <c r="BH17" s="25" t="s">
        <v>849</v>
      </c>
      <c r="BI17" s="25" t="str">
        <f t="shared" si="15"/>
        <v>NO*</v>
      </c>
      <c r="BJ17" s="25" t="str">
        <f t="shared" si="15"/>
        <v>NO*</v>
      </c>
      <c r="BK17" s="25" t="str">
        <f t="shared" si="15"/>
        <v>NO*</v>
      </c>
      <c r="BL17" s="25" t="str">
        <f t="shared" si="15"/>
        <v>NO*</v>
      </c>
      <c r="BM17" s="25" t="s">
        <v>849</v>
      </c>
      <c r="BN17" s="25" t="str">
        <f t="shared" si="16"/>
        <v>NO*</v>
      </c>
      <c r="BO17" s="25" t="s">
        <v>849</v>
      </c>
      <c r="BP17" s="25" t="s">
        <v>849</v>
      </c>
      <c r="BQ17" s="25" t="str">
        <f t="shared" si="17"/>
        <v>NO*</v>
      </c>
      <c r="BR17" s="25" t="s">
        <v>848</v>
      </c>
      <c r="BS17" s="25" t="s">
        <v>848</v>
      </c>
      <c r="BT17" s="25" t="str">
        <f t="shared" si="18"/>
        <v>NO*</v>
      </c>
      <c r="BU17" s="25" t="s">
        <v>849</v>
      </c>
      <c r="BV17" s="25" t="str">
        <f t="shared" si="19"/>
        <v>NO*</v>
      </c>
      <c r="BX17" s="152">
        <f t="shared" si="11"/>
        <v>14</v>
      </c>
      <c r="BY17" s="153"/>
    </row>
    <row r="18" spans="1:77" ht="19" customHeight="1" x14ac:dyDescent="0.2">
      <c r="A18" s="131">
        <f t="shared" si="7"/>
        <v>15</v>
      </c>
      <c r="B18" s="99" t="s">
        <v>0</v>
      </c>
      <c r="C18" s="102" t="s">
        <v>9</v>
      </c>
      <c r="D18" s="100" t="s">
        <v>15</v>
      </c>
      <c r="E18" s="100"/>
      <c r="F18" s="112" t="s">
        <v>15</v>
      </c>
      <c r="G18" s="106" t="s">
        <v>410</v>
      </c>
      <c r="H18" s="136" t="s">
        <v>399</v>
      </c>
      <c r="I18" s="136" t="s">
        <v>398</v>
      </c>
      <c r="J18" s="147" t="s">
        <v>849</v>
      </c>
      <c r="K18" s="147" t="s">
        <v>849</v>
      </c>
      <c r="L18" s="25" t="s">
        <v>848</v>
      </c>
      <c r="M18" s="25" t="s">
        <v>849</v>
      </c>
      <c r="N18" s="25" t="s">
        <v>849</v>
      </c>
      <c r="O18" s="25" t="s">
        <v>849</v>
      </c>
      <c r="P18" s="25" t="s">
        <v>849</v>
      </c>
      <c r="Q18" s="25" t="s">
        <v>849</v>
      </c>
      <c r="R18" s="25" t="s">
        <v>848</v>
      </c>
      <c r="S18" s="25" t="str">
        <f t="shared" si="8"/>
        <v>Q1</v>
      </c>
      <c r="T18" s="25" t="s">
        <v>848</v>
      </c>
      <c r="U18" s="25" t="s">
        <v>849</v>
      </c>
      <c r="V18" s="25" t="s">
        <v>849</v>
      </c>
      <c r="W18" s="25" t="s">
        <v>849</v>
      </c>
      <c r="X18" s="25" t="s">
        <v>848</v>
      </c>
      <c r="Y18" s="25" t="s">
        <v>848</v>
      </c>
      <c r="Z18" s="25" t="s">
        <v>848</v>
      </c>
      <c r="AA18" s="25" t="s">
        <v>848</v>
      </c>
      <c r="AB18" s="25" t="s">
        <v>848</v>
      </c>
      <c r="AC18" s="25" t="s">
        <v>849</v>
      </c>
      <c r="AD18" s="25" t="s">
        <v>849</v>
      </c>
      <c r="AE18" s="25" t="s">
        <v>849</v>
      </c>
      <c r="AF18" s="25" t="s">
        <v>849</v>
      </c>
      <c r="AG18" s="25" t="s">
        <v>849</v>
      </c>
      <c r="AH18" s="25" t="s">
        <v>849</v>
      </c>
      <c r="AI18" s="25" t="s">
        <v>849</v>
      </c>
      <c r="AJ18" s="25" t="s">
        <v>849</v>
      </c>
      <c r="AK18" s="25" t="s">
        <v>849</v>
      </c>
      <c r="AL18" s="25" t="s">
        <v>849</v>
      </c>
      <c r="AM18" s="25" t="s">
        <v>849</v>
      </c>
      <c r="AN18" s="25" t="s">
        <v>849</v>
      </c>
      <c r="AO18" s="25" t="s">
        <v>849</v>
      </c>
      <c r="AP18" s="25" t="s">
        <v>849</v>
      </c>
      <c r="AQ18" s="25" t="s">
        <v>849</v>
      </c>
      <c r="AR18" s="25" t="s">
        <v>849</v>
      </c>
      <c r="AS18" s="25" t="s">
        <v>849</v>
      </c>
      <c r="AT18" s="25" t="s">
        <v>849</v>
      </c>
      <c r="AU18" s="25" t="s">
        <v>849</v>
      </c>
      <c r="AV18" s="25" t="s">
        <v>849</v>
      </c>
      <c r="AW18" s="25" t="s">
        <v>849</v>
      </c>
      <c r="AX18" s="25" t="s">
        <v>849</v>
      </c>
      <c r="AY18" s="25" t="s">
        <v>849</v>
      </c>
      <c r="AZ18" s="25" t="s">
        <v>849</v>
      </c>
      <c r="BA18" s="25" t="str">
        <f t="shared" si="14"/>
        <v>NO*</v>
      </c>
      <c r="BB18" s="25" t="str">
        <f t="shared" si="14"/>
        <v>NO*</v>
      </c>
      <c r="BC18" s="25" t="str">
        <f t="shared" si="14"/>
        <v>NO*</v>
      </c>
      <c r="BD18" s="25" t="str">
        <f t="shared" si="14"/>
        <v>NO*</v>
      </c>
      <c r="BE18" s="25" t="s">
        <v>849</v>
      </c>
      <c r="BF18" s="25" t="s">
        <v>849</v>
      </c>
      <c r="BG18" s="25" t="s">
        <v>849</v>
      </c>
      <c r="BH18" s="25" t="s">
        <v>849</v>
      </c>
      <c r="BI18" s="25" t="str">
        <f t="shared" si="15"/>
        <v>NO*</v>
      </c>
      <c r="BJ18" s="25" t="str">
        <f t="shared" si="15"/>
        <v>NO*</v>
      </c>
      <c r="BK18" s="25" t="str">
        <f t="shared" si="15"/>
        <v>NO*</v>
      </c>
      <c r="BL18" s="25" t="str">
        <f t="shared" si="15"/>
        <v>NO*</v>
      </c>
      <c r="BM18" s="25" t="s">
        <v>849</v>
      </c>
      <c r="BN18" s="25" t="str">
        <f t="shared" si="16"/>
        <v>NO*</v>
      </c>
      <c r="BO18" s="25" t="s">
        <v>849</v>
      </c>
      <c r="BP18" s="25" t="s">
        <v>849</v>
      </c>
      <c r="BQ18" s="25" t="str">
        <f t="shared" si="17"/>
        <v>NO*</v>
      </c>
      <c r="BR18" s="25" t="s">
        <v>848</v>
      </c>
      <c r="BS18" s="25" t="s">
        <v>848</v>
      </c>
      <c r="BT18" s="25" t="str">
        <f t="shared" si="18"/>
        <v>NO*</v>
      </c>
      <c r="BU18" s="25" t="s">
        <v>849</v>
      </c>
      <c r="BV18" s="25" t="str">
        <f t="shared" si="19"/>
        <v>NO*</v>
      </c>
      <c r="BX18" s="152">
        <f t="shared" si="11"/>
        <v>15</v>
      </c>
      <c r="BY18" s="153"/>
    </row>
    <row r="19" spans="1:77" ht="19" customHeight="1" x14ac:dyDescent="0.2">
      <c r="A19" s="131">
        <f t="shared" si="7"/>
        <v>16</v>
      </c>
      <c r="B19" s="99" t="s">
        <v>0</v>
      </c>
      <c r="C19" s="102" t="s">
        <v>9</v>
      </c>
      <c r="D19" s="100" t="s">
        <v>16</v>
      </c>
      <c r="E19" s="100"/>
      <c r="F19" s="112" t="s">
        <v>16</v>
      </c>
      <c r="G19" s="106" t="s">
        <v>421</v>
      </c>
      <c r="H19" s="136" t="s">
        <v>399</v>
      </c>
      <c r="I19" s="136" t="s">
        <v>398</v>
      </c>
      <c r="J19" s="147" t="s">
        <v>849</v>
      </c>
      <c r="K19" s="147" t="s">
        <v>849</v>
      </c>
      <c r="L19" s="25" t="s">
        <v>848</v>
      </c>
      <c r="M19" s="25" t="s">
        <v>849</v>
      </c>
      <c r="N19" s="25" t="s">
        <v>849</v>
      </c>
      <c r="O19" s="25" t="s">
        <v>849</v>
      </c>
      <c r="P19" s="25" t="s">
        <v>849</v>
      </c>
      <c r="Q19" s="25" t="s">
        <v>849</v>
      </c>
      <c r="R19" s="25" t="s">
        <v>848</v>
      </c>
      <c r="S19" s="25" t="str">
        <f t="shared" si="8"/>
        <v>Q1</v>
      </c>
      <c r="T19" s="25" t="s">
        <v>848</v>
      </c>
      <c r="U19" s="25" t="s">
        <v>849</v>
      </c>
      <c r="V19" s="25" t="s">
        <v>849</v>
      </c>
      <c r="W19" s="25" t="s">
        <v>849</v>
      </c>
      <c r="X19" s="25" t="s">
        <v>848</v>
      </c>
      <c r="Y19" s="25" t="s">
        <v>848</v>
      </c>
      <c r="Z19" s="25" t="s">
        <v>848</v>
      </c>
      <c r="AA19" s="25" t="s">
        <v>848</v>
      </c>
      <c r="AB19" s="25" t="s">
        <v>849</v>
      </c>
      <c r="AC19" s="25" t="s">
        <v>849</v>
      </c>
      <c r="AD19" s="25" t="s">
        <v>849</v>
      </c>
      <c r="AE19" s="25" t="s">
        <v>849</v>
      </c>
      <c r="AF19" s="25" t="s">
        <v>849</v>
      </c>
      <c r="AG19" s="25" t="s">
        <v>849</v>
      </c>
      <c r="AH19" s="25" t="s">
        <v>849</v>
      </c>
      <c r="AI19" s="25" t="s">
        <v>849</v>
      </c>
      <c r="AJ19" s="25" t="s">
        <v>849</v>
      </c>
      <c r="AK19" s="25" t="s">
        <v>849</v>
      </c>
      <c r="AL19" s="25" t="s">
        <v>849</v>
      </c>
      <c r="AM19" s="25" t="s">
        <v>849</v>
      </c>
      <c r="AN19" s="25" t="s">
        <v>849</v>
      </c>
      <c r="AO19" s="25" t="s">
        <v>849</v>
      </c>
      <c r="AP19" s="25" t="s">
        <v>849</v>
      </c>
      <c r="AQ19" s="25" t="s">
        <v>849</v>
      </c>
      <c r="AR19" s="25" t="s">
        <v>849</v>
      </c>
      <c r="AS19" s="25" t="s">
        <v>849</v>
      </c>
      <c r="AT19" s="25" t="s">
        <v>849</v>
      </c>
      <c r="AU19" s="25" t="s">
        <v>849</v>
      </c>
      <c r="AV19" s="25" t="s">
        <v>849</v>
      </c>
      <c r="AW19" s="25" t="s">
        <v>849</v>
      </c>
      <c r="AX19" s="25" t="s">
        <v>849</v>
      </c>
      <c r="AY19" s="25" t="s">
        <v>849</v>
      </c>
      <c r="AZ19" s="25" t="s">
        <v>849</v>
      </c>
      <c r="BA19" s="25" t="str">
        <f t="shared" si="14"/>
        <v>NO*</v>
      </c>
      <c r="BB19" s="25" t="str">
        <f t="shared" si="14"/>
        <v>NO*</v>
      </c>
      <c r="BC19" s="25" t="str">
        <f t="shared" si="14"/>
        <v>NO*</v>
      </c>
      <c r="BD19" s="25" t="str">
        <f t="shared" si="14"/>
        <v>NO*</v>
      </c>
      <c r="BE19" s="25" t="s">
        <v>849</v>
      </c>
      <c r="BF19" s="25" t="s">
        <v>849</v>
      </c>
      <c r="BG19" s="25" t="s">
        <v>849</v>
      </c>
      <c r="BH19" s="25" t="s">
        <v>849</v>
      </c>
      <c r="BI19" s="25" t="str">
        <f t="shared" si="15"/>
        <v>NO*</v>
      </c>
      <c r="BJ19" s="25" t="str">
        <f t="shared" si="15"/>
        <v>NO*</v>
      </c>
      <c r="BK19" s="25" t="str">
        <f t="shared" si="15"/>
        <v>NO*</v>
      </c>
      <c r="BL19" s="25" t="str">
        <f t="shared" si="15"/>
        <v>NO*</v>
      </c>
      <c r="BM19" s="25" t="s">
        <v>849</v>
      </c>
      <c r="BN19" s="25" t="str">
        <f t="shared" si="16"/>
        <v>NO*</v>
      </c>
      <c r="BO19" s="25" t="s">
        <v>849</v>
      </c>
      <c r="BP19" s="25" t="s">
        <v>849</v>
      </c>
      <c r="BQ19" s="25" t="str">
        <f t="shared" si="17"/>
        <v>NO*</v>
      </c>
      <c r="BR19" s="25" t="s">
        <v>849</v>
      </c>
      <c r="BS19" s="25" t="s">
        <v>848</v>
      </c>
      <c r="BT19" s="25" t="str">
        <f t="shared" si="18"/>
        <v>NO*</v>
      </c>
      <c r="BU19" s="25" t="s">
        <v>849</v>
      </c>
      <c r="BV19" s="25" t="str">
        <f t="shared" si="19"/>
        <v>NO*</v>
      </c>
      <c r="BX19" s="152">
        <f t="shared" si="11"/>
        <v>16</v>
      </c>
      <c r="BY19" s="153"/>
    </row>
    <row r="20" spans="1:77" ht="19" customHeight="1" x14ac:dyDescent="0.2">
      <c r="A20" s="131">
        <f t="shared" si="7"/>
        <v>17</v>
      </c>
      <c r="B20" s="99" t="s">
        <v>0</v>
      </c>
      <c r="C20" s="102" t="s">
        <v>17</v>
      </c>
      <c r="D20" s="100" t="s">
        <v>18</v>
      </c>
      <c r="E20" s="100"/>
      <c r="F20" s="112" t="s">
        <v>18</v>
      </c>
      <c r="G20" s="106" t="s">
        <v>409</v>
      </c>
      <c r="H20" s="136" t="s">
        <v>399</v>
      </c>
      <c r="I20" s="136" t="s">
        <v>398</v>
      </c>
      <c r="J20" s="147" t="s">
        <v>849</v>
      </c>
      <c r="K20" s="147" t="s">
        <v>849</v>
      </c>
      <c r="L20" s="25" t="s">
        <v>848</v>
      </c>
      <c r="M20" s="25" t="s">
        <v>849</v>
      </c>
      <c r="N20" s="25" t="s">
        <v>849</v>
      </c>
      <c r="O20" s="25" t="s">
        <v>849</v>
      </c>
      <c r="P20" s="25" t="s">
        <v>849</v>
      </c>
      <c r="Q20" s="25" t="s">
        <v>849</v>
      </c>
      <c r="R20" s="25" t="s">
        <v>848</v>
      </c>
      <c r="S20" s="25" t="str">
        <f t="shared" si="8"/>
        <v>Q1</v>
      </c>
      <c r="T20" s="25" t="s">
        <v>848</v>
      </c>
      <c r="U20" s="25" t="s">
        <v>849</v>
      </c>
      <c r="V20" s="25" t="s">
        <v>849</v>
      </c>
      <c r="W20" s="25" t="s">
        <v>849</v>
      </c>
      <c r="X20" s="25" t="s">
        <v>848</v>
      </c>
      <c r="Y20" s="25" t="s">
        <v>848</v>
      </c>
      <c r="Z20" s="25" t="s">
        <v>849</v>
      </c>
      <c r="AA20" s="25" t="s">
        <v>849</v>
      </c>
      <c r="AB20" s="25" t="s">
        <v>849</v>
      </c>
      <c r="AC20" s="25" t="s">
        <v>849</v>
      </c>
      <c r="AD20" s="25" t="s">
        <v>849</v>
      </c>
      <c r="AE20" s="25" t="s">
        <v>849</v>
      </c>
      <c r="AF20" s="25" t="s">
        <v>849</v>
      </c>
      <c r="AG20" s="25" t="s">
        <v>849</v>
      </c>
      <c r="AH20" s="25" t="s">
        <v>849</v>
      </c>
      <c r="AI20" s="25" t="s">
        <v>849</v>
      </c>
      <c r="AJ20" s="25" t="s">
        <v>849</v>
      </c>
      <c r="AK20" s="25" t="s">
        <v>849</v>
      </c>
      <c r="AL20" s="25" t="s">
        <v>849</v>
      </c>
      <c r="AM20" s="25" t="s">
        <v>849</v>
      </c>
      <c r="AN20" s="25" t="s">
        <v>849</v>
      </c>
      <c r="AO20" s="25" t="s">
        <v>849</v>
      </c>
      <c r="AP20" s="25" t="s">
        <v>849</v>
      </c>
      <c r="AQ20" s="25" t="s">
        <v>849</v>
      </c>
      <c r="AR20" s="25" t="s">
        <v>849</v>
      </c>
      <c r="AS20" s="25" t="s">
        <v>849</v>
      </c>
      <c r="AT20" s="25" t="s">
        <v>849</v>
      </c>
      <c r="AU20" s="25" t="s">
        <v>849</v>
      </c>
      <c r="AV20" s="25" t="s">
        <v>849</v>
      </c>
      <c r="AW20" s="25" t="s">
        <v>849</v>
      </c>
      <c r="AX20" s="25" t="s">
        <v>849</v>
      </c>
      <c r="AY20" s="25" t="s">
        <v>849</v>
      </c>
      <c r="AZ20" s="25" t="s">
        <v>849</v>
      </c>
      <c r="BA20" s="25" t="str">
        <f t="shared" si="14"/>
        <v>NO*</v>
      </c>
      <c r="BB20" s="25" t="str">
        <f t="shared" si="14"/>
        <v>NO*</v>
      </c>
      <c r="BC20" s="25" t="str">
        <f t="shared" si="14"/>
        <v>NO*</v>
      </c>
      <c r="BD20" s="25" t="str">
        <f t="shared" si="14"/>
        <v>NO*</v>
      </c>
      <c r="BE20" s="25" t="s">
        <v>849</v>
      </c>
      <c r="BF20" s="25" t="s">
        <v>849</v>
      </c>
      <c r="BG20" s="25" t="s">
        <v>849</v>
      </c>
      <c r="BH20" s="25" t="s">
        <v>849</v>
      </c>
      <c r="BI20" s="25" t="str">
        <f t="shared" si="15"/>
        <v>NO*</v>
      </c>
      <c r="BJ20" s="25" t="str">
        <f t="shared" si="15"/>
        <v>NO*</v>
      </c>
      <c r="BK20" s="25" t="str">
        <f t="shared" si="15"/>
        <v>NO*</v>
      </c>
      <c r="BL20" s="25" t="str">
        <f t="shared" si="15"/>
        <v>NO*</v>
      </c>
      <c r="BM20" s="25" t="s">
        <v>849</v>
      </c>
      <c r="BN20" s="25" t="str">
        <f t="shared" si="16"/>
        <v>NO*</v>
      </c>
      <c r="BO20" s="25" t="s">
        <v>849</v>
      </c>
      <c r="BP20" s="25" t="s">
        <v>849</v>
      </c>
      <c r="BQ20" s="25" t="str">
        <f t="shared" si="17"/>
        <v>NO*</v>
      </c>
      <c r="BR20" s="25" t="s">
        <v>848</v>
      </c>
      <c r="BS20" s="25" t="s">
        <v>848</v>
      </c>
      <c r="BT20" s="25" t="str">
        <f t="shared" si="18"/>
        <v>NO*</v>
      </c>
      <c r="BU20" s="25" t="s">
        <v>849</v>
      </c>
      <c r="BV20" s="25" t="str">
        <f t="shared" si="19"/>
        <v>NO*</v>
      </c>
      <c r="BX20" s="152">
        <f t="shared" si="11"/>
        <v>17</v>
      </c>
      <c r="BY20" s="153"/>
    </row>
    <row r="21" spans="1:77" ht="19" customHeight="1" x14ac:dyDescent="0.2">
      <c r="A21" s="131">
        <f t="shared" si="7"/>
        <v>18</v>
      </c>
      <c r="B21" s="99" t="s">
        <v>0</v>
      </c>
      <c r="C21" s="102" t="s">
        <v>17</v>
      </c>
      <c r="D21" s="100" t="s">
        <v>19</v>
      </c>
      <c r="E21" s="100"/>
      <c r="F21" s="112" t="s">
        <v>19</v>
      </c>
      <c r="G21" s="106" t="s">
        <v>411</v>
      </c>
      <c r="H21" s="136" t="s">
        <v>398</v>
      </c>
      <c r="I21" s="136" t="s">
        <v>399</v>
      </c>
      <c r="J21" s="25" t="str">
        <f>IF(SUM(COUNTIF($H21:$I21,"NO"),COUNTIF($H21:$I21,"YES"))&lt;2,"",IF(OR(
AND(
ISNUMBER(SEARCH("YES",$H21)),ISNUMBER(SEARCH("NO",$I21)),ISNUMBER(SEARCH("NO",J$3)),ISNUMBER(SEARCH("YES",J$4)),ISNUMBER(SEARCH("NO",J$6))
),AND(
ISNUMBER(SEARCH("NO",$H21)),ISNUMBER(SEARCH("YES",$I21)),ISNUMBER(SEARCH("YES",J$3)),ISNUMBER(SEARCH("NO",J$5))
),AND(ISNUMBER(SEARCH("NO",$H21)),ISNUMBER(SEARCH("YES",J$3)),ISNUMBER(SEARCH("NO",J$5)))),"NO*", IF(AND(ISNUMBER(SEARCH("NO",$H21)),ISNUMBER(SEARCH("YES",$I21)),ISNUMBER(SEARCH("NO",J$3)),ISNUMBER(SEARCH("YES",J$4)),ISNUMBER(SEARCH("YES",J$6))),"Q1", IF(AND(ISNUMBER(SEARCH("NO",$H21)),ISNUMBER(SEARCH("NO",$I21)),ISNUMBER(SEARCH("NO",J$3)),
ISNUMBER(SEARCH("YES",J$4)),ISNUMBER(SEARCH("NO",J$6))),"NO*", IF(OR(AND(ISNUMBER(SEARCH("NO",$H21)),ISNUMBER(SEARCH("NO",$I21)),ISNUMBER(SEARCH("NO",J$3)),ISNUMBER(SEARCH("YES",J$4)),ISNUMBER(SEARCH("YES",J$6))), AND(ISNUMBER(SEARCH("NO",$H21)),ISNUMBER(SEARCH("NO",$I21)),ISNUMBER(SEARCH("YES",J$3)),ISNUMBER(SEARCH("YES",J$5)))),"NO**","Q1")
))))</f>
        <v>NO*</v>
      </c>
      <c r="K21" s="25" t="str">
        <f>IF(SUM(COUNTIF($H21:$I21,"NO"),COUNTIF($H21:$I21,"YES"))&lt;2,"",IF(OR(
AND(
ISNUMBER(SEARCH("YES",$H21)),ISNUMBER(SEARCH("NO",$I21)),ISNUMBER(SEARCH("NO",K$3)),ISNUMBER(SEARCH("YES",K$4)),ISNUMBER(SEARCH("NO",K$6))
),AND(
ISNUMBER(SEARCH("NO",$H21)),ISNUMBER(SEARCH("YES",$I21)),ISNUMBER(SEARCH("YES",K$3)),ISNUMBER(SEARCH("NO",K$5))
),AND(ISNUMBER(SEARCH("NO",$H21)),ISNUMBER(SEARCH("YES",K$3)),ISNUMBER(SEARCH("NO",K$5)))),"NO*", IF(AND(ISNUMBER(SEARCH("NO",$H21)),ISNUMBER(SEARCH("YES",$I21)),ISNUMBER(SEARCH("NO",K$3)),ISNUMBER(SEARCH("YES",K$4)),ISNUMBER(SEARCH("YES",K$6))),"Q1", IF(AND(ISNUMBER(SEARCH("NO",$H21)),ISNUMBER(SEARCH("NO",$I21)),ISNUMBER(SEARCH("NO",K$3)),
ISNUMBER(SEARCH("YES",K$4)),ISNUMBER(SEARCH("NO",K$6))),"NO*", IF(OR(AND(ISNUMBER(SEARCH("NO",$H21)),ISNUMBER(SEARCH("NO",$I21)),ISNUMBER(SEARCH("NO",K$3)),ISNUMBER(SEARCH("YES",K$4)),ISNUMBER(SEARCH("YES",K$6))), AND(ISNUMBER(SEARCH("NO",$H21)),ISNUMBER(SEARCH("NO",$I21)),ISNUMBER(SEARCH("YES",K$3)),ISNUMBER(SEARCH("YES",K$5)))),"NO**","Q1")
))))</f>
        <v>NO*</v>
      </c>
      <c r="L21" s="25" t="s">
        <v>848</v>
      </c>
      <c r="M21" s="25" t="str">
        <f t="shared" si="12"/>
        <v>NO*</v>
      </c>
      <c r="N21" s="25" t="str">
        <f>IF(SUM(COUNTIF($H21:$I21,"NO"),COUNTIF($H21:$I21,"YES"))&lt;2,"",IF(OR(
AND(
ISNUMBER(SEARCH("YES",$H21)),ISNUMBER(SEARCH("NO",$I21)),ISNUMBER(SEARCH("NO",N$3)),ISNUMBER(SEARCH("YES",N$4)),ISNUMBER(SEARCH("NO",N$6))
),AND(
ISNUMBER(SEARCH("NO",$H21)),ISNUMBER(SEARCH("YES",$I21)),ISNUMBER(SEARCH("YES",N$3)),ISNUMBER(SEARCH("NO",N$5))
),AND(ISNUMBER(SEARCH("NO",$H21)),ISNUMBER(SEARCH("YES",N$3)),ISNUMBER(SEARCH("NO",N$5)))),"NO*", IF(AND(ISNUMBER(SEARCH("NO",$H21)),ISNUMBER(SEARCH("YES",$I21)),ISNUMBER(SEARCH("NO",N$3)),ISNUMBER(SEARCH("YES",N$4)),ISNUMBER(SEARCH("YES",N$6))),"Q1", IF(AND(ISNUMBER(SEARCH("NO",$H21)),ISNUMBER(SEARCH("NO",$I21)),ISNUMBER(SEARCH("NO",N$3)),
ISNUMBER(SEARCH("YES",N$4)),ISNUMBER(SEARCH("NO",N$6))),"NO*", IF(OR(AND(ISNUMBER(SEARCH("NO",$H21)),ISNUMBER(SEARCH("NO",$I21)),ISNUMBER(SEARCH("NO",N$3)),ISNUMBER(SEARCH("YES",N$4)),ISNUMBER(SEARCH("YES",N$6))), AND(ISNUMBER(SEARCH("NO",$H21)),ISNUMBER(SEARCH("NO",$I21)),ISNUMBER(SEARCH("YES",N$3)),ISNUMBER(SEARCH("YES",N$5)))),"NO**","Q1")
))))</f>
        <v>NO*</v>
      </c>
      <c r="O21" s="25" t="s">
        <v>848</v>
      </c>
      <c r="P21" s="25" t="str">
        <f>IF(SUM(COUNTIF($H21:$I21,"NO"),COUNTIF($H21:$I21,"YES"))&lt;2,"",IF(OR(
AND(
ISNUMBER(SEARCH("YES",$H21)),ISNUMBER(SEARCH("NO",$I21)),ISNUMBER(SEARCH("NO",P$3)),ISNUMBER(SEARCH("YES",P$4)),ISNUMBER(SEARCH("NO",P$6))
),AND(
ISNUMBER(SEARCH("NO",$H21)),ISNUMBER(SEARCH("YES",$I21)),ISNUMBER(SEARCH("YES",P$3)),ISNUMBER(SEARCH("NO",P$5))
),AND(ISNUMBER(SEARCH("NO",$H21)),ISNUMBER(SEARCH("YES",P$3)),ISNUMBER(SEARCH("NO",P$5)))),"NO*", IF(AND(ISNUMBER(SEARCH("NO",$H21)),ISNUMBER(SEARCH("YES",$I21)),ISNUMBER(SEARCH("NO",P$3)),ISNUMBER(SEARCH("YES",P$4)),ISNUMBER(SEARCH("YES",P$6))),"Q1", IF(AND(ISNUMBER(SEARCH("NO",$H21)),ISNUMBER(SEARCH("NO",$I21)),ISNUMBER(SEARCH("NO",P$3)),
ISNUMBER(SEARCH("YES",P$4)),ISNUMBER(SEARCH("NO",P$6))),"NO*", IF(OR(AND(ISNUMBER(SEARCH("NO",$H21)),ISNUMBER(SEARCH("NO",$I21)),ISNUMBER(SEARCH("NO",P$3)),ISNUMBER(SEARCH("YES",P$4)),ISNUMBER(SEARCH("YES",P$6))), AND(ISNUMBER(SEARCH("NO",$H21)),ISNUMBER(SEARCH("NO",$I21)),ISNUMBER(SEARCH("YES",P$3)),ISNUMBER(SEARCH("YES",P$5)))),"NO**","Q1")
))))</f>
        <v>NO*</v>
      </c>
      <c r="Q21" s="25" t="str">
        <f>IF(SUM(COUNTIF($H21:$I21,"NO"),COUNTIF($H21:$I21,"YES"))&lt;2,"",IF(OR(
AND(
ISNUMBER(SEARCH("YES",$H21)),ISNUMBER(SEARCH("NO",$I21)),ISNUMBER(SEARCH("NO",Q$3)),ISNUMBER(SEARCH("YES",Q$4)),ISNUMBER(SEARCH("NO",Q$6))
),AND(
ISNUMBER(SEARCH("NO",$H21)),ISNUMBER(SEARCH("YES",$I21)),ISNUMBER(SEARCH("YES",Q$3)),ISNUMBER(SEARCH("NO",Q$5))
),AND(ISNUMBER(SEARCH("NO",$H21)),ISNUMBER(SEARCH("YES",Q$3)),ISNUMBER(SEARCH("NO",Q$5)))),"NO*", IF(AND(ISNUMBER(SEARCH("NO",$H21)),ISNUMBER(SEARCH("YES",$I21)),ISNUMBER(SEARCH("NO",Q$3)),ISNUMBER(SEARCH("YES",Q$4)),ISNUMBER(SEARCH("YES",Q$6))),"Q1", IF(AND(ISNUMBER(SEARCH("NO",$H21)),ISNUMBER(SEARCH("NO",$I21)),ISNUMBER(SEARCH("NO",Q$3)),
ISNUMBER(SEARCH("YES",Q$4)),ISNUMBER(SEARCH("NO",Q$6))),"NO*", IF(OR(AND(ISNUMBER(SEARCH("NO",$H21)),ISNUMBER(SEARCH("NO",$I21)),ISNUMBER(SEARCH("NO",Q$3)),ISNUMBER(SEARCH("YES",Q$4)),ISNUMBER(SEARCH("YES",Q$6))), AND(ISNUMBER(SEARCH("NO",$H21)),ISNUMBER(SEARCH("NO",$I21)),ISNUMBER(SEARCH("YES",Q$3)),ISNUMBER(SEARCH("YES",Q$5)))),"NO**","Q1")
))))</f>
        <v>NO*</v>
      </c>
      <c r="R21" s="25" t="s">
        <v>848</v>
      </c>
      <c r="S21" s="25" t="str">
        <f t="shared" si="8"/>
        <v>NO*</v>
      </c>
      <c r="T21" s="25" t="str">
        <f>IF(SUM(COUNTIF($H21:$I21,"NO"),COUNTIF($H21:$I21,"YES"))&lt;2,"",IF(OR(
AND(
ISNUMBER(SEARCH("YES",$H21)),ISNUMBER(SEARCH("NO",$I21)),ISNUMBER(SEARCH("NO",T$3)),ISNUMBER(SEARCH("YES",T$4)),ISNUMBER(SEARCH("NO",T$6))
),AND(
ISNUMBER(SEARCH("NO",$H21)),ISNUMBER(SEARCH("YES",$I21)),ISNUMBER(SEARCH("YES",T$3)),ISNUMBER(SEARCH("NO",T$5))
),AND(ISNUMBER(SEARCH("NO",$H21)),ISNUMBER(SEARCH("YES",T$3)),ISNUMBER(SEARCH("NO",T$5)))),"NO*", IF(AND(ISNUMBER(SEARCH("NO",$H21)),ISNUMBER(SEARCH("YES",$I21)),ISNUMBER(SEARCH("NO",T$3)),ISNUMBER(SEARCH("YES",T$4)),ISNUMBER(SEARCH("YES",T$6))),"Q1", IF(AND(ISNUMBER(SEARCH("NO",$H21)),ISNUMBER(SEARCH("NO",$I21)),ISNUMBER(SEARCH("NO",T$3)),
ISNUMBER(SEARCH("YES",T$4)),ISNUMBER(SEARCH("NO",T$6))),"NO*", IF(OR(AND(ISNUMBER(SEARCH("NO",$H21)),ISNUMBER(SEARCH("NO",$I21)),ISNUMBER(SEARCH("NO",T$3)),ISNUMBER(SEARCH("YES",T$4)),ISNUMBER(SEARCH("YES",T$6))), AND(ISNUMBER(SEARCH("NO",$H21)),ISNUMBER(SEARCH("NO",$I21)),ISNUMBER(SEARCH("YES",T$3)),ISNUMBER(SEARCH("YES",T$5)))),"NO**","Q1")
))))</f>
        <v>NO*</v>
      </c>
      <c r="U21" s="25" t="str">
        <f>IF(SUM(COUNTIF($H21:$I21,"NO"),COUNTIF($H21:$I21,"YES"))&lt;2,"",IF(OR(
AND(
ISNUMBER(SEARCH("YES",$H21)),ISNUMBER(SEARCH("NO",$I21)),ISNUMBER(SEARCH("NO",U$3)),ISNUMBER(SEARCH("YES",U$4)),ISNUMBER(SEARCH("NO",U$6))
),AND(
ISNUMBER(SEARCH("NO",$H21)),ISNUMBER(SEARCH("YES",$I21)),ISNUMBER(SEARCH("YES",U$3)),ISNUMBER(SEARCH("NO",U$5))
),AND(ISNUMBER(SEARCH("NO",$H21)),ISNUMBER(SEARCH("YES",U$3)),ISNUMBER(SEARCH("NO",U$5)))),"NO*", IF(AND(ISNUMBER(SEARCH("NO",$H21)),ISNUMBER(SEARCH("YES",$I21)),ISNUMBER(SEARCH("NO",U$3)),ISNUMBER(SEARCH("YES",U$4)),ISNUMBER(SEARCH("YES",U$6))),"Q1", IF(AND(ISNUMBER(SEARCH("NO",$H21)),ISNUMBER(SEARCH("NO",$I21)),ISNUMBER(SEARCH("NO",U$3)),
ISNUMBER(SEARCH("YES",U$4)),ISNUMBER(SEARCH("NO",U$6))),"NO*", IF(OR(AND(ISNUMBER(SEARCH("NO",$H21)),ISNUMBER(SEARCH("NO",$I21)),ISNUMBER(SEARCH("NO",U$3)),ISNUMBER(SEARCH("YES",U$4)),ISNUMBER(SEARCH("YES",U$6))), AND(ISNUMBER(SEARCH("NO",$H21)),ISNUMBER(SEARCH("NO",$I21)),ISNUMBER(SEARCH("YES",U$3)),ISNUMBER(SEARCH("YES",U$5)))),"NO**","Q1")
))))</f>
        <v>NO*</v>
      </c>
      <c r="V21" s="25" t="str">
        <f>IF(SUM(COUNTIF($H21:$I21,"NO"),COUNTIF($H21:$I21,"YES"))&lt;2,"",IF(OR(
AND(
ISNUMBER(SEARCH("YES",$H21)),ISNUMBER(SEARCH("NO",$I21)),ISNUMBER(SEARCH("NO",V$3)),ISNUMBER(SEARCH("YES",V$4)),ISNUMBER(SEARCH("NO",V$6))
),AND(
ISNUMBER(SEARCH("NO",$H21)),ISNUMBER(SEARCH("YES",$I21)),ISNUMBER(SEARCH("YES",V$3)),ISNUMBER(SEARCH("NO",V$5))
),AND(ISNUMBER(SEARCH("NO",$H21)),ISNUMBER(SEARCH("YES",V$3)),ISNUMBER(SEARCH("NO",V$5)))),"NO*", IF(AND(ISNUMBER(SEARCH("NO",$H21)),ISNUMBER(SEARCH("YES",$I21)),ISNUMBER(SEARCH("NO",V$3)),ISNUMBER(SEARCH("YES",V$4)),ISNUMBER(SEARCH("YES",V$6))),"Q1", IF(AND(ISNUMBER(SEARCH("NO",$H21)),ISNUMBER(SEARCH("NO",$I21)),ISNUMBER(SEARCH("NO",V$3)),
ISNUMBER(SEARCH("YES",V$4)),ISNUMBER(SEARCH("NO",V$6))),"NO*", IF(OR(AND(ISNUMBER(SEARCH("NO",$H21)),ISNUMBER(SEARCH("NO",$I21)),ISNUMBER(SEARCH("NO",V$3)),ISNUMBER(SEARCH("YES",V$4)),ISNUMBER(SEARCH("YES",V$6))), AND(ISNUMBER(SEARCH("NO",$H21)),ISNUMBER(SEARCH("NO",$I21)),ISNUMBER(SEARCH("YES",V$3)),ISNUMBER(SEARCH("YES",V$5)))),"NO**","Q1")
))))</f>
        <v>NO*</v>
      </c>
      <c r="W21" s="25" t="s">
        <v>848</v>
      </c>
      <c r="X21" s="25" t="str">
        <f>IF(SUM(COUNTIF($H21:$I21,"NO"),COUNTIF($H21:$I21,"YES"))&lt;2,"",IF(OR(
AND(
ISNUMBER(SEARCH("YES",$H21)),ISNUMBER(SEARCH("NO",$I21)),ISNUMBER(SEARCH("NO",X$3)),ISNUMBER(SEARCH("YES",X$4)),ISNUMBER(SEARCH("NO",X$6))
),AND(
ISNUMBER(SEARCH("NO",$H21)),ISNUMBER(SEARCH("YES",$I21)),ISNUMBER(SEARCH("YES",X$3)),ISNUMBER(SEARCH("NO",X$5))
),AND(ISNUMBER(SEARCH("NO",$H21)),ISNUMBER(SEARCH("YES",X$3)),ISNUMBER(SEARCH("NO",X$5)))),"NO*", IF(AND(ISNUMBER(SEARCH("NO",$H21)),ISNUMBER(SEARCH("YES",$I21)),ISNUMBER(SEARCH("NO",X$3)),ISNUMBER(SEARCH("YES",X$4)),ISNUMBER(SEARCH("YES",X$6))),"Q1", IF(AND(ISNUMBER(SEARCH("NO",$H21)),ISNUMBER(SEARCH("NO",$I21)),ISNUMBER(SEARCH("NO",X$3)),
ISNUMBER(SEARCH("YES",X$4)),ISNUMBER(SEARCH("NO",X$6))),"NO*", IF(OR(AND(ISNUMBER(SEARCH("NO",$H21)),ISNUMBER(SEARCH("NO",$I21)),ISNUMBER(SEARCH("NO",X$3)),ISNUMBER(SEARCH("YES",X$4)),ISNUMBER(SEARCH("YES",X$6))), AND(ISNUMBER(SEARCH("NO",$H21)),ISNUMBER(SEARCH("NO",$I21)),ISNUMBER(SEARCH("YES",X$3)),ISNUMBER(SEARCH("YES",X$5)))),"NO**","Q1")
))))</f>
        <v>NO*</v>
      </c>
      <c r="Y21" s="25" t="str">
        <f>IF(SUM(COUNTIF($H21:$I21,"NO"),COUNTIF($H21:$I21,"YES"))&lt;2,"",IF(OR(
AND(
ISNUMBER(SEARCH("YES",$H21)),ISNUMBER(SEARCH("NO",$I21)),ISNUMBER(SEARCH("NO",Y$3)),ISNUMBER(SEARCH("YES",Y$4)),ISNUMBER(SEARCH("NO",Y$6))
),AND(
ISNUMBER(SEARCH("NO",$H21)),ISNUMBER(SEARCH("YES",$I21)),ISNUMBER(SEARCH("YES",Y$3)),ISNUMBER(SEARCH("NO",Y$5))
),AND(ISNUMBER(SEARCH("NO",$H21)),ISNUMBER(SEARCH("YES",Y$3)),ISNUMBER(SEARCH("NO",Y$5)))),"NO*", IF(AND(ISNUMBER(SEARCH("NO",$H21)),ISNUMBER(SEARCH("YES",$I21)),ISNUMBER(SEARCH("NO",Y$3)),ISNUMBER(SEARCH("YES",Y$4)),ISNUMBER(SEARCH("YES",Y$6))),"Q1", IF(AND(ISNUMBER(SEARCH("NO",$H21)),ISNUMBER(SEARCH("NO",$I21)),ISNUMBER(SEARCH("NO",Y$3)),
ISNUMBER(SEARCH("YES",Y$4)),ISNUMBER(SEARCH("NO",Y$6))),"NO*", IF(OR(AND(ISNUMBER(SEARCH("NO",$H21)),ISNUMBER(SEARCH("NO",$I21)),ISNUMBER(SEARCH("NO",Y$3)),ISNUMBER(SEARCH("YES",Y$4)),ISNUMBER(SEARCH("YES",Y$6))), AND(ISNUMBER(SEARCH("NO",$H21)),ISNUMBER(SEARCH("NO",$I21)),ISNUMBER(SEARCH("YES",Y$3)),ISNUMBER(SEARCH("YES",Y$5)))),"NO**","Q1")
))))</f>
        <v>NO*</v>
      </c>
      <c r="Z21" s="25" t="s">
        <v>848</v>
      </c>
      <c r="AA21" s="25" t="s">
        <v>848</v>
      </c>
      <c r="AB21" s="25" t="s">
        <v>848</v>
      </c>
      <c r="AC21" s="25" t="s">
        <v>848</v>
      </c>
      <c r="AD21" s="25" t="str">
        <f>IF(SUM(COUNTIF($H21:$I21,"NO"),COUNTIF($H21:$I21,"YES"))&lt;2,"",IF(OR(
AND(
ISNUMBER(SEARCH("YES",$H21)),ISNUMBER(SEARCH("NO",$I21)),ISNUMBER(SEARCH("NO",AD$3)),ISNUMBER(SEARCH("YES",AD$4)),ISNUMBER(SEARCH("NO",AD$6))
),AND(
ISNUMBER(SEARCH("NO",$H21)),ISNUMBER(SEARCH("YES",$I21)),ISNUMBER(SEARCH("YES",AD$3)),ISNUMBER(SEARCH("NO",AD$5))
),AND(ISNUMBER(SEARCH("NO",$H21)),ISNUMBER(SEARCH("YES",AD$3)),ISNUMBER(SEARCH("NO",AD$5)))),"NO*", IF(AND(ISNUMBER(SEARCH("NO",$H21)),ISNUMBER(SEARCH("YES",$I21)),ISNUMBER(SEARCH("NO",AD$3)),ISNUMBER(SEARCH("YES",AD$4)),ISNUMBER(SEARCH("YES",AD$6))),"Q1", IF(AND(ISNUMBER(SEARCH("NO",$H21)),ISNUMBER(SEARCH("NO",$I21)),ISNUMBER(SEARCH("NO",AD$3)),
ISNUMBER(SEARCH("YES",AD$4)),ISNUMBER(SEARCH("NO",AD$6))),"NO*", IF(OR(AND(ISNUMBER(SEARCH("NO",$H21)),ISNUMBER(SEARCH("NO",$I21)),ISNUMBER(SEARCH("NO",AD$3)),ISNUMBER(SEARCH("YES",AD$4)),ISNUMBER(SEARCH("YES",AD$6))), AND(ISNUMBER(SEARCH("NO",$H21)),ISNUMBER(SEARCH("NO",$I21)),ISNUMBER(SEARCH("YES",AD$3)),ISNUMBER(SEARCH("YES",AD$5)))),"NO**","Q1")
))))</f>
        <v>NO*</v>
      </c>
      <c r="AE21" s="25" t="s">
        <v>848</v>
      </c>
      <c r="AF21" s="25" t="str">
        <f t="shared" ref="AF21:AZ21" si="20">IF(SUM(COUNTIF($H21:$I21,"NO"),COUNTIF($H21:$I21,"YES"))&lt;2,"",IF(OR(
AND(
ISNUMBER(SEARCH("YES",$H21)),ISNUMBER(SEARCH("NO",$I21)),ISNUMBER(SEARCH("NO",AF$3)),ISNUMBER(SEARCH("YES",AF$4)),ISNUMBER(SEARCH("NO",AF$6))
),AND(
ISNUMBER(SEARCH("NO",$H21)),ISNUMBER(SEARCH("YES",$I21)),ISNUMBER(SEARCH("YES",AF$3)),ISNUMBER(SEARCH("NO",AF$5))
),AND(ISNUMBER(SEARCH("NO",$H21)),ISNUMBER(SEARCH("YES",AF$3)),ISNUMBER(SEARCH("NO",AF$5)))),"NO*", IF(AND(ISNUMBER(SEARCH("NO",$H21)),ISNUMBER(SEARCH("YES",$I21)),ISNUMBER(SEARCH("NO",AF$3)),ISNUMBER(SEARCH("YES",AF$4)),ISNUMBER(SEARCH("YES",AF$6))),"Q1", IF(AND(ISNUMBER(SEARCH("NO",$H21)),ISNUMBER(SEARCH("NO",$I21)),ISNUMBER(SEARCH("NO",AF$3)),
ISNUMBER(SEARCH("YES",AF$4)),ISNUMBER(SEARCH("NO",AF$6))),"NO*", IF(OR(AND(ISNUMBER(SEARCH("NO",$H21)),ISNUMBER(SEARCH("NO",$I21)),ISNUMBER(SEARCH("NO",AF$3)),ISNUMBER(SEARCH("YES",AF$4)),ISNUMBER(SEARCH("YES",AF$6))), AND(ISNUMBER(SEARCH("NO",$H21)),ISNUMBER(SEARCH("NO",$I21)),ISNUMBER(SEARCH("YES",AF$3)),ISNUMBER(SEARCH("YES",AF$5)))),"NO**","Q1")
))))</f>
        <v>NO*</v>
      </c>
      <c r="AG21" s="25" t="str">
        <f t="shared" si="20"/>
        <v>NO*</v>
      </c>
      <c r="AH21" s="25" t="str">
        <f t="shared" si="20"/>
        <v>NO*</v>
      </c>
      <c r="AI21" s="25" t="str">
        <f t="shared" si="20"/>
        <v>NO*</v>
      </c>
      <c r="AJ21" s="25" t="str">
        <f t="shared" si="20"/>
        <v>NO*</v>
      </c>
      <c r="AK21" s="25" t="str">
        <f t="shared" si="20"/>
        <v>NO*</v>
      </c>
      <c r="AL21" s="25" t="str">
        <f t="shared" si="20"/>
        <v>NO*</v>
      </c>
      <c r="AM21" s="25" t="str">
        <f t="shared" si="20"/>
        <v>NO*</v>
      </c>
      <c r="AN21" s="25" t="str">
        <f t="shared" si="20"/>
        <v>NO*</v>
      </c>
      <c r="AO21" s="25" t="str">
        <f t="shared" si="20"/>
        <v>NO*</v>
      </c>
      <c r="AP21" s="25" t="str">
        <f t="shared" si="20"/>
        <v>NO*</v>
      </c>
      <c r="AQ21" s="25" t="str">
        <f t="shared" si="20"/>
        <v>NO*</v>
      </c>
      <c r="AR21" s="25" t="str">
        <f t="shared" si="20"/>
        <v>NO*</v>
      </c>
      <c r="AS21" s="25" t="str">
        <f t="shared" si="20"/>
        <v>NO*</v>
      </c>
      <c r="AT21" s="25" t="str">
        <f t="shared" si="20"/>
        <v>NO*</v>
      </c>
      <c r="AU21" s="25" t="str">
        <f t="shared" si="20"/>
        <v>NO*</v>
      </c>
      <c r="AV21" s="25" t="str">
        <f t="shared" si="20"/>
        <v>NO*</v>
      </c>
      <c r="AW21" s="25" t="str">
        <f t="shared" si="20"/>
        <v>NO*</v>
      </c>
      <c r="AX21" s="25" t="str">
        <f t="shared" si="20"/>
        <v>NO*</v>
      </c>
      <c r="AY21" s="25" t="str">
        <f t="shared" si="20"/>
        <v>NO*</v>
      </c>
      <c r="AZ21" s="25" t="str">
        <f t="shared" si="20"/>
        <v>NO*</v>
      </c>
      <c r="BA21" s="25" t="s">
        <v>849</v>
      </c>
      <c r="BB21" s="25" t="s">
        <v>849</v>
      </c>
      <c r="BC21" s="25" t="s">
        <v>849</v>
      </c>
      <c r="BD21" s="25" t="s">
        <v>849</v>
      </c>
      <c r="BE21" s="25" t="s">
        <v>849</v>
      </c>
      <c r="BF21" s="25" t="str">
        <f>IF(SUM(COUNTIF($H21:$I21,"NO"),COUNTIF($H21:$I21,"YES"))&lt;2,"",IF(OR(
AND(
ISNUMBER(SEARCH("YES",$H21)),ISNUMBER(SEARCH("NO",$I21)),ISNUMBER(SEARCH("NO",BF$3)),ISNUMBER(SEARCH("YES",BF$4)),ISNUMBER(SEARCH("NO",BF$6))
),AND(
ISNUMBER(SEARCH("NO",$H21)),ISNUMBER(SEARCH("YES",$I21)),ISNUMBER(SEARCH("YES",BF$3)),ISNUMBER(SEARCH("NO",BF$5))
),AND(ISNUMBER(SEARCH("NO",$H21)),ISNUMBER(SEARCH("YES",BF$3)),ISNUMBER(SEARCH("NO",BF$5)))),"NO*", IF(AND(ISNUMBER(SEARCH("NO",$H21)),ISNUMBER(SEARCH("YES",$I21)),ISNUMBER(SEARCH("NO",BF$3)),ISNUMBER(SEARCH("YES",BF$4)),ISNUMBER(SEARCH("YES",BF$6))),"Q1", IF(AND(ISNUMBER(SEARCH("NO",$H21)),ISNUMBER(SEARCH("NO",$I21)),ISNUMBER(SEARCH("NO",BF$3)),
ISNUMBER(SEARCH("YES",BF$4)),ISNUMBER(SEARCH("NO",BF$6))),"NO*", IF(OR(AND(ISNUMBER(SEARCH("NO",$H21)),ISNUMBER(SEARCH("NO",$I21)),ISNUMBER(SEARCH("NO",BF$3)),ISNUMBER(SEARCH("YES",BF$4)),ISNUMBER(SEARCH("YES",BF$6))), AND(ISNUMBER(SEARCH("NO",$H21)),ISNUMBER(SEARCH("NO",$I21)),ISNUMBER(SEARCH("YES",BF$3)),ISNUMBER(SEARCH("YES",BF$5)))),"NO**","Q1")
))))</f>
        <v>NO*</v>
      </c>
      <c r="BG21" s="25" t="s">
        <v>849</v>
      </c>
      <c r="BH21" s="25" t="s">
        <v>848</v>
      </c>
      <c r="BI21" s="25" t="s">
        <v>848</v>
      </c>
      <c r="BJ21" s="25" t="s">
        <v>848</v>
      </c>
      <c r="BK21" s="25" t="s">
        <v>848</v>
      </c>
      <c r="BL21" s="25" t="s">
        <v>848</v>
      </c>
      <c r="BM21" s="25" t="s">
        <v>848</v>
      </c>
      <c r="BN21" s="25" t="s">
        <v>848</v>
      </c>
      <c r="BO21" s="25" t="s">
        <v>848</v>
      </c>
      <c r="BP21" s="25" t="s">
        <v>848</v>
      </c>
      <c r="BQ21" s="25" t="s">
        <v>848</v>
      </c>
      <c r="BR21" s="25" t="s">
        <v>848</v>
      </c>
      <c r="BS21" s="25" t="s">
        <v>848</v>
      </c>
      <c r="BT21" s="25" t="s">
        <v>848</v>
      </c>
      <c r="BU21" s="25" t="s">
        <v>849</v>
      </c>
      <c r="BV21" s="25" t="s">
        <v>848</v>
      </c>
      <c r="BX21" s="152">
        <f t="shared" si="11"/>
        <v>18</v>
      </c>
      <c r="BY21" s="153"/>
    </row>
    <row r="22" spans="1:77" ht="19" customHeight="1" x14ac:dyDescent="0.2">
      <c r="A22" s="131">
        <f t="shared" si="7"/>
        <v>19</v>
      </c>
      <c r="B22" s="99" t="s">
        <v>0</v>
      </c>
      <c r="C22" s="102" t="s">
        <v>20</v>
      </c>
      <c r="D22" s="100" t="s">
        <v>21</v>
      </c>
      <c r="E22" s="100"/>
      <c r="F22" s="112" t="s">
        <v>21</v>
      </c>
      <c r="G22" s="106" t="s">
        <v>412</v>
      </c>
      <c r="H22" s="136" t="s">
        <v>399</v>
      </c>
      <c r="I22" s="136" t="s">
        <v>398</v>
      </c>
      <c r="J22" s="147" t="s">
        <v>849</v>
      </c>
      <c r="K22" s="147" t="s">
        <v>849</v>
      </c>
      <c r="L22" s="25" t="s">
        <v>848</v>
      </c>
      <c r="M22" s="25" t="s">
        <v>849</v>
      </c>
      <c r="N22" s="25" t="s">
        <v>849</v>
      </c>
      <c r="O22" s="25" t="s">
        <v>849</v>
      </c>
      <c r="P22" s="25" t="s">
        <v>849</v>
      </c>
      <c r="Q22" s="25" t="s">
        <v>849</v>
      </c>
      <c r="R22" s="25" t="s">
        <v>848</v>
      </c>
      <c r="S22" s="25" t="str">
        <f t="shared" si="8"/>
        <v>Q1</v>
      </c>
      <c r="T22" s="25" t="s">
        <v>848</v>
      </c>
      <c r="U22" s="25" t="s">
        <v>849</v>
      </c>
      <c r="V22" s="25" t="s">
        <v>849</v>
      </c>
      <c r="W22" s="25" t="s">
        <v>849</v>
      </c>
      <c r="X22" s="25" t="s">
        <v>849</v>
      </c>
      <c r="Y22" s="25" t="s">
        <v>849</v>
      </c>
      <c r="Z22" s="25" t="s">
        <v>849</v>
      </c>
      <c r="AA22" s="25" t="s">
        <v>849</v>
      </c>
      <c r="AB22" s="25" t="s">
        <v>849</v>
      </c>
      <c r="AC22" s="25" t="s">
        <v>849</v>
      </c>
      <c r="AD22" s="25" t="s">
        <v>849</v>
      </c>
      <c r="AE22" s="25" t="s">
        <v>849</v>
      </c>
      <c r="AF22" s="25" t="s">
        <v>849</v>
      </c>
      <c r="AG22" s="25" t="s">
        <v>849</v>
      </c>
      <c r="AH22" s="25" t="s">
        <v>849</v>
      </c>
      <c r="AI22" s="25" t="s">
        <v>849</v>
      </c>
      <c r="AJ22" s="25" t="s">
        <v>849</v>
      </c>
      <c r="AK22" s="25" t="s">
        <v>849</v>
      </c>
      <c r="AL22" s="25" t="s">
        <v>849</v>
      </c>
      <c r="AM22" s="25" t="s">
        <v>849</v>
      </c>
      <c r="AN22" s="25" t="s">
        <v>849</v>
      </c>
      <c r="AO22" s="25" t="s">
        <v>849</v>
      </c>
      <c r="AP22" s="25" t="s">
        <v>849</v>
      </c>
      <c r="AQ22" s="25" t="s">
        <v>849</v>
      </c>
      <c r="AR22" s="25" t="s">
        <v>849</v>
      </c>
      <c r="AS22" s="25" t="s">
        <v>849</v>
      </c>
      <c r="AT22" s="25" t="s">
        <v>849</v>
      </c>
      <c r="AU22" s="25" t="s">
        <v>849</v>
      </c>
      <c r="AV22" s="25" t="s">
        <v>849</v>
      </c>
      <c r="AW22" s="25" t="s">
        <v>849</v>
      </c>
      <c r="AX22" s="25" t="s">
        <v>849</v>
      </c>
      <c r="AY22" s="25" t="s">
        <v>849</v>
      </c>
      <c r="AZ22" s="25" t="s">
        <v>849</v>
      </c>
      <c r="BA22" s="25" t="str">
        <f>IF(SUM(COUNTIF($H22:$I22,"NO"),COUNTIF($H22:$I22,"YES"))&lt;2,"",IF(OR(
AND(
ISNUMBER(SEARCH("YES",$H22)),ISNUMBER(SEARCH("NO",$I22)),ISNUMBER(SEARCH("NO",BA$3)),ISNUMBER(SEARCH("YES",BA$4)),ISNUMBER(SEARCH("NO",BA$6))
),AND(
ISNUMBER(SEARCH("NO",$H22)),ISNUMBER(SEARCH("YES",$I22)),ISNUMBER(SEARCH("YES",BA$3)),ISNUMBER(SEARCH("NO",BA$5))
),AND(ISNUMBER(SEARCH("NO",$H22)),ISNUMBER(SEARCH("YES",BA$3)),ISNUMBER(SEARCH("NO",BA$5)))),"NO*", IF(AND(ISNUMBER(SEARCH("NO",$H22)),ISNUMBER(SEARCH("YES",$I22)),ISNUMBER(SEARCH("NO",BA$3)),ISNUMBER(SEARCH("YES",BA$4)),ISNUMBER(SEARCH("YES",BA$6))),"Q1", IF(AND(ISNUMBER(SEARCH("NO",$H22)),ISNUMBER(SEARCH("NO",$I22)),ISNUMBER(SEARCH("NO",BA$3)),
ISNUMBER(SEARCH("YES",BA$4)),ISNUMBER(SEARCH("NO",BA$6))),"NO*", IF(OR(AND(ISNUMBER(SEARCH("NO",$H22)),ISNUMBER(SEARCH("NO",$I22)),ISNUMBER(SEARCH("NO",BA$3)),ISNUMBER(SEARCH("YES",BA$4)),ISNUMBER(SEARCH("YES",BA$6))), AND(ISNUMBER(SEARCH("NO",$H22)),ISNUMBER(SEARCH("NO",$I22)),ISNUMBER(SEARCH("YES",BA$3)),ISNUMBER(SEARCH("YES",BA$5)))),"NO**","Q1")
))))</f>
        <v>NO*</v>
      </c>
      <c r="BB22" s="25" t="str">
        <f>IF(SUM(COUNTIF($H22:$I22,"NO"),COUNTIF($H22:$I22,"YES"))&lt;2,"",IF(OR(
AND(
ISNUMBER(SEARCH("YES",$H22)),ISNUMBER(SEARCH("NO",$I22)),ISNUMBER(SEARCH("NO",BB$3)),ISNUMBER(SEARCH("YES",BB$4)),ISNUMBER(SEARCH("NO",BB$6))
),AND(
ISNUMBER(SEARCH("NO",$H22)),ISNUMBER(SEARCH("YES",$I22)),ISNUMBER(SEARCH("YES",BB$3)),ISNUMBER(SEARCH("NO",BB$5))
),AND(ISNUMBER(SEARCH("NO",$H22)),ISNUMBER(SEARCH("YES",BB$3)),ISNUMBER(SEARCH("NO",BB$5)))),"NO*", IF(AND(ISNUMBER(SEARCH("NO",$H22)),ISNUMBER(SEARCH("YES",$I22)),ISNUMBER(SEARCH("NO",BB$3)),ISNUMBER(SEARCH("YES",BB$4)),ISNUMBER(SEARCH("YES",BB$6))),"Q1", IF(AND(ISNUMBER(SEARCH("NO",$H22)),ISNUMBER(SEARCH("NO",$I22)),ISNUMBER(SEARCH("NO",BB$3)),
ISNUMBER(SEARCH("YES",BB$4)),ISNUMBER(SEARCH("NO",BB$6))),"NO*", IF(OR(AND(ISNUMBER(SEARCH("NO",$H22)),ISNUMBER(SEARCH("NO",$I22)),ISNUMBER(SEARCH("NO",BB$3)),ISNUMBER(SEARCH("YES",BB$4)),ISNUMBER(SEARCH("YES",BB$6))), AND(ISNUMBER(SEARCH("NO",$H22)),ISNUMBER(SEARCH("NO",$I22)),ISNUMBER(SEARCH("YES",BB$3)),ISNUMBER(SEARCH("YES",BB$5)))),"NO**","Q1")
))))</f>
        <v>NO*</v>
      </c>
      <c r="BC22" s="25" t="str">
        <f>IF(SUM(COUNTIF($H22:$I22,"NO"),COUNTIF($H22:$I22,"YES"))&lt;2,"",IF(OR(
AND(
ISNUMBER(SEARCH("YES",$H22)),ISNUMBER(SEARCH("NO",$I22)),ISNUMBER(SEARCH("NO",BC$3)),ISNUMBER(SEARCH("YES",BC$4)),ISNUMBER(SEARCH("NO",BC$6))
),AND(
ISNUMBER(SEARCH("NO",$H22)),ISNUMBER(SEARCH("YES",$I22)),ISNUMBER(SEARCH("YES",BC$3)),ISNUMBER(SEARCH("NO",BC$5))
),AND(ISNUMBER(SEARCH("NO",$H22)),ISNUMBER(SEARCH("YES",BC$3)),ISNUMBER(SEARCH("NO",BC$5)))),"NO*", IF(AND(ISNUMBER(SEARCH("NO",$H22)),ISNUMBER(SEARCH("YES",$I22)),ISNUMBER(SEARCH("NO",BC$3)),ISNUMBER(SEARCH("YES",BC$4)),ISNUMBER(SEARCH("YES",BC$6))),"Q1", IF(AND(ISNUMBER(SEARCH("NO",$H22)),ISNUMBER(SEARCH("NO",$I22)),ISNUMBER(SEARCH("NO",BC$3)),
ISNUMBER(SEARCH("YES",BC$4)),ISNUMBER(SEARCH("NO",BC$6))),"NO*", IF(OR(AND(ISNUMBER(SEARCH("NO",$H22)),ISNUMBER(SEARCH("NO",$I22)),ISNUMBER(SEARCH("NO",BC$3)),ISNUMBER(SEARCH("YES",BC$4)),ISNUMBER(SEARCH("YES",BC$6))), AND(ISNUMBER(SEARCH("NO",$H22)),ISNUMBER(SEARCH("NO",$I22)),ISNUMBER(SEARCH("YES",BC$3)),ISNUMBER(SEARCH("YES",BC$5)))),"NO**","Q1")
))))</f>
        <v>NO*</v>
      </c>
      <c r="BD22" s="25" t="str">
        <f>IF(SUM(COUNTIF($H22:$I22,"NO"),COUNTIF($H22:$I22,"YES"))&lt;2,"",IF(OR(
AND(
ISNUMBER(SEARCH("YES",$H22)),ISNUMBER(SEARCH("NO",$I22)),ISNUMBER(SEARCH("NO",BD$3)),ISNUMBER(SEARCH("YES",BD$4)),ISNUMBER(SEARCH("NO",BD$6))
),AND(
ISNUMBER(SEARCH("NO",$H22)),ISNUMBER(SEARCH("YES",$I22)),ISNUMBER(SEARCH("YES",BD$3)),ISNUMBER(SEARCH("NO",BD$5))
),AND(ISNUMBER(SEARCH("NO",$H22)),ISNUMBER(SEARCH("YES",BD$3)),ISNUMBER(SEARCH("NO",BD$5)))),"NO*", IF(AND(ISNUMBER(SEARCH("NO",$H22)),ISNUMBER(SEARCH("YES",$I22)),ISNUMBER(SEARCH("NO",BD$3)),ISNUMBER(SEARCH("YES",BD$4)),ISNUMBER(SEARCH("YES",BD$6))),"Q1", IF(AND(ISNUMBER(SEARCH("NO",$H22)),ISNUMBER(SEARCH("NO",$I22)),ISNUMBER(SEARCH("NO",BD$3)),
ISNUMBER(SEARCH("YES",BD$4)),ISNUMBER(SEARCH("NO",BD$6))),"NO*", IF(OR(AND(ISNUMBER(SEARCH("NO",$H22)),ISNUMBER(SEARCH("NO",$I22)),ISNUMBER(SEARCH("NO",BD$3)),ISNUMBER(SEARCH("YES",BD$4)),ISNUMBER(SEARCH("YES",BD$6))), AND(ISNUMBER(SEARCH("NO",$H22)),ISNUMBER(SEARCH("NO",$I22)),ISNUMBER(SEARCH("YES",BD$3)),ISNUMBER(SEARCH("YES",BD$5)))),"NO**","Q1")
))))</f>
        <v>NO*</v>
      </c>
      <c r="BE22" s="25" t="s">
        <v>849</v>
      </c>
      <c r="BF22" s="25" t="s">
        <v>849</v>
      </c>
      <c r="BG22" s="25" t="s">
        <v>849</v>
      </c>
      <c r="BH22" s="25" t="s">
        <v>849</v>
      </c>
      <c r="BI22" s="25" t="str">
        <f>IF(SUM(COUNTIF($H22:$I22,"NO"),COUNTIF($H22:$I22,"YES"))&lt;2,"",IF(OR(
AND(
ISNUMBER(SEARCH("YES",$H22)),ISNUMBER(SEARCH("NO",$I22)),ISNUMBER(SEARCH("NO",BI$3)),ISNUMBER(SEARCH("YES",BI$4)),ISNUMBER(SEARCH("NO",BI$6))
),AND(
ISNUMBER(SEARCH("NO",$H22)),ISNUMBER(SEARCH("YES",$I22)),ISNUMBER(SEARCH("YES",BI$3)),ISNUMBER(SEARCH("NO",BI$5))
),AND(ISNUMBER(SEARCH("NO",$H22)),ISNUMBER(SEARCH("YES",BI$3)),ISNUMBER(SEARCH("NO",BI$5)))),"NO*", IF(AND(ISNUMBER(SEARCH("NO",$H22)),ISNUMBER(SEARCH("YES",$I22)),ISNUMBER(SEARCH("NO",BI$3)),ISNUMBER(SEARCH("YES",BI$4)),ISNUMBER(SEARCH("YES",BI$6))),"Q1", IF(AND(ISNUMBER(SEARCH("NO",$H22)),ISNUMBER(SEARCH("NO",$I22)),ISNUMBER(SEARCH("NO",BI$3)),
ISNUMBER(SEARCH("YES",BI$4)),ISNUMBER(SEARCH("NO",BI$6))),"NO*", IF(OR(AND(ISNUMBER(SEARCH("NO",$H22)),ISNUMBER(SEARCH("NO",$I22)),ISNUMBER(SEARCH("NO",BI$3)),ISNUMBER(SEARCH("YES",BI$4)),ISNUMBER(SEARCH("YES",BI$6))), AND(ISNUMBER(SEARCH("NO",$H22)),ISNUMBER(SEARCH("NO",$I22)),ISNUMBER(SEARCH("YES",BI$3)),ISNUMBER(SEARCH("YES",BI$5)))),"NO**","Q1")
))))</f>
        <v>NO*</v>
      </c>
      <c r="BJ22" s="25" t="str">
        <f>IF(SUM(COUNTIF($H22:$I22,"NO"),COUNTIF($H22:$I22,"YES"))&lt;2,"",IF(OR(
AND(
ISNUMBER(SEARCH("YES",$H22)),ISNUMBER(SEARCH("NO",$I22)),ISNUMBER(SEARCH("NO",BJ$3)),ISNUMBER(SEARCH("YES",BJ$4)),ISNUMBER(SEARCH("NO",BJ$6))
),AND(
ISNUMBER(SEARCH("NO",$H22)),ISNUMBER(SEARCH("YES",$I22)),ISNUMBER(SEARCH("YES",BJ$3)),ISNUMBER(SEARCH("NO",BJ$5))
),AND(ISNUMBER(SEARCH("NO",$H22)),ISNUMBER(SEARCH("YES",BJ$3)),ISNUMBER(SEARCH("NO",BJ$5)))),"NO*", IF(AND(ISNUMBER(SEARCH("NO",$H22)),ISNUMBER(SEARCH("YES",$I22)),ISNUMBER(SEARCH("NO",BJ$3)),ISNUMBER(SEARCH("YES",BJ$4)),ISNUMBER(SEARCH("YES",BJ$6))),"Q1", IF(AND(ISNUMBER(SEARCH("NO",$H22)),ISNUMBER(SEARCH("NO",$I22)),ISNUMBER(SEARCH("NO",BJ$3)),
ISNUMBER(SEARCH("YES",BJ$4)),ISNUMBER(SEARCH("NO",BJ$6))),"NO*", IF(OR(AND(ISNUMBER(SEARCH("NO",$H22)),ISNUMBER(SEARCH("NO",$I22)),ISNUMBER(SEARCH("NO",BJ$3)),ISNUMBER(SEARCH("YES",BJ$4)),ISNUMBER(SEARCH("YES",BJ$6))), AND(ISNUMBER(SEARCH("NO",$H22)),ISNUMBER(SEARCH("NO",$I22)),ISNUMBER(SEARCH("YES",BJ$3)),ISNUMBER(SEARCH("YES",BJ$5)))),"NO**","Q1")
))))</f>
        <v>NO*</v>
      </c>
      <c r="BK22" s="25" t="str">
        <f>IF(SUM(COUNTIF($H22:$I22,"NO"),COUNTIF($H22:$I22,"YES"))&lt;2,"",IF(OR(
AND(
ISNUMBER(SEARCH("YES",$H22)),ISNUMBER(SEARCH("NO",$I22)),ISNUMBER(SEARCH("NO",BK$3)),ISNUMBER(SEARCH("YES",BK$4)),ISNUMBER(SEARCH("NO",BK$6))
),AND(
ISNUMBER(SEARCH("NO",$H22)),ISNUMBER(SEARCH("YES",$I22)),ISNUMBER(SEARCH("YES",BK$3)),ISNUMBER(SEARCH("NO",BK$5))
),AND(ISNUMBER(SEARCH("NO",$H22)),ISNUMBER(SEARCH("YES",BK$3)),ISNUMBER(SEARCH("NO",BK$5)))),"NO*", IF(AND(ISNUMBER(SEARCH("NO",$H22)),ISNUMBER(SEARCH("YES",$I22)),ISNUMBER(SEARCH("NO",BK$3)),ISNUMBER(SEARCH("YES",BK$4)),ISNUMBER(SEARCH("YES",BK$6))),"Q1", IF(AND(ISNUMBER(SEARCH("NO",$H22)),ISNUMBER(SEARCH("NO",$I22)),ISNUMBER(SEARCH("NO",BK$3)),
ISNUMBER(SEARCH("YES",BK$4)),ISNUMBER(SEARCH("NO",BK$6))),"NO*", IF(OR(AND(ISNUMBER(SEARCH("NO",$H22)),ISNUMBER(SEARCH("NO",$I22)),ISNUMBER(SEARCH("NO",BK$3)),ISNUMBER(SEARCH("YES",BK$4)),ISNUMBER(SEARCH("YES",BK$6))), AND(ISNUMBER(SEARCH("NO",$H22)),ISNUMBER(SEARCH("NO",$I22)),ISNUMBER(SEARCH("YES",BK$3)),ISNUMBER(SEARCH("YES",BK$5)))),"NO**","Q1")
))))</f>
        <v>NO*</v>
      </c>
      <c r="BL22" s="25" t="str">
        <f>IF(SUM(COUNTIF($H22:$I22,"NO"),COUNTIF($H22:$I22,"YES"))&lt;2,"",IF(OR(
AND(
ISNUMBER(SEARCH("YES",$H22)),ISNUMBER(SEARCH("NO",$I22)),ISNUMBER(SEARCH("NO",BL$3)),ISNUMBER(SEARCH("YES",BL$4)),ISNUMBER(SEARCH("NO",BL$6))
),AND(
ISNUMBER(SEARCH("NO",$H22)),ISNUMBER(SEARCH("YES",$I22)),ISNUMBER(SEARCH("YES",BL$3)),ISNUMBER(SEARCH("NO",BL$5))
),AND(ISNUMBER(SEARCH("NO",$H22)),ISNUMBER(SEARCH("YES",BL$3)),ISNUMBER(SEARCH("NO",BL$5)))),"NO*", IF(AND(ISNUMBER(SEARCH("NO",$H22)),ISNUMBER(SEARCH("YES",$I22)),ISNUMBER(SEARCH("NO",BL$3)),ISNUMBER(SEARCH("YES",BL$4)),ISNUMBER(SEARCH("YES",BL$6))),"Q1", IF(AND(ISNUMBER(SEARCH("NO",$H22)),ISNUMBER(SEARCH("NO",$I22)),ISNUMBER(SEARCH("NO",BL$3)),
ISNUMBER(SEARCH("YES",BL$4)),ISNUMBER(SEARCH("NO",BL$6))),"NO*", IF(OR(AND(ISNUMBER(SEARCH("NO",$H22)),ISNUMBER(SEARCH("NO",$I22)),ISNUMBER(SEARCH("NO",BL$3)),ISNUMBER(SEARCH("YES",BL$4)),ISNUMBER(SEARCH("YES",BL$6))), AND(ISNUMBER(SEARCH("NO",$H22)),ISNUMBER(SEARCH("NO",$I22)),ISNUMBER(SEARCH("YES",BL$3)),ISNUMBER(SEARCH("YES",BL$5)))),"NO**","Q1")
))))</f>
        <v>NO*</v>
      </c>
      <c r="BM22" s="25" t="s">
        <v>849</v>
      </c>
      <c r="BN22" s="25" t="str">
        <f>IF(SUM(COUNTIF($H22:$I22,"NO"),COUNTIF($H22:$I22,"YES"))&lt;2,"",IF(OR(
AND(
ISNUMBER(SEARCH("YES",$H22)),ISNUMBER(SEARCH("NO",$I22)),ISNUMBER(SEARCH("NO",BN$3)),ISNUMBER(SEARCH("YES",BN$4)),ISNUMBER(SEARCH("NO",BN$6))
),AND(
ISNUMBER(SEARCH("NO",$H22)),ISNUMBER(SEARCH("YES",$I22)),ISNUMBER(SEARCH("YES",BN$3)),ISNUMBER(SEARCH("NO",BN$5))
),AND(ISNUMBER(SEARCH("NO",$H22)),ISNUMBER(SEARCH("YES",BN$3)),ISNUMBER(SEARCH("NO",BN$5)))),"NO*", IF(AND(ISNUMBER(SEARCH("NO",$H22)),ISNUMBER(SEARCH("YES",$I22)),ISNUMBER(SEARCH("NO",BN$3)),ISNUMBER(SEARCH("YES",BN$4)),ISNUMBER(SEARCH("YES",BN$6))),"Q1", IF(AND(ISNUMBER(SEARCH("NO",$H22)),ISNUMBER(SEARCH("NO",$I22)),ISNUMBER(SEARCH("NO",BN$3)),
ISNUMBER(SEARCH("YES",BN$4)),ISNUMBER(SEARCH("NO",BN$6))),"NO*", IF(OR(AND(ISNUMBER(SEARCH("NO",$H22)),ISNUMBER(SEARCH("NO",$I22)),ISNUMBER(SEARCH("NO",BN$3)),ISNUMBER(SEARCH("YES",BN$4)),ISNUMBER(SEARCH("YES",BN$6))), AND(ISNUMBER(SEARCH("NO",$H22)),ISNUMBER(SEARCH("NO",$I22)),ISNUMBER(SEARCH("YES",BN$3)),ISNUMBER(SEARCH("YES",BN$5)))),"NO**","Q1")
))))</f>
        <v>NO*</v>
      </c>
      <c r="BO22" s="25" t="s">
        <v>849</v>
      </c>
      <c r="BP22" s="25" t="s">
        <v>849</v>
      </c>
      <c r="BQ22" s="25" t="str">
        <f>IF(SUM(COUNTIF($H22:$I22,"NO"),COUNTIF($H22:$I22,"YES"))&lt;2,"",IF(OR(
AND(
ISNUMBER(SEARCH("YES",$H22)),ISNUMBER(SEARCH("NO",$I22)),ISNUMBER(SEARCH("NO",BQ$3)),ISNUMBER(SEARCH("YES",BQ$4)),ISNUMBER(SEARCH("NO",BQ$6))
),AND(
ISNUMBER(SEARCH("NO",$H22)),ISNUMBER(SEARCH("YES",$I22)),ISNUMBER(SEARCH("YES",BQ$3)),ISNUMBER(SEARCH("NO",BQ$5))
),AND(ISNUMBER(SEARCH("NO",$H22)),ISNUMBER(SEARCH("YES",BQ$3)),ISNUMBER(SEARCH("NO",BQ$5)))),"NO*", IF(AND(ISNUMBER(SEARCH("NO",$H22)),ISNUMBER(SEARCH("YES",$I22)),ISNUMBER(SEARCH("NO",BQ$3)),ISNUMBER(SEARCH("YES",BQ$4)),ISNUMBER(SEARCH("YES",BQ$6))),"Q1", IF(AND(ISNUMBER(SEARCH("NO",$H22)),ISNUMBER(SEARCH("NO",$I22)),ISNUMBER(SEARCH("NO",BQ$3)),
ISNUMBER(SEARCH("YES",BQ$4)),ISNUMBER(SEARCH("NO",BQ$6))),"NO*", IF(OR(AND(ISNUMBER(SEARCH("NO",$H22)),ISNUMBER(SEARCH("NO",$I22)),ISNUMBER(SEARCH("NO",BQ$3)),ISNUMBER(SEARCH("YES",BQ$4)),ISNUMBER(SEARCH("YES",BQ$6))), AND(ISNUMBER(SEARCH("NO",$H22)),ISNUMBER(SEARCH("NO",$I22)),ISNUMBER(SEARCH("YES",BQ$3)),ISNUMBER(SEARCH("YES",BQ$5)))),"NO**","Q1")
))))</f>
        <v>NO*</v>
      </c>
      <c r="BR22" s="25" t="s">
        <v>848</v>
      </c>
      <c r="BS22" s="25" t="s">
        <v>848</v>
      </c>
      <c r="BT22" s="25" t="str">
        <f>IF(SUM(COUNTIF($H22:$I22,"NO"),COUNTIF($H22:$I22,"YES"))&lt;2,"",IF(OR(
AND(
ISNUMBER(SEARCH("YES",$H22)),ISNUMBER(SEARCH("NO",$I22)),ISNUMBER(SEARCH("NO",BT$3)),ISNUMBER(SEARCH("YES",BT$4)),ISNUMBER(SEARCH("NO",BT$6))
),AND(
ISNUMBER(SEARCH("NO",$H22)),ISNUMBER(SEARCH("YES",$I22)),ISNUMBER(SEARCH("YES",BT$3)),ISNUMBER(SEARCH("NO",BT$5))
),AND(ISNUMBER(SEARCH("NO",$H22)),ISNUMBER(SEARCH("YES",BT$3)),ISNUMBER(SEARCH("NO",BT$5)))),"NO*", IF(AND(ISNUMBER(SEARCH("NO",$H22)),ISNUMBER(SEARCH("YES",$I22)),ISNUMBER(SEARCH("NO",BT$3)),ISNUMBER(SEARCH("YES",BT$4)),ISNUMBER(SEARCH("YES",BT$6))),"Q1", IF(AND(ISNUMBER(SEARCH("NO",$H22)),ISNUMBER(SEARCH("NO",$I22)),ISNUMBER(SEARCH("NO",BT$3)),
ISNUMBER(SEARCH("YES",BT$4)),ISNUMBER(SEARCH("NO",BT$6))),"NO*", IF(OR(AND(ISNUMBER(SEARCH("NO",$H22)),ISNUMBER(SEARCH("NO",$I22)),ISNUMBER(SEARCH("NO",BT$3)),ISNUMBER(SEARCH("YES",BT$4)),ISNUMBER(SEARCH("YES",BT$6))), AND(ISNUMBER(SEARCH("NO",$H22)),ISNUMBER(SEARCH("NO",$I22)),ISNUMBER(SEARCH("YES",BT$3)),ISNUMBER(SEARCH("YES",BT$5)))),"NO**","Q1")
))))</f>
        <v>NO*</v>
      </c>
      <c r="BU22" s="25" t="s">
        <v>849</v>
      </c>
      <c r="BV22" s="25" t="str">
        <f>IF(SUM(COUNTIF($H22:$I22,"NO"),COUNTIF($H22:$I22,"YES"))&lt;2,"",IF(OR(
AND(
ISNUMBER(SEARCH("YES",$H22)),ISNUMBER(SEARCH("NO",$I22)),ISNUMBER(SEARCH("NO",BV$3)),ISNUMBER(SEARCH("YES",BV$4)),ISNUMBER(SEARCH("NO",BV$6))
),AND(
ISNUMBER(SEARCH("NO",$H22)),ISNUMBER(SEARCH("YES",$I22)),ISNUMBER(SEARCH("YES",BV$3)),ISNUMBER(SEARCH("NO",BV$5))
),AND(ISNUMBER(SEARCH("NO",$H22)),ISNUMBER(SEARCH("YES",BV$3)),ISNUMBER(SEARCH("NO",BV$5)))),"NO*", IF(AND(ISNUMBER(SEARCH("NO",$H22)),ISNUMBER(SEARCH("YES",$I22)),ISNUMBER(SEARCH("NO",BV$3)),ISNUMBER(SEARCH("YES",BV$4)),ISNUMBER(SEARCH("YES",BV$6))),"Q1", IF(AND(ISNUMBER(SEARCH("NO",$H22)),ISNUMBER(SEARCH("NO",$I22)),ISNUMBER(SEARCH("NO",BV$3)),
ISNUMBER(SEARCH("YES",BV$4)),ISNUMBER(SEARCH("NO",BV$6))),"NO*", IF(OR(AND(ISNUMBER(SEARCH("NO",$H22)),ISNUMBER(SEARCH("NO",$I22)),ISNUMBER(SEARCH("NO",BV$3)),ISNUMBER(SEARCH("YES",BV$4)),ISNUMBER(SEARCH("YES",BV$6))), AND(ISNUMBER(SEARCH("NO",$H22)),ISNUMBER(SEARCH("NO",$I22)),ISNUMBER(SEARCH("YES",BV$3)),ISNUMBER(SEARCH("YES",BV$5)))),"NO**","Q1")
))))</f>
        <v>NO*</v>
      </c>
      <c r="BX22" s="152">
        <f t="shared" si="11"/>
        <v>19</v>
      </c>
      <c r="BY22" s="153"/>
    </row>
    <row r="23" spans="1:77" ht="19" customHeight="1" x14ac:dyDescent="0.2">
      <c r="A23" s="131">
        <f t="shared" si="7"/>
        <v>20</v>
      </c>
      <c r="B23" s="99" t="s">
        <v>0</v>
      </c>
      <c r="C23" s="102" t="s">
        <v>20</v>
      </c>
      <c r="D23" s="100" t="s">
        <v>22</v>
      </c>
      <c r="E23" s="100"/>
      <c r="F23" s="112" t="s">
        <v>22</v>
      </c>
      <c r="G23" s="106" t="s">
        <v>413</v>
      </c>
      <c r="H23" s="136" t="s">
        <v>398</v>
      </c>
      <c r="I23" s="136" t="s">
        <v>399</v>
      </c>
      <c r="J23" s="25" t="str">
        <f t="shared" ref="J23:K30" si="21">IF(SUM(COUNTIF($H23:$I23,"NO"),COUNTIF($H23:$I23,"YES"))&lt;2,"",IF(OR(
AND(
ISNUMBER(SEARCH("YES",$H23)),ISNUMBER(SEARCH("NO",$I23)),ISNUMBER(SEARCH("NO",J$3)),ISNUMBER(SEARCH("YES",J$4)),ISNUMBER(SEARCH("NO",J$6))
),AND(
ISNUMBER(SEARCH("NO",$H23)),ISNUMBER(SEARCH("YES",$I23)),ISNUMBER(SEARCH("YES",J$3)),ISNUMBER(SEARCH("NO",J$5))
),AND(ISNUMBER(SEARCH("NO",$H23)),ISNUMBER(SEARCH("YES",J$3)),ISNUMBER(SEARCH("NO",J$5)))),"NO*", IF(AND(ISNUMBER(SEARCH("NO",$H23)),ISNUMBER(SEARCH("YES",$I23)),ISNUMBER(SEARCH("NO",J$3)),ISNUMBER(SEARCH("YES",J$4)),ISNUMBER(SEARCH("YES",J$6))),"Q1", IF(AND(ISNUMBER(SEARCH("NO",$H23)),ISNUMBER(SEARCH("NO",$I23)),ISNUMBER(SEARCH("NO",J$3)),
ISNUMBER(SEARCH("YES",J$4)),ISNUMBER(SEARCH("NO",J$6))),"NO*", IF(OR(AND(ISNUMBER(SEARCH("NO",$H23)),ISNUMBER(SEARCH("NO",$I23)),ISNUMBER(SEARCH("NO",J$3)),ISNUMBER(SEARCH("YES",J$4)),ISNUMBER(SEARCH("YES",J$6))), AND(ISNUMBER(SEARCH("NO",$H23)),ISNUMBER(SEARCH("NO",$I23)),ISNUMBER(SEARCH("YES",J$3)),ISNUMBER(SEARCH("YES",J$5)))),"NO**","Q1")
))))</f>
        <v>NO*</v>
      </c>
      <c r="K23" s="25" t="str">
        <f t="shared" si="21"/>
        <v>NO*</v>
      </c>
      <c r="L23" s="25" t="s">
        <v>848</v>
      </c>
      <c r="M23" s="25" t="str">
        <f t="shared" si="12"/>
        <v>NO*</v>
      </c>
      <c r="N23" s="25" t="str">
        <f t="shared" si="12"/>
        <v>NO*</v>
      </c>
      <c r="O23" s="25" t="s">
        <v>848</v>
      </c>
      <c r="P23" s="25" t="str">
        <f t="shared" ref="P23:Q30" si="22">IF(SUM(COUNTIF($H23:$I23,"NO"),COUNTIF($H23:$I23,"YES"))&lt;2,"",IF(OR(
AND(
ISNUMBER(SEARCH("YES",$H23)),ISNUMBER(SEARCH("NO",$I23)),ISNUMBER(SEARCH("NO",P$3)),ISNUMBER(SEARCH("YES",P$4)),ISNUMBER(SEARCH("NO",P$6))
),AND(
ISNUMBER(SEARCH("NO",$H23)),ISNUMBER(SEARCH("YES",$I23)),ISNUMBER(SEARCH("YES",P$3)),ISNUMBER(SEARCH("NO",P$5))
),AND(ISNUMBER(SEARCH("NO",$H23)),ISNUMBER(SEARCH("YES",P$3)),ISNUMBER(SEARCH("NO",P$5)))),"NO*", IF(AND(ISNUMBER(SEARCH("NO",$H23)),ISNUMBER(SEARCH("YES",$I23)),ISNUMBER(SEARCH("NO",P$3)),ISNUMBER(SEARCH("YES",P$4)),ISNUMBER(SEARCH("YES",P$6))),"Q1", IF(AND(ISNUMBER(SEARCH("NO",$H23)),ISNUMBER(SEARCH("NO",$I23)),ISNUMBER(SEARCH("NO",P$3)),
ISNUMBER(SEARCH("YES",P$4)),ISNUMBER(SEARCH("NO",P$6))),"NO*", IF(OR(AND(ISNUMBER(SEARCH("NO",$H23)),ISNUMBER(SEARCH("NO",$I23)),ISNUMBER(SEARCH("NO",P$3)),ISNUMBER(SEARCH("YES",P$4)),ISNUMBER(SEARCH("YES",P$6))), AND(ISNUMBER(SEARCH("NO",$H23)),ISNUMBER(SEARCH("NO",$I23)),ISNUMBER(SEARCH("YES",P$3)),ISNUMBER(SEARCH("YES",P$5)))),"NO**","Q1")
))))</f>
        <v>NO*</v>
      </c>
      <c r="Q23" s="25" t="str">
        <f t="shared" si="22"/>
        <v>NO*</v>
      </c>
      <c r="R23" s="25" t="s">
        <v>848</v>
      </c>
      <c r="S23" s="25" t="str">
        <f t="shared" ref="S23:V54" si="23">IF(SUM(COUNTIF($H23:$I23,"NO"),COUNTIF($H23:$I23,"YES"))&lt;2,"",IF(OR(
AND(
ISNUMBER(SEARCH("YES",$H23)),ISNUMBER(SEARCH("NO",$I23)),ISNUMBER(SEARCH("NO",S$3)),ISNUMBER(SEARCH("YES",S$4)),ISNUMBER(SEARCH("NO",S$6))
),AND(
ISNUMBER(SEARCH("NO",$H23)),ISNUMBER(SEARCH("YES",$I23)),ISNUMBER(SEARCH("YES",S$3)),ISNUMBER(SEARCH("NO",S$5))
),AND(ISNUMBER(SEARCH("NO",$H23)),ISNUMBER(SEARCH("YES",S$3)),ISNUMBER(SEARCH("NO",S$5)))),"NO*", IF(AND(ISNUMBER(SEARCH("NO",$H23)),ISNUMBER(SEARCH("YES",$I23)),ISNUMBER(SEARCH("NO",S$3)),ISNUMBER(SEARCH("YES",S$4)),ISNUMBER(SEARCH("YES",S$6))),"Q1", IF(AND(ISNUMBER(SEARCH("NO",$H23)),ISNUMBER(SEARCH("NO",$I23)),ISNUMBER(SEARCH("NO",S$3)),
ISNUMBER(SEARCH("YES",S$4)),ISNUMBER(SEARCH("NO",S$6))),"NO*", IF(OR(AND(ISNUMBER(SEARCH("NO",$H23)),ISNUMBER(SEARCH("NO",$I23)),ISNUMBER(SEARCH("NO",S$3)),ISNUMBER(SEARCH("YES",S$4)),ISNUMBER(SEARCH("YES",S$6))), AND(ISNUMBER(SEARCH("NO",$H23)),ISNUMBER(SEARCH("NO",$I23)),ISNUMBER(SEARCH("YES",S$3)),ISNUMBER(SEARCH("YES",S$5)))),"NO**","Q1")
))))</f>
        <v>NO*</v>
      </c>
      <c r="T23" s="25" t="str">
        <f t="shared" si="23"/>
        <v>NO*</v>
      </c>
      <c r="U23" s="25" t="str">
        <f t="shared" si="23"/>
        <v>NO*</v>
      </c>
      <c r="V23" s="25" t="str">
        <f t="shared" si="23"/>
        <v>NO*</v>
      </c>
      <c r="W23" s="25" t="s">
        <v>848</v>
      </c>
      <c r="X23" s="25" t="str">
        <f t="shared" ref="X23:Y30" si="24">IF(SUM(COUNTIF($H23:$I23,"NO"),COUNTIF($H23:$I23,"YES"))&lt;2,"",IF(OR(
AND(
ISNUMBER(SEARCH("YES",$H23)),ISNUMBER(SEARCH("NO",$I23)),ISNUMBER(SEARCH("NO",X$3)),ISNUMBER(SEARCH("YES",X$4)),ISNUMBER(SEARCH("NO",X$6))
),AND(
ISNUMBER(SEARCH("NO",$H23)),ISNUMBER(SEARCH("YES",$I23)),ISNUMBER(SEARCH("YES",X$3)),ISNUMBER(SEARCH("NO",X$5))
),AND(ISNUMBER(SEARCH("NO",$H23)),ISNUMBER(SEARCH("YES",X$3)),ISNUMBER(SEARCH("NO",X$5)))),"NO*", IF(AND(ISNUMBER(SEARCH("NO",$H23)),ISNUMBER(SEARCH("YES",$I23)),ISNUMBER(SEARCH("NO",X$3)),ISNUMBER(SEARCH("YES",X$4)),ISNUMBER(SEARCH("YES",X$6))),"Q1", IF(AND(ISNUMBER(SEARCH("NO",$H23)),ISNUMBER(SEARCH("NO",$I23)),ISNUMBER(SEARCH("NO",X$3)),
ISNUMBER(SEARCH("YES",X$4)),ISNUMBER(SEARCH("NO",X$6))),"NO*", IF(OR(AND(ISNUMBER(SEARCH("NO",$H23)),ISNUMBER(SEARCH("NO",$I23)),ISNUMBER(SEARCH("NO",X$3)),ISNUMBER(SEARCH("YES",X$4)),ISNUMBER(SEARCH("YES",X$6))), AND(ISNUMBER(SEARCH("NO",$H23)),ISNUMBER(SEARCH("NO",$I23)),ISNUMBER(SEARCH("YES",X$3)),ISNUMBER(SEARCH("YES",X$5)))),"NO**","Q1")
))))</f>
        <v>NO*</v>
      </c>
      <c r="Y23" s="25" t="str">
        <f t="shared" si="24"/>
        <v>NO*</v>
      </c>
      <c r="Z23" s="25" t="s">
        <v>848</v>
      </c>
      <c r="AA23" s="25" t="s">
        <v>848</v>
      </c>
      <c r="AB23" s="25" t="s">
        <v>848</v>
      </c>
      <c r="AC23" s="25" t="s">
        <v>849</v>
      </c>
      <c r="AD23" s="25" t="str">
        <f t="shared" ref="AD23:AD30" si="25">IF(SUM(COUNTIF($H23:$I23,"NO"),COUNTIF($H23:$I23,"YES"))&lt;2,"",IF(OR(
AND(
ISNUMBER(SEARCH("YES",$H23)),ISNUMBER(SEARCH("NO",$I23)),ISNUMBER(SEARCH("NO",AD$3)),ISNUMBER(SEARCH("YES",AD$4)),ISNUMBER(SEARCH("NO",AD$6))
),AND(
ISNUMBER(SEARCH("NO",$H23)),ISNUMBER(SEARCH("YES",$I23)),ISNUMBER(SEARCH("YES",AD$3)),ISNUMBER(SEARCH("NO",AD$5))
),AND(ISNUMBER(SEARCH("NO",$H23)),ISNUMBER(SEARCH("YES",AD$3)),ISNUMBER(SEARCH("NO",AD$5)))),"NO*", IF(AND(ISNUMBER(SEARCH("NO",$H23)),ISNUMBER(SEARCH("YES",$I23)),ISNUMBER(SEARCH("NO",AD$3)),ISNUMBER(SEARCH("YES",AD$4)),ISNUMBER(SEARCH("YES",AD$6))),"Q1", IF(AND(ISNUMBER(SEARCH("NO",$H23)),ISNUMBER(SEARCH("NO",$I23)),ISNUMBER(SEARCH("NO",AD$3)),
ISNUMBER(SEARCH("YES",AD$4)),ISNUMBER(SEARCH("NO",AD$6))),"NO*", IF(OR(AND(ISNUMBER(SEARCH("NO",$H23)),ISNUMBER(SEARCH("NO",$I23)),ISNUMBER(SEARCH("NO",AD$3)),ISNUMBER(SEARCH("YES",AD$4)),ISNUMBER(SEARCH("YES",AD$6))), AND(ISNUMBER(SEARCH("NO",$H23)),ISNUMBER(SEARCH("NO",$I23)),ISNUMBER(SEARCH("YES",AD$3)),ISNUMBER(SEARCH("YES",AD$5)))),"NO**","Q1")
))))</f>
        <v>NO*</v>
      </c>
      <c r="AE23" s="25" t="s">
        <v>848</v>
      </c>
      <c r="AF23" s="25" t="str">
        <f t="shared" ref="AF23:AU30" si="26">IF(SUM(COUNTIF($H23:$I23,"NO"),COUNTIF($H23:$I23,"YES"))&lt;2,"",IF(OR(
AND(
ISNUMBER(SEARCH("YES",$H23)),ISNUMBER(SEARCH("NO",$I23)),ISNUMBER(SEARCH("NO",AF$3)),ISNUMBER(SEARCH("YES",AF$4)),ISNUMBER(SEARCH("NO",AF$6))
),AND(
ISNUMBER(SEARCH("NO",$H23)),ISNUMBER(SEARCH("YES",$I23)),ISNUMBER(SEARCH("YES",AF$3)),ISNUMBER(SEARCH("NO",AF$5))
),AND(ISNUMBER(SEARCH("NO",$H23)),ISNUMBER(SEARCH("YES",AF$3)),ISNUMBER(SEARCH("NO",AF$5)))),"NO*", IF(AND(ISNUMBER(SEARCH("NO",$H23)),ISNUMBER(SEARCH("YES",$I23)),ISNUMBER(SEARCH("NO",AF$3)),ISNUMBER(SEARCH("YES",AF$4)),ISNUMBER(SEARCH("YES",AF$6))),"Q1", IF(AND(ISNUMBER(SEARCH("NO",$H23)),ISNUMBER(SEARCH("NO",$I23)),ISNUMBER(SEARCH("NO",AF$3)),
ISNUMBER(SEARCH("YES",AF$4)),ISNUMBER(SEARCH("NO",AF$6))),"NO*", IF(OR(AND(ISNUMBER(SEARCH("NO",$H23)),ISNUMBER(SEARCH("NO",$I23)),ISNUMBER(SEARCH("NO",AF$3)),ISNUMBER(SEARCH("YES",AF$4)),ISNUMBER(SEARCH("YES",AF$6))), AND(ISNUMBER(SEARCH("NO",$H23)),ISNUMBER(SEARCH("NO",$I23)),ISNUMBER(SEARCH("YES",AF$3)),ISNUMBER(SEARCH("YES",AF$5)))),"NO**","Q1")
))))</f>
        <v>NO*</v>
      </c>
      <c r="AG23" s="25" t="str">
        <f t="shared" si="26"/>
        <v>NO*</v>
      </c>
      <c r="AH23" s="25" t="str">
        <f t="shared" si="26"/>
        <v>NO*</v>
      </c>
      <c r="AI23" s="25" t="str">
        <f t="shared" si="26"/>
        <v>NO*</v>
      </c>
      <c r="AJ23" s="25" t="str">
        <f t="shared" si="26"/>
        <v>NO*</v>
      </c>
      <c r="AK23" s="25" t="str">
        <f t="shared" si="26"/>
        <v>NO*</v>
      </c>
      <c r="AL23" s="25" t="str">
        <f t="shared" si="26"/>
        <v>NO*</v>
      </c>
      <c r="AM23" s="25" t="str">
        <f t="shared" si="26"/>
        <v>NO*</v>
      </c>
      <c r="AN23" s="25" t="str">
        <f t="shared" si="26"/>
        <v>NO*</v>
      </c>
      <c r="AO23" s="25" t="str">
        <f t="shared" si="26"/>
        <v>NO*</v>
      </c>
      <c r="AP23" s="25" t="str">
        <f t="shared" si="26"/>
        <v>NO*</v>
      </c>
      <c r="AQ23" s="25" t="str">
        <f t="shared" si="26"/>
        <v>NO*</v>
      </c>
      <c r="AR23" s="25" t="str">
        <f t="shared" si="26"/>
        <v>NO*</v>
      </c>
      <c r="AS23" s="25" t="str">
        <f t="shared" si="26"/>
        <v>NO*</v>
      </c>
      <c r="AT23" s="25" t="str">
        <f t="shared" si="26"/>
        <v>NO*</v>
      </c>
      <c r="AU23" s="25" t="str">
        <f t="shared" si="26"/>
        <v>NO*</v>
      </c>
      <c r="AV23" s="25" t="str">
        <f t="shared" ref="AV23:AZ30" si="27">IF(SUM(COUNTIF($H23:$I23,"NO"),COUNTIF($H23:$I23,"YES"))&lt;2,"",IF(OR(
AND(
ISNUMBER(SEARCH("YES",$H23)),ISNUMBER(SEARCH("NO",$I23)),ISNUMBER(SEARCH("NO",AV$3)),ISNUMBER(SEARCH("YES",AV$4)),ISNUMBER(SEARCH("NO",AV$6))
),AND(
ISNUMBER(SEARCH("NO",$H23)),ISNUMBER(SEARCH("YES",$I23)),ISNUMBER(SEARCH("YES",AV$3)),ISNUMBER(SEARCH("NO",AV$5))
),AND(ISNUMBER(SEARCH("NO",$H23)),ISNUMBER(SEARCH("YES",AV$3)),ISNUMBER(SEARCH("NO",AV$5)))),"NO*", IF(AND(ISNUMBER(SEARCH("NO",$H23)),ISNUMBER(SEARCH("YES",$I23)),ISNUMBER(SEARCH("NO",AV$3)),ISNUMBER(SEARCH("YES",AV$4)),ISNUMBER(SEARCH("YES",AV$6))),"Q1", IF(AND(ISNUMBER(SEARCH("NO",$H23)),ISNUMBER(SEARCH("NO",$I23)),ISNUMBER(SEARCH("NO",AV$3)),
ISNUMBER(SEARCH("YES",AV$4)),ISNUMBER(SEARCH("NO",AV$6))),"NO*", IF(OR(AND(ISNUMBER(SEARCH("NO",$H23)),ISNUMBER(SEARCH("NO",$I23)),ISNUMBER(SEARCH("NO",AV$3)),ISNUMBER(SEARCH("YES",AV$4)),ISNUMBER(SEARCH("YES",AV$6))), AND(ISNUMBER(SEARCH("NO",$H23)),ISNUMBER(SEARCH("NO",$I23)),ISNUMBER(SEARCH("YES",AV$3)),ISNUMBER(SEARCH("YES",AV$5)))),"NO**","Q1")
))))</f>
        <v>NO*</v>
      </c>
      <c r="AW23" s="25" t="str">
        <f t="shared" si="27"/>
        <v>NO*</v>
      </c>
      <c r="AX23" s="25" t="str">
        <f t="shared" si="27"/>
        <v>NO*</v>
      </c>
      <c r="AY23" s="25" t="str">
        <f t="shared" si="27"/>
        <v>NO*</v>
      </c>
      <c r="AZ23" s="25" t="str">
        <f t="shared" si="27"/>
        <v>NO*</v>
      </c>
      <c r="BA23" s="25" t="s">
        <v>848</v>
      </c>
      <c r="BB23" s="25" t="s">
        <v>849</v>
      </c>
      <c r="BC23" s="25" t="s">
        <v>848</v>
      </c>
      <c r="BD23" s="25" t="s">
        <v>849</v>
      </c>
      <c r="BE23" s="25" t="s">
        <v>848</v>
      </c>
      <c r="BF23" s="25" t="str">
        <f t="shared" ref="BF23:BF30" si="28">IF(SUM(COUNTIF($H23:$I23,"NO"),COUNTIF($H23:$I23,"YES"))&lt;2,"",IF(OR(
AND(
ISNUMBER(SEARCH("YES",$H23)),ISNUMBER(SEARCH("NO",$I23)),ISNUMBER(SEARCH("NO",BF$3)),ISNUMBER(SEARCH("YES",BF$4)),ISNUMBER(SEARCH("NO",BF$6))
),AND(
ISNUMBER(SEARCH("NO",$H23)),ISNUMBER(SEARCH("YES",$I23)),ISNUMBER(SEARCH("YES",BF$3)),ISNUMBER(SEARCH("NO",BF$5))
),AND(ISNUMBER(SEARCH("NO",$H23)),ISNUMBER(SEARCH("YES",BF$3)),ISNUMBER(SEARCH("NO",BF$5)))),"NO*", IF(AND(ISNUMBER(SEARCH("NO",$H23)),ISNUMBER(SEARCH("YES",$I23)),ISNUMBER(SEARCH("NO",BF$3)),ISNUMBER(SEARCH("YES",BF$4)),ISNUMBER(SEARCH("YES",BF$6))),"Q1", IF(AND(ISNUMBER(SEARCH("NO",$H23)),ISNUMBER(SEARCH("NO",$I23)),ISNUMBER(SEARCH("NO",BF$3)),
ISNUMBER(SEARCH("YES",BF$4)),ISNUMBER(SEARCH("NO",BF$6))),"NO*", IF(OR(AND(ISNUMBER(SEARCH("NO",$H23)),ISNUMBER(SEARCH("NO",$I23)),ISNUMBER(SEARCH("NO",BF$3)),ISNUMBER(SEARCH("YES",BF$4)),ISNUMBER(SEARCH("YES",BF$6))), AND(ISNUMBER(SEARCH("NO",$H23)),ISNUMBER(SEARCH("NO",$I23)),ISNUMBER(SEARCH("YES",BF$3)),ISNUMBER(SEARCH("YES",BF$5)))),"NO**","Q1")
))))</f>
        <v>NO*</v>
      </c>
      <c r="BG23" s="25" t="s">
        <v>848</v>
      </c>
      <c r="BH23" s="25" t="s">
        <v>849</v>
      </c>
      <c r="BI23" s="25" t="s">
        <v>849</v>
      </c>
      <c r="BJ23" s="25" t="s">
        <v>849</v>
      </c>
      <c r="BK23" s="25" t="s">
        <v>849</v>
      </c>
      <c r="BL23" s="25" t="s">
        <v>849</v>
      </c>
      <c r="BM23" s="25" t="s">
        <v>849</v>
      </c>
      <c r="BN23" s="25" t="s">
        <v>848</v>
      </c>
      <c r="BO23" s="25" t="s">
        <v>849</v>
      </c>
      <c r="BP23" s="25" t="s">
        <v>849</v>
      </c>
      <c r="BQ23" s="25" t="s">
        <v>849</v>
      </c>
      <c r="BR23" s="25" t="s">
        <v>848</v>
      </c>
      <c r="BS23" s="25" t="s">
        <v>848</v>
      </c>
      <c r="BT23" s="25" t="s">
        <v>848</v>
      </c>
      <c r="BU23" s="25" t="s">
        <v>848</v>
      </c>
      <c r="BV23" s="25" t="s">
        <v>848</v>
      </c>
      <c r="BX23" s="152">
        <f t="shared" si="11"/>
        <v>20</v>
      </c>
      <c r="BY23" s="153"/>
    </row>
    <row r="24" spans="1:77" ht="19" customHeight="1" x14ac:dyDescent="0.2">
      <c r="A24" s="131">
        <f t="shared" si="7"/>
        <v>21</v>
      </c>
      <c r="B24" s="99" t="s">
        <v>0</v>
      </c>
      <c r="C24" s="102" t="s">
        <v>1</v>
      </c>
      <c r="D24" s="100" t="s">
        <v>23</v>
      </c>
      <c r="E24" s="100"/>
      <c r="F24" s="112" t="s">
        <v>23</v>
      </c>
      <c r="G24" s="106" t="s">
        <v>414</v>
      </c>
      <c r="H24" s="136" t="s">
        <v>398</v>
      </c>
      <c r="I24" s="136" t="s">
        <v>399</v>
      </c>
      <c r="J24" s="25" t="str">
        <f t="shared" si="21"/>
        <v>NO*</v>
      </c>
      <c r="K24" s="25" t="str">
        <f t="shared" si="21"/>
        <v>NO*</v>
      </c>
      <c r="L24" s="25" t="s">
        <v>848</v>
      </c>
      <c r="M24" s="25" t="str">
        <f t="shared" si="12"/>
        <v>NO*</v>
      </c>
      <c r="N24" s="25" t="str">
        <f t="shared" si="12"/>
        <v>NO*</v>
      </c>
      <c r="O24" s="25" t="s">
        <v>848</v>
      </c>
      <c r="P24" s="25" t="str">
        <f t="shared" si="22"/>
        <v>NO*</v>
      </c>
      <c r="Q24" s="25" t="str">
        <f t="shared" si="22"/>
        <v>NO*</v>
      </c>
      <c r="R24" s="25" t="s">
        <v>848</v>
      </c>
      <c r="S24" s="25" t="str">
        <f t="shared" si="23"/>
        <v>NO*</v>
      </c>
      <c r="T24" s="25" t="str">
        <f t="shared" si="23"/>
        <v>NO*</v>
      </c>
      <c r="U24" s="25" t="str">
        <f t="shared" si="23"/>
        <v>NO*</v>
      </c>
      <c r="V24" s="25" t="str">
        <f t="shared" si="23"/>
        <v>NO*</v>
      </c>
      <c r="W24" s="25" t="s">
        <v>848</v>
      </c>
      <c r="X24" s="25" t="str">
        <f t="shared" si="24"/>
        <v>NO*</v>
      </c>
      <c r="Y24" s="25" t="str">
        <f t="shared" si="24"/>
        <v>NO*</v>
      </c>
      <c r="Z24" s="25" t="s">
        <v>848</v>
      </c>
      <c r="AA24" s="25" t="s">
        <v>848</v>
      </c>
      <c r="AB24" s="25" t="s">
        <v>848</v>
      </c>
      <c r="AC24" s="25" t="s">
        <v>848</v>
      </c>
      <c r="AD24" s="25" t="str">
        <f t="shared" si="25"/>
        <v>NO*</v>
      </c>
      <c r="AE24" s="25" t="s">
        <v>848</v>
      </c>
      <c r="AF24" s="25" t="str">
        <f t="shared" si="26"/>
        <v>NO*</v>
      </c>
      <c r="AG24" s="25" t="str">
        <f t="shared" si="26"/>
        <v>NO*</v>
      </c>
      <c r="AH24" s="25" t="str">
        <f t="shared" si="26"/>
        <v>NO*</v>
      </c>
      <c r="AI24" s="25" t="str">
        <f t="shared" si="26"/>
        <v>NO*</v>
      </c>
      <c r="AJ24" s="25" t="str">
        <f t="shared" si="26"/>
        <v>NO*</v>
      </c>
      <c r="AK24" s="25" t="str">
        <f t="shared" si="26"/>
        <v>NO*</v>
      </c>
      <c r="AL24" s="25" t="str">
        <f t="shared" si="26"/>
        <v>NO*</v>
      </c>
      <c r="AM24" s="25" t="str">
        <f t="shared" si="26"/>
        <v>NO*</v>
      </c>
      <c r="AN24" s="25" t="str">
        <f t="shared" si="26"/>
        <v>NO*</v>
      </c>
      <c r="AO24" s="25" t="str">
        <f t="shared" si="26"/>
        <v>NO*</v>
      </c>
      <c r="AP24" s="25" t="str">
        <f t="shared" si="26"/>
        <v>NO*</v>
      </c>
      <c r="AQ24" s="25" t="str">
        <f t="shared" si="26"/>
        <v>NO*</v>
      </c>
      <c r="AR24" s="25" t="str">
        <f t="shared" si="26"/>
        <v>NO*</v>
      </c>
      <c r="AS24" s="25" t="str">
        <f t="shared" si="26"/>
        <v>NO*</v>
      </c>
      <c r="AT24" s="25" t="str">
        <f t="shared" si="26"/>
        <v>NO*</v>
      </c>
      <c r="AU24" s="25" t="str">
        <f t="shared" si="26"/>
        <v>NO*</v>
      </c>
      <c r="AV24" s="25" t="str">
        <f t="shared" si="27"/>
        <v>NO*</v>
      </c>
      <c r="AW24" s="25" t="str">
        <f t="shared" si="27"/>
        <v>NO*</v>
      </c>
      <c r="AX24" s="25" t="str">
        <f t="shared" si="27"/>
        <v>NO*</v>
      </c>
      <c r="AY24" s="25" t="str">
        <f t="shared" si="27"/>
        <v>NO*</v>
      </c>
      <c r="AZ24" s="25" t="str">
        <f t="shared" si="27"/>
        <v>NO*</v>
      </c>
      <c r="BA24" s="25" t="s">
        <v>848</v>
      </c>
      <c r="BB24" s="25" t="s">
        <v>849</v>
      </c>
      <c r="BC24" s="25" t="s">
        <v>848</v>
      </c>
      <c r="BD24" s="25" t="s">
        <v>849</v>
      </c>
      <c r="BE24" s="25" t="s">
        <v>848</v>
      </c>
      <c r="BF24" s="25" t="str">
        <f t="shared" si="28"/>
        <v>NO*</v>
      </c>
      <c r="BG24" s="25" t="s">
        <v>848</v>
      </c>
      <c r="BH24" s="25" t="s">
        <v>848</v>
      </c>
      <c r="BI24" s="25" t="s">
        <v>848</v>
      </c>
      <c r="BJ24" s="25" t="s">
        <v>848</v>
      </c>
      <c r="BK24" s="25" t="s">
        <v>848</v>
      </c>
      <c r="BL24" s="25" t="s">
        <v>848</v>
      </c>
      <c r="BM24" s="25" t="s">
        <v>848</v>
      </c>
      <c r="BN24" s="25" t="s">
        <v>848</v>
      </c>
      <c r="BO24" s="25" t="s">
        <v>849</v>
      </c>
      <c r="BP24" s="25" t="s">
        <v>849</v>
      </c>
      <c r="BQ24" s="25" t="s">
        <v>849</v>
      </c>
      <c r="BR24" s="25" t="s">
        <v>848</v>
      </c>
      <c r="BS24" s="25" t="s">
        <v>848</v>
      </c>
      <c r="BT24" s="25" t="s">
        <v>848</v>
      </c>
      <c r="BU24" s="25" t="s">
        <v>848</v>
      </c>
      <c r="BV24" s="25" t="s">
        <v>848</v>
      </c>
      <c r="BX24" s="152">
        <f t="shared" si="11"/>
        <v>21</v>
      </c>
      <c r="BY24" s="153"/>
    </row>
    <row r="25" spans="1:77" ht="19" customHeight="1" x14ac:dyDescent="0.2">
      <c r="A25" s="131">
        <f t="shared" si="7"/>
        <v>22</v>
      </c>
      <c r="B25" s="99" t="s">
        <v>0</v>
      </c>
      <c r="C25" s="102" t="s">
        <v>1</v>
      </c>
      <c r="D25" s="100" t="s">
        <v>24</v>
      </c>
      <c r="E25" s="100"/>
      <c r="F25" s="112" t="s">
        <v>736</v>
      </c>
      <c r="G25" s="107" t="s">
        <v>415</v>
      </c>
      <c r="H25" s="136" t="s">
        <v>398</v>
      </c>
      <c r="I25" s="136" t="s">
        <v>399</v>
      </c>
      <c r="J25" s="25" t="str">
        <f t="shared" si="21"/>
        <v>NO*</v>
      </c>
      <c r="K25" s="25" t="str">
        <f t="shared" si="21"/>
        <v>NO*</v>
      </c>
      <c r="L25" s="25" t="s">
        <v>848</v>
      </c>
      <c r="M25" s="25" t="str">
        <f t="shared" si="12"/>
        <v>NO*</v>
      </c>
      <c r="N25" s="25" t="str">
        <f t="shared" si="12"/>
        <v>NO*</v>
      </c>
      <c r="O25" s="25" t="s">
        <v>848</v>
      </c>
      <c r="P25" s="25" t="str">
        <f t="shared" si="22"/>
        <v>NO*</v>
      </c>
      <c r="Q25" s="25" t="str">
        <f t="shared" si="22"/>
        <v>NO*</v>
      </c>
      <c r="R25" s="25" t="s">
        <v>848</v>
      </c>
      <c r="S25" s="25" t="str">
        <f t="shared" si="23"/>
        <v>NO*</v>
      </c>
      <c r="T25" s="25" t="str">
        <f t="shared" si="23"/>
        <v>NO*</v>
      </c>
      <c r="U25" s="25" t="str">
        <f t="shared" si="23"/>
        <v>NO*</v>
      </c>
      <c r="V25" s="25" t="str">
        <f t="shared" si="23"/>
        <v>NO*</v>
      </c>
      <c r="W25" s="25" t="s">
        <v>848</v>
      </c>
      <c r="X25" s="25" t="str">
        <f t="shared" si="24"/>
        <v>NO*</v>
      </c>
      <c r="Y25" s="25" t="str">
        <f t="shared" si="24"/>
        <v>NO*</v>
      </c>
      <c r="Z25" s="25" t="s">
        <v>848</v>
      </c>
      <c r="AA25" s="25" t="s">
        <v>848</v>
      </c>
      <c r="AB25" s="25" t="s">
        <v>848</v>
      </c>
      <c r="AC25" s="25" t="s">
        <v>848</v>
      </c>
      <c r="AD25" s="25" t="str">
        <f t="shared" si="25"/>
        <v>NO*</v>
      </c>
      <c r="AE25" s="25" t="s">
        <v>848</v>
      </c>
      <c r="AF25" s="25" t="str">
        <f t="shared" si="26"/>
        <v>NO*</v>
      </c>
      <c r="AG25" s="25" t="str">
        <f t="shared" si="26"/>
        <v>NO*</v>
      </c>
      <c r="AH25" s="25" t="str">
        <f t="shared" si="26"/>
        <v>NO*</v>
      </c>
      <c r="AI25" s="25" t="str">
        <f t="shared" si="26"/>
        <v>NO*</v>
      </c>
      <c r="AJ25" s="25" t="str">
        <f t="shared" si="26"/>
        <v>NO*</v>
      </c>
      <c r="AK25" s="25" t="str">
        <f t="shared" si="26"/>
        <v>NO*</v>
      </c>
      <c r="AL25" s="25" t="str">
        <f t="shared" si="26"/>
        <v>NO*</v>
      </c>
      <c r="AM25" s="25" t="str">
        <f t="shared" si="26"/>
        <v>NO*</v>
      </c>
      <c r="AN25" s="25" t="str">
        <f t="shared" si="26"/>
        <v>NO*</v>
      </c>
      <c r="AO25" s="25" t="str">
        <f t="shared" si="26"/>
        <v>NO*</v>
      </c>
      <c r="AP25" s="25" t="str">
        <f t="shared" si="26"/>
        <v>NO*</v>
      </c>
      <c r="AQ25" s="25" t="str">
        <f t="shared" si="26"/>
        <v>NO*</v>
      </c>
      <c r="AR25" s="25" t="str">
        <f t="shared" si="26"/>
        <v>NO*</v>
      </c>
      <c r="AS25" s="25" t="str">
        <f t="shared" si="26"/>
        <v>NO*</v>
      </c>
      <c r="AT25" s="25" t="str">
        <f t="shared" si="26"/>
        <v>NO*</v>
      </c>
      <c r="AU25" s="25" t="str">
        <f t="shared" si="26"/>
        <v>NO*</v>
      </c>
      <c r="AV25" s="25" t="str">
        <f t="shared" si="27"/>
        <v>NO*</v>
      </c>
      <c r="AW25" s="25" t="str">
        <f t="shared" si="27"/>
        <v>NO*</v>
      </c>
      <c r="AX25" s="25" t="str">
        <f t="shared" si="27"/>
        <v>NO*</v>
      </c>
      <c r="AY25" s="25" t="str">
        <f t="shared" si="27"/>
        <v>NO*</v>
      </c>
      <c r="AZ25" s="25" t="str">
        <f t="shared" si="27"/>
        <v>NO*</v>
      </c>
      <c r="BA25" s="25" t="s">
        <v>848</v>
      </c>
      <c r="BB25" s="25" t="s">
        <v>849</v>
      </c>
      <c r="BC25" s="25" t="s">
        <v>849</v>
      </c>
      <c r="BD25" s="25" t="s">
        <v>849</v>
      </c>
      <c r="BE25" s="25" t="s">
        <v>848</v>
      </c>
      <c r="BF25" s="25" t="str">
        <f t="shared" si="28"/>
        <v>NO*</v>
      </c>
      <c r="BG25" s="25" t="s">
        <v>848</v>
      </c>
      <c r="BH25" s="25" t="s">
        <v>849</v>
      </c>
      <c r="BI25" s="25" t="s">
        <v>849</v>
      </c>
      <c r="BJ25" s="25" t="s">
        <v>849</v>
      </c>
      <c r="BK25" s="25" t="s">
        <v>849</v>
      </c>
      <c r="BL25" s="25" t="s">
        <v>848</v>
      </c>
      <c r="BM25" s="25" t="s">
        <v>848</v>
      </c>
      <c r="BN25" s="25" t="s">
        <v>848</v>
      </c>
      <c r="BO25" s="25" t="s">
        <v>849</v>
      </c>
      <c r="BP25" s="25" t="s">
        <v>849</v>
      </c>
      <c r="BQ25" s="25" t="s">
        <v>849</v>
      </c>
      <c r="BR25" s="25" t="s">
        <v>848</v>
      </c>
      <c r="BS25" s="25" t="s">
        <v>848</v>
      </c>
      <c r="BT25" s="25" t="s">
        <v>848</v>
      </c>
      <c r="BU25" s="25" t="s">
        <v>848</v>
      </c>
      <c r="BV25" s="25" t="s">
        <v>848</v>
      </c>
      <c r="BX25" s="152">
        <f t="shared" si="11"/>
        <v>22</v>
      </c>
      <c r="BY25" s="153"/>
    </row>
    <row r="26" spans="1:77" ht="19" customHeight="1" x14ac:dyDescent="0.2">
      <c r="A26" s="131">
        <f t="shared" si="7"/>
        <v>23</v>
      </c>
      <c r="B26" s="99" t="s">
        <v>0</v>
      </c>
      <c r="C26" s="102" t="s">
        <v>25</v>
      </c>
      <c r="D26" s="100" t="s">
        <v>26</v>
      </c>
      <c r="E26" s="100"/>
      <c r="F26" s="112" t="s">
        <v>26</v>
      </c>
      <c r="G26" s="106" t="s">
        <v>423</v>
      </c>
      <c r="H26" s="133" t="s">
        <v>398</v>
      </c>
      <c r="I26" s="133" t="s">
        <v>399</v>
      </c>
      <c r="J26" s="25" t="str">
        <f t="shared" si="21"/>
        <v>NO*</v>
      </c>
      <c r="K26" s="25" t="str">
        <f t="shared" si="21"/>
        <v>NO*</v>
      </c>
      <c r="L26" s="25" t="s">
        <v>848</v>
      </c>
      <c r="M26" s="25" t="str">
        <f t="shared" si="12"/>
        <v>NO*</v>
      </c>
      <c r="N26" s="25" t="str">
        <f t="shared" si="12"/>
        <v>NO*</v>
      </c>
      <c r="O26" s="25" t="s">
        <v>848</v>
      </c>
      <c r="P26" s="25" t="str">
        <f t="shared" si="22"/>
        <v>NO*</v>
      </c>
      <c r="Q26" s="25" t="str">
        <f t="shared" si="22"/>
        <v>NO*</v>
      </c>
      <c r="R26" s="25" t="s">
        <v>848</v>
      </c>
      <c r="S26" s="25" t="str">
        <f t="shared" si="23"/>
        <v>NO*</v>
      </c>
      <c r="T26" s="25" t="str">
        <f t="shared" si="23"/>
        <v>NO*</v>
      </c>
      <c r="U26" s="25" t="str">
        <f t="shared" si="23"/>
        <v>NO*</v>
      </c>
      <c r="V26" s="25" t="str">
        <f t="shared" si="23"/>
        <v>NO*</v>
      </c>
      <c r="W26" s="25" t="s">
        <v>848</v>
      </c>
      <c r="X26" s="25" t="str">
        <f t="shared" si="24"/>
        <v>NO*</v>
      </c>
      <c r="Y26" s="25" t="str">
        <f t="shared" si="24"/>
        <v>NO*</v>
      </c>
      <c r="Z26" s="25" t="s">
        <v>848</v>
      </c>
      <c r="AA26" s="25" t="s">
        <v>848</v>
      </c>
      <c r="AB26" s="25" t="s">
        <v>848</v>
      </c>
      <c r="AC26" s="25" t="s">
        <v>848</v>
      </c>
      <c r="AD26" s="25" t="str">
        <f t="shared" si="25"/>
        <v>NO*</v>
      </c>
      <c r="AE26" s="25" t="s">
        <v>848</v>
      </c>
      <c r="AF26" s="25" t="str">
        <f t="shared" si="26"/>
        <v>NO*</v>
      </c>
      <c r="AG26" s="25" t="str">
        <f t="shared" si="26"/>
        <v>NO*</v>
      </c>
      <c r="AH26" s="25" t="str">
        <f t="shared" si="26"/>
        <v>NO*</v>
      </c>
      <c r="AI26" s="25" t="str">
        <f t="shared" si="26"/>
        <v>NO*</v>
      </c>
      <c r="AJ26" s="25" t="str">
        <f t="shared" si="26"/>
        <v>NO*</v>
      </c>
      <c r="AK26" s="25" t="str">
        <f t="shared" si="26"/>
        <v>NO*</v>
      </c>
      <c r="AL26" s="25" t="str">
        <f t="shared" si="26"/>
        <v>NO*</v>
      </c>
      <c r="AM26" s="25" t="str">
        <f t="shared" si="26"/>
        <v>NO*</v>
      </c>
      <c r="AN26" s="25" t="str">
        <f t="shared" si="26"/>
        <v>NO*</v>
      </c>
      <c r="AO26" s="25" t="str">
        <f t="shared" si="26"/>
        <v>NO*</v>
      </c>
      <c r="AP26" s="25" t="str">
        <f t="shared" si="26"/>
        <v>NO*</v>
      </c>
      <c r="AQ26" s="25" t="str">
        <f t="shared" si="26"/>
        <v>NO*</v>
      </c>
      <c r="AR26" s="25" t="str">
        <f t="shared" si="26"/>
        <v>NO*</v>
      </c>
      <c r="AS26" s="25" t="str">
        <f t="shared" si="26"/>
        <v>NO*</v>
      </c>
      <c r="AT26" s="25" t="str">
        <f t="shared" si="26"/>
        <v>NO*</v>
      </c>
      <c r="AU26" s="25" t="str">
        <f t="shared" si="26"/>
        <v>NO*</v>
      </c>
      <c r="AV26" s="25" t="str">
        <f t="shared" si="27"/>
        <v>NO*</v>
      </c>
      <c r="AW26" s="25" t="str">
        <f t="shared" si="27"/>
        <v>NO*</v>
      </c>
      <c r="AX26" s="25" t="str">
        <f t="shared" si="27"/>
        <v>NO*</v>
      </c>
      <c r="AY26" s="25" t="str">
        <f t="shared" si="27"/>
        <v>NO*</v>
      </c>
      <c r="AZ26" s="25" t="str">
        <f t="shared" si="27"/>
        <v>NO*</v>
      </c>
      <c r="BA26" s="25" t="s">
        <v>848</v>
      </c>
      <c r="BB26" s="25" t="s">
        <v>849</v>
      </c>
      <c r="BC26" s="25" t="s">
        <v>848</v>
      </c>
      <c r="BD26" s="25" t="s">
        <v>849</v>
      </c>
      <c r="BE26" s="25" t="s">
        <v>848</v>
      </c>
      <c r="BF26" s="25" t="str">
        <f t="shared" si="28"/>
        <v>NO*</v>
      </c>
      <c r="BG26" s="25" t="s">
        <v>848</v>
      </c>
      <c r="BH26" s="25" t="s">
        <v>848</v>
      </c>
      <c r="BI26" s="25" t="s">
        <v>848</v>
      </c>
      <c r="BJ26" s="25" t="s">
        <v>848</v>
      </c>
      <c r="BK26" s="25" t="s">
        <v>848</v>
      </c>
      <c r="BL26" s="25" t="s">
        <v>848</v>
      </c>
      <c r="BM26" s="25" t="s">
        <v>848</v>
      </c>
      <c r="BN26" s="25" t="s">
        <v>848</v>
      </c>
      <c r="BO26" s="25" t="s">
        <v>848</v>
      </c>
      <c r="BP26" s="25" t="s">
        <v>848</v>
      </c>
      <c r="BQ26" s="25" t="s">
        <v>848</v>
      </c>
      <c r="BR26" s="25" t="s">
        <v>848</v>
      </c>
      <c r="BS26" s="25" t="s">
        <v>848</v>
      </c>
      <c r="BT26" s="25" t="s">
        <v>848</v>
      </c>
      <c r="BU26" s="25" t="s">
        <v>848</v>
      </c>
      <c r="BV26" s="25" t="s">
        <v>848</v>
      </c>
      <c r="BX26" s="152">
        <f t="shared" si="11"/>
        <v>23</v>
      </c>
      <c r="BY26" s="153"/>
    </row>
    <row r="27" spans="1:77" ht="19" customHeight="1" x14ac:dyDescent="0.2">
      <c r="A27" s="131">
        <f t="shared" si="7"/>
        <v>24</v>
      </c>
      <c r="B27" s="99" t="s">
        <v>0</v>
      </c>
      <c r="C27" s="102" t="s">
        <v>25</v>
      </c>
      <c r="D27" s="100" t="s">
        <v>27</v>
      </c>
      <c r="E27" s="100" t="s">
        <v>28</v>
      </c>
      <c r="F27" s="112" t="s">
        <v>27</v>
      </c>
      <c r="G27" s="106" t="s">
        <v>424</v>
      </c>
      <c r="H27" s="133" t="s">
        <v>398</v>
      </c>
      <c r="I27" s="133" t="s">
        <v>399</v>
      </c>
      <c r="J27" s="25" t="str">
        <f t="shared" si="21"/>
        <v>NO*</v>
      </c>
      <c r="K27" s="25" t="str">
        <f t="shared" si="21"/>
        <v>NO*</v>
      </c>
      <c r="L27" s="25" t="s">
        <v>848</v>
      </c>
      <c r="M27" s="25" t="str">
        <f t="shared" si="12"/>
        <v>NO*</v>
      </c>
      <c r="N27" s="25" t="str">
        <f t="shared" si="12"/>
        <v>NO*</v>
      </c>
      <c r="O27" s="25" t="s">
        <v>848</v>
      </c>
      <c r="P27" s="25" t="str">
        <f t="shared" si="22"/>
        <v>NO*</v>
      </c>
      <c r="Q27" s="25" t="str">
        <f t="shared" si="22"/>
        <v>NO*</v>
      </c>
      <c r="R27" s="25" t="s">
        <v>848</v>
      </c>
      <c r="S27" s="25" t="str">
        <f t="shared" si="23"/>
        <v>NO*</v>
      </c>
      <c r="T27" s="25" t="str">
        <f t="shared" si="23"/>
        <v>NO*</v>
      </c>
      <c r="U27" s="25" t="str">
        <f t="shared" si="23"/>
        <v>NO*</v>
      </c>
      <c r="V27" s="25" t="str">
        <f t="shared" si="23"/>
        <v>NO*</v>
      </c>
      <c r="W27" s="25" t="s">
        <v>848</v>
      </c>
      <c r="X27" s="25" t="str">
        <f t="shared" si="24"/>
        <v>NO*</v>
      </c>
      <c r="Y27" s="25" t="str">
        <f t="shared" si="24"/>
        <v>NO*</v>
      </c>
      <c r="Z27" s="25" t="s">
        <v>848</v>
      </c>
      <c r="AA27" s="25" t="s">
        <v>848</v>
      </c>
      <c r="AB27" s="25" t="s">
        <v>848</v>
      </c>
      <c r="AC27" s="25" t="s">
        <v>848</v>
      </c>
      <c r="AD27" s="25" t="str">
        <f t="shared" si="25"/>
        <v>NO*</v>
      </c>
      <c r="AE27" s="25" t="s">
        <v>848</v>
      </c>
      <c r="AF27" s="25" t="str">
        <f t="shared" si="26"/>
        <v>NO*</v>
      </c>
      <c r="AG27" s="25" t="str">
        <f t="shared" si="26"/>
        <v>NO*</v>
      </c>
      <c r="AH27" s="25" t="str">
        <f t="shared" si="26"/>
        <v>NO*</v>
      </c>
      <c r="AI27" s="25" t="str">
        <f t="shared" si="26"/>
        <v>NO*</v>
      </c>
      <c r="AJ27" s="25" t="str">
        <f t="shared" si="26"/>
        <v>NO*</v>
      </c>
      <c r="AK27" s="25" t="str">
        <f t="shared" si="26"/>
        <v>NO*</v>
      </c>
      <c r="AL27" s="25" t="str">
        <f t="shared" si="26"/>
        <v>NO*</v>
      </c>
      <c r="AM27" s="25" t="str">
        <f t="shared" si="26"/>
        <v>NO*</v>
      </c>
      <c r="AN27" s="25" t="str">
        <f t="shared" si="26"/>
        <v>NO*</v>
      </c>
      <c r="AO27" s="25" t="str">
        <f t="shared" si="26"/>
        <v>NO*</v>
      </c>
      <c r="AP27" s="25" t="str">
        <f t="shared" si="26"/>
        <v>NO*</v>
      </c>
      <c r="AQ27" s="25" t="str">
        <f t="shared" si="26"/>
        <v>NO*</v>
      </c>
      <c r="AR27" s="25" t="str">
        <f t="shared" si="26"/>
        <v>NO*</v>
      </c>
      <c r="AS27" s="25" t="str">
        <f t="shared" si="26"/>
        <v>NO*</v>
      </c>
      <c r="AT27" s="25" t="str">
        <f t="shared" si="26"/>
        <v>NO*</v>
      </c>
      <c r="AU27" s="25" t="str">
        <f t="shared" si="26"/>
        <v>NO*</v>
      </c>
      <c r="AV27" s="25" t="str">
        <f t="shared" si="27"/>
        <v>NO*</v>
      </c>
      <c r="AW27" s="25" t="str">
        <f t="shared" si="27"/>
        <v>NO*</v>
      </c>
      <c r="AX27" s="25" t="str">
        <f t="shared" si="27"/>
        <v>NO*</v>
      </c>
      <c r="AY27" s="25" t="str">
        <f t="shared" si="27"/>
        <v>NO*</v>
      </c>
      <c r="AZ27" s="25" t="str">
        <f t="shared" si="27"/>
        <v>NO*</v>
      </c>
      <c r="BA27" s="25" t="s">
        <v>848</v>
      </c>
      <c r="BB27" s="25" t="s">
        <v>849</v>
      </c>
      <c r="BC27" s="25" t="s">
        <v>848</v>
      </c>
      <c r="BD27" s="25" t="s">
        <v>849</v>
      </c>
      <c r="BE27" s="25" t="s">
        <v>849</v>
      </c>
      <c r="BF27" s="25" t="str">
        <f t="shared" si="28"/>
        <v>NO*</v>
      </c>
      <c r="BG27" s="25" t="s">
        <v>848</v>
      </c>
      <c r="BH27" s="25" t="s">
        <v>849</v>
      </c>
      <c r="BI27" s="25" t="s">
        <v>848</v>
      </c>
      <c r="BJ27" s="25" t="s">
        <v>848</v>
      </c>
      <c r="BK27" s="25" t="s">
        <v>848</v>
      </c>
      <c r="BL27" s="25" t="s">
        <v>848</v>
      </c>
      <c r="BM27" s="134" t="s">
        <v>848</v>
      </c>
      <c r="BN27" s="25" t="s">
        <v>848</v>
      </c>
      <c r="BO27" s="25" t="s">
        <v>848</v>
      </c>
      <c r="BP27" s="25" t="s">
        <v>848</v>
      </c>
      <c r="BQ27" s="25" t="s">
        <v>848</v>
      </c>
      <c r="BR27" s="25" t="s">
        <v>848</v>
      </c>
      <c r="BS27" s="25" t="s">
        <v>848</v>
      </c>
      <c r="BT27" s="25" t="s">
        <v>848</v>
      </c>
      <c r="BU27" s="25" t="s">
        <v>848</v>
      </c>
      <c r="BV27" s="25" t="s">
        <v>848</v>
      </c>
      <c r="BX27" s="152">
        <f t="shared" si="11"/>
        <v>24</v>
      </c>
      <c r="BY27" s="153"/>
    </row>
    <row r="28" spans="1:77" ht="19" customHeight="1" x14ac:dyDescent="0.2">
      <c r="A28" s="131">
        <f t="shared" si="7"/>
        <v>25</v>
      </c>
      <c r="B28" s="99" t="s">
        <v>0</v>
      </c>
      <c r="C28" s="102" t="s">
        <v>25</v>
      </c>
      <c r="D28" s="100" t="s">
        <v>29</v>
      </c>
      <c r="E28" s="100"/>
      <c r="F28" s="112" t="s">
        <v>29</v>
      </c>
      <c r="G28" s="106" t="s">
        <v>425</v>
      </c>
      <c r="H28" s="133" t="s">
        <v>398</v>
      </c>
      <c r="I28" s="133" t="s">
        <v>399</v>
      </c>
      <c r="J28" s="25" t="str">
        <f t="shared" si="21"/>
        <v>NO*</v>
      </c>
      <c r="K28" s="25" t="str">
        <f t="shared" si="21"/>
        <v>NO*</v>
      </c>
      <c r="L28" s="25" t="s">
        <v>848</v>
      </c>
      <c r="M28" s="25" t="str">
        <f t="shared" si="12"/>
        <v>NO*</v>
      </c>
      <c r="N28" s="25" t="str">
        <f t="shared" si="12"/>
        <v>NO*</v>
      </c>
      <c r="O28" s="25" t="s">
        <v>848</v>
      </c>
      <c r="P28" s="25" t="str">
        <f t="shared" si="22"/>
        <v>NO*</v>
      </c>
      <c r="Q28" s="25" t="str">
        <f t="shared" si="22"/>
        <v>NO*</v>
      </c>
      <c r="R28" s="25" t="s">
        <v>848</v>
      </c>
      <c r="S28" s="25" t="str">
        <f t="shared" si="23"/>
        <v>NO*</v>
      </c>
      <c r="T28" s="25" t="str">
        <f t="shared" si="23"/>
        <v>NO*</v>
      </c>
      <c r="U28" s="25" t="str">
        <f t="shared" si="23"/>
        <v>NO*</v>
      </c>
      <c r="V28" s="25" t="str">
        <f t="shared" si="23"/>
        <v>NO*</v>
      </c>
      <c r="W28" s="25" t="s">
        <v>848</v>
      </c>
      <c r="X28" s="25" t="str">
        <f t="shared" si="24"/>
        <v>NO*</v>
      </c>
      <c r="Y28" s="25" t="str">
        <f t="shared" si="24"/>
        <v>NO*</v>
      </c>
      <c r="Z28" s="25" t="s">
        <v>848</v>
      </c>
      <c r="AA28" s="25" t="s">
        <v>848</v>
      </c>
      <c r="AB28" s="25" t="s">
        <v>848</v>
      </c>
      <c r="AC28" s="25" t="s">
        <v>848</v>
      </c>
      <c r="AD28" s="25" t="str">
        <f t="shared" si="25"/>
        <v>NO*</v>
      </c>
      <c r="AE28" s="25" t="s">
        <v>848</v>
      </c>
      <c r="AF28" s="25" t="str">
        <f t="shared" si="26"/>
        <v>NO*</v>
      </c>
      <c r="AG28" s="25" t="str">
        <f t="shared" si="26"/>
        <v>NO*</v>
      </c>
      <c r="AH28" s="25" t="str">
        <f t="shared" si="26"/>
        <v>NO*</v>
      </c>
      <c r="AI28" s="25" t="str">
        <f t="shared" si="26"/>
        <v>NO*</v>
      </c>
      <c r="AJ28" s="25" t="str">
        <f t="shared" si="26"/>
        <v>NO*</v>
      </c>
      <c r="AK28" s="25" t="str">
        <f t="shared" si="26"/>
        <v>NO*</v>
      </c>
      <c r="AL28" s="25" t="str">
        <f t="shared" si="26"/>
        <v>NO*</v>
      </c>
      <c r="AM28" s="25" t="str">
        <f t="shared" si="26"/>
        <v>NO*</v>
      </c>
      <c r="AN28" s="25" t="str">
        <f t="shared" si="26"/>
        <v>NO*</v>
      </c>
      <c r="AO28" s="25" t="str">
        <f t="shared" si="26"/>
        <v>NO*</v>
      </c>
      <c r="AP28" s="25" t="str">
        <f t="shared" si="26"/>
        <v>NO*</v>
      </c>
      <c r="AQ28" s="25" t="str">
        <f t="shared" si="26"/>
        <v>NO*</v>
      </c>
      <c r="AR28" s="25" t="str">
        <f t="shared" si="26"/>
        <v>NO*</v>
      </c>
      <c r="AS28" s="25" t="str">
        <f t="shared" si="26"/>
        <v>NO*</v>
      </c>
      <c r="AT28" s="25" t="str">
        <f t="shared" si="26"/>
        <v>NO*</v>
      </c>
      <c r="AU28" s="25" t="str">
        <f t="shared" si="26"/>
        <v>NO*</v>
      </c>
      <c r="AV28" s="25" t="str">
        <f t="shared" si="27"/>
        <v>NO*</v>
      </c>
      <c r="AW28" s="25" t="str">
        <f t="shared" si="27"/>
        <v>NO*</v>
      </c>
      <c r="AX28" s="25" t="str">
        <f t="shared" si="27"/>
        <v>NO*</v>
      </c>
      <c r="AY28" s="25" t="str">
        <f t="shared" si="27"/>
        <v>NO*</v>
      </c>
      <c r="AZ28" s="25" t="str">
        <f t="shared" si="27"/>
        <v>NO*</v>
      </c>
      <c r="BA28" s="25" t="s">
        <v>849</v>
      </c>
      <c r="BB28" s="25" t="s">
        <v>849</v>
      </c>
      <c r="BC28" s="25" t="s">
        <v>848</v>
      </c>
      <c r="BD28" s="25" t="s">
        <v>849</v>
      </c>
      <c r="BE28" s="25" t="s">
        <v>849</v>
      </c>
      <c r="BF28" s="25" t="str">
        <f t="shared" si="28"/>
        <v>NO*</v>
      </c>
      <c r="BG28" s="25" t="s">
        <v>849</v>
      </c>
      <c r="BH28" s="25" t="s">
        <v>849</v>
      </c>
      <c r="BI28" s="25" t="s">
        <v>848</v>
      </c>
      <c r="BJ28" s="25" t="s">
        <v>848</v>
      </c>
      <c r="BK28" s="25" t="s">
        <v>848</v>
      </c>
      <c r="BL28" s="25" t="s">
        <v>848</v>
      </c>
      <c r="BM28" s="134" t="s">
        <v>849</v>
      </c>
      <c r="BN28" s="25" t="s">
        <v>848</v>
      </c>
      <c r="BO28" s="25" t="s">
        <v>849</v>
      </c>
      <c r="BP28" s="25" t="s">
        <v>849</v>
      </c>
      <c r="BQ28" s="25" t="s">
        <v>849</v>
      </c>
      <c r="BR28" s="25" t="s">
        <v>848</v>
      </c>
      <c r="BS28" s="25" t="s">
        <v>848</v>
      </c>
      <c r="BT28" s="25" t="s">
        <v>849</v>
      </c>
      <c r="BU28" s="25" t="s">
        <v>849</v>
      </c>
      <c r="BV28" s="25" t="s">
        <v>849</v>
      </c>
      <c r="BX28" s="152">
        <f t="shared" si="11"/>
        <v>25</v>
      </c>
      <c r="BY28" s="153"/>
    </row>
    <row r="29" spans="1:77" ht="19" customHeight="1" x14ac:dyDescent="0.2">
      <c r="A29" s="131">
        <f t="shared" si="7"/>
        <v>26</v>
      </c>
      <c r="B29" s="99" t="s">
        <v>0</v>
      </c>
      <c r="C29" s="102" t="s">
        <v>25</v>
      </c>
      <c r="D29" s="100" t="s">
        <v>30</v>
      </c>
      <c r="E29" s="100" t="s">
        <v>31</v>
      </c>
      <c r="F29" s="112" t="s">
        <v>30</v>
      </c>
      <c r="G29" s="106" t="s">
        <v>426</v>
      </c>
      <c r="H29" s="133" t="s">
        <v>398</v>
      </c>
      <c r="I29" s="133" t="s">
        <v>399</v>
      </c>
      <c r="J29" s="25" t="str">
        <f t="shared" si="21"/>
        <v>NO*</v>
      </c>
      <c r="K29" s="25" t="str">
        <f t="shared" si="21"/>
        <v>NO*</v>
      </c>
      <c r="L29" s="25" t="s">
        <v>848</v>
      </c>
      <c r="M29" s="25" t="str">
        <f t="shared" si="12"/>
        <v>NO*</v>
      </c>
      <c r="N29" s="25" t="str">
        <f t="shared" si="12"/>
        <v>NO*</v>
      </c>
      <c r="O29" s="25" t="s">
        <v>848</v>
      </c>
      <c r="P29" s="25" t="str">
        <f t="shared" si="22"/>
        <v>NO*</v>
      </c>
      <c r="Q29" s="25" t="str">
        <f t="shared" si="22"/>
        <v>NO*</v>
      </c>
      <c r="R29" s="25" t="s">
        <v>848</v>
      </c>
      <c r="S29" s="25" t="str">
        <f t="shared" si="23"/>
        <v>NO*</v>
      </c>
      <c r="T29" s="25" t="str">
        <f t="shared" si="23"/>
        <v>NO*</v>
      </c>
      <c r="U29" s="25" t="str">
        <f t="shared" si="23"/>
        <v>NO*</v>
      </c>
      <c r="V29" s="25" t="str">
        <f t="shared" si="23"/>
        <v>NO*</v>
      </c>
      <c r="W29" s="25" t="s">
        <v>848</v>
      </c>
      <c r="X29" s="25" t="str">
        <f t="shared" si="24"/>
        <v>NO*</v>
      </c>
      <c r="Y29" s="25" t="str">
        <f t="shared" si="24"/>
        <v>NO*</v>
      </c>
      <c r="Z29" s="25" t="s">
        <v>848</v>
      </c>
      <c r="AA29" s="25" t="s">
        <v>848</v>
      </c>
      <c r="AB29" s="25" t="s">
        <v>848</v>
      </c>
      <c r="AC29" s="25" t="s">
        <v>848</v>
      </c>
      <c r="AD29" s="25" t="str">
        <f t="shared" si="25"/>
        <v>NO*</v>
      </c>
      <c r="AE29" s="25" t="s">
        <v>848</v>
      </c>
      <c r="AF29" s="25" t="str">
        <f t="shared" si="26"/>
        <v>NO*</v>
      </c>
      <c r="AG29" s="25" t="str">
        <f t="shared" si="26"/>
        <v>NO*</v>
      </c>
      <c r="AH29" s="25" t="str">
        <f t="shared" si="26"/>
        <v>NO*</v>
      </c>
      <c r="AI29" s="25" t="str">
        <f t="shared" si="26"/>
        <v>NO*</v>
      </c>
      <c r="AJ29" s="25" t="str">
        <f t="shared" si="26"/>
        <v>NO*</v>
      </c>
      <c r="AK29" s="25" t="str">
        <f t="shared" si="26"/>
        <v>NO*</v>
      </c>
      <c r="AL29" s="25" t="str">
        <f t="shared" si="26"/>
        <v>NO*</v>
      </c>
      <c r="AM29" s="25" t="str">
        <f t="shared" si="26"/>
        <v>NO*</v>
      </c>
      <c r="AN29" s="25" t="str">
        <f t="shared" si="26"/>
        <v>NO*</v>
      </c>
      <c r="AO29" s="25" t="str">
        <f t="shared" si="26"/>
        <v>NO*</v>
      </c>
      <c r="AP29" s="25" t="str">
        <f t="shared" si="26"/>
        <v>NO*</v>
      </c>
      <c r="AQ29" s="25" t="str">
        <f t="shared" si="26"/>
        <v>NO*</v>
      </c>
      <c r="AR29" s="25" t="str">
        <f t="shared" si="26"/>
        <v>NO*</v>
      </c>
      <c r="AS29" s="25" t="str">
        <f t="shared" si="26"/>
        <v>NO*</v>
      </c>
      <c r="AT29" s="25" t="str">
        <f t="shared" si="26"/>
        <v>NO*</v>
      </c>
      <c r="AU29" s="25" t="str">
        <f t="shared" si="26"/>
        <v>NO*</v>
      </c>
      <c r="AV29" s="25" t="str">
        <f t="shared" si="27"/>
        <v>NO*</v>
      </c>
      <c r="AW29" s="25" t="str">
        <f t="shared" si="27"/>
        <v>NO*</v>
      </c>
      <c r="AX29" s="25" t="str">
        <f t="shared" si="27"/>
        <v>NO*</v>
      </c>
      <c r="AY29" s="25" t="str">
        <f t="shared" si="27"/>
        <v>NO*</v>
      </c>
      <c r="AZ29" s="25" t="str">
        <f t="shared" si="27"/>
        <v>NO*</v>
      </c>
      <c r="BA29" s="25" t="s">
        <v>848</v>
      </c>
      <c r="BB29" s="25" t="s">
        <v>849</v>
      </c>
      <c r="BC29" s="25" t="s">
        <v>848</v>
      </c>
      <c r="BD29" s="25" t="s">
        <v>849</v>
      </c>
      <c r="BE29" s="25" t="s">
        <v>848</v>
      </c>
      <c r="BF29" s="25" t="str">
        <f t="shared" si="28"/>
        <v>NO*</v>
      </c>
      <c r="BG29" s="25" t="s">
        <v>848</v>
      </c>
      <c r="BH29" s="25" t="s">
        <v>848</v>
      </c>
      <c r="BI29" s="25" t="s">
        <v>848</v>
      </c>
      <c r="BJ29" s="25" t="s">
        <v>848</v>
      </c>
      <c r="BK29" s="25" t="s">
        <v>848</v>
      </c>
      <c r="BL29" s="25" t="s">
        <v>848</v>
      </c>
      <c r="BM29" s="25" t="s">
        <v>848</v>
      </c>
      <c r="BN29" s="25" t="s">
        <v>848</v>
      </c>
      <c r="BO29" s="25" t="s">
        <v>848</v>
      </c>
      <c r="BP29" s="25" t="s">
        <v>848</v>
      </c>
      <c r="BQ29" s="25" t="s">
        <v>848</v>
      </c>
      <c r="BR29" s="25" t="s">
        <v>848</v>
      </c>
      <c r="BS29" s="25" t="s">
        <v>848</v>
      </c>
      <c r="BT29" s="25" t="s">
        <v>848</v>
      </c>
      <c r="BU29" s="25" t="s">
        <v>848</v>
      </c>
      <c r="BV29" s="25" t="s">
        <v>848</v>
      </c>
      <c r="BX29" s="152">
        <f t="shared" si="11"/>
        <v>26</v>
      </c>
      <c r="BY29" s="153"/>
    </row>
    <row r="30" spans="1:77" ht="19" customHeight="1" x14ac:dyDescent="0.2">
      <c r="A30" s="131">
        <f t="shared" si="7"/>
        <v>27</v>
      </c>
      <c r="B30" s="99" t="s">
        <v>0</v>
      </c>
      <c r="C30" s="102" t="s">
        <v>25</v>
      </c>
      <c r="D30" s="100" t="s">
        <v>32</v>
      </c>
      <c r="E30" s="100"/>
      <c r="F30" s="112" t="s">
        <v>32</v>
      </c>
      <c r="G30" s="106" t="s">
        <v>427</v>
      </c>
      <c r="H30" s="133" t="s">
        <v>398</v>
      </c>
      <c r="I30" s="133" t="s">
        <v>399</v>
      </c>
      <c r="J30" s="25" t="str">
        <f t="shared" si="21"/>
        <v>NO*</v>
      </c>
      <c r="K30" s="25" t="str">
        <f t="shared" si="21"/>
        <v>NO*</v>
      </c>
      <c r="L30" s="25" t="s">
        <v>848</v>
      </c>
      <c r="M30" s="25" t="str">
        <f t="shared" si="12"/>
        <v>NO*</v>
      </c>
      <c r="N30" s="25" t="str">
        <f t="shared" si="12"/>
        <v>NO*</v>
      </c>
      <c r="O30" s="25" t="s">
        <v>848</v>
      </c>
      <c r="P30" s="25" t="str">
        <f t="shared" si="22"/>
        <v>NO*</v>
      </c>
      <c r="Q30" s="25" t="str">
        <f t="shared" si="22"/>
        <v>NO*</v>
      </c>
      <c r="R30" s="25" t="s">
        <v>848</v>
      </c>
      <c r="S30" s="25" t="str">
        <f t="shared" si="23"/>
        <v>NO*</v>
      </c>
      <c r="T30" s="25" t="str">
        <f t="shared" si="23"/>
        <v>NO*</v>
      </c>
      <c r="U30" s="25" t="str">
        <f t="shared" si="23"/>
        <v>NO*</v>
      </c>
      <c r="V30" s="25" t="str">
        <f t="shared" si="23"/>
        <v>NO*</v>
      </c>
      <c r="W30" s="25" t="s">
        <v>848</v>
      </c>
      <c r="X30" s="25" t="str">
        <f t="shared" si="24"/>
        <v>NO*</v>
      </c>
      <c r="Y30" s="25" t="str">
        <f t="shared" si="24"/>
        <v>NO*</v>
      </c>
      <c r="Z30" s="25" t="s">
        <v>848</v>
      </c>
      <c r="AA30" s="25" t="s">
        <v>848</v>
      </c>
      <c r="AB30" s="25" t="s">
        <v>848</v>
      </c>
      <c r="AC30" s="25" t="s">
        <v>848</v>
      </c>
      <c r="AD30" s="25" t="str">
        <f t="shared" si="25"/>
        <v>NO*</v>
      </c>
      <c r="AE30" s="25" t="s">
        <v>848</v>
      </c>
      <c r="AF30" s="25" t="str">
        <f t="shared" si="26"/>
        <v>NO*</v>
      </c>
      <c r="AG30" s="25" t="str">
        <f t="shared" si="26"/>
        <v>NO*</v>
      </c>
      <c r="AH30" s="25" t="str">
        <f t="shared" si="26"/>
        <v>NO*</v>
      </c>
      <c r="AI30" s="25" t="str">
        <f t="shared" si="26"/>
        <v>NO*</v>
      </c>
      <c r="AJ30" s="25" t="str">
        <f t="shared" si="26"/>
        <v>NO*</v>
      </c>
      <c r="AK30" s="25" t="str">
        <f t="shared" si="26"/>
        <v>NO*</v>
      </c>
      <c r="AL30" s="25" t="str">
        <f t="shared" si="26"/>
        <v>NO*</v>
      </c>
      <c r="AM30" s="25" t="str">
        <f t="shared" si="26"/>
        <v>NO*</v>
      </c>
      <c r="AN30" s="25" t="str">
        <f t="shared" si="26"/>
        <v>NO*</v>
      </c>
      <c r="AO30" s="25" t="str">
        <f t="shared" si="26"/>
        <v>NO*</v>
      </c>
      <c r="AP30" s="25" t="str">
        <f t="shared" si="26"/>
        <v>NO*</v>
      </c>
      <c r="AQ30" s="25" t="str">
        <f t="shared" si="26"/>
        <v>NO*</v>
      </c>
      <c r="AR30" s="25" t="str">
        <f t="shared" si="26"/>
        <v>NO*</v>
      </c>
      <c r="AS30" s="25" t="str">
        <f t="shared" si="26"/>
        <v>NO*</v>
      </c>
      <c r="AT30" s="25" t="str">
        <f t="shared" si="26"/>
        <v>NO*</v>
      </c>
      <c r="AU30" s="25" t="str">
        <f t="shared" si="26"/>
        <v>NO*</v>
      </c>
      <c r="AV30" s="25" t="str">
        <f t="shared" si="27"/>
        <v>NO*</v>
      </c>
      <c r="AW30" s="25" t="str">
        <f t="shared" si="27"/>
        <v>NO*</v>
      </c>
      <c r="AX30" s="25" t="str">
        <f t="shared" si="27"/>
        <v>NO*</v>
      </c>
      <c r="AY30" s="25" t="str">
        <f t="shared" si="27"/>
        <v>NO*</v>
      </c>
      <c r="AZ30" s="25" t="str">
        <f t="shared" si="27"/>
        <v>NO*</v>
      </c>
      <c r="BA30" s="25" t="s">
        <v>848</v>
      </c>
      <c r="BB30" s="25" t="s">
        <v>849</v>
      </c>
      <c r="BC30" s="25" t="s">
        <v>849</v>
      </c>
      <c r="BD30" s="25" t="s">
        <v>849</v>
      </c>
      <c r="BE30" s="25" t="s">
        <v>849</v>
      </c>
      <c r="BF30" s="25" t="str">
        <f t="shared" si="28"/>
        <v>NO*</v>
      </c>
      <c r="BG30" s="25" t="s">
        <v>848</v>
      </c>
      <c r="BH30" s="25" t="s">
        <v>848</v>
      </c>
      <c r="BI30" s="25" t="s">
        <v>848</v>
      </c>
      <c r="BJ30" s="25" t="s">
        <v>848</v>
      </c>
      <c r="BK30" s="25" t="s">
        <v>848</v>
      </c>
      <c r="BL30" s="25" t="s">
        <v>848</v>
      </c>
      <c r="BM30" s="25" t="s">
        <v>848</v>
      </c>
      <c r="BN30" s="25" t="s">
        <v>848</v>
      </c>
      <c r="BO30" s="25" t="s">
        <v>848</v>
      </c>
      <c r="BP30" s="25" t="s">
        <v>848</v>
      </c>
      <c r="BQ30" s="25" t="s">
        <v>848</v>
      </c>
      <c r="BR30" s="25" t="s">
        <v>848</v>
      </c>
      <c r="BS30" s="25" t="s">
        <v>848</v>
      </c>
      <c r="BT30" s="25" t="s">
        <v>848</v>
      </c>
      <c r="BU30" s="25" t="s">
        <v>848</v>
      </c>
      <c r="BV30" s="25" t="s">
        <v>848</v>
      </c>
      <c r="BX30" s="152">
        <f t="shared" si="11"/>
        <v>27</v>
      </c>
      <c r="BY30" s="153"/>
    </row>
    <row r="31" spans="1:77" ht="19" customHeight="1" x14ac:dyDescent="0.2">
      <c r="A31" s="131">
        <f t="shared" si="7"/>
        <v>28</v>
      </c>
      <c r="B31" s="99" t="s">
        <v>0</v>
      </c>
      <c r="C31" s="102" t="s">
        <v>9</v>
      </c>
      <c r="D31" s="100" t="s">
        <v>33</v>
      </c>
      <c r="E31" s="100"/>
      <c r="F31" s="112" t="s">
        <v>33</v>
      </c>
      <c r="G31" s="106" t="s">
        <v>729</v>
      </c>
      <c r="H31" s="133" t="s">
        <v>399</v>
      </c>
      <c r="I31" s="133" t="s">
        <v>398</v>
      </c>
      <c r="J31" s="147" t="s">
        <v>849</v>
      </c>
      <c r="K31" s="147" t="s">
        <v>849</v>
      </c>
      <c r="L31" s="25" t="s">
        <v>848</v>
      </c>
      <c r="M31" s="25" t="s">
        <v>849</v>
      </c>
      <c r="N31" s="25" t="s">
        <v>849</v>
      </c>
      <c r="O31" s="25" t="s">
        <v>849</v>
      </c>
      <c r="P31" s="25" t="s">
        <v>849</v>
      </c>
      <c r="Q31" s="25" t="s">
        <v>849</v>
      </c>
      <c r="R31" s="25" t="s">
        <v>848</v>
      </c>
      <c r="S31" s="25" t="str">
        <f t="shared" si="23"/>
        <v>Q1</v>
      </c>
      <c r="T31" s="25" t="s">
        <v>848</v>
      </c>
      <c r="U31" s="25" t="s">
        <v>849</v>
      </c>
      <c r="V31" s="25" t="s">
        <v>849</v>
      </c>
      <c r="W31" s="25" t="s">
        <v>849</v>
      </c>
      <c r="X31" s="25" t="s">
        <v>848</v>
      </c>
      <c r="Y31" s="25" t="s">
        <v>848</v>
      </c>
      <c r="Z31" s="25" t="s">
        <v>848</v>
      </c>
      <c r="AA31" s="25" t="s">
        <v>849</v>
      </c>
      <c r="AB31" s="25" t="s">
        <v>848</v>
      </c>
      <c r="AC31" s="25" t="s">
        <v>849</v>
      </c>
      <c r="AD31" s="25" t="s">
        <v>849</v>
      </c>
      <c r="AE31" s="25" t="s">
        <v>849</v>
      </c>
      <c r="AF31" s="25" t="s">
        <v>849</v>
      </c>
      <c r="AG31" s="25" t="s">
        <v>849</v>
      </c>
      <c r="AH31" s="25" t="s">
        <v>849</v>
      </c>
      <c r="AI31" s="25" t="s">
        <v>849</v>
      </c>
      <c r="AJ31" s="25" t="s">
        <v>849</v>
      </c>
      <c r="AK31" s="25" t="s">
        <v>849</v>
      </c>
      <c r="AL31" s="25" t="s">
        <v>849</v>
      </c>
      <c r="AM31" s="25" t="s">
        <v>849</v>
      </c>
      <c r="AN31" s="25" t="s">
        <v>849</v>
      </c>
      <c r="AO31" s="25" t="s">
        <v>849</v>
      </c>
      <c r="AP31" s="25" t="s">
        <v>849</v>
      </c>
      <c r="AQ31" s="25" t="s">
        <v>849</v>
      </c>
      <c r="AR31" s="25" t="s">
        <v>849</v>
      </c>
      <c r="AS31" s="25" t="s">
        <v>849</v>
      </c>
      <c r="AT31" s="25" t="s">
        <v>849</v>
      </c>
      <c r="AU31" s="25" t="s">
        <v>849</v>
      </c>
      <c r="AV31" s="25" t="s">
        <v>849</v>
      </c>
      <c r="AW31" s="25" t="s">
        <v>849</v>
      </c>
      <c r="AX31" s="25" t="s">
        <v>849</v>
      </c>
      <c r="AY31" s="25" t="s">
        <v>849</v>
      </c>
      <c r="AZ31" s="25" t="s">
        <v>849</v>
      </c>
      <c r="BA31" s="25" t="str">
        <f t="shared" ref="BA31:BD35" si="29">IF(SUM(COUNTIF($H31:$I31,"NO"),COUNTIF($H31:$I31,"YES"))&lt;2,"",IF(OR(
AND(
ISNUMBER(SEARCH("YES",$H31)),ISNUMBER(SEARCH("NO",$I31)),ISNUMBER(SEARCH("NO",BA$3)),ISNUMBER(SEARCH("YES",BA$4)),ISNUMBER(SEARCH("NO",BA$6))
),AND(
ISNUMBER(SEARCH("NO",$H31)),ISNUMBER(SEARCH("YES",$I31)),ISNUMBER(SEARCH("YES",BA$3)),ISNUMBER(SEARCH("NO",BA$5))
),AND(ISNUMBER(SEARCH("NO",$H31)),ISNUMBER(SEARCH("YES",BA$3)),ISNUMBER(SEARCH("NO",BA$5)))),"NO*", IF(AND(ISNUMBER(SEARCH("NO",$H31)),ISNUMBER(SEARCH("YES",$I31)),ISNUMBER(SEARCH("NO",BA$3)),ISNUMBER(SEARCH("YES",BA$4)),ISNUMBER(SEARCH("YES",BA$6))),"Q1", IF(AND(ISNUMBER(SEARCH("NO",$H31)),ISNUMBER(SEARCH("NO",$I31)),ISNUMBER(SEARCH("NO",BA$3)),
ISNUMBER(SEARCH("YES",BA$4)),ISNUMBER(SEARCH("NO",BA$6))),"NO*", IF(OR(AND(ISNUMBER(SEARCH("NO",$H31)),ISNUMBER(SEARCH("NO",$I31)),ISNUMBER(SEARCH("NO",BA$3)),ISNUMBER(SEARCH("YES",BA$4)),ISNUMBER(SEARCH("YES",BA$6))), AND(ISNUMBER(SEARCH("NO",$H31)),ISNUMBER(SEARCH("NO",$I31)),ISNUMBER(SEARCH("YES",BA$3)),ISNUMBER(SEARCH("YES",BA$5)))),"NO**","Q1")
))))</f>
        <v>NO*</v>
      </c>
      <c r="BB31" s="25" t="str">
        <f t="shared" si="29"/>
        <v>NO*</v>
      </c>
      <c r="BC31" s="25" t="str">
        <f t="shared" si="29"/>
        <v>NO*</v>
      </c>
      <c r="BD31" s="25" t="str">
        <f t="shared" si="29"/>
        <v>NO*</v>
      </c>
      <c r="BE31" s="25" t="s">
        <v>849</v>
      </c>
      <c r="BF31" s="25" t="s">
        <v>849</v>
      </c>
      <c r="BG31" s="25" t="s">
        <v>849</v>
      </c>
      <c r="BH31" s="25" t="s">
        <v>849</v>
      </c>
      <c r="BI31" s="25" t="str">
        <f t="shared" ref="BI31:BL35" si="30">IF(SUM(COUNTIF($H31:$I31,"NO"),COUNTIF($H31:$I31,"YES"))&lt;2,"",IF(OR(
AND(
ISNUMBER(SEARCH("YES",$H31)),ISNUMBER(SEARCH("NO",$I31)),ISNUMBER(SEARCH("NO",BI$3)),ISNUMBER(SEARCH("YES",BI$4)),ISNUMBER(SEARCH("NO",BI$6))
),AND(
ISNUMBER(SEARCH("NO",$H31)),ISNUMBER(SEARCH("YES",$I31)),ISNUMBER(SEARCH("YES",BI$3)),ISNUMBER(SEARCH("NO",BI$5))
),AND(ISNUMBER(SEARCH("NO",$H31)),ISNUMBER(SEARCH("YES",BI$3)),ISNUMBER(SEARCH("NO",BI$5)))),"NO*", IF(AND(ISNUMBER(SEARCH("NO",$H31)),ISNUMBER(SEARCH("YES",$I31)),ISNUMBER(SEARCH("NO",BI$3)),ISNUMBER(SEARCH("YES",BI$4)),ISNUMBER(SEARCH("YES",BI$6))),"Q1", IF(AND(ISNUMBER(SEARCH("NO",$H31)),ISNUMBER(SEARCH("NO",$I31)),ISNUMBER(SEARCH("NO",BI$3)),
ISNUMBER(SEARCH("YES",BI$4)),ISNUMBER(SEARCH("NO",BI$6))),"NO*", IF(OR(AND(ISNUMBER(SEARCH("NO",$H31)),ISNUMBER(SEARCH("NO",$I31)),ISNUMBER(SEARCH("NO",BI$3)),ISNUMBER(SEARCH("YES",BI$4)),ISNUMBER(SEARCH("YES",BI$6))), AND(ISNUMBER(SEARCH("NO",$H31)),ISNUMBER(SEARCH("NO",$I31)),ISNUMBER(SEARCH("YES",BI$3)),ISNUMBER(SEARCH("YES",BI$5)))),"NO**","Q1")
))))</f>
        <v>NO*</v>
      </c>
      <c r="BJ31" s="25" t="str">
        <f t="shared" si="30"/>
        <v>NO*</v>
      </c>
      <c r="BK31" s="25" t="str">
        <f t="shared" si="30"/>
        <v>NO*</v>
      </c>
      <c r="BL31" s="25" t="str">
        <f t="shared" si="30"/>
        <v>NO*</v>
      </c>
      <c r="BM31" s="25" t="s">
        <v>849</v>
      </c>
      <c r="BN31" s="25" t="str">
        <f>IF(SUM(COUNTIF($H31:$I31,"NO"),COUNTIF($H31:$I31,"YES"))&lt;2,"",IF(OR(
AND(
ISNUMBER(SEARCH("YES",$H31)),ISNUMBER(SEARCH("NO",$I31)),ISNUMBER(SEARCH("NO",BN$3)),ISNUMBER(SEARCH("YES",BN$4)),ISNUMBER(SEARCH("NO",BN$6))
),AND(
ISNUMBER(SEARCH("NO",$H31)),ISNUMBER(SEARCH("YES",$I31)),ISNUMBER(SEARCH("YES",BN$3)),ISNUMBER(SEARCH("NO",BN$5))
),AND(ISNUMBER(SEARCH("NO",$H31)),ISNUMBER(SEARCH("YES",BN$3)),ISNUMBER(SEARCH("NO",BN$5)))),"NO*", IF(AND(ISNUMBER(SEARCH("NO",$H31)),ISNUMBER(SEARCH("YES",$I31)),ISNUMBER(SEARCH("NO",BN$3)),ISNUMBER(SEARCH("YES",BN$4)),ISNUMBER(SEARCH("YES",BN$6))),"Q1", IF(AND(ISNUMBER(SEARCH("NO",$H31)),ISNUMBER(SEARCH("NO",$I31)),ISNUMBER(SEARCH("NO",BN$3)),
ISNUMBER(SEARCH("YES",BN$4)),ISNUMBER(SEARCH("NO",BN$6))),"NO*", IF(OR(AND(ISNUMBER(SEARCH("NO",$H31)),ISNUMBER(SEARCH("NO",$I31)),ISNUMBER(SEARCH("NO",BN$3)),ISNUMBER(SEARCH("YES",BN$4)),ISNUMBER(SEARCH("YES",BN$6))), AND(ISNUMBER(SEARCH("NO",$H31)),ISNUMBER(SEARCH("NO",$I31)),ISNUMBER(SEARCH("YES",BN$3)),ISNUMBER(SEARCH("YES",BN$5)))),"NO**","Q1")
))))</f>
        <v>NO*</v>
      </c>
      <c r="BO31" s="25" t="s">
        <v>849</v>
      </c>
      <c r="BP31" s="25" t="s">
        <v>849</v>
      </c>
      <c r="BQ31" s="25" t="str">
        <f>IF(SUM(COUNTIF($H31:$I31,"NO"),COUNTIF($H31:$I31,"YES"))&lt;2,"",IF(OR(
AND(
ISNUMBER(SEARCH("YES",$H31)),ISNUMBER(SEARCH("NO",$I31)),ISNUMBER(SEARCH("NO",BQ$3)),ISNUMBER(SEARCH("YES",BQ$4)),ISNUMBER(SEARCH("NO",BQ$6))
),AND(
ISNUMBER(SEARCH("NO",$H31)),ISNUMBER(SEARCH("YES",$I31)),ISNUMBER(SEARCH("YES",BQ$3)),ISNUMBER(SEARCH("NO",BQ$5))
),AND(ISNUMBER(SEARCH("NO",$H31)),ISNUMBER(SEARCH("YES",BQ$3)),ISNUMBER(SEARCH("NO",BQ$5)))),"NO*", IF(AND(ISNUMBER(SEARCH("NO",$H31)),ISNUMBER(SEARCH("YES",$I31)),ISNUMBER(SEARCH("NO",BQ$3)),ISNUMBER(SEARCH("YES",BQ$4)),ISNUMBER(SEARCH("YES",BQ$6))),"Q1", IF(AND(ISNUMBER(SEARCH("NO",$H31)),ISNUMBER(SEARCH("NO",$I31)),ISNUMBER(SEARCH("NO",BQ$3)),
ISNUMBER(SEARCH("YES",BQ$4)),ISNUMBER(SEARCH("NO",BQ$6))),"NO*", IF(OR(AND(ISNUMBER(SEARCH("NO",$H31)),ISNUMBER(SEARCH("NO",$I31)),ISNUMBER(SEARCH("NO",BQ$3)),ISNUMBER(SEARCH("YES",BQ$4)),ISNUMBER(SEARCH("YES",BQ$6))), AND(ISNUMBER(SEARCH("NO",$H31)),ISNUMBER(SEARCH("NO",$I31)),ISNUMBER(SEARCH("YES",BQ$3)),ISNUMBER(SEARCH("YES",BQ$5)))),"NO**","Q1")
))))</f>
        <v>NO*</v>
      </c>
      <c r="BR31" s="25" t="s">
        <v>848</v>
      </c>
      <c r="BS31" s="25" t="s">
        <v>848</v>
      </c>
      <c r="BT31" s="25" t="str">
        <f>IF(SUM(COUNTIF($H31:$I31,"NO"),COUNTIF($H31:$I31,"YES"))&lt;2,"",IF(OR(
AND(
ISNUMBER(SEARCH("YES",$H31)),ISNUMBER(SEARCH("NO",$I31)),ISNUMBER(SEARCH("NO",BT$3)),ISNUMBER(SEARCH("YES",BT$4)),ISNUMBER(SEARCH("NO",BT$6))
),AND(
ISNUMBER(SEARCH("NO",$H31)),ISNUMBER(SEARCH("YES",$I31)),ISNUMBER(SEARCH("YES",BT$3)),ISNUMBER(SEARCH("NO",BT$5))
),AND(ISNUMBER(SEARCH("NO",$H31)),ISNUMBER(SEARCH("YES",BT$3)),ISNUMBER(SEARCH("NO",BT$5)))),"NO*", IF(AND(ISNUMBER(SEARCH("NO",$H31)),ISNUMBER(SEARCH("YES",$I31)),ISNUMBER(SEARCH("NO",BT$3)),ISNUMBER(SEARCH("YES",BT$4)),ISNUMBER(SEARCH("YES",BT$6))),"Q1", IF(AND(ISNUMBER(SEARCH("NO",$H31)),ISNUMBER(SEARCH("NO",$I31)),ISNUMBER(SEARCH("NO",BT$3)),
ISNUMBER(SEARCH("YES",BT$4)),ISNUMBER(SEARCH("NO",BT$6))),"NO*", IF(OR(AND(ISNUMBER(SEARCH("NO",$H31)),ISNUMBER(SEARCH("NO",$I31)),ISNUMBER(SEARCH("NO",BT$3)),ISNUMBER(SEARCH("YES",BT$4)),ISNUMBER(SEARCH("YES",BT$6))), AND(ISNUMBER(SEARCH("NO",$H31)),ISNUMBER(SEARCH("NO",$I31)),ISNUMBER(SEARCH("YES",BT$3)),ISNUMBER(SEARCH("YES",BT$5)))),"NO**","Q1")
))))</f>
        <v>NO*</v>
      </c>
      <c r="BU31" s="25" t="s">
        <v>849</v>
      </c>
      <c r="BV31" s="25" t="str">
        <f>IF(SUM(COUNTIF($H31:$I31,"NO"),COUNTIF($H31:$I31,"YES"))&lt;2,"",IF(OR(
AND(
ISNUMBER(SEARCH("YES",$H31)),ISNUMBER(SEARCH("NO",$I31)),ISNUMBER(SEARCH("NO",BV$3)),ISNUMBER(SEARCH("YES",BV$4)),ISNUMBER(SEARCH("NO",BV$6))
),AND(
ISNUMBER(SEARCH("NO",$H31)),ISNUMBER(SEARCH("YES",$I31)),ISNUMBER(SEARCH("YES",BV$3)),ISNUMBER(SEARCH("NO",BV$5))
),AND(ISNUMBER(SEARCH("NO",$H31)),ISNUMBER(SEARCH("YES",BV$3)),ISNUMBER(SEARCH("NO",BV$5)))),"NO*", IF(AND(ISNUMBER(SEARCH("NO",$H31)),ISNUMBER(SEARCH("YES",$I31)),ISNUMBER(SEARCH("NO",BV$3)),ISNUMBER(SEARCH("YES",BV$4)),ISNUMBER(SEARCH("YES",BV$6))),"Q1", IF(AND(ISNUMBER(SEARCH("NO",$H31)),ISNUMBER(SEARCH("NO",$I31)),ISNUMBER(SEARCH("NO",BV$3)),
ISNUMBER(SEARCH("YES",BV$4)),ISNUMBER(SEARCH("NO",BV$6))),"NO*", IF(OR(AND(ISNUMBER(SEARCH("NO",$H31)),ISNUMBER(SEARCH("NO",$I31)),ISNUMBER(SEARCH("NO",BV$3)),ISNUMBER(SEARCH("YES",BV$4)),ISNUMBER(SEARCH("YES",BV$6))), AND(ISNUMBER(SEARCH("NO",$H31)),ISNUMBER(SEARCH("NO",$I31)),ISNUMBER(SEARCH("YES",BV$3)),ISNUMBER(SEARCH("YES",BV$5)))),"NO**","Q1")
))))</f>
        <v>NO*</v>
      </c>
      <c r="BX31" s="152">
        <f t="shared" si="11"/>
        <v>28</v>
      </c>
      <c r="BY31" s="153"/>
    </row>
    <row r="32" spans="1:77" ht="19" customHeight="1" x14ac:dyDescent="0.2">
      <c r="A32" s="131">
        <f t="shared" si="7"/>
        <v>29</v>
      </c>
      <c r="B32" s="99" t="s">
        <v>0</v>
      </c>
      <c r="C32" s="102" t="s">
        <v>9</v>
      </c>
      <c r="D32" s="100" t="s">
        <v>34</v>
      </c>
      <c r="E32" s="100"/>
      <c r="F32" s="112" t="s">
        <v>34</v>
      </c>
      <c r="G32" s="106" t="s">
        <v>730</v>
      </c>
      <c r="H32" s="133" t="s">
        <v>399</v>
      </c>
      <c r="I32" s="133" t="s">
        <v>398</v>
      </c>
      <c r="J32" s="147" t="s">
        <v>849</v>
      </c>
      <c r="K32" s="147" t="s">
        <v>849</v>
      </c>
      <c r="L32" s="25" t="s">
        <v>848</v>
      </c>
      <c r="M32" s="25" t="s">
        <v>849</v>
      </c>
      <c r="N32" s="25" t="s">
        <v>849</v>
      </c>
      <c r="O32" s="25" t="s">
        <v>849</v>
      </c>
      <c r="P32" s="25" t="s">
        <v>849</v>
      </c>
      <c r="Q32" s="25" t="s">
        <v>849</v>
      </c>
      <c r="R32" s="25" t="s">
        <v>848</v>
      </c>
      <c r="S32" s="25" t="str">
        <f t="shared" si="23"/>
        <v>Q1</v>
      </c>
      <c r="T32" s="25" t="s">
        <v>848</v>
      </c>
      <c r="U32" s="25" t="s">
        <v>849</v>
      </c>
      <c r="V32" s="25" t="s">
        <v>849</v>
      </c>
      <c r="W32" s="25" t="s">
        <v>849</v>
      </c>
      <c r="X32" s="25" t="s">
        <v>848</v>
      </c>
      <c r="Y32" s="25" t="s">
        <v>848</v>
      </c>
      <c r="Z32" s="25" t="s">
        <v>848</v>
      </c>
      <c r="AA32" s="25" t="s">
        <v>849</v>
      </c>
      <c r="AB32" s="25" t="s">
        <v>848</v>
      </c>
      <c r="AC32" s="25" t="s">
        <v>849</v>
      </c>
      <c r="AD32" s="25" t="s">
        <v>849</v>
      </c>
      <c r="AE32" s="25" t="s">
        <v>849</v>
      </c>
      <c r="AF32" s="25" t="s">
        <v>849</v>
      </c>
      <c r="AG32" s="25" t="s">
        <v>849</v>
      </c>
      <c r="AH32" s="25" t="s">
        <v>849</v>
      </c>
      <c r="AI32" s="25" t="s">
        <v>849</v>
      </c>
      <c r="AJ32" s="25" t="s">
        <v>849</v>
      </c>
      <c r="AK32" s="25" t="s">
        <v>849</v>
      </c>
      <c r="AL32" s="25" t="s">
        <v>849</v>
      </c>
      <c r="AM32" s="25" t="s">
        <v>849</v>
      </c>
      <c r="AN32" s="25" t="s">
        <v>849</v>
      </c>
      <c r="AO32" s="25" t="s">
        <v>849</v>
      </c>
      <c r="AP32" s="25" t="s">
        <v>849</v>
      </c>
      <c r="AQ32" s="25" t="s">
        <v>849</v>
      </c>
      <c r="AR32" s="25" t="s">
        <v>849</v>
      </c>
      <c r="AS32" s="25" t="s">
        <v>849</v>
      </c>
      <c r="AT32" s="25" t="s">
        <v>849</v>
      </c>
      <c r="AU32" s="25" t="s">
        <v>849</v>
      </c>
      <c r="AV32" s="25" t="s">
        <v>849</v>
      </c>
      <c r="AW32" s="25" t="s">
        <v>849</v>
      </c>
      <c r="AX32" s="25" t="s">
        <v>849</v>
      </c>
      <c r="AY32" s="25" t="s">
        <v>849</v>
      </c>
      <c r="AZ32" s="25" t="s">
        <v>849</v>
      </c>
      <c r="BA32" s="25" t="str">
        <f t="shared" si="29"/>
        <v>NO*</v>
      </c>
      <c r="BB32" s="25" t="str">
        <f t="shared" si="29"/>
        <v>NO*</v>
      </c>
      <c r="BC32" s="25" t="str">
        <f t="shared" si="29"/>
        <v>NO*</v>
      </c>
      <c r="BD32" s="25" t="str">
        <f t="shared" si="29"/>
        <v>NO*</v>
      </c>
      <c r="BE32" s="25" t="s">
        <v>849</v>
      </c>
      <c r="BF32" s="25" t="s">
        <v>849</v>
      </c>
      <c r="BG32" s="25" t="s">
        <v>849</v>
      </c>
      <c r="BH32" s="25" t="s">
        <v>849</v>
      </c>
      <c r="BI32" s="25" t="str">
        <f t="shared" si="30"/>
        <v>NO*</v>
      </c>
      <c r="BJ32" s="25" t="str">
        <f t="shared" si="30"/>
        <v>NO*</v>
      </c>
      <c r="BK32" s="25" t="str">
        <f t="shared" si="30"/>
        <v>NO*</v>
      </c>
      <c r="BL32" s="25" t="str">
        <f t="shared" si="30"/>
        <v>NO*</v>
      </c>
      <c r="BM32" s="25" t="s">
        <v>849</v>
      </c>
      <c r="BN32" s="25" t="str">
        <f>IF(SUM(COUNTIF($H32:$I32,"NO"),COUNTIF($H32:$I32,"YES"))&lt;2,"",IF(OR(
AND(
ISNUMBER(SEARCH("YES",$H32)),ISNUMBER(SEARCH("NO",$I32)),ISNUMBER(SEARCH("NO",BN$3)),ISNUMBER(SEARCH("YES",BN$4)),ISNUMBER(SEARCH("NO",BN$6))
),AND(
ISNUMBER(SEARCH("NO",$H32)),ISNUMBER(SEARCH("YES",$I32)),ISNUMBER(SEARCH("YES",BN$3)),ISNUMBER(SEARCH("NO",BN$5))
),AND(ISNUMBER(SEARCH("NO",$H32)),ISNUMBER(SEARCH("YES",BN$3)),ISNUMBER(SEARCH("NO",BN$5)))),"NO*", IF(AND(ISNUMBER(SEARCH("NO",$H32)),ISNUMBER(SEARCH("YES",$I32)),ISNUMBER(SEARCH("NO",BN$3)),ISNUMBER(SEARCH("YES",BN$4)),ISNUMBER(SEARCH("YES",BN$6))),"Q1", IF(AND(ISNUMBER(SEARCH("NO",$H32)),ISNUMBER(SEARCH("NO",$I32)),ISNUMBER(SEARCH("NO",BN$3)),
ISNUMBER(SEARCH("YES",BN$4)),ISNUMBER(SEARCH("NO",BN$6))),"NO*", IF(OR(AND(ISNUMBER(SEARCH("NO",$H32)),ISNUMBER(SEARCH("NO",$I32)),ISNUMBER(SEARCH("NO",BN$3)),ISNUMBER(SEARCH("YES",BN$4)),ISNUMBER(SEARCH("YES",BN$6))), AND(ISNUMBER(SEARCH("NO",$H32)),ISNUMBER(SEARCH("NO",$I32)),ISNUMBER(SEARCH("YES",BN$3)),ISNUMBER(SEARCH("YES",BN$5)))),"NO**","Q1")
))))</f>
        <v>NO*</v>
      </c>
      <c r="BO32" s="25" t="s">
        <v>849</v>
      </c>
      <c r="BP32" s="25" t="s">
        <v>849</v>
      </c>
      <c r="BQ32" s="25" t="str">
        <f>IF(SUM(COUNTIF($H32:$I32,"NO"),COUNTIF($H32:$I32,"YES"))&lt;2,"",IF(OR(
AND(
ISNUMBER(SEARCH("YES",$H32)),ISNUMBER(SEARCH("NO",$I32)),ISNUMBER(SEARCH("NO",BQ$3)),ISNUMBER(SEARCH("YES",BQ$4)),ISNUMBER(SEARCH("NO",BQ$6))
),AND(
ISNUMBER(SEARCH("NO",$H32)),ISNUMBER(SEARCH("YES",$I32)),ISNUMBER(SEARCH("YES",BQ$3)),ISNUMBER(SEARCH("NO",BQ$5))
),AND(ISNUMBER(SEARCH("NO",$H32)),ISNUMBER(SEARCH("YES",BQ$3)),ISNUMBER(SEARCH("NO",BQ$5)))),"NO*", IF(AND(ISNUMBER(SEARCH("NO",$H32)),ISNUMBER(SEARCH("YES",$I32)),ISNUMBER(SEARCH("NO",BQ$3)),ISNUMBER(SEARCH("YES",BQ$4)),ISNUMBER(SEARCH("YES",BQ$6))),"Q1", IF(AND(ISNUMBER(SEARCH("NO",$H32)),ISNUMBER(SEARCH("NO",$I32)),ISNUMBER(SEARCH("NO",BQ$3)),
ISNUMBER(SEARCH("YES",BQ$4)),ISNUMBER(SEARCH("NO",BQ$6))),"NO*", IF(OR(AND(ISNUMBER(SEARCH("NO",$H32)),ISNUMBER(SEARCH("NO",$I32)),ISNUMBER(SEARCH("NO",BQ$3)),ISNUMBER(SEARCH("YES",BQ$4)),ISNUMBER(SEARCH("YES",BQ$6))), AND(ISNUMBER(SEARCH("NO",$H32)),ISNUMBER(SEARCH("NO",$I32)),ISNUMBER(SEARCH("YES",BQ$3)),ISNUMBER(SEARCH("YES",BQ$5)))),"NO**","Q1")
))))</f>
        <v>NO*</v>
      </c>
      <c r="BR32" s="25" t="s">
        <v>848</v>
      </c>
      <c r="BS32" s="25" t="s">
        <v>848</v>
      </c>
      <c r="BT32" s="25" t="str">
        <f>IF(SUM(COUNTIF($H32:$I32,"NO"),COUNTIF($H32:$I32,"YES"))&lt;2,"",IF(OR(
AND(
ISNUMBER(SEARCH("YES",$H32)),ISNUMBER(SEARCH("NO",$I32)),ISNUMBER(SEARCH("NO",BT$3)),ISNUMBER(SEARCH("YES",BT$4)),ISNUMBER(SEARCH("NO",BT$6))
),AND(
ISNUMBER(SEARCH("NO",$H32)),ISNUMBER(SEARCH("YES",$I32)),ISNUMBER(SEARCH("YES",BT$3)),ISNUMBER(SEARCH("NO",BT$5))
),AND(ISNUMBER(SEARCH("NO",$H32)),ISNUMBER(SEARCH("YES",BT$3)),ISNUMBER(SEARCH("NO",BT$5)))),"NO*", IF(AND(ISNUMBER(SEARCH("NO",$H32)),ISNUMBER(SEARCH("YES",$I32)),ISNUMBER(SEARCH("NO",BT$3)),ISNUMBER(SEARCH("YES",BT$4)),ISNUMBER(SEARCH("YES",BT$6))),"Q1", IF(AND(ISNUMBER(SEARCH("NO",$H32)),ISNUMBER(SEARCH("NO",$I32)),ISNUMBER(SEARCH("NO",BT$3)),
ISNUMBER(SEARCH("YES",BT$4)),ISNUMBER(SEARCH("NO",BT$6))),"NO*", IF(OR(AND(ISNUMBER(SEARCH("NO",$H32)),ISNUMBER(SEARCH("NO",$I32)),ISNUMBER(SEARCH("NO",BT$3)),ISNUMBER(SEARCH("YES",BT$4)),ISNUMBER(SEARCH("YES",BT$6))), AND(ISNUMBER(SEARCH("NO",$H32)),ISNUMBER(SEARCH("NO",$I32)),ISNUMBER(SEARCH("YES",BT$3)),ISNUMBER(SEARCH("YES",BT$5)))),"NO**","Q1")
))))</f>
        <v>NO*</v>
      </c>
      <c r="BU32" s="25" t="s">
        <v>849</v>
      </c>
      <c r="BV32" s="25" t="str">
        <f>IF(SUM(COUNTIF($H32:$I32,"NO"),COUNTIF($H32:$I32,"YES"))&lt;2,"",IF(OR(
AND(
ISNUMBER(SEARCH("YES",$H32)),ISNUMBER(SEARCH("NO",$I32)),ISNUMBER(SEARCH("NO",BV$3)),ISNUMBER(SEARCH("YES",BV$4)),ISNUMBER(SEARCH("NO",BV$6))
),AND(
ISNUMBER(SEARCH("NO",$H32)),ISNUMBER(SEARCH("YES",$I32)),ISNUMBER(SEARCH("YES",BV$3)),ISNUMBER(SEARCH("NO",BV$5))
),AND(ISNUMBER(SEARCH("NO",$H32)),ISNUMBER(SEARCH("YES",BV$3)),ISNUMBER(SEARCH("NO",BV$5)))),"NO*", IF(AND(ISNUMBER(SEARCH("NO",$H32)),ISNUMBER(SEARCH("YES",$I32)),ISNUMBER(SEARCH("NO",BV$3)),ISNUMBER(SEARCH("YES",BV$4)),ISNUMBER(SEARCH("YES",BV$6))),"Q1", IF(AND(ISNUMBER(SEARCH("NO",$H32)),ISNUMBER(SEARCH("NO",$I32)),ISNUMBER(SEARCH("NO",BV$3)),
ISNUMBER(SEARCH("YES",BV$4)),ISNUMBER(SEARCH("NO",BV$6))),"NO*", IF(OR(AND(ISNUMBER(SEARCH("NO",$H32)),ISNUMBER(SEARCH("NO",$I32)),ISNUMBER(SEARCH("NO",BV$3)),ISNUMBER(SEARCH("YES",BV$4)),ISNUMBER(SEARCH("YES",BV$6))), AND(ISNUMBER(SEARCH("NO",$H32)),ISNUMBER(SEARCH("NO",$I32)),ISNUMBER(SEARCH("YES",BV$3)),ISNUMBER(SEARCH("YES",BV$5)))),"NO**","Q1")
))))</f>
        <v>NO*</v>
      </c>
      <c r="BX32" s="152">
        <f t="shared" si="11"/>
        <v>29</v>
      </c>
      <c r="BY32" s="153"/>
    </row>
    <row r="33" spans="1:77" ht="19" customHeight="1" x14ac:dyDescent="0.2">
      <c r="A33" s="131">
        <f t="shared" si="7"/>
        <v>30</v>
      </c>
      <c r="B33" s="99" t="s">
        <v>0</v>
      </c>
      <c r="C33" s="102" t="s">
        <v>9</v>
      </c>
      <c r="D33" s="100" t="s">
        <v>35</v>
      </c>
      <c r="E33" s="100"/>
      <c r="F33" s="112" t="s">
        <v>35</v>
      </c>
      <c r="G33" s="106" t="s">
        <v>429</v>
      </c>
      <c r="H33" s="133" t="s">
        <v>399</v>
      </c>
      <c r="I33" s="133" t="s">
        <v>398</v>
      </c>
      <c r="J33" s="147" t="s">
        <v>849</v>
      </c>
      <c r="K33" s="147" t="s">
        <v>849</v>
      </c>
      <c r="L33" s="25" t="s">
        <v>848</v>
      </c>
      <c r="M33" s="25" t="s">
        <v>849</v>
      </c>
      <c r="N33" s="25" t="s">
        <v>849</v>
      </c>
      <c r="O33" s="25" t="s">
        <v>849</v>
      </c>
      <c r="P33" s="25" t="s">
        <v>849</v>
      </c>
      <c r="Q33" s="25" t="s">
        <v>849</v>
      </c>
      <c r="R33" s="25" t="s">
        <v>848</v>
      </c>
      <c r="S33" s="25" t="str">
        <f t="shared" si="23"/>
        <v>Q1</v>
      </c>
      <c r="T33" s="25" t="s">
        <v>848</v>
      </c>
      <c r="U33" s="25" t="s">
        <v>849</v>
      </c>
      <c r="V33" s="25" t="s">
        <v>849</v>
      </c>
      <c r="W33" s="25" t="s">
        <v>849</v>
      </c>
      <c r="X33" s="25" t="s">
        <v>848</v>
      </c>
      <c r="Y33" s="25" t="s">
        <v>848</v>
      </c>
      <c r="Z33" s="25" t="s">
        <v>848</v>
      </c>
      <c r="AA33" s="25" t="s">
        <v>848</v>
      </c>
      <c r="AB33" s="25" t="s">
        <v>849</v>
      </c>
      <c r="AC33" s="25" t="s">
        <v>849</v>
      </c>
      <c r="AD33" s="25" t="s">
        <v>849</v>
      </c>
      <c r="AE33" s="25" t="s">
        <v>849</v>
      </c>
      <c r="AF33" s="25" t="s">
        <v>849</v>
      </c>
      <c r="AG33" s="25" t="s">
        <v>849</v>
      </c>
      <c r="AH33" s="25" t="s">
        <v>849</v>
      </c>
      <c r="AI33" s="25" t="s">
        <v>849</v>
      </c>
      <c r="AJ33" s="25" t="s">
        <v>849</v>
      </c>
      <c r="AK33" s="25" t="s">
        <v>849</v>
      </c>
      <c r="AL33" s="25" t="s">
        <v>849</v>
      </c>
      <c r="AM33" s="25" t="s">
        <v>849</v>
      </c>
      <c r="AN33" s="25" t="s">
        <v>849</v>
      </c>
      <c r="AO33" s="25" t="s">
        <v>849</v>
      </c>
      <c r="AP33" s="25" t="s">
        <v>849</v>
      </c>
      <c r="AQ33" s="25" t="s">
        <v>849</v>
      </c>
      <c r="AR33" s="25" t="s">
        <v>849</v>
      </c>
      <c r="AS33" s="25" t="s">
        <v>849</v>
      </c>
      <c r="AT33" s="25" t="s">
        <v>849</v>
      </c>
      <c r="AU33" s="25" t="s">
        <v>849</v>
      </c>
      <c r="AV33" s="25" t="s">
        <v>849</v>
      </c>
      <c r="AW33" s="25" t="s">
        <v>849</v>
      </c>
      <c r="AX33" s="25" t="s">
        <v>849</v>
      </c>
      <c r="AY33" s="25" t="s">
        <v>849</v>
      </c>
      <c r="AZ33" s="25" t="s">
        <v>849</v>
      </c>
      <c r="BA33" s="25" t="str">
        <f t="shared" si="29"/>
        <v>NO*</v>
      </c>
      <c r="BB33" s="25" t="str">
        <f t="shared" si="29"/>
        <v>NO*</v>
      </c>
      <c r="BC33" s="25" t="str">
        <f t="shared" si="29"/>
        <v>NO*</v>
      </c>
      <c r="BD33" s="25" t="str">
        <f t="shared" si="29"/>
        <v>NO*</v>
      </c>
      <c r="BE33" s="25" t="s">
        <v>849</v>
      </c>
      <c r="BF33" s="25" t="s">
        <v>849</v>
      </c>
      <c r="BG33" s="25" t="s">
        <v>849</v>
      </c>
      <c r="BH33" s="25" t="s">
        <v>852</v>
      </c>
      <c r="BI33" s="25" t="str">
        <f t="shared" si="30"/>
        <v>NO*</v>
      </c>
      <c r="BJ33" s="25" t="str">
        <f t="shared" si="30"/>
        <v>NO*</v>
      </c>
      <c r="BK33" s="25" t="str">
        <f t="shared" si="30"/>
        <v>NO*</v>
      </c>
      <c r="BL33" s="25" t="str">
        <f t="shared" si="30"/>
        <v>NO*</v>
      </c>
      <c r="BM33" s="25" t="s">
        <v>849</v>
      </c>
      <c r="BN33" s="25" t="str">
        <f>IF(SUM(COUNTIF($H33:$I33,"NO"),COUNTIF($H33:$I33,"YES"))&lt;2,"",IF(OR(
AND(
ISNUMBER(SEARCH("YES",$H33)),ISNUMBER(SEARCH("NO",$I33)),ISNUMBER(SEARCH("NO",BN$3)),ISNUMBER(SEARCH("YES",BN$4)),ISNUMBER(SEARCH("NO",BN$6))
),AND(
ISNUMBER(SEARCH("NO",$H33)),ISNUMBER(SEARCH("YES",$I33)),ISNUMBER(SEARCH("YES",BN$3)),ISNUMBER(SEARCH("NO",BN$5))
),AND(ISNUMBER(SEARCH("NO",$H33)),ISNUMBER(SEARCH("YES",BN$3)),ISNUMBER(SEARCH("NO",BN$5)))),"NO*", IF(AND(ISNUMBER(SEARCH("NO",$H33)),ISNUMBER(SEARCH("YES",$I33)),ISNUMBER(SEARCH("NO",BN$3)),ISNUMBER(SEARCH("YES",BN$4)),ISNUMBER(SEARCH("YES",BN$6))),"Q1", IF(AND(ISNUMBER(SEARCH("NO",$H33)),ISNUMBER(SEARCH("NO",$I33)),ISNUMBER(SEARCH("NO",BN$3)),
ISNUMBER(SEARCH("YES",BN$4)),ISNUMBER(SEARCH("NO",BN$6))),"NO*", IF(OR(AND(ISNUMBER(SEARCH("NO",$H33)),ISNUMBER(SEARCH("NO",$I33)),ISNUMBER(SEARCH("NO",BN$3)),ISNUMBER(SEARCH("YES",BN$4)),ISNUMBER(SEARCH("YES",BN$6))), AND(ISNUMBER(SEARCH("NO",$H33)),ISNUMBER(SEARCH("NO",$I33)),ISNUMBER(SEARCH("YES",BN$3)),ISNUMBER(SEARCH("YES",BN$5)))),"NO**","Q1")
))))</f>
        <v>NO*</v>
      </c>
      <c r="BO33" s="25" t="s">
        <v>849</v>
      </c>
      <c r="BP33" s="25" t="s">
        <v>849</v>
      </c>
      <c r="BQ33" s="25" t="str">
        <f>IF(SUM(COUNTIF($H33:$I33,"NO"),COUNTIF($H33:$I33,"YES"))&lt;2,"",IF(OR(
AND(
ISNUMBER(SEARCH("YES",$H33)),ISNUMBER(SEARCH("NO",$I33)),ISNUMBER(SEARCH("NO",BQ$3)),ISNUMBER(SEARCH("YES",BQ$4)),ISNUMBER(SEARCH("NO",BQ$6))
),AND(
ISNUMBER(SEARCH("NO",$H33)),ISNUMBER(SEARCH("YES",$I33)),ISNUMBER(SEARCH("YES",BQ$3)),ISNUMBER(SEARCH("NO",BQ$5))
),AND(ISNUMBER(SEARCH("NO",$H33)),ISNUMBER(SEARCH("YES",BQ$3)),ISNUMBER(SEARCH("NO",BQ$5)))),"NO*", IF(AND(ISNUMBER(SEARCH("NO",$H33)),ISNUMBER(SEARCH("YES",$I33)),ISNUMBER(SEARCH("NO",BQ$3)),ISNUMBER(SEARCH("YES",BQ$4)),ISNUMBER(SEARCH("YES",BQ$6))),"Q1", IF(AND(ISNUMBER(SEARCH("NO",$H33)),ISNUMBER(SEARCH("NO",$I33)),ISNUMBER(SEARCH("NO",BQ$3)),
ISNUMBER(SEARCH("YES",BQ$4)),ISNUMBER(SEARCH("NO",BQ$6))),"NO*", IF(OR(AND(ISNUMBER(SEARCH("NO",$H33)),ISNUMBER(SEARCH("NO",$I33)),ISNUMBER(SEARCH("NO",BQ$3)),ISNUMBER(SEARCH("YES",BQ$4)),ISNUMBER(SEARCH("YES",BQ$6))), AND(ISNUMBER(SEARCH("NO",$H33)),ISNUMBER(SEARCH("NO",$I33)),ISNUMBER(SEARCH("YES",BQ$3)),ISNUMBER(SEARCH("YES",BQ$5)))),"NO**","Q1")
))))</f>
        <v>NO*</v>
      </c>
      <c r="BR33" s="25" t="s">
        <v>848</v>
      </c>
      <c r="BS33" s="25" t="s">
        <v>848</v>
      </c>
      <c r="BT33" s="25" t="str">
        <f>IF(SUM(COUNTIF($H33:$I33,"NO"),COUNTIF($H33:$I33,"YES"))&lt;2,"",IF(OR(
AND(
ISNUMBER(SEARCH("YES",$H33)),ISNUMBER(SEARCH("NO",$I33)),ISNUMBER(SEARCH("NO",BT$3)),ISNUMBER(SEARCH("YES",BT$4)),ISNUMBER(SEARCH("NO",BT$6))
),AND(
ISNUMBER(SEARCH("NO",$H33)),ISNUMBER(SEARCH("YES",$I33)),ISNUMBER(SEARCH("YES",BT$3)),ISNUMBER(SEARCH("NO",BT$5))
),AND(ISNUMBER(SEARCH("NO",$H33)),ISNUMBER(SEARCH("YES",BT$3)),ISNUMBER(SEARCH("NO",BT$5)))),"NO*", IF(AND(ISNUMBER(SEARCH("NO",$H33)),ISNUMBER(SEARCH("YES",$I33)),ISNUMBER(SEARCH("NO",BT$3)),ISNUMBER(SEARCH("YES",BT$4)),ISNUMBER(SEARCH("YES",BT$6))),"Q1", IF(AND(ISNUMBER(SEARCH("NO",$H33)),ISNUMBER(SEARCH("NO",$I33)),ISNUMBER(SEARCH("NO",BT$3)),
ISNUMBER(SEARCH("YES",BT$4)),ISNUMBER(SEARCH("NO",BT$6))),"NO*", IF(OR(AND(ISNUMBER(SEARCH("NO",$H33)),ISNUMBER(SEARCH("NO",$I33)),ISNUMBER(SEARCH("NO",BT$3)),ISNUMBER(SEARCH("YES",BT$4)),ISNUMBER(SEARCH("YES",BT$6))), AND(ISNUMBER(SEARCH("NO",$H33)),ISNUMBER(SEARCH("NO",$I33)),ISNUMBER(SEARCH("YES",BT$3)),ISNUMBER(SEARCH("YES",BT$5)))),"NO**","Q1")
))))</f>
        <v>NO*</v>
      </c>
      <c r="BU33" s="25" t="s">
        <v>849</v>
      </c>
      <c r="BV33" s="25" t="str">
        <f>IF(SUM(COUNTIF($H33:$I33,"NO"),COUNTIF($H33:$I33,"YES"))&lt;2,"",IF(OR(
AND(
ISNUMBER(SEARCH("YES",$H33)),ISNUMBER(SEARCH("NO",$I33)),ISNUMBER(SEARCH("NO",BV$3)),ISNUMBER(SEARCH("YES",BV$4)),ISNUMBER(SEARCH("NO",BV$6))
),AND(
ISNUMBER(SEARCH("NO",$H33)),ISNUMBER(SEARCH("YES",$I33)),ISNUMBER(SEARCH("YES",BV$3)),ISNUMBER(SEARCH("NO",BV$5))
),AND(ISNUMBER(SEARCH("NO",$H33)),ISNUMBER(SEARCH("YES",BV$3)),ISNUMBER(SEARCH("NO",BV$5)))),"NO*", IF(AND(ISNUMBER(SEARCH("NO",$H33)),ISNUMBER(SEARCH("YES",$I33)),ISNUMBER(SEARCH("NO",BV$3)),ISNUMBER(SEARCH("YES",BV$4)),ISNUMBER(SEARCH("YES",BV$6))),"Q1", IF(AND(ISNUMBER(SEARCH("NO",$H33)),ISNUMBER(SEARCH("NO",$I33)),ISNUMBER(SEARCH("NO",BV$3)),
ISNUMBER(SEARCH("YES",BV$4)),ISNUMBER(SEARCH("NO",BV$6))),"NO*", IF(OR(AND(ISNUMBER(SEARCH("NO",$H33)),ISNUMBER(SEARCH("NO",$I33)),ISNUMBER(SEARCH("NO",BV$3)),ISNUMBER(SEARCH("YES",BV$4)),ISNUMBER(SEARCH("YES",BV$6))), AND(ISNUMBER(SEARCH("NO",$H33)),ISNUMBER(SEARCH("NO",$I33)),ISNUMBER(SEARCH("YES",BV$3)),ISNUMBER(SEARCH("YES",BV$5)))),"NO**","Q1")
))))</f>
        <v>NO*</v>
      </c>
      <c r="BX33" s="152">
        <f t="shared" si="11"/>
        <v>30</v>
      </c>
      <c r="BY33" s="153"/>
    </row>
    <row r="34" spans="1:77" ht="19" customHeight="1" x14ac:dyDescent="0.2">
      <c r="A34" s="131">
        <f t="shared" si="7"/>
        <v>31</v>
      </c>
      <c r="B34" s="99" t="s">
        <v>0</v>
      </c>
      <c r="C34" s="102" t="s">
        <v>9</v>
      </c>
      <c r="D34" s="100" t="s">
        <v>36</v>
      </c>
      <c r="E34" s="100"/>
      <c r="F34" s="112" t="s">
        <v>36</v>
      </c>
      <c r="G34" s="106" t="s">
        <v>428</v>
      </c>
      <c r="H34" s="133" t="s">
        <v>399</v>
      </c>
      <c r="I34" s="133" t="s">
        <v>398</v>
      </c>
      <c r="J34" s="147" t="s">
        <v>849</v>
      </c>
      <c r="K34" s="147" t="s">
        <v>849</v>
      </c>
      <c r="L34" s="25" t="s">
        <v>848</v>
      </c>
      <c r="M34" s="25" t="s">
        <v>849</v>
      </c>
      <c r="N34" s="25" t="s">
        <v>849</v>
      </c>
      <c r="O34" s="25" t="s">
        <v>849</v>
      </c>
      <c r="P34" s="25" t="s">
        <v>849</v>
      </c>
      <c r="Q34" s="25" t="s">
        <v>849</v>
      </c>
      <c r="R34" s="25" t="s">
        <v>848</v>
      </c>
      <c r="S34" s="25" t="str">
        <f t="shared" si="23"/>
        <v>Q1</v>
      </c>
      <c r="T34" s="25" t="s">
        <v>848</v>
      </c>
      <c r="U34" s="25" t="s">
        <v>849</v>
      </c>
      <c r="V34" s="25" t="s">
        <v>849</v>
      </c>
      <c r="W34" s="25" t="s">
        <v>849</v>
      </c>
      <c r="X34" s="25" t="s">
        <v>849</v>
      </c>
      <c r="Y34" s="25" t="s">
        <v>849</v>
      </c>
      <c r="Z34" s="25" t="s">
        <v>849</v>
      </c>
      <c r="AA34" s="25" t="s">
        <v>849</v>
      </c>
      <c r="AB34" s="25" t="s">
        <v>848</v>
      </c>
      <c r="AC34" s="25" t="s">
        <v>849</v>
      </c>
      <c r="AD34" s="25" t="s">
        <v>849</v>
      </c>
      <c r="AE34" s="25" t="s">
        <v>849</v>
      </c>
      <c r="AF34" s="25" t="s">
        <v>849</v>
      </c>
      <c r="AG34" s="25" t="s">
        <v>849</v>
      </c>
      <c r="AH34" s="25" t="s">
        <v>849</v>
      </c>
      <c r="AI34" s="25" t="s">
        <v>849</v>
      </c>
      <c r="AJ34" s="25" t="s">
        <v>849</v>
      </c>
      <c r="AK34" s="25" t="s">
        <v>849</v>
      </c>
      <c r="AL34" s="25" t="s">
        <v>849</v>
      </c>
      <c r="AM34" s="25" t="s">
        <v>849</v>
      </c>
      <c r="AN34" s="25" t="s">
        <v>849</v>
      </c>
      <c r="AO34" s="25" t="s">
        <v>849</v>
      </c>
      <c r="AP34" s="25" t="s">
        <v>849</v>
      </c>
      <c r="AQ34" s="25" t="s">
        <v>849</v>
      </c>
      <c r="AR34" s="25" t="s">
        <v>849</v>
      </c>
      <c r="AS34" s="25" t="s">
        <v>849</v>
      </c>
      <c r="AT34" s="25" t="s">
        <v>849</v>
      </c>
      <c r="AU34" s="25" t="s">
        <v>849</v>
      </c>
      <c r="AV34" s="25" t="s">
        <v>849</v>
      </c>
      <c r="AW34" s="25" t="s">
        <v>849</v>
      </c>
      <c r="AX34" s="25" t="s">
        <v>849</v>
      </c>
      <c r="AY34" s="25" t="s">
        <v>849</v>
      </c>
      <c r="AZ34" s="25" t="s">
        <v>849</v>
      </c>
      <c r="BA34" s="25" t="str">
        <f t="shared" si="29"/>
        <v>NO*</v>
      </c>
      <c r="BB34" s="25" t="str">
        <f t="shared" si="29"/>
        <v>NO*</v>
      </c>
      <c r="BC34" s="25" t="str">
        <f t="shared" si="29"/>
        <v>NO*</v>
      </c>
      <c r="BD34" s="25" t="str">
        <f t="shared" si="29"/>
        <v>NO*</v>
      </c>
      <c r="BE34" s="25" t="s">
        <v>849</v>
      </c>
      <c r="BF34" s="25" t="s">
        <v>849</v>
      </c>
      <c r="BG34" s="25" t="s">
        <v>849</v>
      </c>
      <c r="BH34" s="25" t="s">
        <v>849</v>
      </c>
      <c r="BI34" s="25" t="str">
        <f t="shared" si="30"/>
        <v>NO*</v>
      </c>
      <c r="BJ34" s="25" t="str">
        <f t="shared" si="30"/>
        <v>NO*</v>
      </c>
      <c r="BK34" s="25" t="str">
        <f t="shared" si="30"/>
        <v>NO*</v>
      </c>
      <c r="BL34" s="25" t="str">
        <f t="shared" si="30"/>
        <v>NO*</v>
      </c>
      <c r="BM34" s="25" t="s">
        <v>849</v>
      </c>
      <c r="BN34" s="25" t="str">
        <f>IF(SUM(COUNTIF($H34:$I34,"NO"),COUNTIF($H34:$I34,"YES"))&lt;2,"",IF(OR(
AND(
ISNUMBER(SEARCH("YES",$H34)),ISNUMBER(SEARCH("NO",$I34)),ISNUMBER(SEARCH("NO",BN$3)),ISNUMBER(SEARCH("YES",BN$4)),ISNUMBER(SEARCH("NO",BN$6))
),AND(
ISNUMBER(SEARCH("NO",$H34)),ISNUMBER(SEARCH("YES",$I34)),ISNUMBER(SEARCH("YES",BN$3)),ISNUMBER(SEARCH("NO",BN$5))
),AND(ISNUMBER(SEARCH("NO",$H34)),ISNUMBER(SEARCH("YES",BN$3)),ISNUMBER(SEARCH("NO",BN$5)))),"NO*", IF(AND(ISNUMBER(SEARCH("NO",$H34)),ISNUMBER(SEARCH("YES",$I34)),ISNUMBER(SEARCH("NO",BN$3)),ISNUMBER(SEARCH("YES",BN$4)),ISNUMBER(SEARCH("YES",BN$6))),"Q1", IF(AND(ISNUMBER(SEARCH("NO",$H34)),ISNUMBER(SEARCH("NO",$I34)),ISNUMBER(SEARCH("NO",BN$3)),
ISNUMBER(SEARCH("YES",BN$4)),ISNUMBER(SEARCH("NO",BN$6))),"NO*", IF(OR(AND(ISNUMBER(SEARCH("NO",$H34)),ISNUMBER(SEARCH("NO",$I34)),ISNUMBER(SEARCH("NO",BN$3)),ISNUMBER(SEARCH("YES",BN$4)),ISNUMBER(SEARCH("YES",BN$6))), AND(ISNUMBER(SEARCH("NO",$H34)),ISNUMBER(SEARCH("NO",$I34)),ISNUMBER(SEARCH("YES",BN$3)),ISNUMBER(SEARCH("YES",BN$5)))),"NO**","Q1")
))))</f>
        <v>NO*</v>
      </c>
      <c r="BO34" s="25" t="s">
        <v>849</v>
      </c>
      <c r="BP34" s="25" t="s">
        <v>849</v>
      </c>
      <c r="BQ34" s="25" t="str">
        <f>IF(SUM(COUNTIF($H34:$I34,"NO"),COUNTIF($H34:$I34,"YES"))&lt;2,"",IF(OR(
AND(
ISNUMBER(SEARCH("YES",$H34)),ISNUMBER(SEARCH("NO",$I34)),ISNUMBER(SEARCH("NO",BQ$3)),ISNUMBER(SEARCH("YES",BQ$4)),ISNUMBER(SEARCH("NO",BQ$6))
),AND(
ISNUMBER(SEARCH("NO",$H34)),ISNUMBER(SEARCH("YES",$I34)),ISNUMBER(SEARCH("YES",BQ$3)),ISNUMBER(SEARCH("NO",BQ$5))
),AND(ISNUMBER(SEARCH("NO",$H34)),ISNUMBER(SEARCH("YES",BQ$3)),ISNUMBER(SEARCH("NO",BQ$5)))),"NO*", IF(AND(ISNUMBER(SEARCH("NO",$H34)),ISNUMBER(SEARCH("YES",$I34)),ISNUMBER(SEARCH("NO",BQ$3)),ISNUMBER(SEARCH("YES",BQ$4)),ISNUMBER(SEARCH("YES",BQ$6))),"Q1", IF(AND(ISNUMBER(SEARCH("NO",$H34)),ISNUMBER(SEARCH("NO",$I34)),ISNUMBER(SEARCH("NO",BQ$3)),
ISNUMBER(SEARCH("YES",BQ$4)),ISNUMBER(SEARCH("NO",BQ$6))),"NO*", IF(OR(AND(ISNUMBER(SEARCH("NO",$H34)),ISNUMBER(SEARCH("NO",$I34)),ISNUMBER(SEARCH("NO",BQ$3)),ISNUMBER(SEARCH("YES",BQ$4)),ISNUMBER(SEARCH("YES",BQ$6))), AND(ISNUMBER(SEARCH("NO",$H34)),ISNUMBER(SEARCH("NO",$I34)),ISNUMBER(SEARCH("YES",BQ$3)),ISNUMBER(SEARCH("YES",BQ$5)))),"NO**","Q1")
))))</f>
        <v>NO*</v>
      </c>
      <c r="BR34" s="25" t="s">
        <v>848</v>
      </c>
      <c r="BS34" s="25" t="s">
        <v>848</v>
      </c>
      <c r="BT34" s="25" t="str">
        <f>IF(SUM(COUNTIF($H34:$I34,"NO"),COUNTIF($H34:$I34,"YES"))&lt;2,"",IF(OR(
AND(
ISNUMBER(SEARCH("YES",$H34)),ISNUMBER(SEARCH("NO",$I34)),ISNUMBER(SEARCH("NO",BT$3)),ISNUMBER(SEARCH("YES",BT$4)),ISNUMBER(SEARCH("NO",BT$6))
),AND(
ISNUMBER(SEARCH("NO",$H34)),ISNUMBER(SEARCH("YES",$I34)),ISNUMBER(SEARCH("YES",BT$3)),ISNUMBER(SEARCH("NO",BT$5))
),AND(ISNUMBER(SEARCH("NO",$H34)),ISNUMBER(SEARCH("YES",BT$3)),ISNUMBER(SEARCH("NO",BT$5)))),"NO*", IF(AND(ISNUMBER(SEARCH("NO",$H34)),ISNUMBER(SEARCH("YES",$I34)),ISNUMBER(SEARCH("NO",BT$3)),ISNUMBER(SEARCH("YES",BT$4)),ISNUMBER(SEARCH("YES",BT$6))),"Q1", IF(AND(ISNUMBER(SEARCH("NO",$H34)),ISNUMBER(SEARCH("NO",$I34)),ISNUMBER(SEARCH("NO",BT$3)),
ISNUMBER(SEARCH("YES",BT$4)),ISNUMBER(SEARCH("NO",BT$6))),"NO*", IF(OR(AND(ISNUMBER(SEARCH("NO",$H34)),ISNUMBER(SEARCH("NO",$I34)),ISNUMBER(SEARCH("NO",BT$3)),ISNUMBER(SEARCH("YES",BT$4)),ISNUMBER(SEARCH("YES",BT$6))), AND(ISNUMBER(SEARCH("NO",$H34)),ISNUMBER(SEARCH("NO",$I34)),ISNUMBER(SEARCH("YES",BT$3)),ISNUMBER(SEARCH("YES",BT$5)))),"NO**","Q1")
))))</f>
        <v>NO*</v>
      </c>
      <c r="BU34" s="25" t="s">
        <v>849</v>
      </c>
      <c r="BV34" s="25" t="str">
        <f>IF(SUM(COUNTIF($H34:$I34,"NO"),COUNTIF($H34:$I34,"YES"))&lt;2,"",IF(OR(
AND(
ISNUMBER(SEARCH("YES",$H34)),ISNUMBER(SEARCH("NO",$I34)),ISNUMBER(SEARCH("NO",BV$3)),ISNUMBER(SEARCH("YES",BV$4)),ISNUMBER(SEARCH("NO",BV$6))
),AND(
ISNUMBER(SEARCH("NO",$H34)),ISNUMBER(SEARCH("YES",$I34)),ISNUMBER(SEARCH("YES",BV$3)),ISNUMBER(SEARCH("NO",BV$5))
),AND(ISNUMBER(SEARCH("NO",$H34)),ISNUMBER(SEARCH("YES",BV$3)),ISNUMBER(SEARCH("NO",BV$5)))),"NO*", IF(AND(ISNUMBER(SEARCH("NO",$H34)),ISNUMBER(SEARCH("YES",$I34)),ISNUMBER(SEARCH("NO",BV$3)),ISNUMBER(SEARCH("YES",BV$4)),ISNUMBER(SEARCH("YES",BV$6))),"Q1", IF(AND(ISNUMBER(SEARCH("NO",$H34)),ISNUMBER(SEARCH("NO",$I34)),ISNUMBER(SEARCH("NO",BV$3)),
ISNUMBER(SEARCH("YES",BV$4)),ISNUMBER(SEARCH("NO",BV$6))),"NO*", IF(OR(AND(ISNUMBER(SEARCH("NO",$H34)),ISNUMBER(SEARCH("NO",$I34)),ISNUMBER(SEARCH("NO",BV$3)),ISNUMBER(SEARCH("YES",BV$4)),ISNUMBER(SEARCH("YES",BV$6))), AND(ISNUMBER(SEARCH("NO",$H34)),ISNUMBER(SEARCH("NO",$I34)),ISNUMBER(SEARCH("YES",BV$3)),ISNUMBER(SEARCH("YES",BV$5)))),"NO**","Q1")
))))</f>
        <v>NO*</v>
      </c>
      <c r="BX34" s="152">
        <f t="shared" si="11"/>
        <v>31</v>
      </c>
      <c r="BY34" s="153"/>
    </row>
    <row r="35" spans="1:77" ht="19" customHeight="1" x14ac:dyDescent="0.2">
      <c r="A35" s="131">
        <f t="shared" si="7"/>
        <v>32</v>
      </c>
      <c r="B35" s="99" t="s">
        <v>0</v>
      </c>
      <c r="C35" s="102" t="s">
        <v>3</v>
      </c>
      <c r="D35" s="100" t="s">
        <v>37</v>
      </c>
      <c r="E35" s="100"/>
      <c r="F35" s="112" t="s">
        <v>37</v>
      </c>
      <c r="G35" s="106" t="s">
        <v>430</v>
      </c>
      <c r="H35" s="133" t="s">
        <v>399</v>
      </c>
      <c r="I35" s="133" t="s">
        <v>398</v>
      </c>
      <c r="J35" s="147" t="s">
        <v>849</v>
      </c>
      <c r="K35" s="147" t="s">
        <v>849</v>
      </c>
      <c r="L35" s="25" t="s">
        <v>848</v>
      </c>
      <c r="M35" s="25" t="s">
        <v>849</v>
      </c>
      <c r="N35" s="25" t="s">
        <v>849</v>
      </c>
      <c r="O35" s="25" t="s">
        <v>849</v>
      </c>
      <c r="P35" s="25" t="s">
        <v>849</v>
      </c>
      <c r="Q35" s="25" t="s">
        <v>849</v>
      </c>
      <c r="R35" s="25" t="s">
        <v>848</v>
      </c>
      <c r="S35" s="25" t="str">
        <f t="shared" si="23"/>
        <v>Q1</v>
      </c>
      <c r="T35" s="25" t="s">
        <v>848</v>
      </c>
      <c r="U35" s="25" t="s">
        <v>849</v>
      </c>
      <c r="V35" s="25" t="s">
        <v>849</v>
      </c>
      <c r="W35" s="25" t="s">
        <v>849</v>
      </c>
      <c r="X35" s="25" t="s">
        <v>849</v>
      </c>
      <c r="Y35" s="25" t="s">
        <v>849</v>
      </c>
      <c r="Z35" s="25" t="s">
        <v>849</v>
      </c>
      <c r="AA35" s="25" t="s">
        <v>848</v>
      </c>
      <c r="AB35" s="25" t="s">
        <v>848</v>
      </c>
      <c r="AC35" s="25" t="s">
        <v>848</v>
      </c>
      <c r="AD35" s="25" t="s">
        <v>848</v>
      </c>
      <c r="AE35" s="25" t="s">
        <v>849</v>
      </c>
      <c r="AF35" s="25" t="s">
        <v>849</v>
      </c>
      <c r="AG35" s="25" t="s">
        <v>849</v>
      </c>
      <c r="AH35" s="25" t="s">
        <v>849</v>
      </c>
      <c r="AI35" s="25" t="s">
        <v>849</v>
      </c>
      <c r="AJ35" s="25" t="s">
        <v>849</v>
      </c>
      <c r="AK35" s="25" t="s">
        <v>849</v>
      </c>
      <c r="AL35" s="25" t="s">
        <v>849</v>
      </c>
      <c r="AM35" s="25" t="s">
        <v>849</v>
      </c>
      <c r="AN35" s="25" t="s">
        <v>849</v>
      </c>
      <c r="AO35" s="25" t="s">
        <v>849</v>
      </c>
      <c r="AP35" s="25" t="s">
        <v>849</v>
      </c>
      <c r="AQ35" s="25" t="s">
        <v>849</v>
      </c>
      <c r="AR35" s="25" t="s">
        <v>849</v>
      </c>
      <c r="AS35" s="25" t="s">
        <v>849</v>
      </c>
      <c r="AT35" s="25" t="s">
        <v>849</v>
      </c>
      <c r="AU35" s="25" t="s">
        <v>849</v>
      </c>
      <c r="AV35" s="25" t="s">
        <v>849</v>
      </c>
      <c r="AW35" s="25" t="s">
        <v>849</v>
      </c>
      <c r="AX35" s="25" t="s">
        <v>849</v>
      </c>
      <c r="AY35" s="25" t="s">
        <v>849</v>
      </c>
      <c r="AZ35" s="25" t="s">
        <v>849</v>
      </c>
      <c r="BA35" s="25" t="str">
        <f t="shared" si="29"/>
        <v>NO*</v>
      </c>
      <c r="BB35" s="25" t="str">
        <f t="shared" si="29"/>
        <v>NO*</v>
      </c>
      <c r="BC35" s="25" t="str">
        <f t="shared" si="29"/>
        <v>NO*</v>
      </c>
      <c r="BD35" s="25" t="str">
        <f t="shared" si="29"/>
        <v>NO*</v>
      </c>
      <c r="BE35" s="25" t="s">
        <v>849</v>
      </c>
      <c r="BF35" s="25" t="s">
        <v>849</v>
      </c>
      <c r="BG35" s="25" t="s">
        <v>849</v>
      </c>
      <c r="BH35" s="25" t="s">
        <v>849</v>
      </c>
      <c r="BI35" s="25" t="str">
        <f t="shared" si="30"/>
        <v>NO*</v>
      </c>
      <c r="BJ35" s="25" t="str">
        <f t="shared" si="30"/>
        <v>NO*</v>
      </c>
      <c r="BK35" s="25" t="str">
        <f t="shared" si="30"/>
        <v>NO*</v>
      </c>
      <c r="BL35" s="25" t="str">
        <f t="shared" si="30"/>
        <v>NO*</v>
      </c>
      <c r="BM35" s="25" t="s">
        <v>849</v>
      </c>
      <c r="BN35" s="25" t="str">
        <f>IF(SUM(COUNTIF($H35:$I35,"NO"),COUNTIF($H35:$I35,"YES"))&lt;2,"",IF(OR(
AND(
ISNUMBER(SEARCH("YES",$H35)),ISNUMBER(SEARCH("NO",$I35)),ISNUMBER(SEARCH("NO",BN$3)),ISNUMBER(SEARCH("YES",BN$4)),ISNUMBER(SEARCH("NO",BN$6))
),AND(
ISNUMBER(SEARCH("NO",$H35)),ISNUMBER(SEARCH("YES",$I35)),ISNUMBER(SEARCH("YES",BN$3)),ISNUMBER(SEARCH("NO",BN$5))
),AND(ISNUMBER(SEARCH("NO",$H35)),ISNUMBER(SEARCH("YES",BN$3)),ISNUMBER(SEARCH("NO",BN$5)))),"NO*", IF(AND(ISNUMBER(SEARCH("NO",$H35)),ISNUMBER(SEARCH("YES",$I35)),ISNUMBER(SEARCH("NO",BN$3)),ISNUMBER(SEARCH("YES",BN$4)),ISNUMBER(SEARCH("YES",BN$6))),"Q1", IF(AND(ISNUMBER(SEARCH("NO",$H35)),ISNUMBER(SEARCH("NO",$I35)),ISNUMBER(SEARCH("NO",BN$3)),
ISNUMBER(SEARCH("YES",BN$4)),ISNUMBER(SEARCH("NO",BN$6))),"NO*", IF(OR(AND(ISNUMBER(SEARCH("NO",$H35)),ISNUMBER(SEARCH("NO",$I35)),ISNUMBER(SEARCH("NO",BN$3)),ISNUMBER(SEARCH("YES",BN$4)),ISNUMBER(SEARCH("YES",BN$6))), AND(ISNUMBER(SEARCH("NO",$H35)),ISNUMBER(SEARCH("NO",$I35)),ISNUMBER(SEARCH("YES",BN$3)),ISNUMBER(SEARCH("YES",BN$5)))),"NO**","Q1")
))))</f>
        <v>NO*</v>
      </c>
      <c r="BO35" s="25" t="s">
        <v>849</v>
      </c>
      <c r="BP35" s="25" t="s">
        <v>849</v>
      </c>
      <c r="BQ35" s="25" t="str">
        <f>IF(SUM(COUNTIF($H35:$I35,"NO"),COUNTIF($H35:$I35,"YES"))&lt;2,"",IF(OR(
AND(
ISNUMBER(SEARCH("YES",$H35)),ISNUMBER(SEARCH("NO",$I35)),ISNUMBER(SEARCH("NO",BQ$3)),ISNUMBER(SEARCH("YES",BQ$4)),ISNUMBER(SEARCH("NO",BQ$6))
),AND(
ISNUMBER(SEARCH("NO",$H35)),ISNUMBER(SEARCH("YES",$I35)),ISNUMBER(SEARCH("YES",BQ$3)),ISNUMBER(SEARCH("NO",BQ$5))
),AND(ISNUMBER(SEARCH("NO",$H35)),ISNUMBER(SEARCH("YES",BQ$3)),ISNUMBER(SEARCH("NO",BQ$5)))),"NO*", IF(AND(ISNUMBER(SEARCH("NO",$H35)),ISNUMBER(SEARCH("YES",$I35)),ISNUMBER(SEARCH("NO",BQ$3)),ISNUMBER(SEARCH("YES",BQ$4)),ISNUMBER(SEARCH("YES",BQ$6))),"Q1", IF(AND(ISNUMBER(SEARCH("NO",$H35)),ISNUMBER(SEARCH("NO",$I35)),ISNUMBER(SEARCH("NO",BQ$3)),
ISNUMBER(SEARCH("YES",BQ$4)),ISNUMBER(SEARCH("NO",BQ$6))),"NO*", IF(OR(AND(ISNUMBER(SEARCH("NO",$H35)),ISNUMBER(SEARCH("NO",$I35)),ISNUMBER(SEARCH("NO",BQ$3)),ISNUMBER(SEARCH("YES",BQ$4)),ISNUMBER(SEARCH("YES",BQ$6))), AND(ISNUMBER(SEARCH("NO",$H35)),ISNUMBER(SEARCH("NO",$I35)),ISNUMBER(SEARCH("YES",BQ$3)),ISNUMBER(SEARCH("YES",BQ$5)))),"NO**","Q1")
))))</f>
        <v>NO*</v>
      </c>
      <c r="BR35" s="25" t="s">
        <v>848</v>
      </c>
      <c r="BS35" s="25" t="s">
        <v>848</v>
      </c>
      <c r="BT35" s="25" t="str">
        <f>IF(SUM(COUNTIF($H35:$I35,"NO"),COUNTIF($H35:$I35,"YES"))&lt;2,"",IF(OR(
AND(
ISNUMBER(SEARCH("YES",$H35)),ISNUMBER(SEARCH("NO",$I35)),ISNUMBER(SEARCH("NO",BT$3)),ISNUMBER(SEARCH("YES",BT$4)),ISNUMBER(SEARCH("NO",BT$6))
),AND(
ISNUMBER(SEARCH("NO",$H35)),ISNUMBER(SEARCH("YES",$I35)),ISNUMBER(SEARCH("YES",BT$3)),ISNUMBER(SEARCH("NO",BT$5))
),AND(ISNUMBER(SEARCH("NO",$H35)),ISNUMBER(SEARCH("YES",BT$3)),ISNUMBER(SEARCH("NO",BT$5)))),"NO*", IF(AND(ISNUMBER(SEARCH("NO",$H35)),ISNUMBER(SEARCH("YES",$I35)),ISNUMBER(SEARCH("NO",BT$3)),ISNUMBER(SEARCH("YES",BT$4)),ISNUMBER(SEARCH("YES",BT$6))),"Q1", IF(AND(ISNUMBER(SEARCH("NO",$H35)),ISNUMBER(SEARCH("NO",$I35)),ISNUMBER(SEARCH("NO",BT$3)),
ISNUMBER(SEARCH("YES",BT$4)),ISNUMBER(SEARCH("NO",BT$6))),"NO*", IF(OR(AND(ISNUMBER(SEARCH("NO",$H35)),ISNUMBER(SEARCH("NO",$I35)),ISNUMBER(SEARCH("NO",BT$3)),ISNUMBER(SEARCH("YES",BT$4)),ISNUMBER(SEARCH("YES",BT$6))), AND(ISNUMBER(SEARCH("NO",$H35)),ISNUMBER(SEARCH("NO",$I35)),ISNUMBER(SEARCH("YES",BT$3)),ISNUMBER(SEARCH("YES",BT$5)))),"NO**","Q1")
))))</f>
        <v>NO*</v>
      </c>
      <c r="BU35" s="25" t="s">
        <v>849</v>
      </c>
      <c r="BV35" s="25" t="str">
        <f>IF(SUM(COUNTIF($H35:$I35,"NO"),COUNTIF($H35:$I35,"YES"))&lt;2,"",IF(OR(
AND(
ISNUMBER(SEARCH("YES",$H35)),ISNUMBER(SEARCH("NO",$I35)),ISNUMBER(SEARCH("NO",BV$3)),ISNUMBER(SEARCH("YES",BV$4)),ISNUMBER(SEARCH("NO",BV$6))
),AND(
ISNUMBER(SEARCH("NO",$H35)),ISNUMBER(SEARCH("YES",$I35)),ISNUMBER(SEARCH("YES",BV$3)),ISNUMBER(SEARCH("NO",BV$5))
),AND(ISNUMBER(SEARCH("NO",$H35)),ISNUMBER(SEARCH("YES",BV$3)),ISNUMBER(SEARCH("NO",BV$5)))),"NO*", IF(AND(ISNUMBER(SEARCH("NO",$H35)),ISNUMBER(SEARCH("YES",$I35)),ISNUMBER(SEARCH("NO",BV$3)),ISNUMBER(SEARCH("YES",BV$4)),ISNUMBER(SEARCH("YES",BV$6))),"Q1", IF(AND(ISNUMBER(SEARCH("NO",$H35)),ISNUMBER(SEARCH("NO",$I35)),ISNUMBER(SEARCH("NO",BV$3)),
ISNUMBER(SEARCH("YES",BV$4)),ISNUMBER(SEARCH("NO",BV$6))),"NO*", IF(OR(AND(ISNUMBER(SEARCH("NO",$H35)),ISNUMBER(SEARCH("NO",$I35)),ISNUMBER(SEARCH("NO",BV$3)),ISNUMBER(SEARCH("YES",BV$4)),ISNUMBER(SEARCH("YES",BV$6))), AND(ISNUMBER(SEARCH("NO",$H35)),ISNUMBER(SEARCH("NO",$I35)),ISNUMBER(SEARCH("YES",BV$3)),ISNUMBER(SEARCH("YES",BV$5)))),"NO**","Q1")
))))</f>
        <v>NO*</v>
      </c>
      <c r="BX35" s="152">
        <f t="shared" si="11"/>
        <v>32</v>
      </c>
      <c r="BY35" s="153"/>
    </row>
    <row r="36" spans="1:77" ht="19" customHeight="1" x14ac:dyDescent="0.2">
      <c r="A36" s="131">
        <f t="shared" si="7"/>
        <v>33</v>
      </c>
      <c r="B36" s="99" t="s">
        <v>0</v>
      </c>
      <c r="C36" s="102" t="s">
        <v>7</v>
      </c>
      <c r="D36" s="100" t="s">
        <v>38</v>
      </c>
      <c r="E36" s="100"/>
      <c r="F36" s="112" t="s">
        <v>38</v>
      </c>
      <c r="G36" s="106" t="s">
        <v>419</v>
      </c>
      <c r="H36" s="133" t="s">
        <v>398</v>
      </c>
      <c r="I36" s="133" t="s">
        <v>399</v>
      </c>
      <c r="J36" s="25" t="str">
        <f t="shared" ref="J36:K46" si="31">IF(SUM(COUNTIF($H36:$I36,"NO"),COUNTIF($H36:$I36,"YES"))&lt;2,"",IF(OR(
AND(
ISNUMBER(SEARCH("YES",$H36)),ISNUMBER(SEARCH("NO",$I36)),ISNUMBER(SEARCH("NO",J$3)),ISNUMBER(SEARCH("YES",J$4)),ISNUMBER(SEARCH("NO",J$6))
),AND(
ISNUMBER(SEARCH("NO",$H36)),ISNUMBER(SEARCH("YES",$I36)),ISNUMBER(SEARCH("YES",J$3)),ISNUMBER(SEARCH("NO",J$5))
),AND(ISNUMBER(SEARCH("NO",$H36)),ISNUMBER(SEARCH("YES",J$3)),ISNUMBER(SEARCH("NO",J$5)))),"NO*", IF(AND(ISNUMBER(SEARCH("NO",$H36)),ISNUMBER(SEARCH("YES",$I36)),ISNUMBER(SEARCH("NO",J$3)),ISNUMBER(SEARCH("YES",J$4)),ISNUMBER(SEARCH("YES",J$6))),"Q1", IF(AND(ISNUMBER(SEARCH("NO",$H36)),ISNUMBER(SEARCH("NO",$I36)),ISNUMBER(SEARCH("NO",J$3)),
ISNUMBER(SEARCH("YES",J$4)),ISNUMBER(SEARCH("NO",J$6))),"NO*", IF(OR(AND(ISNUMBER(SEARCH("NO",$H36)),ISNUMBER(SEARCH("NO",$I36)),ISNUMBER(SEARCH("NO",J$3)),ISNUMBER(SEARCH("YES",J$4)),ISNUMBER(SEARCH("YES",J$6))), AND(ISNUMBER(SEARCH("NO",$H36)),ISNUMBER(SEARCH("NO",$I36)),ISNUMBER(SEARCH("YES",J$3)),ISNUMBER(SEARCH("YES",J$5)))),"NO**","Q1")
))))</f>
        <v>NO*</v>
      </c>
      <c r="K36" s="25" t="str">
        <f t="shared" si="31"/>
        <v>NO*</v>
      </c>
      <c r="L36" s="25" t="s">
        <v>848</v>
      </c>
      <c r="M36" s="25" t="str">
        <f t="shared" si="12"/>
        <v>NO*</v>
      </c>
      <c r="N36" s="25" t="str">
        <f t="shared" si="12"/>
        <v>NO*</v>
      </c>
      <c r="O36" s="25" t="s">
        <v>848</v>
      </c>
      <c r="P36" s="25" t="str">
        <f t="shared" ref="P36:Q46" si="32">IF(SUM(COUNTIF($H36:$I36,"NO"),COUNTIF($H36:$I36,"YES"))&lt;2,"",IF(OR(
AND(
ISNUMBER(SEARCH("YES",$H36)),ISNUMBER(SEARCH("NO",$I36)),ISNUMBER(SEARCH("NO",P$3)),ISNUMBER(SEARCH("YES",P$4)),ISNUMBER(SEARCH("NO",P$6))
),AND(
ISNUMBER(SEARCH("NO",$H36)),ISNUMBER(SEARCH("YES",$I36)),ISNUMBER(SEARCH("YES",P$3)),ISNUMBER(SEARCH("NO",P$5))
),AND(ISNUMBER(SEARCH("NO",$H36)),ISNUMBER(SEARCH("YES",P$3)),ISNUMBER(SEARCH("NO",P$5)))),"NO*", IF(AND(ISNUMBER(SEARCH("NO",$H36)),ISNUMBER(SEARCH("YES",$I36)),ISNUMBER(SEARCH("NO",P$3)),ISNUMBER(SEARCH("YES",P$4)),ISNUMBER(SEARCH("YES",P$6))),"Q1", IF(AND(ISNUMBER(SEARCH("NO",$H36)),ISNUMBER(SEARCH("NO",$I36)),ISNUMBER(SEARCH("NO",P$3)),
ISNUMBER(SEARCH("YES",P$4)),ISNUMBER(SEARCH("NO",P$6))),"NO*", IF(OR(AND(ISNUMBER(SEARCH("NO",$H36)),ISNUMBER(SEARCH("NO",$I36)),ISNUMBER(SEARCH("NO",P$3)),ISNUMBER(SEARCH("YES",P$4)),ISNUMBER(SEARCH("YES",P$6))), AND(ISNUMBER(SEARCH("NO",$H36)),ISNUMBER(SEARCH("NO",$I36)),ISNUMBER(SEARCH("YES",P$3)),ISNUMBER(SEARCH("YES",P$5)))),"NO**","Q1")
))))</f>
        <v>NO*</v>
      </c>
      <c r="Q36" s="25" t="str">
        <f t="shared" si="32"/>
        <v>NO*</v>
      </c>
      <c r="R36" s="25" t="s">
        <v>848</v>
      </c>
      <c r="S36" s="25" t="str">
        <f t="shared" si="23"/>
        <v>NO*</v>
      </c>
      <c r="T36" s="25" t="str">
        <f t="shared" si="23"/>
        <v>NO*</v>
      </c>
      <c r="U36" s="25" t="str">
        <f t="shared" si="23"/>
        <v>NO*</v>
      </c>
      <c r="V36" s="25" t="str">
        <f t="shared" si="23"/>
        <v>NO*</v>
      </c>
      <c r="W36" s="25" t="s">
        <v>848</v>
      </c>
      <c r="X36" s="25" t="str">
        <f t="shared" ref="X36:Y46" si="33">IF(SUM(COUNTIF($H36:$I36,"NO"),COUNTIF($H36:$I36,"YES"))&lt;2,"",IF(OR(
AND(
ISNUMBER(SEARCH("YES",$H36)),ISNUMBER(SEARCH("NO",$I36)),ISNUMBER(SEARCH("NO",X$3)),ISNUMBER(SEARCH("YES",X$4)),ISNUMBER(SEARCH("NO",X$6))
),AND(
ISNUMBER(SEARCH("NO",$H36)),ISNUMBER(SEARCH("YES",$I36)),ISNUMBER(SEARCH("YES",X$3)),ISNUMBER(SEARCH("NO",X$5))
),AND(ISNUMBER(SEARCH("NO",$H36)),ISNUMBER(SEARCH("YES",X$3)),ISNUMBER(SEARCH("NO",X$5)))),"NO*", IF(AND(ISNUMBER(SEARCH("NO",$H36)),ISNUMBER(SEARCH("YES",$I36)),ISNUMBER(SEARCH("NO",X$3)),ISNUMBER(SEARCH("YES",X$4)),ISNUMBER(SEARCH("YES",X$6))),"Q1", IF(AND(ISNUMBER(SEARCH("NO",$H36)),ISNUMBER(SEARCH("NO",$I36)),ISNUMBER(SEARCH("NO",X$3)),
ISNUMBER(SEARCH("YES",X$4)),ISNUMBER(SEARCH("NO",X$6))),"NO*", IF(OR(AND(ISNUMBER(SEARCH("NO",$H36)),ISNUMBER(SEARCH("NO",$I36)),ISNUMBER(SEARCH("NO",X$3)),ISNUMBER(SEARCH("YES",X$4)),ISNUMBER(SEARCH("YES",X$6))), AND(ISNUMBER(SEARCH("NO",$H36)),ISNUMBER(SEARCH("NO",$I36)),ISNUMBER(SEARCH("YES",X$3)),ISNUMBER(SEARCH("YES",X$5)))),"NO**","Q1")
))))</f>
        <v>NO*</v>
      </c>
      <c r="Y36" s="25" t="str">
        <f t="shared" si="33"/>
        <v>NO*</v>
      </c>
      <c r="Z36" s="25" t="s">
        <v>848</v>
      </c>
      <c r="AA36" s="25" t="s">
        <v>848</v>
      </c>
      <c r="AB36" s="25" t="s">
        <v>848</v>
      </c>
      <c r="AC36" s="25" t="s">
        <v>848</v>
      </c>
      <c r="AD36" s="25" t="str">
        <f t="shared" ref="AD36:AD46" si="34">IF(SUM(COUNTIF($H36:$I36,"NO"),COUNTIF($H36:$I36,"YES"))&lt;2,"",IF(OR(
AND(
ISNUMBER(SEARCH("YES",$H36)),ISNUMBER(SEARCH("NO",$I36)),ISNUMBER(SEARCH("NO",AD$3)),ISNUMBER(SEARCH("YES",AD$4)),ISNUMBER(SEARCH("NO",AD$6))
),AND(
ISNUMBER(SEARCH("NO",$H36)),ISNUMBER(SEARCH("YES",$I36)),ISNUMBER(SEARCH("YES",AD$3)),ISNUMBER(SEARCH("NO",AD$5))
),AND(ISNUMBER(SEARCH("NO",$H36)),ISNUMBER(SEARCH("YES",AD$3)),ISNUMBER(SEARCH("NO",AD$5)))),"NO*", IF(AND(ISNUMBER(SEARCH("NO",$H36)),ISNUMBER(SEARCH("YES",$I36)),ISNUMBER(SEARCH("NO",AD$3)),ISNUMBER(SEARCH("YES",AD$4)),ISNUMBER(SEARCH("YES",AD$6))),"Q1", IF(AND(ISNUMBER(SEARCH("NO",$H36)),ISNUMBER(SEARCH("NO",$I36)),ISNUMBER(SEARCH("NO",AD$3)),
ISNUMBER(SEARCH("YES",AD$4)),ISNUMBER(SEARCH("NO",AD$6))),"NO*", IF(OR(AND(ISNUMBER(SEARCH("NO",$H36)),ISNUMBER(SEARCH("NO",$I36)),ISNUMBER(SEARCH("NO",AD$3)),ISNUMBER(SEARCH("YES",AD$4)),ISNUMBER(SEARCH("YES",AD$6))), AND(ISNUMBER(SEARCH("NO",$H36)),ISNUMBER(SEARCH("NO",$I36)),ISNUMBER(SEARCH("YES",AD$3)),ISNUMBER(SEARCH("YES",AD$5)))),"NO**","Q1")
))))</f>
        <v>NO*</v>
      </c>
      <c r="AE36" s="25" t="s">
        <v>848</v>
      </c>
      <c r="AF36" s="25" t="str">
        <f t="shared" ref="AF36:AU46" si="35">IF(SUM(COUNTIF($H36:$I36,"NO"),COUNTIF($H36:$I36,"YES"))&lt;2,"",IF(OR(
AND(
ISNUMBER(SEARCH("YES",$H36)),ISNUMBER(SEARCH("NO",$I36)),ISNUMBER(SEARCH("NO",AF$3)),ISNUMBER(SEARCH("YES",AF$4)),ISNUMBER(SEARCH("NO",AF$6))
),AND(
ISNUMBER(SEARCH("NO",$H36)),ISNUMBER(SEARCH("YES",$I36)),ISNUMBER(SEARCH("YES",AF$3)),ISNUMBER(SEARCH("NO",AF$5))
),AND(ISNUMBER(SEARCH("NO",$H36)),ISNUMBER(SEARCH("YES",AF$3)),ISNUMBER(SEARCH("NO",AF$5)))),"NO*", IF(AND(ISNUMBER(SEARCH("NO",$H36)),ISNUMBER(SEARCH("YES",$I36)),ISNUMBER(SEARCH("NO",AF$3)),ISNUMBER(SEARCH("YES",AF$4)),ISNUMBER(SEARCH("YES",AF$6))),"Q1", IF(AND(ISNUMBER(SEARCH("NO",$H36)),ISNUMBER(SEARCH("NO",$I36)),ISNUMBER(SEARCH("NO",AF$3)),
ISNUMBER(SEARCH("YES",AF$4)),ISNUMBER(SEARCH("NO",AF$6))),"NO*", IF(OR(AND(ISNUMBER(SEARCH("NO",$H36)),ISNUMBER(SEARCH("NO",$I36)),ISNUMBER(SEARCH("NO",AF$3)),ISNUMBER(SEARCH("YES",AF$4)),ISNUMBER(SEARCH("YES",AF$6))), AND(ISNUMBER(SEARCH("NO",$H36)),ISNUMBER(SEARCH("NO",$I36)),ISNUMBER(SEARCH("YES",AF$3)),ISNUMBER(SEARCH("YES",AF$5)))),"NO**","Q1")
))))</f>
        <v>NO*</v>
      </c>
      <c r="AG36" s="25" t="str">
        <f t="shared" si="35"/>
        <v>NO*</v>
      </c>
      <c r="AH36" s="25" t="str">
        <f t="shared" si="35"/>
        <v>NO*</v>
      </c>
      <c r="AI36" s="25" t="str">
        <f t="shared" si="35"/>
        <v>NO*</v>
      </c>
      <c r="AJ36" s="25" t="str">
        <f t="shared" si="35"/>
        <v>NO*</v>
      </c>
      <c r="AK36" s="25" t="str">
        <f t="shared" si="35"/>
        <v>NO*</v>
      </c>
      <c r="AL36" s="25" t="str">
        <f t="shared" si="35"/>
        <v>NO*</v>
      </c>
      <c r="AM36" s="25" t="str">
        <f t="shared" si="35"/>
        <v>NO*</v>
      </c>
      <c r="AN36" s="25" t="str">
        <f t="shared" si="35"/>
        <v>NO*</v>
      </c>
      <c r="AO36" s="25" t="str">
        <f t="shared" si="35"/>
        <v>NO*</v>
      </c>
      <c r="AP36" s="25" t="str">
        <f t="shared" si="35"/>
        <v>NO*</v>
      </c>
      <c r="AQ36" s="25" t="str">
        <f t="shared" si="35"/>
        <v>NO*</v>
      </c>
      <c r="AR36" s="25" t="str">
        <f t="shared" si="35"/>
        <v>NO*</v>
      </c>
      <c r="AS36" s="25" t="str">
        <f t="shared" si="35"/>
        <v>NO*</v>
      </c>
      <c r="AT36" s="25" t="str">
        <f t="shared" si="35"/>
        <v>NO*</v>
      </c>
      <c r="AU36" s="25" t="str">
        <f t="shared" si="35"/>
        <v>NO*</v>
      </c>
      <c r="AV36" s="25" t="str">
        <f t="shared" ref="AV36:AZ46" si="36">IF(SUM(COUNTIF($H36:$I36,"NO"),COUNTIF($H36:$I36,"YES"))&lt;2,"",IF(OR(
AND(
ISNUMBER(SEARCH("YES",$H36)),ISNUMBER(SEARCH("NO",$I36)),ISNUMBER(SEARCH("NO",AV$3)),ISNUMBER(SEARCH("YES",AV$4)),ISNUMBER(SEARCH("NO",AV$6))
),AND(
ISNUMBER(SEARCH("NO",$H36)),ISNUMBER(SEARCH("YES",$I36)),ISNUMBER(SEARCH("YES",AV$3)),ISNUMBER(SEARCH("NO",AV$5))
),AND(ISNUMBER(SEARCH("NO",$H36)),ISNUMBER(SEARCH("YES",AV$3)),ISNUMBER(SEARCH("NO",AV$5)))),"NO*", IF(AND(ISNUMBER(SEARCH("NO",$H36)),ISNUMBER(SEARCH("YES",$I36)),ISNUMBER(SEARCH("NO",AV$3)),ISNUMBER(SEARCH("YES",AV$4)),ISNUMBER(SEARCH("YES",AV$6))),"Q1", IF(AND(ISNUMBER(SEARCH("NO",$H36)),ISNUMBER(SEARCH("NO",$I36)),ISNUMBER(SEARCH("NO",AV$3)),
ISNUMBER(SEARCH("YES",AV$4)),ISNUMBER(SEARCH("NO",AV$6))),"NO*", IF(OR(AND(ISNUMBER(SEARCH("NO",$H36)),ISNUMBER(SEARCH("NO",$I36)),ISNUMBER(SEARCH("NO",AV$3)),ISNUMBER(SEARCH("YES",AV$4)),ISNUMBER(SEARCH("YES",AV$6))), AND(ISNUMBER(SEARCH("NO",$H36)),ISNUMBER(SEARCH("NO",$I36)),ISNUMBER(SEARCH("YES",AV$3)),ISNUMBER(SEARCH("YES",AV$5)))),"NO**","Q1")
))))</f>
        <v>NO*</v>
      </c>
      <c r="AW36" s="25" t="str">
        <f t="shared" si="36"/>
        <v>NO*</v>
      </c>
      <c r="AX36" s="25" t="str">
        <f t="shared" si="36"/>
        <v>NO*</v>
      </c>
      <c r="AY36" s="25" t="str">
        <f t="shared" si="36"/>
        <v>NO*</v>
      </c>
      <c r="AZ36" s="25" t="str">
        <f t="shared" si="36"/>
        <v>NO*</v>
      </c>
      <c r="BA36" s="25" t="s">
        <v>849</v>
      </c>
      <c r="BB36" s="25" t="s">
        <v>849</v>
      </c>
      <c r="BC36" s="25" t="s">
        <v>848</v>
      </c>
      <c r="BD36" s="25" t="s">
        <v>849</v>
      </c>
      <c r="BE36" s="25" t="s">
        <v>849</v>
      </c>
      <c r="BF36" s="25" t="str">
        <f t="shared" ref="BF36:BF46" si="37">IF(SUM(COUNTIF($H36:$I36,"NO"),COUNTIF($H36:$I36,"YES"))&lt;2,"",IF(OR(
AND(
ISNUMBER(SEARCH("YES",$H36)),ISNUMBER(SEARCH("NO",$I36)),ISNUMBER(SEARCH("NO",BF$3)),ISNUMBER(SEARCH("YES",BF$4)),ISNUMBER(SEARCH("NO",BF$6))
),AND(
ISNUMBER(SEARCH("NO",$H36)),ISNUMBER(SEARCH("YES",$I36)),ISNUMBER(SEARCH("YES",BF$3)),ISNUMBER(SEARCH("NO",BF$5))
),AND(ISNUMBER(SEARCH("NO",$H36)),ISNUMBER(SEARCH("YES",BF$3)),ISNUMBER(SEARCH("NO",BF$5)))),"NO*", IF(AND(ISNUMBER(SEARCH("NO",$H36)),ISNUMBER(SEARCH("YES",$I36)),ISNUMBER(SEARCH("NO",BF$3)),ISNUMBER(SEARCH("YES",BF$4)),ISNUMBER(SEARCH("YES",BF$6))),"Q1", IF(AND(ISNUMBER(SEARCH("NO",$H36)),ISNUMBER(SEARCH("NO",$I36)),ISNUMBER(SEARCH("NO",BF$3)),
ISNUMBER(SEARCH("YES",BF$4)),ISNUMBER(SEARCH("NO",BF$6))),"NO*", IF(OR(AND(ISNUMBER(SEARCH("NO",$H36)),ISNUMBER(SEARCH("NO",$I36)),ISNUMBER(SEARCH("NO",BF$3)),ISNUMBER(SEARCH("YES",BF$4)),ISNUMBER(SEARCH("YES",BF$6))), AND(ISNUMBER(SEARCH("NO",$H36)),ISNUMBER(SEARCH("NO",$I36)),ISNUMBER(SEARCH("YES",BF$3)),ISNUMBER(SEARCH("YES",BF$5)))),"NO**","Q1")
))))</f>
        <v>NO*</v>
      </c>
      <c r="BG36" s="25" t="s">
        <v>849</v>
      </c>
      <c r="BH36" s="25" t="s">
        <v>848</v>
      </c>
      <c r="BI36" s="25" t="s">
        <v>848</v>
      </c>
      <c r="BJ36" s="25" t="s">
        <v>848</v>
      </c>
      <c r="BK36" s="25" t="s">
        <v>848</v>
      </c>
      <c r="BL36" s="25" t="s">
        <v>848</v>
      </c>
      <c r="BM36" s="25" t="s">
        <v>848</v>
      </c>
      <c r="BN36" s="25" t="s">
        <v>848</v>
      </c>
      <c r="BO36" s="25" t="s">
        <v>849</v>
      </c>
      <c r="BP36" s="25" t="s">
        <v>849</v>
      </c>
      <c r="BQ36" s="25" t="s">
        <v>849</v>
      </c>
      <c r="BR36" s="25" t="s">
        <v>848</v>
      </c>
      <c r="BS36" s="25" t="s">
        <v>848</v>
      </c>
      <c r="BT36" s="25" t="s">
        <v>849</v>
      </c>
      <c r="BU36" s="25" t="s">
        <v>849</v>
      </c>
      <c r="BV36" s="25" t="s">
        <v>849</v>
      </c>
      <c r="BX36" s="152">
        <f t="shared" si="11"/>
        <v>33</v>
      </c>
      <c r="BY36" s="153"/>
    </row>
    <row r="37" spans="1:77" ht="19" customHeight="1" x14ac:dyDescent="0.2">
      <c r="A37" s="131">
        <f t="shared" si="7"/>
        <v>34</v>
      </c>
      <c r="B37" s="99" t="s">
        <v>0</v>
      </c>
      <c r="C37" s="102" t="s">
        <v>7</v>
      </c>
      <c r="D37" s="100" t="s">
        <v>39</v>
      </c>
      <c r="E37" s="100"/>
      <c r="F37" s="112" t="s">
        <v>39</v>
      </c>
      <c r="G37" s="106" t="s">
        <v>431</v>
      </c>
      <c r="H37" s="136" t="s">
        <v>398</v>
      </c>
      <c r="I37" s="136" t="s">
        <v>399</v>
      </c>
      <c r="J37" s="25" t="str">
        <f t="shared" si="31"/>
        <v>NO*</v>
      </c>
      <c r="K37" s="25" t="str">
        <f t="shared" si="31"/>
        <v>NO*</v>
      </c>
      <c r="L37" s="25" t="s">
        <v>848</v>
      </c>
      <c r="M37" s="25" t="str">
        <f t="shared" si="12"/>
        <v>NO*</v>
      </c>
      <c r="N37" s="25" t="str">
        <f t="shared" si="12"/>
        <v>NO*</v>
      </c>
      <c r="O37" s="25" t="s">
        <v>848</v>
      </c>
      <c r="P37" s="25" t="str">
        <f t="shared" si="32"/>
        <v>NO*</v>
      </c>
      <c r="Q37" s="25" t="str">
        <f t="shared" si="32"/>
        <v>NO*</v>
      </c>
      <c r="R37" s="25" t="s">
        <v>848</v>
      </c>
      <c r="S37" s="25" t="str">
        <f t="shared" si="23"/>
        <v>NO*</v>
      </c>
      <c r="T37" s="25" t="str">
        <f t="shared" si="23"/>
        <v>NO*</v>
      </c>
      <c r="U37" s="25" t="str">
        <f t="shared" si="23"/>
        <v>NO*</v>
      </c>
      <c r="V37" s="25" t="str">
        <f t="shared" si="23"/>
        <v>NO*</v>
      </c>
      <c r="W37" s="25" t="s">
        <v>848</v>
      </c>
      <c r="X37" s="25" t="str">
        <f t="shared" si="33"/>
        <v>NO*</v>
      </c>
      <c r="Y37" s="25" t="str">
        <f t="shared" si="33"/>
        <v>NO*</v>
      </c>
      <c r="Z37" s="25" t="s">
        <v>848</v>
      </c>
      <c r="AA37" s="25" t="s">
        <v>848</v>
      </c>
      <c r="AB37" s="25" t="s">
        <v>848</v>
      </c>
      <c r="AC37" s="25" t="s">
        <v>848</v>
      </c>
      <c r="AD37" s="25" t="str">
        <f t="shared" si="34"/>
        <v>NO*</v>
      </c>
      <c r="AE37" s="25" t="s">
        <v>848</v>
      </c>
      <c r="AF37" s="25" t="str">
        <f t="shared" si="35"/>
        <v>NO*</v>
      </c>
      <c r="AG37" s="25" t="str">
        <f t="shared" si="35"/>
        <v>NO*</v>
      </c>
      <c r="AH37" s="25" t="str">
        <f t="shared" si="35"/>
        <v>NO*</v>
      </c>
      <c r="AI37" s="25" t="str">
        <f t="shared" si="35"/>
        <v>NO*</v>
      </c>
      <c r="AJ37" s="25" t="str">
        <f t="shared" si="35"/>
        <v>NO*</v>
      </c>
      <c r="AK37" s="25" t="str">
        <f t="shared" si="35"/>
        <v>NO*</v>
      </c>
      <c r="AL37" s="25" t="str">
        <f t="shared" si="35"/>
        <v>NO*</v>
      </c>
      <c r="AM37" s="25" t="str">
        <f t="shared" si="35"/>
        <v>NO*</v>
      </c>
      <c r="AN37" s="25" t="str">
        <f t="shared" si="35"/>
        <v>NO*</v>
      </c>
      <c r="AO37" s="25" t="str">
        <f t="shared" si="35"/>
        <v>NO*</v>
      </c>
      <c r="AP37" s="25" t="str">
        <f t="shared" si="35"/>
        <v>NO*</v>
      </c>
      <c r="AQ37" s="25" t="str">
        <f t="shared" si="35"/>
        <v>NO*</v>
      </c>
      <c r="AR37" s="25" t="str">
        <f t="shared" si="35"/>
        <v>NO*</v>
      </c>
      <c r="AS37" s="25" t="str">
        <f t="shared" si="35"/>
        <v>NO*</v>
      </c>
      <c r="AT37" s="25" t="str">
        <f t="shared" si="35"/>
        <v>NO*</v>
      </c>
      <c r="AU37" s="25" t="str">
        <f t="shared" si="35"/>
        <v>NO*</v>
      </c>
      <c r="AV37" s="25" t="str">
        <f t="shared" si="36"/>
        <v>NO*</v>
      </c>
      <c r="AW37" s="25" t="str">
        <f t="shared" si="36"/>
        <v>NO*</v>
      </c>
      <c r="AX37" s="25" t="str">
        <f t="shared" si="36"/>
        <v>NO*</v>
      </c>
      <c r="AY37" s="25" t="str">
        <f t="shared" si="36"/>
        <v>NO*</v>
      </c>
      <c r="AZ37" s="25" t="str">
        <f t="shared" si="36"/>
        <v>NO*</v>
      </c>
      <c r="BA37" s="25" t="s">
        <v>848</v>
      </c>
      <c r="BB37" s="25" t="s">
        <v>849</v>
      </c>
      <c r="BC37" s="25" t="s">
        <v>848</v>
      </c>
      <c r="BD37" s="25" t="s">
        <v>848</v>
      </c>
      <c r="BE37" s="25" t="s">
        <v>848</v>
      </c>
      <c r="BF37" s="25" t="str">
        <f t="shared" si="37"/>
        <v>NO*</v>
      </c>
      <c r="BG37" s="25" t="s">
        <v>848</v>
      </c>
      <c r="BH37" s="25" t="s">
        <v>848</v>
      </c>
      <c r="BI37" s="25" t="s">
        <v>848</v>
      </c>
      <c r="BJ37" s="25" t="s">
        <v>848</v>
      </c>
      <c r="BK37" s="25" t="s">
        <v>848</v>
      </c>
      <c r="BL37" s="25" t="s">
        <v>848</v>
      </c>
      <c r="BM37" s="25" t="s">
        <v>848</v>
      </c>
      <c r="BN37" s="25" t="s">
        <v>848</v>
      </c>
      <c r="BO37" s="25" t="s">
        <v>849</v>
      </c>
      <c r="BP37" s="25" t="s">
        <v>849</v>
      </c>
      <c r="BQ37" s="25" t="s">
        <v>849</v>
      </c>
      <c r="BR37" s="25" t="s">
        <v>848</v>
      </c>
      <c r="BS37" s="25" t="s">
        <v>848</v>
      </c>
      <c r="BT37" s="25" t="s">
        <v>848</v>
      </c>
      <c r="BU37" s="25" t="s">
        <v>848</v>
      </c>
      <c r="BV37" s="25" t="s">
        <v>848</v>
      </c>
      <c r="BX37" s="152">
        <f t="shared" si="11"/>
        <v>34</v>
      </c>
      <c r="BY37" s="153"/>
    </row>
    <row r="38" spans="1:77" ht="19" customHeight="1" x14ac:dyDescent="0.2">
      <c r="A38" s="131">
        <f t="shared" si="7"/>
        <v>35</v>
      </c>
      <c r="B38" s="99" t="s">
        <v>0</v>
      </c>
      <c r="C38" s="102" t="s">
        <v>7</v>
      </c>
      <c r="D38" s="100" t="s">
        <v>40</v>
      </c>
      <c r="E38" s="100"/>
      <c r="F38" s="112" t="s">
        <v>40</v>
      </c>
      <c r="G38" s="106" t="s">
        <v>418</v>
      </c>
      <c r="H38" s="136" t="s">
        <v>398</v>
      </c>
      <c r="I38" s="136" t="s">
        <v>399</v>
      </c>
      <c r="J38" s="25" t="str">
        <f t="shared" si="31"/>
        <v>NO*</v>
      </c>
      <c r="K38" s="25" t="str">
        <f t="shared" si="31"/>
        <v>NO*</v>
      </c>
      <c r="L38" s="25" t="s">
        <v>848</v>
      </c>
      <c r="M38" s="25" t="str">
        <f t="shared" si="12"/>
        <v>NO*</v>
      </c>
      <c r="N38" s="25" t="str">
        <f t="shared" si="12"/>
        <v>NO*</v>
      </c>
      <c r="O38" s="25" t="s">
        <v>848</v>
      </c>
      <c r="P38" s="25" t="str">
        <f t="shared" si="32"/>
        <v>NO*</v>
      </c>
      <c r="Q38" s="25" t="str">
        <f t="shared" si="32"/>
        <v>NO*</v>
      </c>
      <c r="R38" s="25" t="s">
        <v>848</v>
      </c>
      <c r="S38" s="25" t="str">
        <f t="shared" si="23"/>
        <v>NO*</v>
      </c>
      <c r="T38" s="25" t="str">
        <f t="shared" si="23"/>
        <v>NO*</v>
      </c>
      <c r="U38" s="25" t="str">
        <f t="shared" si="23"/>
        <v>NO*</v>
      </c>
      <c r="V38" s="25" t="str">
        <f t="shared" si="23"/>
        <v>NO*</v>
      </c>
      <c r="W38" s="25" t="s">
        <v>848</v>
      </c>
      <c r="X38" s="25" t="str">
        <f t="shared" si="33"/>
        <v>NO*</v>
      </c>
      <c r="Y38" s="25" t="str">
        <f t="shared" si="33"/>
        <v>NO*</v>
      </c>
      <c r="Z38" s="25" t="s">
        <v>848</v>
      </c>
      <c r="AA38" s="25" t="s">
        <v>848</v>
      </c>
      <c r="AB38" s="25" t="s">
        <v>848</v>
      </c>
      <c r="AC38" s="25" t="s">
        <v>848</v>
      </c>
      <c r="AD38" s="25" t="str">
        <f t="shared" si="34"/>
        <v>NO*</v>
      </c>
      <c r="AE38" s="25" t="s">
        <v>848</v>
      </c>
      <c r="AF38" s="25" t="str">
        <f t="shared" si="35"/>
        <v>NO*</v>
      </c>
      <c r="AG38" s="25" t="str">
        <f t="shared" si="35"/>
        <v>NO*</v>
      </c>
      <c r="AH38" s="25" t="str">
        <f t="shared" si="35"/>
        <v>NO*</v>
      </c>
      <c r="AI38" s="25" t="str">
        <f t="shared" si="35"/>
        <v>NO*</v>
      </c>
      <c r="AJ38" s="25" t="str">
        <f t="shared" si="35"/>
        <v>NO*</v>
      </c>
      <c r="AK38" s="25" t="str">
        <f t="shared" si="35"/>
        <v>NO*</v>
      </c>
      <c r="AL38" s="25" t="str">
        <f t="shared" si="35"/>
        <v>NO*</v>
      </c>
      <c r="AM38" s="25" t="str">
        <f t="shared" si="35"/>
        <v>NO*</v>
      </c>
      <c r="AN38" s="25" t="str">
        <f t="shared" si="35"/>
        <v>NO*</v>
      </c>
      <c r="AO38" s="25" t="str">
        <f t="shared" si="35"/>
        <v>NO*</v>
      </c>
      <c r="AP38" s="25" t="str">
        <f t="shared" si="35"/>
        <v>NO*</v>
      </c>
      <c r="AQ38" s="25" t="str">
        <f t="shared" si="35"/>
        <v>NO*</v>
      </c>
      <c r="AR38" s="25" t="str">
        <f t="shared" si="35"/>
        <v>NO*</v>
      </c>
      <c r="AS38" s="25" t="str">
        <f t="shared" si="35"/>
        <v>NO*</v>
      </c>
      <c r="AT38" s="25" t="str">
        <f t="shared" si="35"/>
        <v>NO*</v>
      </c>
      <c r="AU38" s="25" t="str">
        <f t="shared" si="35"/>
        <v>NO*</v>
      </c>
      <c r="AV38" s="25" t="str">
        <f t="shared" si="36"/>
        <v>NO*</v>
      </c>
      <c r="AW38" s="25" t="str">
        <f t="shared" si="36"/>
        <v>NO*</v>
      </c>
      <c r="AX38" s="25" t="str">
        <f t="shared" si="36"/>
        <v>NO*</v>
      </c>
      <c r="AY38" s="25" t="str">
        <f t="shared" si="36"/>
        <v>NO*</v>
      </c>
      <c r="AZ38" s="25" t="str">
        <f t="shared" si="36"/>
        <v>NO*</v>
      </c>
      <c r="BA38" s="25" t="s">
        <v>849</v>
      </c>
      <c r="BB38" s="25" t="s">
        <v>849</v>
      </c>
      <c r="BC38" s="25" t="s">
        <v>849</v>
      </c>
      <c r="BD38" s="25" t="s">
        <v>849</v>
      </c>
      <c r="BE38" s="25" t="s">
        <v>849</v>
      </c>
      <c r="BF38" s="25" t="str">
        <f t="shared" si="37"/>
        <v>NO*</v>
      </c>
      <c r="BG38" s="25" t="s">
        <v>849</v>
      </c>
      <c r="BH38" s="25" t="s">
        <v>848</v>
      </c>
      <c r="BI38" s="25" t="s">
        <v>848</v>
      </c>
      <c r="BJ38" s="25" t="s">
        <v>848</v>
      </c>
      <c r="BK38" s="25" t="s">
        <v>848</v>
      </c>
      <c r="BL38" s="25" t="s">
        <v>848</v>
      </c>
      <c r="BM38" s="25" t="s">
        <v>848</v>
      </c>
      <c r="BN38" s="25" t="s">
        <v>848</v>
      </c>
      <c r="BO38" s="25" t="s">
        <v>849</v>
      </c>
      <c r="BP38" s="25" t="s">
        <v>849</v>
      </c>
      <c r="BQ38" s="25" t="s">
        <v>849</v>
      </c>
      <c r="BR38" s="25" t="s">
        <v>848</v>
      </c>
      <c r="BS38" s="25" t="s">
        <v>848</v>
      </c>
      <c r="BT38" s="25" t="s">
        <v>848</v>
      </c>
      <c r="BU38" s="25" t="s">
        <v>848</v>
      </c>
      <c r="BV38" s="25" t="s">
        <v>848</v>
      </c>
      <c r="BX38" s="152">
        <f t="shared" si="11"/>
        <v>35</v>
      </c>
      <c r="BY38" s="153"/>
    </row>
    <row r="39" spans="1:77" ht="19" customHeight="1" x14ac:dyDescent="0.2">
      <c r="A39" s="131">
        <f t="shared" si="7"/>
        <v>36</v>
      </c>
      <c r="B39" s="99" t="s">
        <v>0</v>
      </c>
      <c r="C39" s="102" t="s">
        <v>7</v>
      </c>
      <c r="D39" s="100" t="s">
        <v>41</v>
      </c>
      <c r="E39" s="100"/>
      <c r="F39" s="112" t="s">
        <v>41</v>
      </c>
      <c r="G39" s="106" t="s">
        <v>420</v>
      </c>
      <c r="H39" s="136" t="s">
        <v>398</v>
      </c>
      <c r="I39" s="136" t="s">
        <v>399</v>
      </c>
      <c r="J39" s="25" t="str">
        <f t="shared" si="31"/>
        <v>NO*</v>
      </c>
      <c r="K39" s="25" t="str">
        <f t="shared" si="31"/>
        <v>NO*</v>
      </c>
      <c r="L39" s="25" t="s">
        <v>848</v>
      </c>
      <c r="M39" s="25" t="str">
        <f t="shared" si="12"/>
        <v>NO*</v>
      </c>
      <c r="N39" s="25" t="str">
        <f t="shared" si="12"/>
        <v>NO*</v>
      </c>
      <c r="O39" s="25" t="s">
        <v>848</v>
      </c>
      <c r="P39" s="25" t="str">
        <f t="shared" si="32"/>
        <v>NO*</v>
      </c>
      <c r="Q39" s="25" t="str">
        <f t="shared" si="32"/>
        <v>NO*</v>
      </c>
      <c r="R39" s="25" t="s">
        <v>848</v>
      </c>
      <c r="S39" s="25" t="str">
        <f t="shared" si="23"/>
        <v>NO*</v>
      </c>
      <c r="T39" s="25" t="str">
        <f t="shared" si="23"/>
        <v>NO*</v>
      </c>
      <c r="U39" s="25" t="str">
        <f t="shared" si="23"/>
        <v>NO*</v>
      </c>
      <c r="V39" s="25" t="str">
        <f t="shared" si="23"/>
        <v>NO*</v>
      </c>
      <c r="W39" s="25" t="s">
        <v>848</v>
      </c>
      <c r="X39" s="25" t="str">
        <f t="shared" si="33"/>
        <v>NO*</v>
      </c>
      <c r="Y39" s="25" t="str">
        <f t="shared" si="33"/>
        <v>NO*</v>
      </c>
      <c r="Z39" s="25" t="s">
        <v>848</v>
      </c>
      <c r="AA39" s="25" t="s">
        <v>848</v>
      </c>
      <c r="AB39" s="25" t="s">
        <v>848</v>
      </c>
      <c r="AC39" s="25" t="s">
        <v>848</v>
      </c>
      <c r="AD39" s="25" t="str">
        <f t="shared" si="34"/>
        <v>NO*</v>
      </c>
      <c r="AE39" s="25" t="s">
        <v>848</v>
      </c>
      <c r="AF39" s="25" t="str">
        <f t="shared" si="35"/>
        <v>NO*</v>
      </c>
      <c r="AG39" s="25" t="str">
        <f t="shared" si="35"/>
        <v>NO*</v>
      </c>
      <c r="AH39" s="25" t="str">
        <f t="shared" si="35"/>
        <v>NO*</v>
      </c>
      <c r="AI39" s="25" t="str">
        <f t="shared" si="35"/>
        <v>NO*</v>
      </c>
      <c r="AJ39" s="25" t="str">
        <f t="shared" si="35"/>
        <v>NO*</v>
      </c>
      <c r="AK39" s="25" t="str">
        <f t="shared" si="35"/>
        <v>NO*</v>
      </c>
      <c r="AL39" s="25" t="str">
        <f t="shared" si="35"/>
        <v>NO*</v>
      </c>
      <c r="AM39" s="25" t="str">
        <f t="shared" si="35"/>
        <v>NO*</v>
      </c>
      <c r="AN39" s="25" t="str">
        <f t="shared" si="35"/>
        <v>NO*</v>
      </c>
      <c r="AO39" s="25" t="str">
        <f t="shared" si="35"/>
        <v>NO*</v>
      </c>
      <c r="AP39" s="25" t="str">
        <f t="shared" si="35"/>
        <v>NO*</v>
      </c>
      <c r="AQ39" s="25" t="str">
        <f t="shared" si="35"/>
        <v>NO*</v>
      </c>
      <c r="AR39" s="25" t="str">
        <f t="shared" si="35"/>
        <v>NO*</v>
      </c>
      <c r="AS39" s="25" t="str">
        <f t="shared" si="35"/>
        <v>NO*</v>
      </c>
      <c r="AT39" s="25" t="str">
        <f t="shared" si="35"/>
        <v>NO*</v>
      </c>
      <c r="AU39" s="25" t="str">
        <f t="shared" si="35"/>
        <v>NO*</v>
      </c>
      <c r="AV39" s="25" t="str">
        <f t="shared" si="36"/>
        <v>NO*</v>
      </c>
      <c r="AW39" s="25" t="str">
        <f t="shared" si="36"/>
        <v>NO*</v>
      </c>
      <c r="AX39" s="25" t="str">
        <f t="shared" si="36"/>
        <v>NO*</v>
      </c>
      <c r="AY39" s="25" t="str">
        <f t="shared" si="36"/>
        <v>NO*</v>
      </c>
      <c r="AZ39" s="25" t="str">
        <f t="shared" si="36"/>
        <v>NO*</v>
      </c>
      <c r="BA39" s="25" t="s">
        <v>848</v>
      </c>
      <c r="BB39" s="25" t="s">
        <v>849</v>
      </c>
      <c r="BC39" s="25" t="s">
        <v>849</v>
      </c>
      <c r="BD39" s="25" t="s">
        <v>848</v>
      </c>
      <c r="BE39" s="25" t="s">
        <v>848</v>
      </c>
      <c r="BF39" s="25" t="str">
        <f t="shared" si="37"/>
        <v>NO*</v>
      </c>
      <c r="BG39" s="25" t="s">
        <v>848</v>
      </c>
      <c r="BH39" s="25" t="s">
        <v>848</v>
      </c>
      <c r="BI39" s="25" t="s">
        <v>848</v>
      </c>
      <c r="BJ39" s="25" t="s">
        <v>848</v>
      </c>
      <c r="BK39" s="25" t="s">
        <v>848</v>
      </c>
      <c r="BL39" s="25" t="s">
        <v>848</v>
      </c>
      <c r="BM39" s="25" t="s">
        <v>848</v>
      </c>
      <c r="BN39" s="25" t="s">
        <v>848</v>
      </c>
      <c r="BO39" s="25" t="s">
        <v>849</v>
      </c>
      <c r="BP39" s="25" t="s">
        <v>849</v>
      </c>
      <c r="BQ39" s="25" t="s">
        <v>849</v>
      </c>
      <c r="BR39" s="25" t="s">
        <v>848</v>
      </c>
      <c r="BS39" s="25" t="s">
        <v>848</v>
      </c>
      <c r="BT39" s="25" t="s">
        <v>848</v>
      </c>
      <c r="BU39" s="25" t="s">
        <v>848</v>
      </c>
      <c r="BV39" s="25" t="s">
        <v>848</v>
      </c>
      <c r="BX39" s="152">
        <f t="shared" si="11"/>
        <v>36</v>
      </c>
      <c r="BY39" s="153"/>
    </row>
    <row r="40" spans="1:77" ht="19" customHeight="1" x14ac:dyDescent="0.2">
      <c r="A40" s="131">
        <f t="shared" si="7"/>
        <v>37</v>
      </c>
      <c r="B40" s="99" t="s">
        <v>0</v>
      </c>
      <c r="C40" s="102" t="s">
        <v>7</v>
      </c>
      <c r="D40" s="100" t="s">
        <v>42</v>
      </c>
      <c r="E40" s="100"/>
      <c r="F40" s="112" t="s">
        <v>42</v>
      </c>
      <c r="G40" s="107" t="s">
        <v>731</v>
      </c>
      <c r="H40" s="136" t="s">
        <v>398</v>
      </c>
      <c r="I40" s="136" t="s">
        <v>399</v>
      </c>
      <c r="J40" s="25" t="str">
        <f t="shared" si="31"/>
        <v>NO*</v>
      </c>
      <c r="K40" s="25" t="str">
        <f t="shared" si="31"/>
        <v>NO*</v>
      </c>
      <c r="L40" s="25" t="s">
        <v>848</v>
      </c>
      <c r="M40" s="25" t="str">
        <f t="shared" si="12"/>
        <v>NO*</v>
      </c>
      <c r="N40" s="25" t="str">
        <f t="shared" si="12"/>
        <v>NO*</v>
      </c>
      <c r="O40" s="25" t="s">
        <v>848</v>
      </c>
      <c r="P40" s="25" t="str">
        <f t="shared" si="32"/>
        <v>NO*</v>
      </c>
      <c r="Q40" s="25" t="str">
        <f t="shared" si="32"/>
        <v>NO*</v>
      </c>
      <c r="R40" s="25" t="s">
        <v>848</v>
      </c>
      <c r="S40" s="25" t="str">
        <f t="shared" si="23"/>
        <v>NO*</v>
      </c>
      <c r="T40" s="25" t="str">
        <f t="shared" si="23"/>
        <v>NO*</v>
      </c>
      <c r="U40" s="25" t="str">
        <f t="shared" si="23"/>
        <v>NO*</v>
      </c>
      <c r="V40" s="25" t="str">
        <f t="shared" si="23"/>
        <v>NO*</v>
      </c>
      <c r="W40" s="25" t="s">
        <v>848</v>
      </c>
      <c r="X40" s="25" t="str">
        <f t="shared" si="33"/>
        <v>NO*</v>
      </c>
      <c r="Y40" s="25" t="str">
        <f t="shared" si="33"/>
        <v>NO*</v>
      </c>
      <c r="Z40" s="25" t="s">
        <v>848</v>
      </c>
      <c r="AA40" s="25" t="s">
        <v>848</v>
      </c>
      <c r="AB40" s="25" t="s">
        <v>848</v>
      </c>
      <c r="AC40" s="25" t="s">
        <v>848</v>
      </c>
      <c r="AD40" s="25" t="str">
        <f t="shared" si="34"/>
        <v>NO*</v>
      </c>
      <c r="AE40" s="25" t="s">
        <v>848</v>
      </c>
      <c r="AF40" s="25" t="str">
        <f t="shared" si="35"/>
        <v>NO*</v>
      </c>
      <c r="AG40" s="25" t="str">
        <f t="shared" si="35"/>
        <v>NO*</v>
      </c>
      <c r="AH40" s="25" t="str">
        <f t="shared" si="35"/>
        <v>NO*</v>
      </c>
      <c r="AI40" s="25" t="str">
        <f t="shared" si="35"/>
        <v>NO*</v>
      </c>
      <c r="AJ40" s="25" t="str">
        <f t="shared" si="35"/>
        <v>NO*</v>
      </c>
      <c r="AK40" s="25" t="str">
        <f t="shared" si="35"/>
        <v>NO*</v>
      </c>
      <c r="AL40" s="25" t="str">
        <f t="shared" si="35"/>
        <v>NO*</v>
      </c>
      <c r="AM40" s="25" t="str">
        <f t="shared" si="35"/>
        <v>NO*</v>
      </c>
      <c r="AN40" s="25" t="str">
        <f t="shared" si="35"/>
        <v>NO*</v>
      </c>
      <c r="AO40" s="25" t="str">
        <f t="shared" si="35"/>
        <v>NO*</v>
      </c>
      <c r="AP40" s="25" t="str">
        <f t="shared" si="35"/>
        <v>NO*</v>
      </c>
      <c r="AQ40" s="25" t="str">
        <f t="shared" si="35"/>
        <v>NO*</v>
      </c>
      <c r="AR40" s="25" t="str">
        <f t="shared" si="35"/>
        <v>NO*</v>
      </c>
      <c r="AS40" s="25" t="str">
        <f t="shared" si="35"/>
        <v>NO*</v>
      </c>
      <c r="AT40" s="25" t="str">
        <f t="shared" si="35"/>
        <v>NO*</v>
      </c>
      <c r="AU40" s="25" t="str">
        <f t="shared" si="35"/>
        <v>NO*</v>
      </c>
      <c r="AV40" s="25" t="str">
        <f t="shared" si="36"/>
        <v>NO*</v>
      </c>
      <c r="AW40" s="25" t="str">
        <f t="shared" si="36"/>
        <v>NO*</v>
      </c>
      <c r="AX40" s="25" t="str">
        <f t="shared" si="36"/>
        <v>NO*</v>
      </c>
      <c r="AY40" s="25" t="str">
        <f t="shared" si="36"/>
        <v>NO*</v>
      </c>
      <c r="AZ40" s="25" t="str">
        <f t="shared" si="36"/>
        <v>NO*</v>
      </c>
      <c r="BA40" s="25" t="s">
        <v>848</v>
      </c>
      <c r="BB40" s="25" t="s">
        <v>849</v>
      </c>
      <c r="BC40" s="25" t="s">
        <v>849</v>
      </c>
      <c r="BD40" s="25" t="s">
        <v>848</v>
      </c>
      <c r="BE40" s="25" t="s">
        <v>848</v>
      </c>
      <c r="BF40" s="25" t="str">
        <f t="shared" si="37"/>
        <v>NO*</v>
      </c>
      <c r="BG40" s="25" t="s">
        <v>848</v>
      </c>
      <c r="BH40" s="25" t="s">
        <v>848</v>
      </c>
      <c r="BI40" s="25" t="s">
        <v>848</v>
      </c>
      <c r="BJ40" s="25" t="s">
        <v>848</v>
      </c>
      <c r="BK40" s="25" t="s">
        <v>848</v>
      </c>
      <c r="BL40" s="25" t="s">
        <v>848</v>
      </c>
      <c r="BM40" s="25" t="s">
        <v>848</v>
      </c>
      <c r="BN40" s="25" t="s">
        <v>848</v>
      </c>
      <c r="BO40" s="25" t="s">
        <v>849</v>
      </c>
      <c r="BP40" s="25" t="s">
        <v>849</v>
      </c>
      <c r="BQ40" s="25" t="s">
        <v>849</v>
      </c>
      <c r="BR40" s="25" t="s">
        <v>848</v>
      </c>
      <c r="BS40" s="25" t="s">
        <v>848</v>
      </c>
      <c r="BT40" s="25" t="s">
        <v>848</v>
      </c>
      <c r="BU40" s="25" t="s">
        <v>848</v>
      </c>
      <c r="BV40" s="25" t="s">
        <v>848</v>
      </c>
      <c r="BX40" s="152">
        <f t="shared" si="11"/>
        <v>37</v>
      </c>
      <c r="BY40" s="153"/>
    </row>
    <row r="41" spans="1:77" ht="19" customHeight="1" x14ac:dyDescent="0.2">
      <c r="A41" s="131">
        <f t="shared" si="7"/>
        <v>38</v>
      </c>
      <c r="B41" s="99" t="s">
        <v>0</v>
      </c>
      <c r="C41" s="102" t="s">
        <v>7</v>
      </c>
      <c r="D41" s="100" t="s">
        <v>43</v>
      </c>
      <c r="E41" s="100"/>
      <c r="F41" s="112" t="s">
        <v>43</v>
      </c>
      <c r="G41" s="106" t="s">
        <v>417</v>
      </c>
      <c r="H41" s="136" t="s">
        <v>398</v>
      </c>
      <c r="I41" s="136" t="s">
        <v>399</v>
      </c>
      <c r="J41" s="25" t="str">
        <f t="shared" si="31"/>
        <v>NO*</v>
      </c>
      <c r="K41" s="25" t="str">
        <f t="shared" si="31"/>
        <v>NO*</v>
      </c>
      <c r="L41" s="25" t="s">
        <v>848</v>
      </c>
      <c r="M41" s="25" t="str">
        <f t="shared" si="12"/>
        <v>NO*</v>
      </c>
      <c r="N41" s="25" t="str">
        <f t="shared" si="12"/>
        <v>NO*</v>
      </c>
      <c r="O41" s="25" t="s">
        <v>848</v>
      </c>
      <c r="P41" s="25" t="str">
        <f t="shared" si="32"/>
        <v>NO*</v>
      </c>
      <c r="Q41" s="25" t="str">
        <f t="shared" si="32"/>
        <v>NO*</v>
      </c>
      <c r="R41" s="25" t="s">
        <v>848</v>
      </c>
      <c r="S41" s="25" t="str">
        <f t="shared" si="23"/>
        <v>NO*</v>
      </c>
      <c r="T41" s="25" t="str">
        <f t="shared" si="23"/>
        <v>NO*</v>
      </c>
      <c r="U41" s="25" t="str">
        <f t="shared" si="23"/>
        <v>NO*</v>
      </c>
      <c r="V41" s="25" t="str">
        <f t="shared" si="23"/>
        <v>NO*</v>
      </c>
      <c r="W41" s="25" t="s">
        <v>848</v>
      </c>
      <c r="X41" s="25" t="str">
        <f t="shared" si="33"/>
        <v>NO*</v>
      </c>
      <c r="Y41" s="25" t="str">
        <f t="shared" si="33"/>
        <v>NO*</v>
      </c>
      <c r="Z41" s="25" t="s">
        <v>848</v>
      </c>
      <c r="AA41" s="25" t="s">
        <v>848</v>
      </c>
      <c r="AB41" s="25" t="s">
        <v>848</v>
      </c>
      <c r="AC41" s="25" t="s">
        <v>848</v>
      </c>
      <c r="AD41" s="25" t="str">
        <f t="shared" si="34"/>
        <v>NO*</v>
      </c>
      <c r="AE41" s="25" t="s">
        <v>848</v>
      </c>
      <c r="AF41" s="25" t="str">
        <f t="shared" si="35"/>
        <v>NO*</v>
      </c>
      <c r="AG41" s="25" t="str">
        <f t="shared" si="35"/>
        <v>NO*</v>
      </c>
      <c r="AH41" s="25" t="str">
        <f t="shared" si="35"/>
        <v>NO*</v>
      </c>
      <c r="AI41" s="25" t="str">
        <f t="shared" si="35"/>
        <v>NO*</v>
      </c>
      <c r="AJ41" s="25" t="str">
        <f t="shared" si="35"/>
        <v>NO*</v>
      </c>
      <c r="AK41" s="25" t="str">
        <f t="shared" si="35"/>
        <v>NO*</v>
      </c>
      <c r="AL41" s="25" t="str">
        <f t="shared" si="35"/>
        <v>NO*</v>
      </c>
      <c r="AM41" s="25" t="str">
        <f t="shared" si="35"/>
        <v>NO*</v>
      </c>
      <c r="AN41" s="25" t="str">
        <f t="shared" si="35"/>
        <v>NO*</v>
      </c>
      <c r="AO41" s="25" t="str">
        <f t="shared" si="35"/>
        <v>NO*</v>
      </c>
      <c r="AP41" s="25" t="str">
        <f t="shared" si="35"/>
        <v>NO*</v>
      </c>
      <c r="AQ41" s="25" t="str">
        <f t="shared" si="35"/>
        <v>NO*</v>
      </c>
      <c r="AR41" s="25" t="str">
        <f t="shared" si="35"/>
        <v>NO*</v>
      </c>
      <c r="AS41" s="25" t="str">
        <f t="shared" si="35"/>
        <v>NO*</v>
      </c>
      <c r="AT41" s="25" t="str">
        <f t="shared" si="35"/>
        <v>NO*</v>
      </c>
      <c r="AU41" s="25" t="str">
        <f t="shared" si="35"/>
        <v>NO*</v>
      </c>
      <c r="AV41" s="25" t="str">
        <f t="shared" si="36"/>
        <v>NO*</v>
      </c>
      <c r="AW41" s="25" t="str">
        <f t="shared" si="36"/>
        <v>NO*</v>
      </c>
      <c r="AX41" s="25" t="str">
        <f t="shared" si="36"/>
        <v>NO*</v>
      </c>
      <c r="AY41" s="25" t="str">
        <f t="shared" si="36"/>
        <v>NO*</v>
      </c>
      <c r="AZ41" s="25" t="str">
        <f t="shared" si="36"/>
        <v>NO*</v>
      </c>
      <c r="BA41" s="25" t="s">
        <v>848</v>
      </c>
      <c r="BB41" s="25" t="s">
        <v>849</v>
      </c>
      <c r="BC41" s="25" t="s">
        <v>848</v>
      </c>
      <c r="BD41" s="25" t="s">
        <v>848</v>
      </c>
      <c r="BE41" s="25" t="s">
        <v>848</v>
      </c>
      <c r="BF41" s="25" t="str">
        <f t="shared" si="37"/>
        <v>NO*</v>
      </c>
      <c r="BG41" s="25" t="s">
        <v>848</v>
      </c>
      <c r="BH41" s="25" t="s">
        <v>848</v>
      </c>
      <c r="BI41" s="25" t="s">
        <v>848</v>
      </c>
      <c r="BJ41" s="25" t="s">
        <v>848</v>
      </c>
      <c r="BK41" s="25" t="s">
        <v>848</v>
      </c>
      <c r="BL41" s="25" t="s">
        <v>848</v>
      </c>
      <c r="BM41" s="25" t="s">
        <v>848</v>
      </c>
      <c r="BN41" s="25" t="s">
        <v>848</v>
      </c>
      <c r="BO41" s="25" t="s">
        <v>849</v>
      </c>
      <c r="BP41" s="25" t="s">
        <v>849</v>
      </c>
      <c r="BQ41" s="25" t="s">
        <v>849</v>
      </c>
      <c r="BR41" s="25" t="s">
        <v>848</v>
      </c>
      <c r="BS41" s="25" t="s">
        <v>848</v>
      </c>
      <c r="BT41" s="25" t="s">
        <v>848</v>
      </c>
      <c r="BU41" s="25" t="s">
        <v>848</v>
      </c>
      <c r="BV41" s="25" t="s">
        <v>848</v>
      </c>
      <c r="BX41" s="152">
        <f t="shared" si="11"/>
        <v>38</v>
      </c>
      <c r="BY41" s="153"/>
    </row>
    <row r="42" spans="1:77" ht="19" customHeight="1" x14ac:dyDescent="0.2">
      <c r="A42" s="131">
        <f t="shared" si="7"/>
        <v>39</v>
      </c>
      <c r="B42" s="99" t="s">
        <v>0</v>
      </c>
      <c r="C42" s="102" t="s">
        <v>1</v>
      </c>
      <c r="D42" s="100" t="s">
        <v>44</v>
      </c>
      <c r="E42" s="100" t="s">
        <v>45</v>
      </c>
      <c r="F42" s="112" t="s">
        <v>44</v>
      </c>
      <c r="G42" s="106" t="s">
        <v>732</v>
      </c>
      <c r="H42" s="136" t="s">
        <v>398</v>
      </c>
      <c r="I42" s="136" t="s">
        <v>399</v>
      </c>
      <c r="J42" s="25" t="str">
        <f t="shared" si="31"/>
        <v>NO*</v>
      </c>
      <c r="K42" s="25" t="str">
        <f t="shared" si="31"/>
        <v>NO*</v>
      </c>
      <c r="L42" s="25" t="s">
        <v>848</v>
      </c>
      <c r="M42" s="25" t="str">
        <f t="shared" si="12"/>
        <v>NO*</v>
      </c>
      <c r="N42" s="25" t="str">
        <f t="shared" si="12"/>
        <v>NO*</v>
      </c>
      <c r="O42" s="25" t="s">
        <v>848</v>
      </c>
      <c r="P42" s="25" t="str">
        <f t="shared" si="32"/>
        <v>NO*</v>
      </c>
      <c r="Q42" s="25" t="str">
        <f t="shared" si="32"/>
        <v>NO*</v>
      </c>
      <c r="R42" s="25" t="s">
        <v>848</v>
      </c>
      <c r="S42" s="25" t="str">
        <f t="shared" si="23"/>
        <v>NO*</v>
      </c>
      <c r="T42" s="25" t="str">
        <f t="shared" si="23"/>
        <v>NO*</v>
      </c>
      <c r="U42" s="25" t="str">
        <f t="shared" si="23"/>
        <v>NO*</v>
      </c>
      <c r="V42" s="25" t="str">
        <f t="shared" si="23"/>
        <v>NO*</v>
      </c>
      <c r="W42" s="25" t="s">
        <v>848</v>
      </c>
      <c r="X42" s="25" t="str">
        <f t="shared" si="33"/>
        <v>NO*</v>
      </c>
      <c r="Y42" s="25" t="str">
        <f t="shared" si="33"/>
        <v>NO*</v>
      </c>
      <c r="Z42" s="25" t="s">
        <v>848</v>
      </c>
      <c r="AA42" s="25" t="s">
        <v>848</v>
      </c>
      <c r="AB42" s="25" t="s">
        <v>848</v>
      </c>
      <c r="AC42" s="25" t="s">
        <v>848</v>
      </c>
      <c r="AD42" s="25" t="str">
        <f t="shared" si="34"/>
        <v>NO*</v>
      </c>
      <c r="AE42" s="25" t="s">
        <v>848</v>
      </c>
      <c r="AF42" s="25" t="str">
        <f t="shared" si="35"/>
        <v>NO*</v>
      </c>
      <c r="AG42" s="25" t="str">
        <f t="shared" si="35"/>
        <v>NO*</v>
      </c>
      <c r="AH42" s="25" t="str">
        <f t="shared" si="35"/>
        <v>NO*</v>
      </c>
      <c r="AI42" s="25" t="str">
        <f t="shared" si="35"/>
        <v>NO*</v>
      </c>
      <c r="AJ42" s="25" t="str">
        <f t="shared" si="35"/>
        <v>NO*</v>
      </c>
      <c r="AK42" s="25" t="str">
        <f t="shared" si="35"/>
        <v>NO*</v>
      </c>
      <c r="AL42" s="25" t="str">
        <f t="shared" si="35"/>
        <v>NO*</v>
      </c>
      <c r="AM42" s="25" t="str">
        <f t="shared" si="35"/>
        <v>NO*</v>
      </c>
      <c r="AN42" s="25" t="str">
        <f t="shared" si="35"/>
        <v>NO*</v>
      </c>
      <c r="AO42" s="25" t="str">
        <f t="shared" si="35"/>
        <v>NO*</v>
      </c>
      <c r="AP42" s="25" t="str">
        <f t="shared" si="35"/>
        <v>NO*</v>
      </c>
      <c r="AQ42" s="25" t="str">
        <f t="shared" si="35"/>
        <v>NO*</v>
      </c>
      <c r="AR42" s="25" t="str">
        <f t="shared" si="35"/>
        <v>NO*</v>
      </c>
      <c r="AS42" s="25" t="str">
        <f t="shared" si="35"/>
        <v>NO*</v>
      </c>
      <c r="AT42" s="25" t="str">
        <f t="shared" si="35"/>
        <v>NO*</v>
      </c>
      <c r="AU42" s="25" t="str">
        <f t="shared" si="35"/>
        <v>NO*</v>
      </c>
      <c r="AV42" s="25" t="str">
        <f t="shared" si="36"/>
        <v>NO*</v>
      </c>
      <c r="AW42" s="25" t="str">
        <f t="shared" si="36"/>
        <v>NO*</v>
      </c>
      <c r="AX42" s="25" t="str">
        <f t="shared" si="36"/>
        <v>NO*</v>
      </c>
      <c r="AY42" s="25" t="str">
        <f t="shared" si="36"/>
        <v>NO*</v>
      </c>
      <c r="AZ42" s="25" t="str">
        <f t="shared" si="36"/>
        <v>NO*</v>
      </c>
      <c r="BA42" s="25" t="s">
        <v>848</v>
      </c>
      <c r="BB42" s="25" t="s">
        <v>849</v>
      </c>
      <c r="BC42" s="25" t="s">
        <v>849</v>
      </c>
      <c r="BD42" s="25" t="s">
        <v>849</v>
      </c>
      <c r="BE42" s="25" t="s">
        <v>848</v>
      </c>
      <c r="BF42" s="25" t="str">
        <f t="shared" si="37"/>
        <v>NO*</v>
      </c>
      <c r="BG42" s="25" t="s">
        <v>848</v>
      </c>
      <c r="BH42" s="25" t="s">
        <v>848</v>
      </c>
      <c r="BI42" s="25" t="s">
        <v>848</v>
      </c>
      <c r="BJ42" s="25" t="s">
        <v>848</v>
      </c>
      <c r="BK42" s="25" t="s">
        <v>848</v>
      </c>
      <c r="BL42" s="25" t="s">
        <v>848</v>
      </c>
      <c r="BM42" s="25" t="s">
        <v>848</v>
      </c>
      <c r="BN42" s="25" t="s">
        <v>848</v>
      </c>
      <c r="BO42" s="25" t="s">
        <v>849</v>
      </c>
      <c r="BP42" s="25" t="s">
        <v>849</v>
      </c>
      <c r="BQ42" s="25" t="s">
        <v>849</v>
      </c>
      <c r="BR42" s="25" t="s">
        <v>848</v>
      </c>
      <c r="BS42" s="25" t="s">
        <v>848</v>
      </c>
      <c r="BT42" s="25" t="s">
        <v>848</v>
      </c>
      <c r="BU42" s="25" t="s">
        <v>848</v>
      </c>
      <c r="BV42" s="25" t="s">
        <v>848</v>
      </c>
      <c r="BX42" s="152">
        <f t="shared" si="11"/>
        <v>39</v>
      </c>
      <c r="BY42" s="153"/>
    </row>
    <row r="43" spans="1:77" ht="19" customHeight="1" x14ac:dyDescent="0.2">
      <c r="A43" s="131">
        <f t="shared" si="7"/>
        <v>40</v>
      </c>
      <c r="B43" s="99" t="s">
        <v>0</v>
      </c>
      <c r="C43" s="102" t="s">
        <v>3</v>
      </c>
      <c r="D43" s="100" t="s">
        <v>46</v>
      </c>
      <c r="E43" s="100"/>
      <c r="F43" s="112" t="s">
        <v>46</v>
      </c>
      <c r="G43" s="106" t="s">
        <v>416</v>
      </c>
      <c r="H43" s="136" t="s">
        <v>398</v>
      </c>
      <c r="I43" s="136" t="s">
        <v>399</v>
      </c>
      <c r="J43" s="25" t="str">
        <f t="shared" si="31"/>
        <v>NO*</v>
      </c>
      <c r="K43" s="25" t="str">
        <f t="shared" si="31"/>
        <v>NO*</v>
      </c>
      <c r="L43" s="25" t="s">
        <v>848</v>
      </c>
      <c r="M43" s="25" t="str">
        <f t="shared" si="12"/>
        <v>NO*</v>
      </c>
      <c r="N43" s="25" t="str">
        <f t="shared" si="12"/>
        <v>NO*</v>
      </c>
      <c r="O43" s="25" t="s">
        <v>848</v>
      </c>
      <c r="P43" s="25" t="str">
        <f t="shared" si="32"/>
        <v>NO*</v>
      </c>
      <c r="Q43" s="25" t="str">
        <f t="shared" si="32"/>
        <v>NO*</v>
      </c>
      <c r="R43" s="25" t="s">
        <v>848</v>
      </c>
      <c r="S43" s="25" t="str">
        <f t="shared" si="23"/>
        <v>NO*</v>
      </c>
      <c r="T43" s="25" t="str">
        <f t="shared" si="23"/>
        <v>NO*</v>
      </c>
      <c r="U43" s="25" t="str">
        <f t="shared" si="23"/>
        <v>NO*</v>
      </c>
      <c r="V43" s="25" t="str">
        <f t="shared" si="23"/>
        <v>NO*</v>
      </c>
      <c r="W43" s="25" t="s">
        <v>848</v>
      </c>
      <c r="X43" s="25" t="str">
        <f t="shared" si="33"/>
        <v>NO*</v>
      </c>
      <c r="Y43" s="25" t="str">
        <f t="shared" si="33"/>
        <v>NO*</v>
      </c>
      <c r="Z43" s="25" t="s">
        <v>848</v>
      </c>
      <c r="AA43" s="25" t="s">
        <v>848</v>
      </c>
      <c r="AB43" s="25" t="s">
        <v>848</v>
      </c>
      <c r="AC43" s="25" t="s">
        <v>848</v>
      </c>
      <c r="AD43" s="25" t="str">
        <f t="shared" si="34"/>
        <v>NO*</v>
      </c>
      <c r="AE43" s="25" t="s">
        <v>848</v>
      </c>
      <c r="AF43" s="25" t="str">
        <f t="shared" si="35"/>
        <v>NO*</v>
      </c>
      <c r="AG43" s="25" t="str">
        <f t="shared" si="35"/>
        <v>NO*</v>
      </c>
      <c r="AH43" s="25" t="str">
        <f t="shared" si="35"/>
        <v>NO*</v>
      </c>
      <c r="AI43" s="25" t="str">
        <f t="shared" si="35"/>
        <v>NO*</v>
      </c>
      <c r="AJ43" s="25" t="str">
        <f t="shared" si="35"/>
        <v>NO*</v>
      </c>
      <c r="AK43" s="25" t="str">
        <f t="shared" si="35"/>
        <v>NO*</v>
      </c>
      <c r="AL43" s="25" t="str">
        <f t="shared" si="35"/>
        <v>NO*</v>
      </c>
      <c r="AM43" s="25" t="str">
        <f t="shared" si="35"/>
        <v>NO*</v>
      </c>
      <c r="AN43" s="25" t="str">
        <f t="shared" si="35"/>
        <v>NO*</v>
      </c>
      <c r="AO43" s="25" t="str">
        <f t="shared" si="35"/>
        <v>NO*</v>
      </c>
      <c r="AP43" s="25" t="str">
        <f t="shared" si="35"/>
        <v>NO*</v>
      </c>
      <c r="AQ43" s="25" t="str">
        <f t="shared" si="35"/>
        <v>NO*</v>
      </c>
      <c r="AR43" s="25" t="str">
        <f t="shared" si="35"/>
        <v>NO*</v>
      </c>
      <c r="AS43" s="25" t="str">
        <f t="shared" si="35"/>
        <v>NO*</v>
      </c>
      <c r="AT43" s="25" t="str">
        <f t="shared" si="35"/>
        <v>NO*</v>
      </c>
      <c r="AU43" s="25" t="str">
        <f t="shared" si="35"/>
        <v>NO*</v>
      </c>
      <c r="AV43" s="25" t="str">
        <f t="shared" si="36"/>
        <v>NO*</v>
      </c>
      <c r="AW43" s="25" t="str">
        <f t="shared" si="36"/>
        <v>NO*</v>
      </c>
      <c r="AX43" s="25" t="str">
        <f t="shared" si="36"/>
        <v>NO*</v>
      </c>
      <c r="AY43" s="25" t="str">
        <f t="shared" si="36"/>
        <v>NO*</v>
      </c>
      <c r="AZ43" s="25" t="str">
        <f t="shared" si="36"/>
        <v>NO*</v>
      </c>
      <c r="BA43" s="25" t="s">
        <v>849</v>
      </c>
      <c r="BB43" s="25" t="s">
        <v>849</v>
      </c>
      <c r="BC43" s="25" t="s">
        <v>848</v>
      </c>
      <c r="BD43" s="25" t="s">
        <v>848</v>
      </c>
      <c r="BE43" s="25" t="s">
        <v>849</v>
      </c>
      <c r="BF43" s="25" t="str">
        <f t="shared" si="37"/>
        <v>NO*</v>
      </c>
      <c r="BG43" s="25" t="s">
        <v>849</v>
      </c>
      <c r="BH43" s="25" t="s">
        <v>848</v>
      </c>
      <c r="BI43" s="25" t="s">
        <v>848</v>
      </c>
      <c r="BJ43" s="25" t="s">
        <v>848</v>
      </c>
      <c r="BK43" s="25" t="s">
        <v>848</v>
      </c>
      <c r="BL43" s="25" t="s">
        <v>848</v>
      </c>
      <c r="BM43" s="25" t="s">
        <v>848</v>
      </c>
      <c r="BN43" s="25" t="s">
        <v>848</v>
      </c>
      <c r="BO43" s="25" t="s">
        <v>849</v>
      </c>
      <c r="BP43" s="25" t="s">
        <v>849</v>
      </c>
      <c r="BQ43" s="25" t="s">
        <v>849</v>
      </c>
      <c r="BR43" s="25" t="s">
        <v>848</v>
      </c>
      <c r="BS43" s="25" t="s">
        <v>848</v>
      </c>
      <c r="BT43" s="25" t="s">
        <v>849</v>
      </c>
      <c r="BU43" s="25" t="s">
        <v>849</v>
      </c>
      <c r="BV43" s="25" t="s">
        <v>849</v>
      </c>
      <c r="BX43" s="152">
        <f t="shared" si="11"/>
        <v>40</v>
      </c>
      <c r="BY43" s="153"/>
    </row>
    <row r="44" spans="1:77" ht="19" customHeight="1" x14ac:dyDescent="0.2">
      <c r="A44" s="131">
        <f t="shared" si="7"/>
        <v>41</v>
      </c>
      <c r="B44" s="99" t="s">
        <v>0</v>
      </c>
      <c r="C44" s="102" t="s">
        <v>3</v>
      </c>
      <c r="D44" s="100" t="s">
        <v>47</v>
      </c>
      <c r="E44" s="100"/>
      <c r="F44" s="112" t="s">
        <v>737</v>
      </c>
      <c r="G44" s="106" t="s">
        <v>432</v>
      </c>
      <c r="H44" s="136" t="s">
        <v>398</v>
      </c>
      <c r="I44" s="136" t="s">
        <v>399</v>
      </c>
      <c r="J44" s="25" t="str">
        <f t="shared" si="31"/>
        <v>NO*</v>
      </c>
      <c r="K44" s="25" t="str">
        <f t="shared" si="31"/>
        <v>NO*</v>
      </c>
      <c r="L44" s="25" t="s">
        <v>848</v>
      </c>
      <c r="M44" s="25" t="str">
        <f t="shared" si="12"/>
        <v>NO*</v>
      </c>
      <c r="N44" s="25" t="str">
        <f t="shared" si="12"/>
        <v>NO*</v>
      </c>
      <c r="O44" s="25" t="s">
        <v>848</v>
      </c>
      <c r="P44" s="25" t="str">
        <f t="shared" si="32"/>
        <v>NO*</v>
      </c>
      <c r="Q44" s="25" t="str">
        <f t="shared" si="32"/>
        <v>NO*</v>
      </c>
      <c r="R44" s="25" t="s">
        <v>848</v>
      </c>
      <c r="S44" s="25" t="str">
        <f t="shared" si="23"/>
        <v>NO*</v>
      </c>
      <c r="T44" s="25" t="str">
        <f t="shared" si="23"/>
        <v>NO*</v>
      </c>
      <c r="U44" s="25" t="str">
        <f t="shared" si="23"/>
        <v>NO*</v>
      </c>
      <c r="V44" s="25" t="str">
        <f t="shared" si="23"/>
        <v>NO*</v>
      </c>
      <c r="W44" s="25" t="s">
        <v>848</v>
      </c>
      <c r="X44" s="25" t="str">
        <f t="shared" si="33"/>
        <v>NO*</v>
      </c>
      <c r="Y44" s="25" t="str">
        <f t="shared" si="33"/>
        <v>NO*</v>
      </c>
      <c r="Z44" s="25" t="s">
        <v>848</v>
      </c>
      <c r="AA44" s="25" t="s">
        <v>848</v>
      </c>
      <c r="AB44" s="25" t="s">
        <v>848</v>
      </c>
      <c r="AC44" s="25" t="s">
        <v>848</v>
      </c>
      <c r="AD44" s="25" t="str">
        <f t="shared" si="34"/>
        <v>NO*</v>
      </c>
      <c r="AE44" s="25" t="s">
        <v>848</v>
      </c>
      <c r="AF44" s="25" t="str">
        <f t="shared" si="35"/>
        <v>NO*</v>
      </c>
      <c r="AG44" s="25" t="str">
        <f t="shared" si="35"/>
        <v>NO*</v>
      </c>
      <c r="AH44" s="25" t="str">
        <f t="shared" si="35"/>
        <v>NO*</v>
      </c>
      <c r="AI44" s="25" t="str">
        <f t="shared" si="35"/>
        <v>NO*</v>
      </c>
      <c r="AJ44" s="25" t="str">
        <f t="shared" si="35"/>
        <v>NO*</v>
      </c>
      <c r="AK44" s="25" t="str">
        <f t="shared" si="35"/>
        <v>NO*</v>
      </c>
      <c r="AL44" s="25" t="str">
        <f t="shared" si="35"/>
        <v>NO*</v>
      </c>
      <c r="AM44" s="25" t="str">
        <f t="shared" si="35"/>
        <v>NO*</v>
      </c>
      <c r="AN44" s="25" t="str">
        <f t="shared" si="35"/>
        <v>NO*</v>
      </c>
      <c r="AO44" s="25" t="str">
        <f t="shared" si="35"/>
        <v>NO*</v>
      </c>
      <c r="AP44" s="25" t="str">
        <f t="shared" si="35"/>
        <v>NO*</v>
      </c>
      <c r="AQ44" s="25" t="str">
        <f t="shared" si="35"/>
        <v>NO*</v>
      </c>
      <c r="AR44" s="25" t="str">
        <f t="shared" si="35"/>
        <v>NO*</v>
      </c>
      <c r="AS44" s="25" t="str">
        <f t="shared" si="35"/>
        <v>NO*</v>
      </c>
      <c r="AT44" s="25" t="str">
        <f t="shared" si="35"/>
        <v>NO*</v>
      </c>
      <c r="AU44" s="25" t="str">
        <f t="shared" si="35"/>
        <v>NO*</v>
      </c>
      <c r="AV44" s="25" t="str">
        <f t="shared" si="36"/>
        <v>NO*</v>
      </c>
      <c r="AW44" s="25" t="str">
        <f t="shared" si="36"/>
        <v>NO*</v>
      </c>
      <c r="AX44" s="25" t="str">
        <f t="shared" si="36"/>
        <v>NO*</v>
      </c>
      <c r="AY44" s="25" t="str">
        <f t="shared" si="36"/>
        <v>NO*</v>
      </c>
      <c r="AZ44" s="25" t="str">
        <f t="shared" si="36"/>
        <v>NO*</v>
      </c>
      <c r="BA44" s="25" t="s">
        <v>848</v>
      </c>
      <c r="BB44" s="25" t="s">
        <v>849</v>
      </c>
      <c r="BC44" s="25" t="s">
        <v>848</v>
      </c>
      <c r="BD44" s="25" t="s">
        <v>849</v>
      </c>
      <c r="BE44" s="25" t="s">
        <v>848</v>
      </c>
      <c r="BF44" s="25" t="str">
        <f t="shared" si="37"/>
        <v>NO*</v>
      </c>
      <c r="BG44" s="25" t="s">
        <v>848</v>
      </c>
      <c r="BH44" s="25" t="s">
        <v>848</v>
      </c>
      <c r="BI44" s="25" t="s">
        <v>848</v>
      </c>
      <c r="BJ44" s="25" t="s">
        <v>848</v>
      </c>
      <c r="BK44" s="25" t="s">
        <v>848</v>
      </c>
      <c r="BL44" s="25" t="s">
        <v>848</v>
      </c>
      <c r="BM44" s="25" t="s">
        <v>848</v>
      </c>
      <c r="BN44" s="25" t="s">
        <v>848</v>
      </c>
      <c r="BO44" s="25" t="s">
        <v>849</v>
      </c>
      <c r="BP44" s="25" t="s">
        <v>849</v>
      </c>
      <c r="BQ44" s="25" t="s">
        <v>849</v>
      </c>
      <c r="BR44" s="25" t="s">
        <v>848</v>
      </c>
      <c r="BS44" s="25" t="s">
        <v>848</v>
      </c>
      <c r="BT44" s="25" t="s">
        <v>849</v>
      </c>
      <c r="BU44" s="25" t="s">
        <v>849</v>
      </c>
      <c r="BV44" s="25" t="s">
        <v>849</v>
      </c>
      <c r="BX44" s="152">
        <f t="shared" si="11"/>
        <v>41</v>
      </c>
      <c r="BY44" s="153"/>
    </row>
    <row r="45" spans="1:77" ht="19" customHeight="1" x14ac:dyDescent="0.2">
      <c r="A45" s="131">
        <f t="shared" si="7"/>
        <v>42</v>
      </c>
      <c r="B45" s="99" t="s">
        <v>0</v>
      </c>
      <c r="C45" s="102" t="s">
        <v>9</v>
      </c>
      <c r="D45" s="100" t="s">
        <v>48</v>
      </c>
      <c r="E45" s="100"/>
      <c r="F45" s="112" t="s">
        <v>48</v>
      </c>
      <c r="G45" s="106" t="s">
        <v>433</v>
      </c>
      <c r="H45" s="136" t="s">
        <v>398</v>
      </c>
      <c r="I45" s="136" t="s">
        <v>399</v>
      </c>
      <c r="J45" s="25" t="str">
        <f t="shared" si="31"/>
        <v>NO*</v>
      </c>
      <c r="K45" s="25" t="str">
        <f t="shared" si="31"/>
        <v>NO*</v>
      </c>
      <c r="L45" s="25" t="s">
        <v>848</v>
      </c>
      <c r="M45" s="25" t="str">
        <f t="shared" si="12"/>
        <v>NO*</v>
      </c>
      <c r="N45" s="25" t="str">
        <f t="shared" si="12"/>
        <v>NO*</v>
      </c>
      <c r="O45" s="25" t="s">
        <v>848</v>
      </c>
      <c r="P45" s="25" t="str">
        <f t="shared" si="32"/>
        <v>NO*</v>
      </c>
      <c r="Q45" s="25" t="str">
        <f t="shared" si="32"/>
        <v>NO*</v>
      </c>
      <c r="R45" s="25" t="s">
        <v>848</v>
      </c>
      <c r="S45" s="25" t="str">
        <f t="shared" si="23"/>
        <v>NO*</v>
      </c>
      <c r="T45" s="25" t="str">
        <f t="shared" si="23"/>
        <v>NO*</v>
      </c>
      <c r="U45" s="25" t="str">
        <f t="shared" si="23"/>
        <v>NO*</v>
      </c>
      <c r="V45" s="25" t="str">
        <f t="shared" si="23"/>
        <v>NO*</v>
      </c>
      <c r="W45" s="25" t="s">
        <v>848</v>
      </c>
      <c r="X45" s="25" t="str">
        <f t="shared" si="33"/>
        <v>NO*</v>
      </c>
      <c r="Y45" s="25" t="str">
        <f t="shared" si="33"/>
        <v>NO*</v>
      </c>
      <c r="Z45" s="25" t="s">
        <v>848</v>
      </c>
      <c r="AA45" s="25" t="s">
        <v>848</v>
      </c>
      <c r="AB45" s="25" t="s">
        <v>848</v>
      </c>
      <c r="AC45" s="25" t="s">
        <v>848</v>
      </c>
      <c r="AD45" s="25" t="str">
        <f t="shared" si="34"/>
        <v>NO*</v>
      </c>
      <c r="AE45" s="25" t="s">
        <v>848</v>
      </c>
      <c r="AF45" s="25" t="str">
        <f t="shared" si="35"/>
        <v>NO*</v>
      </c>
      <c r="AG45" s="25" t="str">
        <f t="shared" si="35"/>
        <v>NO*</v>
      </c>
      <c r="AH45" s="25" t="str">
        <f t="shared" si="35"/>
        <v>NO*</v>
      </c>
      <c r="AI45" s="25" t="str">
        <f t="shared" si="35"/>
        <v>NO*</v>
      </c>
      <c r="AJ45" s="25" t="str">
        <f t="shared" si="35"/>
        <v>NO*</v>
      </c>
      <c r="AK45" s="25" t="str">
        <f t="shared" si="35"/>
        <v>NO*</v>
      </c>
      <c r="AL45" s="25" t="str">
        <f t="shared" si="35"/>
        <v>NO*</v>
      </c>
      <c r="AM45" s="25" t="str">
        <f t="shared" si="35"/>
        <v>NO*</v>
      </c>
      <c r="AN45" s="25" t="str">
        <f t="shared" si="35"/>
        <v>NO*</v>
      </c>
      <c r="AO45" s="25" t="str">
        <f t="shared" si="35"/>
        <v>NO*</v>
      </c>
      <c r="AP45" s="25" t="str">
        <f t="shared" si="35"/>
        <v>NO*</v>
      </c>
      <c r="AQ45" s="25" t="str">
        <f t="shared" si="35"/>
        <v>NO*</v>
      </c>
      <c r="AR45" s="25" t="str">
        <f t="shared" si="35"/>
        <v>NO*</v>
      </c>
      <c r="AS45" s="25" t="str">
        <f t="shared" si="35"/>
        <v>NO*</v>
      </c>
      <c r="AT45" s="25" t="str">
        <f t="shared" si="35"/>
        <v>NO*</v>
      </c>
      <c r="AU45" s="25" t="str">
        <f t="shared" si="35"/>
        <v>NO*</v>
      </c>
      <c r="AV45" s="25" t="str">
        <f t="shared" si="36"/>
        <v>NO*</v>
      </c>
      <c r="AW45" s="25" t="str">
        <f t="shared" si="36"/>
        <v>NO*</v>
      </c>
      <c r="AX45" s="25" t="str">
        <f t="shared" si="36"/>
        <v>NO*</v>
      </c>
      <c r="AY45" s="25" t="str">
        <f t="shared" si="36"/>
        <v>NO*</v>
      </c>
      <c r="AZ45" s="25" t="str">
        <f t="shared" si="36"/>
        <v>NO*</v>
      </c>
      <c r="BA45" s="25" t="s">
        <v>848</v>
      </c>
      <c r="BB45" s="25" t="s">
        <v>849</v>
      </c>
      <c r="BC45" s="25" t="s">
        <v>849</v>
      </c>
      <c r="BD45" s="25" t="s">
        <v>849</v>
      </c>
      <c r="BE45" s="25" t="s">
        <v>848</v>
      </c>
      <c r="BF45" s="25" t="str">
        <f t="shared" si="37"/>
        <v>NO*</v>
      </c>
      <c r="BG45" s="25" t="s">
        <v>848</v>
      </c>
      <c r="BH45" s="25" t="s">
        <v>848</v>
      </c>
      <c r="BI45" s="25" t="s">
        <v>848</v>
      </c>
      <c r="BJ45" s="25" t="s">
        <v>848</v>
      </c>
      <c r="BK45" s="25" t="s">
        <v>848</v>
      </c>
      <c r="BL45" s="25" t="s">
        <v>848</v>
      </c>
      <c r="BM45" s="25" t="s">
        <v>848</v>
      </c>
      <c r="BN45" s="25" t="s">
        <v>848</v>
      </c>
      <c r="BO45" s="25" t="s">
        <v>849</v>
      </c>
      <c r="BP45" s="25" t="s">
        <v>849</v>
      </c>
      <c r="BQ45" s="25" t="s">
        <v>849</v>
      </c>
      <c r="BR45" s="25" t="s">
        <v>848</v>
      </c>
      <c r="BS45" s="25" t="s">
        <v>848</v>
      </c>
      <c r="BT45" s="25" t="s">
        <v>848</v>
      </c>
      <c r="BU45" s="25" t="s">
        <v>848</v>
      </c>
      <c r="BV45" s="25" t="s">
        <v>848</v>
      </c>
      <c r="BX45" s="152">
        <f t="shared" si="11"/>
        <v>42</v>
      </c>
      <c r="BY45" s="153"/>
    </row>
    <row r="46" spans="1:77" ht="19" customHeight="1" x14ac:dyDescent="0.2">
      <c r="A46" s="131">
        <f t="shared" si="7"/>
        <v>43</v>
      </c>
      <c r="B46" s="99" t="s">
        <v>0</v>
      </c>
      <c r="C46" s="102" t="s">
        <v>17</v>
      </c>
      <c r="D46" s="100" t="s">
        <v>49</v>
      </c>
      <c r="E46" s="100"/>
      <c r="F46" s="112" t="s">
        <v>49</v>
      </c>
      <c r="G46" s="107" t="s">
        <v>434</v>
      </c>
      <c r="H46" s="136" t="s">
        <v>398</v>
      </c>
      <c r="I46" s="136" t="s">
        <v>399</v>
      </c>
      <c r="J46" s="25" t="str">
        <f t="shared" si="31"/>
        <v>NO*</v>
      </c>
      <c r="K46" s="25" t="str">
        <f t="shared" si="31"/>
        <v>NO*</v>
      </c>
      <c r="L46" s="25" t="s">
        <v>848</v>
      </c>
      <c r="M46" s="25" t="str">
        <f t="shared" si="12"/>
        <v>NO*</v>
      </c>
      <c r="N46" s="25" t="str">
        <f t="shared" si="12"/>
        <v>NO*</v>
      </c>
      <c r="O46" s="25" t="s">
        <v>848</v>
      </c>
      <c r="P46" s="25" t="str">
        <f t="shared" si="32"/>
        <v>NO*</v>
      </c>
      <c r="Q46" s="25" t="str">
        <f t="shared" si="32"/>
        <v>NO*</v>
      </c>
      <c r="R46" s="25" t="s">
        <v>848</v>
      </c>
      <c r="S46" s="25" t="str">
        <f t="shared" si="23"/>
        <v>NO*</v>
      </c>
      <c r="T46" s="25" t="str">
        <f t="shared" si="23"/>
        <v>NO*</v>
      </c>
      <c r="U46" s="25" t="str">
        <f t="shared" si="23"/>
        <v>NO*</v>
      </c>
      <c r="V46" s="25" t="str">
        <f t="shared" si="23"/>
        <v>NO*</v>
      </c>
      <c r="W46" s="25" t="s">
        <v>848</v>
      </c>
      <c r="X46" s="25" t="str">
        <f t="shared" si="33"/>
        <v>NO*</v>
      </c>
      <c r="Y46" s="25" t="str">
        <f t="shared" si="33"/>
        <v>NO*</v>
      </c>
      <c r="Z46" s="25" t="s">
        <v>848</v>
      </c>
      <c r="AA46" s="25" t="s">
        <v>848</v>
      </c>
      <c r="AB46" s="25" t="s">
        <v>848</v>
      </c>
      <c r="AC46" s="25" t="s">
        <v>848</v>
      </c>
      <c r="AD46" s="25" t="str">
        <f t="shared" si="34"/>
        <v>NO*</v>
      </c>
      <c r="AE46" s="25" t="s">
        <v>848</v>
      </c>
      <c r="AF46" s="25" t="str">
        <f t="shared" si="35"/>
        <v>NO*</v>
      </c>
      <c r="AG46" s="25" t="str">
        <f t="shared" si="35"/>
        <v>NO*</v>
      </c>
      <c r="AH46" s="25" t="str">
        <f t="shared" si="35"/>
        <v>NO*</v>
      </c>
      <c r="AI46" s="25" t="str">
        <f t="shared" si="35"/>
        <v>NO*</v>
      </c>
      <c r="AJ46" s="25" t="str">
        <f t="shared" si="35"/>
        <v>NO*</v>
      </c>
      <c r="AK46" s="25" t="str">
        <f t="shared" si="35"/>
        <v>NO*</v>
      </c>
      <c r="AL46" s="25" t="str">
        <f t="shared" si="35"/>
        <v>NO*</v>
      </c>
      <c r="AM46" s="25" t="str">
        <f t="shared" si="35"/>
        <v>NO*</v>
      </c>
      <c r="AN46" s="25" t="str">
        <f t="shared" si="35"/>
        <v>NO*</v>
      </c>
      <c r="AO46" s="25" t="str">
        <f t="shared" si="35"/>
        <v>NO*</v>
      </c>
      <c r="AP46" s="25" t="str">
        <f t="shared" si="35"/>
        <v>NO*</v>
      </c>
      <c r="AQ46" s="25" t="str">
        <f t="shared" si="35"/>
        <v>NO*</v>
      </c>
      <c r="AR46" s="25" t="str">
        <f t="shared" si="35"/>
        <v>NO*</v>
      </c>
      <c r="AS46" s="25" t="str">
        <f t="shared" si="35"/>
        <v>NO*</v>
      </c>
      <c r="AT46" s="25" t="str">
        <f t="shared" si="35"/>
        <v>NO*</v>
      </c>
      <c r="AU46" s="25" t="str">
        <f t="shared" si="35"/>
        <v>NO*</v>
      </c>
      <c r="AV46" s="25" t="str">
        <f t="shared" si="36"/>
        <v>NO*</v>
      </c>
      <c r="AW46" s="25" t="str">
        <f t="shared" si="36"/>
        <v>NO*</v>
      </c>
      <c r="AX46" s="25" t="str">
        <f t="shared" si="36"/>
        <v>NO*</v>
      </c>
      <c r="AY46" s="25" t="str">
        <f t="shared" si="36"/>
        <v>NO*</v>
      </c>
      <c r="AZ46" s="25" t="str">
        <f t="shared" si="36"/>
        <v>NO*</v>
      </c>
      <c r="BA46" s="25" t="s">
        <v>848</v>
      </c>
      <c r="BB46" s="25" t="s">
        <v>849</v>
      </c>
      <c r="BC46" s="25" t="s">
        <v>848</v>
      </c>
      <c r="BD46" s="25" t="s">
        <v>848</v>
      </c>
      <c r="BE46" s="25" t="s">
        <v>848</v>
      </c>
      <c r="BF46" s="25" t="str">
        <f t="shared" si="37"/>
        <v>NO*</v>
      </c>
      <c r="BG46" s="25" t="s">
        <v>848</v>
      </c>
      <c r="BH46" s="25" t="s">
        <v>848</v>
      </c>
      <c r="BI46" s="25" t="s">
        <v>848</v>
      </c>
      <c r="BJ46" s="25" t="s">
        <v>848</v>
      </c>
      <c r="BK46" s="25" t="s">
        <v>848</v>
      </c>
      <c r="BL46" s="25" t="s">
        <v>848</v>
      </c>
      <c r="BM46" s="25" t="s">
        <v>848</v>
      </c>
      <c r="BN46" s="25" t="s">
        <v>848</v>
      </c>
      <c r="BO46" s="25" t="s">
        <v>849</v>
      </c>
      <c r="BP46" s="25" t="s">
        <v>849</v>
      </c>
      <c r="BQ46" s="25" t="s">
        <v>849</v>
      </c>
      <c r="BR46" s="25" t="s">
        <v>848</v>
      </c>
      <c r="BS46" s="25" t="s">
        <v>848</v>
      </c>
      <c r="BT46" s="25" t="s">
        <v>848</v>
      </c>
      <c r="BU46" s="25" t="s">
        <v>848</v>
      </c>
      <c r="BV46" s="25" t="s">
        <v>848</v>
      </c>
      <c r="BX46" s="152">
        <f t="shared" si="11"/>
        <v>43</v>
      </c>
      <c r="BY46" s="153"/>
    </row>
    <row r="47" spans="1:77" ht="19" customHeight="1" x14ac:dyDescent="0.2">
      <c r="A47" s="131">
        <f t="shared" si="7"/>
        <v>44</v>
      </c>
      <c r="B47" s="99" t="s">
        <v>0</v>
      </c>
      <c r="C47" s="102" t="s">
        <v>9</v>
      </c>
      <c r="D47" s="100" t="s">
        <v>50</v>
      </c>
      <c r="E47" s="100"/>
      <c r="F47" s="112" t="s">
        <v>50</v>
      </c>
      <c r="G47" s="106" t="s">
        <v>733</v>
      </c>
      <c r="H47" s="136" t="s">
        <v>399</v>
      </c>
      <c r="I47" s="136" t="s">
        <v>398</v>
      </c>
      <c r="J47" s="147" t="s">
        <v>849</v>
      </c>
      <c r="K47" s="147" t="s">
        <v>849</v>
      </c>
      <c r="L47" s="25" t="s">
        <v>848</v>
      </c>
      <c r="M47" s="25" t="s">
        <v>849</v>
      </c>
      <c r="N47" s="25" t="s">
        <v>849</v>
      </c>
      <c r="O47" s="25" t="s">
        <v>849</v>
      </c>
      <c r="P47" s="25" t="s">
        <v>849</v>
      </c>
      <c r="Q47" s="25" t="s">
        <v>849</v>
      </c>
      <c r="R47" s="25" t="s">
        <v>848</v>
      </c>
      <c r="S47" s="25" t="str">
        <f t="shared" si="23"/>
        <v>Q1</v>
      </c>
      <c r="T47" s="25" t="s">
        <v>848</v>
      </c>
      <c r="U47" s="25" t="s">
        <v>849</v>
      </c>
      <c r="V47" s="25" t="s">
        <v>849</v>
      </c>
      <c r="W47" s="25" t="s">
        <v>849</v>
      </c>
      <c r="X47" s="25" t="s">
        <v>849</v>
      </c>
      <c r="Y47" s="25" t="s">
        <v>848</v>
      </c>
      <c r="Z47" s="25" t="s">
        <v>848</v>
      </c>
      <c r="AA47" s="25" t="s">
        <v>848</v>
      </c>
      <c r="AB47" s="25" t="s">
        <v>849</v>
      </c>
      <c r="AC47" s="25" t="s">
        <v>848</v>
      </c>
      <c r="AD47" s="25" t="s">
        <v>849</v>
      </c>
      <c r="AE47" s="25" t="s">
        <v>849</v>
      </c>
      <c r="AF47" s="25" t="s">
        <v>849</v>
      </c>
      <c r="AG47" s="25" t="s">
        <v>398</v>
      </c>
      <c r="AH47" s="25" t="s">
        <v>848</v>
      </c>
      <c r="AI47" s="25" t="s">
        <v>849</v>
      </c>
      <c r="AJ47" s="25" t="s">
        <v>849</v>
      </c>
      <c r="AK47" s="25" t="s">
        <v>848</v>
      </c>
      <c r="AL47" s="25" t="s">
        <v>848</v>
      </c>
      <c r="AM47" s="25" t="s">
        <v>848</v>
      </c>
      <c r="AN47" s="25" t="s">
        <v>848</v>
      </c>
      <c r="AO47" s="25" t="s">
        <v>849</v>
      </c>
      <c r="AP47" s="25" t="s">
        <v>848</v>
      </c>
      <c r="AQ47" s="25" t="s">
        <v>848</v>
      </c>
      <c r="AR47" s="25" t="s">
        <v>848</v>
      </c>
      <c r="AS47" s="25" t="s">
        <v>848</v>
      </c>
      <c r="AT47" s="25" t="s">
        <v>849</v>
      </c>
      <c r="AU47" s="25" t="s">
        <v>849</v>
      </c>
      <c r="AV47" s="25" t="s">
        <v>849</v>
      </c>
      <c r="AW47" s="25" t="s">
        <v>849</v>
      </c>
      <c r="AX47" s="25" t="s">
        <v>849</v>
      </c>
      <c r="AY47" s="25" t="s">
        <v>849</v>
      </c>
      <c r="AZ47" s="25" t="s">
        <v>849</v>
      </c>
      <c r="BA47" s="25" t="str">
        <f t="shared" ref="BA47:BD48" si="38">IF(SUM(COUNTIF($H47:$I47,"NO"),COUNTIF($H47:$I47,"YES"))&lt;2,"",IF(OR(
AND(
ISNUMBER(SEARCH("YES",$H47)),ISNUMBER(SEARCH("NO",$I47)),ISNUMBER(SEARCH("NO",BA$3)),ISNUMBER(SEARCH("YES",BA$4)),ISNUMBER(SEARCH("NO",BA$6))
),AND(
ISNUMBER(SEARCH("NO",$H47)),ISNUMBER(SEARCH("YES",$I47)),ISNUMBER(SEARCH("YES",BA$3)),ISNUMBER(SEARCH("NO",BA$5))
),AND(ISNUMBER(SEARCH("NO",$H47)),ISNUMBER(SEARCH("YES",BA$3)),ISNUMBER(SEARCH("NO",BA$5)))),"NO*", IF(AND(ISNUMBER(SEARCH("NO",$H47)),ISNUMBER(SEARCH("YES",$I47)),ISNUMBER(SEARCH("NO",BA$3)),ISNUMBER(SEARCH("YES",BA$4)),ISNUMBER(SEARCH("YES",BA$6))),"Q1", IF(AND(ISNUMBER(SEARCH("NO",$H47)),ISNUMBER(SEARCH("NO",$I47)),ISNUMBER(SEARCH("NO",BA$3)),
ISNUMBER(SEARCH("YES",BA$4)),ISNUMBER(SEARCH("NO",BA$6))),"NO*", IF(OR(AND(ISNUMBER(SEARCH("NO",$H47)),ISNUMBER(SEARCH("NO",$I47)),ISNUMBER(SEARCH("NO",BA$3)),ISNUMBER(SEARCH("YES",BA$4)),ISNUMBER(SEARCH("YES",BA$6))), AND(ISNUMBER(SEARCH("NO",$H47)),ISNUMBER(SEARCH("NO",$I47)),ISNUMBER(SEARCH("YES",BA$3)),ISNUMBER(SEARCH("YES",BA$5)))),"NO**","Q1")
))))</f>
        <v>NO*</v>
      </c>
      <c r="BB47" s="25" t="str">
        <f t="shared" si="38"/>
        <v>NO*</v>
      </c>
      <c r="BC47" s="25" t="str">
        <f t="shared" si="38"/>
        <v>NO*</v>
      </c>
      <c r="BD47" s="25" t="str">
        <f t="shared" si="38"/>
        <v>NO*</v>
      </c>
      <c r="BE47" s="25" t="s">
        <v>849</v>
      </c>
      <c r="BF47" s="25" t="s">
        <v>849</v>
      </c>
      <c r="BG47" s="25" t="s">
        <v>849</v>
      </c>
      <c r="BH47" s="25" t="s">
        <v>848</v>
      </c>
      <c r="BI47" s="25" t="str">
        <f t="shared" ref="BI47:BL48" si="39">IF(SUM(COUNTIF($H47:$I47,"NO"),COUNTIF($H47:$I47,"YES"))&lt;2,"",IF(OR(
AND(
ISNUMBER(SEARCH("YES",$H47)),ISNUMBER(SEARCH("NO",$I47)),ISNUMBER(SEARCH("NO",BI$3)),ISNUMBER(SEARCH("YES",BI$4)),ISNUMBER(SEARCH("NO",BI$6))
),AND(
ISNUMBER(SEARCH("NO",$H47)),ISNUMBER(SEARCH("YES",$I47)),ISNUMBER(SEARCH("YES",BI$3)),ISNUMBER(SEARCH("NO",BI$5))
),AND(ISNUMBER(SEARCH("NO",$H47)),ISNUMBER(SEARCH("YES",BI$3)),ISNUMBER(SEARCH("NO",BI$5)))),"NO*", IF(AND(ISNUMBER(SEARCH("NO",$H47)),ISNUMBER(SEARCH("YES",$I47)),ISNUMBER(SEARCH("NO",BI$3)),ISNUMBER(SEARCH("YES",BI$4)),ISNUMBER(SEARCH("YES",BI$6))),"Q1", IF(AND(ISNUMBER(SEARCH("NO",$H47)),ISNUMBER(SEARCH("NO",$I47)),ISNUMBER(SEARCH("NO",BI$3)),
ISNUMBER(SEARCH("YES",BI$4)),ISNUMBER(SEARCH("NO",BI$6))),"NO*", IF(OR(AND(ISNUMBER(SEARCH("NO",$H47)),ISNUMBER(SEARCH("NO",$I47)),ISNUMBER(SEARCH("NO",BI$3)),ISNUMBER(SEARCH("YES",BI$4)),ISNUMBER(SEARCH("YES",BI$6))), AND(ISNUMBER(SEARCH("NO",$H47)),ISNUMBER(SEARCH("NO",$I47)),ISNUMBER(SEARCH("YES",BI$3)),ISNUMBER(SEARCH("YES",BI$5)))),"NO**","Q1")
))))</f>
        <v>NO*</v>
      </c>
      <c r="BJ47" s="25" t="str">
        <f t="shared" si="39"/>
        <v>NO*</v>
      </c>
      <c r="BK47" s="25" t="str">
        <f t="shared" si="39"/>
        <v>NO*</v>
      </c>
      <c r="BL47" s="25" t="str">
        <f t="shared" si="39"/>
        <v>NO*</v>
      </c>
      <c r="BM47" s="134" t="s">
        <v>848</v>
      </c>
      <c r="BN47" s="25" t="str">
        <f>IF(SUM(COUNTIF($H47:$I47,"NO"),COUNTIF($H47:$I47,"YES"))&lt;2,"",IF(OR(
AND(
ISNUMBER(SEARCH("YES",$H47)),ISNUMBER(SEARCH("NO",$I47)),ISNUMBER(SEARCH("NO",BN$3)),ISNUMBER(SEARCH("YES",BN$4)),ISNUMBER(SEARCH("NO",BN$6))
),AND(
ISNUMBER(SEARCH("NO",$H47)),ISNUMBER(SEARCH("YES",$I47)),ISNUMBER(SEARCH("YES",BN$3)),ISNUMBER(SEARCH("NO",BN$5))
),AND(ISNUMBER(SEARCH("NO",$H47)),ISNUMBER(SEARCH("YES",BN$3)),ISNUMBER(SEARCH("NO",BN$5)))),"NO*", IF(AND(ISNUMBER(SEARCH("NO",$H47)),ISNUMBER(SEARCH("YES",$I47)),ISNUMBER(SEARCH("NO",BN$3)),ISNUMBER(SEARCH("YES",BN$4)),ISNUMBER(SEARCH("YES",BN$6))),"Q1", IF(AND(ISNUMBER(SEARCH("NO",$H47)),ISNUMBER(SEARCH("NO",$I47)),ISNUMBER(SEARCH("NO",BN$3)),
ISNUMBER(SEARCH("YES",BN$4)),ISNUMBER(SEARCH("NO",BN$6))),"NO*", IF(OR(AND(ISNUMBER(SEARCH("NO",$H47)),ISNUMBER(SEARCH("NO",$I47)),ISNUMBER(SEARCH("NO",BN$3)),ISNUMBER(SEARCH("YES",BN$4)),ISNUMBER(SEARCH("YES",BN$6))), AND(ISNUMBER(SEARCH("NO",$H47)),ISNUMBER(SEARCH("NO",$I47)),ISNUMBER(SEARCH("YES",BN$3)),ISNUMBER(SEARCH("YES",BN$5)))),"NO**","Q1")
))))</f>
        <v>NO*</v>
      </c>
      <c r="BO47" s="25" t="s">
        <v>849</v>
      </c>
      <c r="BP47" s="25" t="s">
        <v>849</v>
      </c>
      <c r="BQ47" s="25" t="str">
        <f>IF(SUM(COUNTIF($H47:$I47,"NO"),COUNTIF($H47:$I47,"YES"))&lt;2,"",IF(OR(
AND(
ISNUMBER(SEARCH("YES",$H47)),ISNUMBER(SEARCH("NO",$I47)),ISNUMBER(SEARCH("NO",BQ$3)),ISNUMBER(SEARCH("YES",BQ$4)),ISNUMBER(SEARCH("NO",BQ$6))
),AND(
ISNUMBER(SEARCH("NO",$H47)),ISNUMBER(SEARCH("YES",$I47)),ISNUMBER(SEARCH("YES",BQ$3)),ISNUMBER(SEARCH("NO",BQ$5))
),AND(ISNUMBER(SEARCH("NO",$H47)),ISNUMBER(SEARCH("YES",BQ$3)),ISNUMBER(SEARCH("NO",BQ$5)))),"NO*", IF(AND(ISNUMBER(SEARCH("NO",$H47)),ISNUMBER(SEARCH("YES",$I47)),ISNUMBER(SEARCH("NO",BQ$3)),ISNUMBER(SEARCH("YES",BQ$4)),ISNUMBER(SEARCH("YES",BQ$6))),"Q1", IF(AND(ISNUMBER(SEARCH("NO",$H47)),ISNUMBER(SEARCH("NO",$I47)),ISNUMBER(SEARCH("NO",BQ$3)),
ISNUMBER(SEARCH("YES",BQ$4)),ISNUMBER(SEARCH("NO",BQ$6))),"NO*", IF(OR(AND(ISNUMBER(SEARCH("NO",$H47)),ISNUMBER(SEARCH("NO",$I47)),ISNUMBER(SEARCH("NO",BQ$3)),ISNUMBER(SEARCH("YES",BQ$4)),ISNUMBER(SEARCH("YES",BQ$6))), AND(ISNUMBER(SEARCH("NO",$H47)),ISNUMBER(SEARCH("NO",$I47)),ISNUMBER(SEARCH("YES",BQ$3)),ISNUMBER(SEARCH("YES",BQ$5)))),"NO**","Q1")
))))</f>
        <v>NO*</v>
      </c>
      <c r="BR47" s="25" t="s">
        <v>848</v>
      </c>
      <c r="BS47" s="25" t="s">
        <v>848</v>
      </c>
      <c r="BT47" s="25" t="str">
        <f>IF(SUM(COUNTIF($H47:$I47,"NO"),COUNTIF($H47:$I47,"YES"))&lt;2,"",IF(OR(
AND(
ISNUMBER(SEARCH("YES",$H47)),ISNUMBER(SEARCH("NO",$I47)),ISNUMBER(SEARCH("NO",BT$3)),ISNUMBER(SEARCH("YES",BT$4)),ISNUMBER(SEARCH("NO",BT$6))
),AND(
ISNUMBER(SEARCH("NO",$H47)),ISNUMBER(SEARCH("YES",$I47)),ISNUMBER(SEARCH("YES",BT$3)),ISNUMBER(SEARCH("NO",BT$5))
),AND(ISNUMBER(SEARCH("NO",$H47)),ISNUMBER(SEARCH("YES",BT$3)),ISNUMBER(SEARCH("NO",BT$5)))),"NO*", IF(AND(ISNUMBER(SEARCH("NO",$H47)),ISNUMBER(SEARCH("YES",$I47)),ISNUMBER(SEARCH("NO",BT$3)),ISNUMBER(SEARCH("YES",BT$4)),ISNUMBER(SEARCH("YES",BT$6))),"Q1", IF(AND(ISNUMBER(SEARCH("NO",$H47)),ISNUMBER(SEARCH("NO",$I47)),ISNUMBER(SEARCH("NO",BT$3)),
ISNUMBER(SEARCH("YES",BT$4)),ISNUMBER(SEARCH("NO",BT$6))),"NO*", IF(OR(AND(ISNUMBER(SEARCH("NO",$H47)),ISNUMBER(SEARCH("NO",$I47)),ISNUMBER(SEARCH("NO",BT$3)),ISNUMBER(SEARCH("YES",BT$4)),ISNUMBER(SEARCH("YES",BT$6))), AND(ISNUMBER(SEARCH("NO",$H47)),ISNUMBER(SEARCH("NO",$I47)),ISNUMBER(SEARCH("YES",BT$3)),ISNUMBER(SEARCH("YES",BT$5)))),"NO**","Q1")
))))</f>
        <v>NO*</v>
      </c>
      <c r="BU47" s="25" t="s">
        <v>849</v>
      </c>
      <c r="BV47" s="25" t="str">
        <f>IF(SUM(COUNTIF($H47:$I47,"NO"),COUNTIF($H47:$I47,"YES"))&lt;2,"",IF(OR(
AND(
ISNUMBER(SEARCH("YES",$H47)),ISNUMBER(SEARCH("NO",$I47)),ISNUMBER(SEARCH("NO",BV$3)),ISNUMBER(SEARCH("YES",BV$4)),ISNUMBER(SEARCH("NO",BV$6))
),AND(
ISNUMBER(SEARCH("NO",$H47)),ISNUMBER(SEARCH("YES",$I47)),ISNUMBER(SEARCH("YES",BV$3)),ISNUMBER(SEARCH("NO",BV$5))
),AND(ISNUMBER(SEARCH("NO",$H47)),ISNUMBER(SEARCH("YES",BV$3)),ISNUMBER(SEARCH("NO",BV$5)))),"NO*", IF(AND(ISNUMBER(SEARCH("NO",$H47)),ISNUMBER(SEARCH("YES",$I47)),ISNUMBER(SEARCH("NO",BV$3)),ISNUMBER(SEARCH("YES",BV$4)),ISNUMBER(SEARCH("YES",BV$6))),"Q1", IF(AND(ISNUMBER(SEARCH("NO",$H47)),ISNUMBER(SEARCH("NO",$I47)),ISNUMBER(SEARCH("NO",BV$3)),
ISNUMBER(SEARCH("YES",BV$4)),ISNUMBER(SEARCH("NO",BV$6))),"NO*", IF(OR(AND(ISNUMBER(SEARCH("NO",$H47)),ISNUMBER(SEARCH("NO",$I47)),ISNUMBER(SEARCH("NO",BV$3)),ISNUMBER(SEARCH("YES",BV$4)),ISNUMBER(SEARCH("YES",BV$6))), AND(ISNUMBER(SEARCH("NO",$H47)),ISNUMBER(SEARCH("NO",$I47)),ISNUMBER(SEARCH("YES",BV$3)),ISNUMBER(SEARCH("YES",BV$5)))),"NO**","Q1")
))))</f>
        <v>NO*</v>
      </c>
      <c r="BX47" s="152">
        <f t="shared" si="11"/>
        <v>44</v>
      </c>
      <c r="BY47" s="153"/>
    </row>
    <row r="48" spans="1:77" ht="19" customHeight="1" x14ac:dyDescent="0.2">
      <c r="A48" s="131">
        <f t="shared" si="7"/>
        <v>45</v>
      </c>
      <c r="B48" s="99" t="s">
        <v>0</v>
      </c>
      <c r="C48" s="102" t="s">
        <v>9</v>
      </c>
      <c r="D48" s="100" t="s">
        <v>51</v>
      </c>
      <c r="E48" s="100"/>
      <c r="F48" s="112" t="s">
        <v>51</v>
      </c>
      <c r="G48" s="107" t="s">
        <v>566</v>
      </c>
      <c r="H48" s="136" t="s">
        <v>399</v>
      </c>
      <c r="I48" s="136" t="s">
        <v>398</v>
      </c>
      <c r="J48" s="147" t="s">
        <v>849</v>
      </c>
      <c r="K48" s="147" t="s">
        <v>849</v>
      </c>
      <c r="L48" s="25" t="s">
        <v>848</v>
      </c>
      <c r="M48" s="25" t="s">
        <v>849</v>
      </c>
      <c r="N48" s="25" t="s">
        <v>849</v>
      </c>
      <c r="O48" s="25" t="s">
        <v>849</v>
      </c>
      <c r="P48" s="25" t="s">
        <v>849</v>
      </c>
      <c r="Q48" s="25" t="s">
        <v>849</v>
      </c>
      <c r="R48" s="25" t="s">
        <v>848</v>
      </c>
      <c r="S48" s="25" t="str">
        <f t="shared" si="23"/>
        <v>Q1</v>
      </c>
      <c r="T48" s="25" t="s">
        <v>848</v>
      </c>
      <c r="U48" s="25" t="s">
        <v>849</v>
      </c>
      <c r="V48" s="25" t="s">
        <v>849</v>
      </c>
      <c r="W48" s="25" t="s">
        <v>849</v>
      </c>
      <c r="X48" s="25" t="s">
        <v>848</v>
      </c>
      <c r="Y48" s="25" t="s">
        <v>848</v>
      </c>
      <c r="Z48" s="25" t="s">
        <v>848</v>
      </c>
      <c r="AA48" s="25" t="s">
        <v>848</v>
      </c>
      <c r="AB48" s="25" t="s">
        <v>848</v>
      </c>
      <c r="AC48" s="25" t="s">
        <v>848</v>
      </c>
      <c r="AD48" s="25" t="s">
        <v>848</v>
      </c>
      <c r="AE48" s="25" t="s">
        <v>848</v>
      </c>
      <c r="AF48" s="25" t="s">
        <v>848</v>
      </c>
      <c r="AG48" s="25" t="s">
        <v>848</v>
      </c>
      <c r="AH48" s="25" t="s">
        <v>848</v>
      </c>
      <c r="AI48" s="25" t="s">
        <v>848</v>
      </c>
      <c r="AJ48" s="25" t="s">
        <v>848</v>
      </c>
      <c r="AK48" s="25" t="s">
        <v>848</v>
      </c>
      <c r="AL48" s="25" t="s">
        <v>848</v>
      </c>
      <c r="AM48" s="25" t="s">
        <v>848</v>
      </c>
      <c r="AN48" s="25" t="s">
        <v>848</v>
      </c>
      <c r="AO48" s="25" t="s">
        <v>848</v>
      </c>
      <c r="AP48" s="25" t="s">
        <v>848</v>
      </c>
      <c r="AQ48" s="25" t="s">
        <v>848</v>
      </c>
      <c r="AR48" s="25" t="s">
        <v>848</v>
      </c>
      <c r="AS48" s="25" t="s">
        <v>848</v>
      </c>
      <c r="AT48" s="25" t="s">
        <v>849</v>
      </c>
      <c r="AU48" s="25" t="s">
        <v>849</v>
      </c>
      <c r="AV48" s="25" t="s">
        <v>849</v>
      </c>
      <c r="AW48" s="25" t="s">
        <v>849</v>
      </c>
      <c r="AX48" s="25" t="s">
        <v>849</v>
      </c>
      <c r="AY48" s="25" t="s">
        <v>849</v>
      </c>
      <c r="AZ48" s="25" t="s">
        <v>849</v>
      </c>
      <c r="BA48" s="25" t="str">
        <f t="shared" si="38"/>
        <v>NO*</v>
      </c>
      <c r="BB48" s="25" t="str">
        <f t="shared" si="38"/>
        <v>NO*</v>
      </c>
      <c r="BC48" s="25" t="str">
        <f t="shared" si="38"/>
        <v>NO*</v>
      </c>
      <c r="BD48" s="25" t="str">
        <f t="shared" si="38"/>
        <v>NO*</v>
      </c>
      <c r="BE48" s="25" t="s">
        <v>849</v>
      </c>
      <c r="BF48" s="25" t="s">
        <v>849</v>
      </c>
      <c r="BG48" s="25" t="s">
        <v>849</v>
      </c>
      <c r="BH48" s="25" t="s">
        <v>848</v>
      </c>
      <c r="BI48" s="25" t="str">
        <f t="shared" si="39"/>
        <v>NO*</v>
      </c>
      <c r="BJ48" s="25" t="str">
        <f t="shared" si="39"/>
        <v>NO*</v>
      </c>
      <c r="BK48" s="25" t="str">
        <f t="shared" si="39"/>
        <v>NO*</v>
      </c>
      <c r="BL48" s="25" t="str">
        <f t="shared" si="39"/>
        <v>NO*</v>
      </c>
      <c r="BM48" s="25" t="s">
        <v>848</v>
      </c>
      <c r="BN48" s="25" t="str">
        <f>IF(SUM(COUNTIF($H48:$I48,"NO"),COUNTIF($H48:$I48,"YES"))&lt;2,"",IF(OR(
AND(
ISNUMBER(SEARCH("YES",$H48)),ISNUMBER(SEARCH("NO",$I48)),ISNUMBER(SEARCH("NO",BN$3)),ISNUMBER(SEARCH("YES",BN$4)),ISNUMBER(SEARCH("NO",BN$6))
),AND(
ISNUMBER(SEARCH("NO",$H48)),ISNUMBER(SEARCH("YES",$I48)),ISNUMBER(SEARCH("YES",BN$3)),ISNUMBER(SEARCH("NO",BN$5))
),AND(ISNUMBER(SEARCH("NO",$H48)),ISNUMBER(SEARCH("YES",BN$3)),ISNUMBER(SEARCH("NO",BN$5)))),"NO*", IF(AND(ISNUMBER(SEARCH("NO",$H48)),ISNUMBER(SEARCH("YES",$I48)),ISNUMBER(SEARCH("NO",BN$3)),ISNUMBER(SEARCH("YES",BN$4)),ISNUMBER(SEARCH("YES",BN$6))),"Q1", IF(AND(ISNUMBER(SEARCH("NO",$H48)),ISNUMBER(SEARCH("NO",$I48)),ISNUMBER(SEARCH("NO",BN$3)),
ISNUMBER(SEARCH("YES",BN$4)),ISNUMBER(SEARCH("NO",BN$6))),"NO*", IF(OR(AND(ISNUMBER(SEARCH("NO",$H48)),ISNUMBER(SEARCH("NO",$I48)),ISNUMBER(SEARCH("NO",BN$3)),ISNUMBER(SEARCH("YES",BN$4)),ISNUMBER(SEARCH("YES",BN$6))), AND(ISNUMBER(SEARCH("NO",$H48)),ISNUMBER(SEARCH("NO",$I48)),ISNUMBER(SEARCH("YES",BN$3)),ISNUMBER(SEARCH("YES",BN$5)))),"NO**","Q1")
))))</f>
        <v>NO*</v>
      </c>
      <c r="BO48" s="25" t="s">
        <v>849</v>
      </c>
      <c r="BP48" s="25" t="s">
        <v>849</v>
      </c>
      <c r="BQ48" s="25" t="str">
        <f>IF(SUM(COUNTIF($H48:$I48,"NO"),COUNTIF($H48:$I48,"YES"))&lt;2,"",IF(OR(
AND(
ISNUMBER(SEARCH("YES",$H48)),ISNUMBER(SEARCH("NO",$I48)),ISNUMBER(SEARCH("NO",BQ$3)),ISNUMBER(SEARCH("YES",BQ$4)),ISNUMBER(SEARCH("NO",BQ$6))
),AND(
ISNUMBER(SEARCH("NO",$H48)),ISNUMBER(SEARCH("YES",$I48)),ISNUMBER(SEARCH("YES",BQ$3)),ISNUMBER(SEARCH("NO",BQ$5))
),AND(ISNUMBER(SEARCH("NO",$H48)),ISNUMBER(SEARCH("YES",BQ$3)),ISNUMBER(SEARCH("NO",BQ$5)))),"NO*", IF(AND(ISNUMBER(SEARCH("NO",$H48)),ISNUMBER(SEARCH("YES",$I48)),ISNUMBER(SEARCH("NO",BQ$3)),ISNUMBER(SEARCH("YES",BQ$4)),ISNUMBER(SEARCH("YES",BQ$6))),"Q1", IF(AND(ISNUMBER(SEARCH("NO",$H48)),ISNUMBER(SEARCH("NO",$I48)),ISNUMBER(SEARCH("NO",BQ$3)),
ISNUMBER(SEARCH("YES",BQ$4)),ISNUMBER(SEARCH("NO",BQ$6))),"NO*", IF(OR(AND(ISNUMBER(SEARCH("NO",$H48)),ISNUMBER(SEARCH("NO",$I48)),ISNUMBER(SEARCH("NO",BQ$3)),ISNUMBER(SEARCH("YES",BQ$4)),ISNUMBER(SEARCH("YES",BQ$6))), AND(ISNUMBER(SEARCH("NO",$H48)),ISNUMBER(SEARCH("NO",$I48)),ISNUMBER(SEARCH("YES",BQ$3)),ISNUMBER(SEARCH("YES",BQ$5)))),"NO**","Q1")
))))</f>
        <v>NO*</v>
      </c>
      <c r="BR48" s="25" t="s">
        <v>848</v>
      </c>
      <c r="BS48" s="25" t="s">
        <v>848</v>
      </c>
      <c r="BT48" s="25" t="str">
        <f>IF(SUM(COUNTIF($H48:$I48,"NO"),COUNTIF($H48:$I48,"YES"))&lt;2,"",IF(OR(
AND(
ISNUMBER(SEARCH("YES",$H48)),ISNUMBER(SEARCH("NO",$I48)),ISNUMBER(SEARCH("NO",BT$3)),ISNUMBER(SEARCH("YES",BT$4)),ISNUMBER(SEARCH("NO",BT$6))
),AND(
ISNUMBER(SEARCH("NO",$H48)),ISNUMBER(SEARCH("YES",$I48)),ISNUMBER(SEARCH("YES",BT$3)),ISNUMBER(SEARCH("NO",BT$5))
),AND(ISNUMBER(SEARCH("NO",$H48)),ISNUMBER(SEARCH("YES",BT$3)),ISNUMBER(SEARCH("NO",BT$5)))),"NO*", IF(AND(ISNUMBER(SEARCH("NO",$H48)),ISNUMBER(SEARCH("YES",$I48)),ISNUMBER(SEARCH("NO",BT$3)),ISNUMBER(SEARCH("YES",BT$4)),ISNUMBER(SEARCH("YES",BT$6))),"Q1", IF(AND(ISNUMBER(SEARCH("NO",$H48)),ISNUMBER(SEARCH("NO",$I48)),ISNUMBER(SEARCH("NO",BT$3)),
ISNUMBER(SEARCH("YES",BT$4)),ISNUMBER(SEARCH("NO",BT$6))),"NO*", IF(OR(AND(ISNUMBER(SEARCH("NO",$H48)),ISNUMBER(SEARCH("NO",$I48)),ISNUMBER(SEARCH("NO",BT$3)),ISNUMBER(SEARCH("YES",BT$4)),ISNUMBER(SEARCH("YES",BT$6))), AND(ISNUMBER(SEARCH("NO",$H48)),ISNUMBER(SEARCH("NO",$I48)),ISNUMBER(SEARCH("YES",BT$3)),ISNUMBER(SEARCH("YES",BT$5)))),"NO**","Q1")
))))</f>
        <v>NO*</v>
      </c>
      <c r="BU48" s="25" t="s">
        <v>849</v>
      </c>
      <c r="BV48" s="25" t="str">
        <f>IF(SUM(COUNTIF($H48:$I48,"NO"),COUNTIF($H48:$I48,"YES"))&lt;2,"",IF(OR(
AND(
ISNUMBER(SEARCH("YES",$H48)),ISNUMBER(SEARCH("NO",$I48)),ISNUMBER(SEARCH("NO",BV$3)),ISNUMBER(SEARCH("YES",BV$4)),ISNUMBER(SEARCH("NO",BV$6))
),AND(
ISNUMBER(SEARCH("NO",$H48)),ISNUMBER(SEARCH("YES",$I48)),ISNUMBER(SEARCH("YES",BV$3)),ISNUMBER(SEARCH("NO",BV$5))
),AND(ISNUMBER(SEARCH("NO",$H48)),ISNUMBER(SEARCH("YES",BV$3)),ISNUMBER(SEARCH("NO",BV$5)))),"NO*", IF(AND(ISNUMBER(SEARCH("NO",$H48)),ISNUMBER(SEARCH("YES",$I48)),ISNUMBER(SEARCH("NO",BV$3)),ISNUMBER(SEARCH("YES",BV$4)),ISNUMBER(SEARCH("YES",BV$6))),"Q1", IF(AND(ISNUMBER(SEARCH("NO",$H48)),ISNUMBER(SEARCH("NO",$I48)),ISNUMBER(SEARCH("NO",BV$3)),
ISNUMBER(SEARCH("YES",BV$4)),ISNUMBER(SEARCH("NO",BV$6))),"NO*", IF(OR(AND(ISNUMBER(SEARCH("NO",$H48)),ISNUMBER(SEARCH("NO",$I48)),ISNUMBER(SEARCH("NO",BV$3)),ISNUMBER(SEARCH("YES",BV$4)),ISNUMBER(SEARCH("YES",BV$6))), AND(ISNUMBER(SEARCH("NO",$H48)),ISNUMBER(SEARCH("NO",$I48)),ISNUMBER(SEARCH("YES",BV$3)),ISNUMBER(SEARCH("YES",BV$5)))),"NO**","Q1")
))))</f>
        <v>NO*</v>
      </c>
      <c r="BX48" s="152">
        <f t="shared" si="11"/>
        <v>45</v>
      </c>
      <c r="BY48" s="153"/>
    </row>
    <row r="49" spans="1:77" ht="19" customHeight="1" x14ac:dyDescent="0.2">
      <c r="A49" s="131">
        <f t="shared" si="7"/>
        <v>46</v>
      </c>
      <c r="B49" s="99" t="s">
        <v>0</v>
      </c>
      <c r="C49" s="102" t="s">
        <v>3</v>
      </c>
      <c r="D49" s="100" t="s">
        <v>52</v>
      </c>
      <c r="E49" s="100"/>
      <c r="F49" s="112" t="s">
        <v>52</v>
      </c>
      <c r="G49" s="106" t="s">
        <v>567</v>
      </c>
      <c r="H49" s="136" t="s">
        <v>398</v>
      </c>
      <c r="I49" s="136" t="s">
        <v>399</v>
      </c>
      <c r="J49" s="25" t="str">
        <f>IF(SUM(COUNTIF($H49:$I49,"NO"),COUNTIF($H49:$I49,"YES"))&lt;2,"",IF(OR(
AND(
ISNUMBER(SEARCH("YES",$H49)),ISNUMBER(SEARCH("NO",$I49)),ISNUMBER(SEARCH("NO",J$3)),ISNUMBER(SEARCH("YES",J$4)),ISNUMBER(SEARCH("NO",J$6))
),AND(
ISNUMBER(SEARCH("NO",$H49)),ISNUMBER(SEARCH("YES",$I49)),ISNUMBER(SEARCH("YES",J$3)),ISNUMBER(SEARCH("NO",J$5))
),AND(ISNUMBER(SEARCH("NO",$H49)),ISNUMBER(SEARCH("YES",J$3)),ISNUMBER(SEARCH("NO",J$5)))),"NO*", IF(AND(ISNUMBER(SEARCH("NO",$H49)),ISNUMBER(SEARCH("YES",$I49)),ISNUMBER(SEARCH("NO",J$3)),ISNUMBER(SEARCH("YES",J$4)),ISNUMBER(SEARCH("YES",J$6))),"Q1", IF(AND(ISNUMBER(SEARCH("NO",$H49)),ISNUMBER(SEARCH("NO",$I49)),ISNUMBER(SEARCH("NO",J$3)),
ISNUMBER(SEARCH("YES",J$4)),ISNUMBER(SEARCH("NO",J$6))),"NO*", IF(OR(AND(ISNUMBER(SEARCH("NO",$H49)),ISNUMBER(SEARCH("NO",$I49)),ISNUMBER(SEARCH("NO",J$3)),ISNUMBER(SEARCH("YES",J$4)),ISNUMBER(SEARCH("YES",J$6))), AND(ISNUMBER(SEARCH("NO",$H49)),ISNUMBER(SEARCH("NO",$I49)),ISNUMBER(SEARCH("YES",J$3)),ISNUMBER(SEARCH("YES",J$5)))),"NO**","Q1")
))))</f>
        <v>NO*</v>
      </c>
      <c r="K49" s="25" t="str">
        <f>IF(SUM(COUNTIF($H49:$I49,"NO"),COUNTIF($H49:$I49,"YES"))&lt;2,"",IF(OR(
AND(
ISNUMBER(SEARCH("YES",$H49)),ISNUMBER(SEARCH("NO",$I49)),ISNUMBER(SEARCH("NO",K$3)),ISNUMBER(SEARCH("YES",K$4)),ISNUMBER(SEARCH("NO",K$6))
),AND(
ISNUMBER(SEARCH("NO",$H49)),ISNUMBER(SEARCH("YES",$I49)),ISNUMBER(SEARCH("YES",K$3)),ISNUMBER(SEARCH("NO",K$5))
),AND(ISNUMBER(SEARCH("NO",$H49)),ISNUMBER(SEARCH("YES",K$3)),ISNUMBER(SEARCH("NO",K$5)))),"NO*", IF(AND(ISNUMBER(SEARCH("NO",$H49)),ISNUMBER(SEARCH("YES",$I49)),ISNUMBER(SEARCH("NO",K$3)),ISNUMBER(SEARCH("YES",K$4)),ISNUMBER(SEARCH("YES",K$6))),"Q1", IF(AND(ISNUMBER(SEARCH("NO",$H49)),ISNUMBER(SEARCH("NO",$I49)),ISNUMBER(SEARCH("NO",K$3)),
ISNUMBER(SEARCH("YES",K$4)),ISNUMBER(SEARCH("NO",K$6))),"NO*", IF(OR(AND(ISNUMBER(SEARCH("NO",$H49)),ISNUMBER(SEARCH("NO",$I49)),ISNUMBER(SEARCH("NO",K$3)),ISNUMBER(SEARCH("YES",K$4)),ISNUMBER(SEARCH("YES",K$6))), AND(ISNUMBER(SEARCH("NO",$H49)),ISNUMBER(SEARCH("NO",$I49)),ISNUMBER(SEARCH("YES",K$3)),ISNUMBER(SEARCH("YES",K$5)))),"NO**","Q1")
))))</f>
        <v>NO*</v>
      </c>
      <c r="L49" s="25" t="s">
        <v>848</v>
      </c>
      <c r="M49" s="25" t="str">
        <f t="shared" si="12"/>
        <v>NO*</v>
      </c>
      <c r="N49" s="25" t="str">
        <f>IF(SUM(COUNTIF($H49:$I49,"NO"),COUNTIF($H49:$I49,"YES"))&lt;2,"",IF(OR(
AND(
ISNUMBER(SEARCH("YES",$H49)),ISNUMBER(SEARCH("NO",$I49)),ISNUMBER(SEARCH("NO",N$3)),ISNUMBER(SEARCH("YES",N$4)),ISNUMBER(SEARCH("NO",N$6))
),AND(
ISNUMBER(SEARCH("NO",$H49)),ISNUMBER(SEARCH("YES",$I49)),ISNUMBER(SEARCH("YES",N$3)),ISNUMBER(SEARCH("NO",N$5))
),AND(ISNUMBER(SEARCH("NO",$H49)),ISNUMBER(SEARCH("YES",N$3)),ISNUMBER(SEARCH("NO",N$5)))),"NO*", IF(AND(ISNUMBER(SEARCH("NO",$H49)),ISNUMBER(SEARCH("YES",$I49)),ISNUMBER(SEARCH("NO",N$3)),ISNUMBER(SEARCH("YES",N$4)),ISNUMBER(SEARCH("YES",N$6))),"Q1", IF(AND(ISNUMBER(SEARCH("NO",$H49)),ISNUMBER(SEARCH("NO",$I49)),ISNUMBER(SEARCH("NO",N$3)),
ISNUMBER(SEARCH("YES",N$4)),ISNUMBER(SEARCH("NO",N$6))),"NO*", IF(OR(AND(ISNUMBER(SEARCH("NO",$H49)),ISNUMBER(SEARCH("NO",$I49)),ISNUMBER(SEARCH("NO",N$3)),ISNUMBER(SEARCH("YES",N$4)),ISNUMBER(SEARCH("YES",N$6))), AND(ISNUMBER(SEARCH("NO",$H49)),ISNUMBER(SEARCH("NO",$I49)),ISNUMBER(SEARCH("YES",N$3)),ISNUMBER(SEARCH("YES",N$5)))),"NO**","Q1")
))))</f>
        <v>NO*</v>
      </c>
      <c r="O49" s="25" t="s">
        <v>848</v>
      </c>
      <c r="P49" s="25" t="str">
        <f>IF(SUM(COUNTIF($H49:$I49,"NO"),COUNTIF($H49:$I49,"YES"))&lt;2,"",IF(OR(
AND(
ISNUMBER(SEARCH("YES",$H49)),ISNUMBER(SEARCH("NO",$I49)),ISNUMBER(SEARCH("NO",P$3)),ISNUMBER(SEARCH("YES",P$4)),ISNUMBER(SEARCH("NO",P$6))
),AND(
ISNUMBER(SEARCH("NO",$H49)),ISNUMBER(SEARCH("YES",$I49)),ISNUMBER(SEARCH("YES",P$3)),ISNUMBER(SEARCH("NO",P$5))
),AND(ISNUMBER(SEARCH("NO",$H49)),ISNUMBER(SEARCH("YES",P$3)),ISNUMBER(SEARCH("NO",P$5)))),"NO*", IF(AND(ISNUMBER(SEARCH("NO",$H49)),ISNUMBER(SEARCH("YES",$I49)),ISNUMBER(SEARCH("NO",P$3)),ISNUMBER(SEARCH("YES",P$4)),ISNUMBER(SEARCH("YES",P$6))),"Q1", IF(AND(ISNUMBER(SEARCH("NO",$H49)),ISNUMBER(SEARCH("NO",$I49)),ISNUMBER(SEARCH("NO",P$3)),
ISNUMBER(SEARCH("YES",P$4)),ISNUMBER(SEARCH("NO",P$6))),"NO*", IF(OR(AND(ISNUMBER(SEARCH("NO",$H49)),ISNUMBER(SEARCH("NO",$I49)),ISNUMBER(SEARCH("NO",P$3)),ISNUMBER(SEARCH("YES",P$4)),ISNUMBER(SEARCH("YES",P$6))), AND(ISNUMBER(SEARCH("NO",$H49)),ISNUMBER(SEARCH("NO",$I49)),ISNUMBER(SEARCH("YES",P$3)),ISNUMBER(SEARCH("YES",P$5)))),"NO**","Q1")
))))</f>
        <v>NO*</v>
      </c>
      <c r="Q49" s="25" t="str">
        <f>IF(SUM(COUNTIF($H49:$I49,"NO"),COUNTIF($H49:$I49,"YES"))&lt;2,"",IF(OR(
AND(
ISNUMBER(SEARCH("YES",$H49)),ISNUMBER(SEARCH("NO",$I49)),ISNUMBER(SEARCH("NO",Q$3)),ISNUMBER(SEARCH("YES",Q$4)),ISNUMBER(SEARCH("NO",Q$6))
),AND(
ISNUMBER(SEARCH("NO",$H49)),ISNUMBER(SEARCH("YES",$I49)),ISNUMBER(SEARCH("YES",Q$3)),ISNUMBER(SEARCH("NO",Q$5))
),AND(ISNUMBER(SEARCH("NO",$H49)),ISNUMBER(SEARCH("YES",Q$3)),ISNUMBER(SEARCH("NO",Q$5)))),"NO*", IF(AND(ISNUMBER(SEARCH("NO",$H49)),ISNUMBER(SEARCH("YES",$I49)),ISNUMBER(SEARCH("NO",Q$3)),ISNUMBER(SEARCH("YES",Q$4)),ISNUMBER(SEARCH("YES",Q$6))),"Q1", IF(AND(ISNUMBER(SEARCH("NO",$H49)),ISNUMBER(SEARCH("NO",$I49)),ISNUMBER(SEARCH("NO",Q$3)),
ISNUMBER(SEARCH("YES",Q$4)),ISNUMBER(SEARCH("NO",Q$6))),"NO*", IF(OR(AND(ISNUMBER(SEARCH("NO",$H49)),ISNUMBER(SEARCH("NO",$I49)),ISNUMBER(SEARCH("NO",Q$3)),ISNUMBER(SEARCH("YES",Q$4)),ISNUMBER(SEARCH("YES",Q$6))), AND(ISNUMBER(SEARCH("NO",$H49)),ISNUMBER(SEARCH("NO",$I49)),ISNUMBER(SEARCH("YES",Q$3)),ISNUMBER(SEARCH("YES",Q$5)))),"NO**","Q1")
))))</f>
        <v>NO*</v>
      </c>
      <c r="R49" s="25" t="s">
        <v>848</v>
      </c>
      <c r="S49" s="25" t="str">
        <f t="shared" si="23"/>
        <v>NO*</v>
      </c>
      <c r="T49" s="25" t="str">
        <f>IF(SUM(COUNTIF($H49:$I49,"NO"),COUNTIF($H49:$I49,"YES"))&lt;2,"",IF(OR(
AND(
ISNUMBER(SEARCH("YES",$H49)),ISNUMBER(SEARCH("NO",$I49)),ISNUMBER(SEARCH("NO",T$3)),ISNUMBER(SEARCH("YES",T$4)),ISNUMBER(SEARCH("NO",T$6))
),AND(
ISNUMBER(SEARCH("NO",$H49)),ISNUMBER(SEARCH("YES",$I49)),ISNUMBER(SEARCH("YES",T$3)),ISNUMBER(SEARCH("NO",T$5))
),AND(ISNUMBER(SEARCH("NO",$H49)),ISNUMBER(SEARCH("YES",T$3)),ISNUMBER(SEARCH("NO",T$5)))),"NO*", IF(AND(ISNUMBER(SEARCH("NO",$H49)),ISNUMBER(SEARCH("YES",$I49)),ISNUMBER(SEARCH("NO",T$3)),ISNUMBER(SEARCH("YES",T$4)),ISNUMBER(SEARCH("YES",T$6))),"Q1", IF(AND(ISNUMBER(SEARCH("NO",$H49)),ISNUMBER(SEARCH("NO",$I49)),ISNUMBER(SEARCH("NO",T$3)),
ISNUMBER(SEARCH("YES",T$4)),ISNUMBER(SEARCH("NO",T$6))),"NO*", IF(OR(AND(ISNUMBER(SEARCH("NO",$H49)),ISNUMBER(SEARCH("NO",$I49)),ISNUMBER(SEARCH("NO",T$3)),ISNUMBER(SEARCH("YES",T$4)),ISNUMBER(SEARCH("YES",T$6))), AND(ISNUMBER(SEARCH("NO",$H49)),ISNUMBER(SEARCH("NO",$I49)),ISNUMBER(SEARCH("YES",T$3)),ISNUMBER(SEARCH("YES",T$5)))),"NO**","Q1")
))))</f>
        <v>NO*</v>
      </c>
      <c r="U49" s="25" t="str">
        <f>IF(SUM(COUNTIF($H49:$I49,"NO"),COUNTIF($H49:$I49,"YES"))&lt;2,"",IF(OR(
AND(
ISNUMBER(SEARCH("YES",$H49)),ISNUMBER(SEARCH("NO",$I49)),ISNUMBER(SEARCH("NO",U$3)),ISNUMBER(SEARCH("YES",U$4)),ISNUMBER(SEARCH("NO",U$6))
),AND(
ISNUMBER(SEARCH("NO",$H49)),ISNUMBER(SEARCH("YES",$I49)),ISNUMBER(SEARCH("YES",U$3)),ISNUMBER(SEARCH("NO",U$5))
),AND(ISNUMBER(SEARCH("NO",$H49)),ISNUMBER(SEARCH("YES",U$3)),ISNUMBER(SEARCH("NO",U$5)))),"NO*", IF(AND(ISNUMBER(SEARCH("NO",$H49)),ISNUMBER(SEARCH("YES",$I49)),ISNUMBER(SEARCH("NO",U$3)),ISNUMBER(SEARCH("YES",U$4)),ISNUMBER(SEARCH("YES",U$6))),"Q1", IF(AND(ISNUMBER(SEARCH("NO",$H49)),ISNUMBER(SEARCH("NO",$I49)),ISNUMBER(SEARCH("NO",U$3)),
ISNUMBER(SEARCH("YES",U$4)),ISNUMBER(SEARCH("NO",U$6))),"NO*", IF(OR(AND(ISNUMBER(SEARCH("NO",$H49)),ISNUMBER(SEARCH("NO",$I49)),ISNUMBER(SEARCH("NO",U$3)),ISNUMBER(SEARCH("YES",U$4)),ISNUMBER(SEARCH("YES",U$6))), AND(ISNUMBER(SEARCH("NO",$H49)),ISNUMBER(SEARCH("NO",$I49)),ISNUMBER(SEARCH("YES",U$3)),ISNUMBER(SEARCH("YES",U$5)))),"NO**","Q1")
))))</f>
        <v>NO*</v>
      </c>
      <c r="V49" s="25" t="str">
        <f>IF(SUM(COUNTIF($H49:$I49,"NO"),COUNTIF($H49:$I49,"YES"))&lt;2,"",IF(OR(
AND(
ISNUMBER(SEARCH("YES",$H49)),ISNUMBER(SEARCH("NO",$I49)),ISNUMBER(SEARCH("NO",V$3)),ISNUMBER(SEARCH("YES",V$4)),ISNUMBER(SEARCH("NO",V$6))
),AND(
ISNUMBER(SEARCH("NO",$H49)),ISNUMBER(SEARCH("YES",$I49)),ISNUMBER(SEARCH("YES",V$3)),ISNUMBER(SEARCH("NO",V$5))
),AND(ISNUMBER(SEARCH("NO",$H49)),ISNUMBER(SEARCH("YES",V$3)),ISNUMBER(SEARCH("NO",V$5)))),"NO*", IF(AND(ISNUMBER(SEARCH("NO",$H49)),ISNUMBER(SEARCH("YES",$I49)),ISNUMBER(SEARCH("NO",V$3)),ISNUMBER(SEARCH("YES",V$4)),ISNUMBER(SEARCH("YES",V$6))),"Q1", IF(AND(ISNUMBER(SEARCH("NO",$H49)),ISNUMBER(SEARCH("NO",$I49)),ISNUMBER(SEARCH("NO",V$3)),
ISNUMBER(SEARCH("YES",V$4)),ISNUMBER(SEARCH("NO",V$6))),"NO*", IF(OR(AND(ISNUMBER(SEARCH("NO",$H49)),ISNUMBER(SEARCH("NO",$I49)),ISNUMBER(SEARCH("NO",V$3)),ISNUMBER(SEARCH("YES",V$4)),ISNUMBER(SEARCH("YES",V$6))), AND(ISNUMBER(SEARCH("NO",$H49)),ISNUMBER(SEARCH("NO",$I49)),ISNUMBER(SEARCH("YES",V$3)),ISNUMBER(SEARCH("YES",V$5)))),"NO**","Q1")
))))</f>
        <v>NO*</v>
      </c>
      <c r="W49" s="25" t="s">
        <v>848</v>
      </c>
      <c r="X49" s="25" t="str">
        <f>IF(SUM(COUNTIF($H49:$I49,"NO"),COUNTIF($H49:$I49,"YES"))&lt;2,"",IF(OR(
AND(
ISNUMBER(SEARCH("YES",$H49)),ISNUMBER(SEARCH("NO",$I49)),ISNUMBER(SEARCH("NO",X$3)),ISNUMBER(SEARCH("YES",X$4)),ISNUMBER(SEARCH("NO",X$6))
),AND(
ISNUMBER(SEARCH("NO",$H49)),ISNUMBER(SEARCH("YES",$I49)),ISNUMBER(SEARCH("YES",X$3)),ISNUMBER(SEARCH("NO",X$5))
),AND(ISNUMBER(SEARCH("NO",$H49)),ISNUMBER(SEARCH("YES",X$3)),ISNUMBER(SEARCH("NO",X$5)))),"NO*", IF(AND(ISNUMBER(SEARCH("NO",$H49)),ISNUMBER(SEARCH("YES",$I49)),ISNUMBER(SEARCH("NO",X$3)),ISNUMBER(SEARCH("YES",X$4)),ISNUMBER(SEARCH("YES",X$6))),"Q1", IF(AND(ISNUMBER(SEARCH("NO",$H49)),ISNUMBER(SEARCH("NO",$I49)),ISNUMBER(SEARCH("NO",X$3)),
ISNUMBER(SEARCH("YES",X$4)),ISNUMBER(SEARCH("NO",X$6))),"NO*", IF(OR(AND(ISNUMBER(SEARCH("NO",$H49)),ISNUMBER(SEARCH("NO",$I49)),ISNUMBER(SEARCH("NO",X$3)),ISNUMBER(SEARCH("YES",X$4)),ISNUMBER(SEARCH("YES",X$6))), AND(ISNUMBER(SEARCH("NO",$H49)),ISNUMBER(SEARCH("NO",$I49)),ISNUMBER(SEARCH("YES",X$3)),ISNUMBER(SEARCH("YES",X$5)))),"NO**","Q1")
))))</f>
        <v>NO*</v>
      </c>
      <c r="Y49" s="25" t="str">
        <f>IF(SUM(COUNTIF($H49:$I49,"NO"),COUNTIF($H49:$I49,"YES"))&lt;2,"",IF(OR(
AND(
ISNUMBER(SEARCH("YES",$H49)),ISNUMBER(SEARCH("NO",$I49)),ISNUMBER(SEARCH("NO",Y$3)),ISNUMBER(SEARCH("YES",Y$4)),ISNUMBER(SEARCH("NO",Y$6))
),AND(
ISNUMBER(SEARCH("NO",$H49)),ISNUMBER(SEARCH("YES",$I49)),ISNUMBER(SEARCH("YES",Y$3)),ISNUMBER(SEARCH("NO",Y$5))
),AND(ISNUMBER(SEARCH("NO",$H49)),ISNUMBER(SEARCH("YES",Y$3)),ISNUMBER(SEARCH("NO",Y$5)))),"NO*", IF(AND(ISNUMBER(SEARCH("NO",$H49)),ISNUMBER(SEARCH("YES",$I49)),ISNUMBER(SEARCH("NO",Y$3)),ISNUMBER(SEARCH("YES",Y$4)),ISNUMBER(SEARCH("YES",Y$6))),"Q1", IF(AND(ISNUMBER(SEARCH("NO",$H49)),ISNUMBER(SEARCH("NO",$I49)),ISNUMBER(SEARCH("NO",Y$3)),
ISNUMBER(SEARCH("YES",Y$4)),ISNUMBER(SEARCH("NO",Y$6))),"NO*", IF(OR(AND(ISNUMBER(SEARCH("NO",$H49)),ISNUMBER(SEARCH("NO",$I49)),ISNUMBER(SEARCH("NO",Y$3)),ISNUMBER(SEARCH("YES",Y$4)),ISNUMBER(SEARCH("YES",Y$6))), AND(ISNUMBER(SEARCH("NO",$H49)),ISNUMBER(SEARCH("NO",$I49)),ISNUMBER(SEARCH("YES",Y$3)),ISNUMBER(SEARCH("YES",Y$5)))),"NO**","Q1")
))))</f>
        <v>NO*</v>
      </c>
      <c r="Z49" s="25" t="s">
        <v>848</v>
      </c>
      <c r="AA49" s="25" t="s">
        <v>848</v>
      </c>
      <c r="AB49" s="25" t="s">
        <v>848</v>
      </c>
      <c r="AC49" s="25" t="s">
        <v>848</v>
      </c>
      <c r="AD49" s="25" t="str">
        <f>IF(SUM(COUNTIF($H49:$I49,"NO"),COUNTIF($H49:$I49,"YES"))&lt;2,"",IF(OR(
AND(
ISNUMBER(SEARCH("YES",$H49)),ISNUMBER(SEARCH("NO",$I49)),ISNUMBER(SEARCH("NO",AD$3)),ISNUMBER(SEARCH("YES",AD$4)),ISNUMBER(SEARCH("NO",AD$6))
),AND(
ISNUMBER(SEARCH("NO",$H49)),ISNUMBER(SEARCH("YES",$I49)),ISNUMBER(SEARCH("YES",AD$3)),ISNUMBER(SEARCH("NO",AD$5))
),AND(ISNUMBER(SEARCH("NO",$H49)),ISNUMBER(SEARCH("YES",AD$3)),ISNUMBER(SEARCH("NO",AD$5)))),"NO*", IF(AND(ISNUMBER(SEARCH("NO",$H49)),ISNUMBER(SEARCH("YES",$I49)),ISNUMBER(SEARCH("NO",AD$3)),ISNUMBER(SEARCH("YES",AD$4)),ISNUMBER(SEARCH("YES",AD$6))),"Q1", IF(AND(ISNUMBER(SEARCH("NO",$H49)),ISNUMBER(SEARCH("NO",$I49)),ISNUMBER(SEARCH("NO",AD$3)),
ISNUMBER(SEARCH("YES",AD$4)),ISNUMBER(SEARCH("NO",AD$6))),"NO*", IF(OR(AND(ISNUMBER(SEARCH("NO",$H49)),ISNUMBER(SEARCH("NO",$I49)),ISNUMBER(SEARCH("NO",AD$3)),ISNUMBER(SEARCH("YES",AD$4)),ISNUMBER(SEARCH("YES",AD$6))), AND(ISNUMBER(SEARCH("NO",$H49)),ISNUMBER(SEARCH("NO",$I49)),ISNUMBER(SEARCH("YES",AD$3)),ISNUMBER(SEARCH("YES",AD$5)))),"NO**","Q1")
))))</f>
        <v>NO*</v>
      </c>
      <c r="AE49" s="25" t="s">
        <v>848</v>
      </c>
      <c r="AF49" s="25" t="str">
        <f t="shared" ref="AF49:AZ49" si="40">IF(SUM(COUNTIF($H49:$I49,"NO"),COUNTIF($H49:$I49,"YES"))&lt;2,"",IF(OR(
AND(
ISNUMBER(SEARCH("YES",$H49)),ISNUMBER(SEARCH("NO",$I49)),ISNUMBER(SEARCH("NO",AF$3)),ISNUMBER(SEARCH("YES",AF$4)),ISNUMBER(SEARCH("NO",AF$6))
),AND(
ISNUMBER(SEARCH("NO",$H49)),ISNUMBER(SEARCH("YES",$I49)),ISNUMBER(SEARCH("YES",AF$3)),ISNUMBER(SEARCH("NO",AF$5))
),AND(ISNUMBER(SEARCH("NO",$H49)),ISNUMBER(SEARCH("YES",AF$3)),ISNUMBER(SEARCH("NO",AF$5)))),"NO*", IF(AND(ISNUMBER(SEARCH("NO",$H49)),ISNUMBER(SEARCH("YES",$I49)),ISNUMBER(SEARCH("NO",AF$3)),ISNUMBER(SEARCH("YES",AF$4)),ISNUMBER(SEARCH("YES",AF$6))),"Q1", IF(AND(ISNUMBER(SEARCH("NO",$H49)),ISNUMBER(SEARCH("NO",$I49)),ISNUMBER(SEARCH("NO",AF$3)),
ISNUMBER(SEARCH("YES",AF$4)),ISNUMBER(SEARCH("NO",AF$6))),"NO*", IF(OR(AND(ISNUMBER(SEARCH("NO",$H49)),ISNUMBER(SEARCH("NO",$I49)),ISNUMBER(SEARCH("NO",AF$3)),ISNUMBER(SEARCH("YES",AF$4)),ISNUMBER(SEARCH("YES",AF$6))), AND(ISNUMBER(SEARCH("NO",$H49)),ISNUMBER(SEARCH("NO",$I49)),ISNUMBER(SEARCH("YES",AF$3)),ISNUMBER(SEARCH("YES",AF$5)))),"NO**","Q1")
))))</f>
        <v>NO*</v>
      </c>
      <c r="AG49" s="25" t="str">
        <f t="shared" si="40"/>
        <v>NO*</v>
      </c>
      <c r="AH49" s="25" t="str">
        <f t="shared" si="40"/>
        <v>NO*</v>
      </c>
      <c r="AI49" s="25" t="str">
        <f t="shared" si="40"/>
        <v>NO*</v>
      </c>
      <c r="AJ49" s="25" t="str">
        <f t="shared" si="40"/>
        <v>NO*</v>
      </c>
      <c r="AK49" s="25" t="str">
        <f t="shared" si="40"/>
        <v>NO*</v>
      </c>
      <c r="AL49" s="25" t="str">
        <f t="shared" si="40"/>
        <v>NO*</v>
      </c>
      <c r="AM49" s="25" t="str">
        <f t="shared" si="40"/>
        <v>NO*</v>
      </c>
      <c r="AN49" s="25" t="str">
        <f t="shared" si="40"/>
        <v>NO*</v>
      </c>
      <c r="AO49" s="25" t="str">
        <f t="shared" si="40"/>
        <v>NO*</v>
      </c>
      <c r="AP49" s="25" t="str">
        <f t="shared" si="40"/>
        <v>NO*</v>
      </c>
      <c r="AQ49" s="25" t="str">
        <f t="shared" si="40"/>
        <v>NO*</v>
      </c>
      <c r="AR49" s="25" t="str">
        <f t="shared" si="40"/>
        <v>NO*</v>
      </c>
      <c r="AS49" s="25" t="str">
        <f t="shared" si="40"/>
        <v>NO*</v>
      </c>
      <c r="AT49" s="25" t="str">
        <f t="shared" si="40"/>
        <v>NO*</v>
      </c>
      <c r="AU49" s="25" t="str">
        <f t="shared" si="40"/>
        <v>NO*</v>
      </c>
      <c r="AV49" s="25" t="str">
        <f t="shared" si="40"/>
        <v>NO*</v>
      </c>
      <c r="AW49" s="25" t="str">
        <f t="shared" si="40"/>
        <v>NO*</v>
      </c>
      <c r="AX49" s="25" t="str">
        <f t="shared" si="40"/>
        <v>NO*</v>
      </c>
      <c r="AY49" s="25" t="str">
        <f t="shared" si="40"/>
        <v>NO*</v>
      </c>
      <c r="AZ49" s="25" t="str">
        <f t="shared" si="40"/>
        <v>NO*</v>
      </c>
      <c r="BA49" s="25" t="s">
        <v>849</v>
      </c>
      <c r="BB49" s="25" t="s">
        <v>849</v>
      </c>
      <c r="BC49" s="25" t="s">
        <v>849</v>
      </c>
      <c r="BD49" s="25" t="s">
        <v>849</v>
      </c>
      <c r="BE49" s="25" t="s">
        <v>849</v>
      </c>
      <c r="BF49" s="25" t="str">
        <f>IF(SUM(COUNTIF($H49:$I49,"NO"),COUNTIF($H49:$I49,"YES"))&lt;2,"",IF(OR(
AND(
ISNUMBER(SEARCH("YES",$H49)),ISNUMBER(SEARCH("NO",$I49)),ISNUMBER(SEARCH("NO",BF$3)),ISNUMBER(SEARCH("YES",BF$4)),ISNUMBER(SEARCH("NO",BF$6))
),AND(
ISNUMBER(SEARCH("NO",$H49)),ISNUMBER(SEARCH("YES",$I49)),ISNUMBER(SEARCH("YES",BF$3)),ISNUMBER(SEARCH("NO",BF$5))
),AND(ISNUMBER(SEARCH("NO",$H49)),ISNUMBER(SEARCH("YES",BF$3)),ISNUMBER(SEARCH("NO",BF$5)))),"NO*", IF(AND(ISNUMBER(SEARCH("NO",$H49)),ISNUMBER(SEARCH("YES",$I49)),ISNUMBER(SEARCH("NO",BF$3)),ISNUMBER(SEARCH("YES",BF$4)),ISNUMBER(SEARCH("YES",BF$6))),"Q1", IF(AND(ISNUMBER(SEARCH("NO",$H49)),ISNUMBER(SEARCH("NO",$I49)),ISNUMBER(SEARCH("NO",BF$3)),
ISNUMBER(SEARCH("YES",BF$4)),ISNUMBER(SEARCH("NO",BF$6))),"NO*", IF(OR(AND(ISNUMBER(SEARCH("NO",$H49)),ISNUMBER(SEARCH("NO",$I49)),ISNUMBER(SEARCH("NO",BF$3)),ISNUMBER(SEARCH("YES",BF$4)),ISNUMBER(SEARCH("YES",BF$6))), AND(ISNUMBER(SEARCH("NO",$H49)),ISNUMBER(SEARCH("NO",$I49)),ISNUMBER(SEARCH("YES",BF$3)),ISNUMBER(SEARCH("YES",BF$5)))),"NO**","Q1")
))))</f>
        <v>NO*</v>
      </c>
      <c r="BG49" s="25" t="s">
        <v>849</v>
      </c>
      <c r="BH49" s="25" t="s">
        <v>848</v>
      </c>
      <c r="BI49" s="25" t="s">
        <v>848</v>
      </c>
      <c r="BJ49" s="25" t="s">
        <v>848</v>
      </c>
      <c r="BK49" s="25" t="s">
        <v>848</v>
      </c>
      <c r="BL49" s="25" t="s">
        <v>848</v>
      </c>
      <c r="BM49" s="25" t="s">
        <v>849</v>
      </c>
      <c r="BN49" s="25" t="s">
        <v>848</v>
      </c>
      <c r="BO49" s="25" t="s">
        <v>849</v>
      </c>
      <c r="BP49" s="25" t="s">
        <v>849</v>
      </c>
      <c r="BQ49" s="25" t="s">
        <v>849</v>
      </c>
      <c r="BR49" s="25" t="s">
        <v>848</v>
      </c>
      <c r="BS49" s="25" t="s">
        <v>848</v>
      </c>
      <c r="BT49" s="25" t="s">
        <v>849</v>
      </c>
      <c r="BU49" s="25" t="s">
        <v>849</v>
      </c>
      <c r="BV49" s="25" t="s">
        <v>849</v>
      </c>
      <c r="BX49" s="152">
        <f t="shared" si="11"/>
        <v>46</v>
      </c>
      <c r="BY49" s="153"/>
    </row>
    <row r="50" spans="1:77" ht="19" customHeight="1" x14ac:dyDescent="0.2">
      <c r="A50" s="131">
        <f t="shared" si="7"/>
        <v>47</v>
      </c>
      <c r="B50" s="99" t="s">
        <v>0</v>
      </c>
      <c r="C50" s="102" t="s">
        <v>9</v>
      </c>
      <c r="D50" s="100" t="s">
        <v>1344</v>
      </c>
      <c r="E50" s="100"/>
      <c r="F50" s="112" t="s">
        <v>738</v>
      </c>
      <c r="G50" s="107" t="s">
        <v>568</v>
      </c>
      <c r="H50" s="136" t="s">
        <v>399</v>
      </c>
      <c r="I50" s="136" t="s">
        <v>398</v>
      </c>
      <c r="J50" s="147" t="s">
        <v>849</v>
      </c>
      <c r="K50" s="147" t="s">
        <v>849</v>
      </c>
      <c r="L50" s="25" t="s">
        <v>848</v>
      </c>
      <c r="M50" s="25" t="s">
        <v>849</v>
      </c>
      <c r="N50" s="25" t="s">
        <v>849</v>
      </c>
      <c r="O50" s="25" t="s">
        <v>849</v>
      </c>
      <c r="P50" s="25" t="s">
        <v>849</v>
      </c>
      <c r="Q50" s="25" t="s">
        <v>849</v>
      </c>
      <c r="R50" s="25" t="s">
        <v>848</v>
      </c>
      <c r="S50" s="25" t="str">
        <f t="shared" si="23"/>
        <v>Q1</v>
      </c>
      <c r="T50" s="25" t="s">
        <v>848</v>
      </c>
      <c r="U50" s="25" t="s">
        <v>849</v>
      </c>
      <c r="V50" s="25" t="s">
        <v>849</v>
      </c>
      <c r="W50" s="25" t="s">
        <v>849</v>
      </c>
      <c r="X50" s="25" t="s">
        <v>849</v>
      </c>
      <c r="Y50" s="25" t="s">
        <v>849</v>
      </c>
      <c r="Z50" s="25" t="s">
        <v>849</v>
      </c>
      <c r="AA50" s="25" t="s">
        <v>849</v>
      </c>
      <c r="AB50" s="25" t="s">
        <v>849</v>
      </c>
      <c r="AC50" s="25" t="s">
        <v>849</v>
      </c>
      <c r="AD50" s="25" t="s">
        <v>849</v>
      </c>
      <c r="AE50" s="25" t="s">
        <v>849</v>
      </c>
      <c r="AF50" s="25" t="s">
        <v>849</v>
      </c>
      <c r="AG50" s="25" t="s">
        <v>849</v>
      </c>
      <c r="AH50" s="25" t="s">
        <v>849</v>
      </c>
      <c r="AI50" s="25" t="s">
        <v>849</v>
      </c>
      <c r="AJ50" s="25" t="s">
        <v>849</v>
      </c>
      <c r="AK50" s="25" t="s">
        <v>849</v>
      </c>
      <c r="AL50" s="25" t="s">
        <v>849</v>
      </c>
      <c r="AM50" s="25" t="s">
        <v>849</v>
      </c>
      <c r="AN50" s="25" t="s">
        <v>849</v>
      </c>
      <c r="AO50" s="25" t="s">
        <v>849</v>
      </c>
      <c r="AP50" s="25" t="s">
        <v>849</v>
      </c>
      <c r="AQ50" s="25" t="s">
        <v>849</v>
      </c>
      <c r="AR50" s="25" t="s">
        <v>849</v>
      </c>
      <c r="AS50" s="25" t="s">
        <v>849</v>
      </c>
      <c r="AT50" s="25" t="s">
        <v>849</v>
      </c>
      <c r="AU50" s="25" t="s">
        <v>849</v>
      </c>
      <c r="AV50" s="25" t="s">
        <v>849</v>
      </c>
      <c r="AW50" s="25" t="s">
        <v>849</v>
      </c>
      <c r="AX50" s="25" t="s">
        <v>849</v>
      </c>
      <c r="AY50" s="25" t="s">
        <v>849</v>
      </c>
      <c r="AZ50" s="25" t="s">
        <v>849</v>
      </c>
      <c r="BA50" s="25" t="str">
        <f t="shared" ref="BA50:BD51" si="41">IF(SUM(COUNTIF($H50:$I50,"NO"),COUNTIF($H50:$I50,"YES"))&lt;2,"",IF(OR(
AND(
ISNUMBER(SEARCH("YES",$H50)),ISNUMBER(SEARCH("NO",$I50)),ISNUMBER(SEARCH("NO",BA$3)),ISNUMBER(SEARCH("YES",BA$4)),ISNUMBER(SEARCH("NO",BA$6))
),AND(
ISNUMBER(SEARCH("NO",$H50)),ISNUMBER(SEARCH("YES",$I50)),ISNUMBER(SEARCH("YES",BA$3)),ISNUMBER(SEARCH("NO",BA$5))
),AND(ISNUMBER(SEARCH("NO",$H50)),ISNUMBER(SEARCH("YES",BA$3)),ISNUMBER(SEARCH("NO",BA$5)))),"NO*", IF(AND(ISNUMBER(SEARCH("NO",$H50)),ISNUMBER(SEARCH("YES",$I50)),ISNUMBER(SEARCH("NO",BA$3)),ISNUMBER(SEARCH("YES",BA$4)),ISNUMBER(SEARCH("YES",BA$6))),"Q1", IF(AND(ISNUMBER(SEARCH("NO",$H50)),ISNUMBER(SEARCH("NO",$I50)),ISNUMBER(SEARCH("NO",BA$3)),
ISNUMBER(SEARCH("YES",BA$4)),ISNUMBER(SEARCH("NO",BA$6))),"NO*", IF(OR(AND(ISNUMBER(SEARCH("NO",$H50)),ISNUMBER(SEARCH("NO",$I50)),ISNUMBER(SEARCH("NO",BA$3)),ISNUMBER(SEARCH("YES",BA$4)),ISNUMBER(SEARCH("YES",BA$6))), AND(ISNUMBER(SEARCH("NO",$H50)),ISNUMBER(SEARCH("NO",$I50)),ISNUMBER(SEARCH("YES",BA$3)),ISNUMBER(SEARCH("YES",BA$5)))),"NO**","Q1")
))))</f>
        <v>NO*</v>
      </c>
      <c r="BB50" s="25" t="str">
        <f t="shared" si="41"/>
        <v>NO*</v>
      </c>
      <c r="BC50" s="25" t="str">
        <f t="shared" si="41"/>
        <v>NO*</v>
      </c>
      <c r="BD50" s="25" t="str">
        <f t="shared" si="41"/>
        <v>NO*</v>
      </c>
      <c r="BE50" s="25" t="s">
        <v>849</v>
      </c>
      <c r="BF50" s="25" t="s">
        <v>849</v>
      </c>
      <c r="BG50" s="25" t="s">
        <v>849</v>
      </c>
      <c r="BH50" s="25" t="s">
        <v>849</v>
      </c>
      <c r="BI50" s="25" t="str">
        <f t="shared" ref="BI50:BL51" si="42">IF(SUM(COUNTIF($H50:$I50,"NO"),COUNTIF($H50:$I50,"YES"))&lt;2,"",IF(OR(
AND(
ISNUMBER(SEARCH("YES",$H50)),ISNUMBER(SEARCH("NO",$I50)),ISNUMBER(SEARCH("NO",BI$3)),ISNUMBER(SEARCH("YES",BI$4)),ISNUMBER(SEARCH("NO",BI$6))
),AND(
ISNUMBER(SEARCH("NO",$H50)),ISNUMBER(SEARCH("YES",$I50)),ISNUMBER(SEARCH("YES",BI$3)),ISNUMBER(SEARCH("NO",BI$5))
),AND(ISNUMBER(SEARCH("NO",$H50)),ISNUMBER(SEARCH("YES",BI$3)),ISNUMBER(SEARCH("NO",BI$5)))),"NO*", IF(AND(ISNUMBER(SEARCH("NO",$H50)),ISNUMBER(SEARCH("YES",$I50)),ISNUMBER(SEARCH("NO",BI$3)),ISNUMBER(SEARCH("YES",BI$4)),ISNUMBER(SEARCH("YES",BI$6))),"Q1", IF(AND(ISNUMBER(SEARCH("NO",$H50)),ISNUMBER(SEARCH("NO",$I50)),ISNUMBER(SEARCH("NO",BI$3)),
ISNUMBER(SEARCH("YES",BI$4)),ISNUMBER(SEARCH("NO",BI$6))),"NO*", IF(OR(AND(ISNUMBER(SEARCH("NO",$H50)),ISNUMBER(SEARCH("NO",$I50)),ISNUMBER(SEARCH("NO",BI$3)),ISNUMBER(SEARCH("YES",BI$4)),ISNUMBER(SEARCH("YES",BI$6))), AND(ISNUMBER(SEARCH("NO",$H50)),ISNUMBER(SEARCH("NO",$I50)),ISNUMBER(SEARCH("YES",BI$3)),ISNUMBER(SEARCH("YES",BI$5)))),"NO**","Q1")
))))</f>
        <v>NO*</v>
      </c>
      <c r="BJ50" s="25" t="str">
        <f t="shared" si="42"/>
        <v>NO*</v>
      </c>
      <c r="BK50" s="25" t="str">
        <f t="shared" si="42"/>
        <v>NO*</v>
      </c>
      <c r="BL50" s="25" t="str">
        <f t="shared" si="42"/>
        <v>NO*</v>
      </c>
      <c r="BM50" s="25" t="s">
        <v>849</v>
      </c>
      <c r="BN50" s="25" t="str">
        <f>IF(SUM(COUNTIF($H50:$I50,"NO"),COUNTIF($H50:$I50,"YES"))&lt;2,"",IF(OR(
AND(
ISNUMBER(SEARCH("YES",$H50)),ISNUMBER(SEARCH("NO",$I50)),ISNUMBER(SEARCH("NO",BN$3)),ISNUMBER(SEARCH("YES",BN$4)),ISNUMBER(SEARCH("NO",BN$6))
),AND(
ISNUMBER(SEARCH("NO",$H50)),ISNUMBER(SEARCH("YES",$I50)),ISNUMBER(SEARCH("YES",BN$3)),ISNUMBER(SEARCH("NO",BN$5))
),AND(ISNUMBER(SEARCH("NO",$H50)),ISNUMBER(SEARCH("YES",BN$3)),ISNUMBER(SEARCH("NO",BN$5)))),"NO*", IF(AND(ISNUMBER(SEARCH("NO",$H50)),ISNUMBER(SEARCH("YES",$I50)),ISNUMBER(SEARCH("NO",BN$3)),ISNUMBER(SEARCH("YES",BN$4)),ISNUMBER(SEARCH("YES",BN$6))),"Q1", IF(AND(ISNUMBER(SEARCH("NO",$H50)),ISNUMBER(SEARCH("NO",$I50)),ISNUMBER(SEARCH("NO",BN$3)),
ISNUMBER(SEARCH("YES",BN$4)),ISNUMBER(SEARCH("NO",BN$6))),"NO*", IF(OR(AND(ISNUMBER(SEARCH("NO",$H50)),ISNUMBER(SEARCH("NO",$I50)),ISNUMBER(SEARCH("NO",BN$3)),ISNUMBER(SEARCH("YES",BN$4)),ISNUMBER(SEARCH("YES",BN$6))), AND(ISNUMBER(SEARCH("NO",$H50)),ISNUMBER(SEARCH("NO",$I50)),ISNUMBER(SEARCH("YES",BN$3)),ISNUMBER(SEARCH("YES",BN$5)))),"NO**","Q1")
))))</f>
        <v>NO*</v>
      </c>
      <c r="BO50" s="25" t="s">
        <v>849</v>
      </c>
      <c r="BP50" s="25" t="s">
        <v>849</v>
      </c>
      <c r="BQ50" s="25" t="str">
        <f>IF(SUM(COUNTIF($H50:$I50,"NO"),COUNTIF($H50:$I50,"YES"))&lt;2,"",IF(OR(
AND(
ISNUMBER(SEARCH("YES",$H50)),ISNUMBER(SEARCH("NO",$I50)),ISNUMBER(SEARCH("NO",BQ$3)),ISNUMBER(SEARCH("YES",BQ$4)),ISNUMBER(SEARCH("NO",BQ$6))
),AND(
ISNUMBER(SEARCH("NO",$H50)),ISNUMBER(SEARCH("YES",$I50)),ISNUMBER(SEARCH("YES",BQ$3)),ISNUMBER(SEARCH("NO",BQ$5))
),AND(ISNUMBER(SEARCH("NO",$H50)),ISNUMBER(SEARCH("YES",BQ$3)),ISNUMBER(SEARCH("NO",BQ$5)))),"NO*", IF(AND(ISNUMBER(SEARCH("NO",$H50)),ISNUMBER(SEARCH("YES",$I50)),ISNUMBER(SEARCH("NO",BQ$3)),ISNUMBER(SEARCH("YES",BQ$4)),ISNUMBER(SEARCH("YES",BQ$6))),"Q1", IF(AND(ISNUMBER(SEARCH("NO",$H50)),ISNUMBER(SEARCH("NO",$I50)),ISNUMBER(SEARCH("NO",BQ$3)),
ISNUMBER(SEARCH("YES",BQ$4)),ISNUMBER(SEARCH("NO",BQ$6))),"NO*", IF(OR(AND(ISNUMBER(SEARCH("NO",$H50)),ISNUMBER(SEARCH("NO",$I50)),ISNUMBER(SEARCH("NO",BQ$3)),ISNUMBER(SEARCH("YES",BQ$4)),ISNUMBER(SEARCH("YES",BQ$6))), AND(ISNUMBER(SEARCH("NO",$H50)),ISNUMBER(SEARCH("NO",$I50)),ISNUMBER(SEARCH("YES",BQ$3)),ISNUMBER(SEARCH("YES",BQ$5)))),"NO**","Q1")
))))</f>
        <v>NO*</v>
      </c>
      <c r="BR50" s="25" t="s">
        <v>848</v>
      </c>
      <c r="BS50" s="25" t="s">
        <v>848</v>
      </c>
      <c r="BT50" s="25" t="str">
        <f>IF(SUM(COUNTIF($H50:$I50,"NO"),COUNTIF($H50:$I50,"YES"))&lt;2,"",IF(OR(
AND(
ISNUMBER(SEARCH("YES",$H50)),ISNUMBER(SEARCH("NO",$I50)),ISNUMBER(SEARCH("NO",BT$3)),ISNUMBER(SEARCH("YES",BT$4)),ISNUMBER(SEARCH("NO",BT$6))
),AND(
ISNUMBER(SEARCH("NO",$H50)),ISNUMBER(SEARCH("YES",$I50)),ISNUMBER(SEARCH("YES",BT$3)),ISNUMBER(SEARCH("NO",BT$5))
),AND(ISNUMBER(SEARCH("NO",$H50)),ISNUMBER(SEARCH("YES",BT$3)),ISNUMBER(SEARCH("NO",BT$5)))),"NO*", IF(AND(ISNUMBER(SEARCH("NO",$H50)),ISNUMBER(SEARCH("YES",$I50)),ISNUMBER(SEARCH("NO",BT$3)),ISNUMBER(SEARCH("YES",BT$4)),ISNUMBER(SEARCH("YES",BT$6))),"Q1", IF(AND(ISNUMBER(SEARCH("NO",$H50)),ISNUMBER(SEARCH("NO",$I50)),ISNUMBER(SEARCH("NO",BT$3)),
ISNUMBER(SEARCH("YES",BT$4)),ISNUMBER(SEARCH("NO",BT$6))),"NO*", IF(OR(AND(ISNUMBER(SEARCH("NO",$H50)),ISNUMBER(SEARCH("NO",$I50)),ISNUMBER(SEARCH("NO",BT$3)),ISNUMBER(SEARCH("YES",BT$4)),ISNUMBER(SEARCH("YES",BT$6))), AND(ISNUMBER(SEARCH("NO",$H50)),ISNUMBER(SEARCH("NO",$I50)),ISNUMBER(SEARCH("YES",BT$3)),ISNUMBER(SEARCH("YES",BT$5)))),"NO**","Q1")
))))</f>
        <v>NO*</v>
      </c>
      <c r="BU50" s="25" t="s">
        <v>849</v>
      </c>
      <c r="BV50" s="25" t="str">
        <f>IF(SUM(COUNTIF($H50:$I50,"NO"),COUNTIF($H50:$I50,"YES"))&lt;2,"",IF(OR(
AND(
ISNUMBER(SEARCH("YES",$H50)),ISNUMBER(SEARCH("NO",$I50)),ISNUMBER(SEARCH("NO",BV$3)),ISNUMBER(SEARCH("YES",BV$4)),ISNUMBER(SEARCH("NO",BV$6))
),AND(
ISNUMBER(SEARCH("NO",$H50)),ISNUMBER(SEARCH("YES",$I50)),ISNUMBER(SEARCH("YES",BV$3)),ISNUMBER(SEARCH("NO",BV$5))
),AND(ISNUMBER(SEARCH("NO",$H50)),ISNUMBER(SEARCH("YES",BV$3)),ISNUMBER(SEARCH("NO",BV$5)))),"NO*", IF(AND(ISNUMBER(SEARCH("NO",$H50)),ISNUMBER(SEARCH("YES",$I50)),ISNUMBER(SEARCH("NO",BV$3)),ISNUMBER(SEARCH("YES",BV$4)),ISNUMBER(SEARCH("YES",BV$6))),"Q1", IF(AND(ISNUMBER(SEARCH("NO",$H50)),ISNUMBER(SEARCH("NO",$I50)),ISNUMBER(SEARCH("NO",BV$3)),
ISNUMBER(SEARCH("YES",BV$4)),ISNUMBER(SEARCH("NO",BV$6))),"NO*", IF(OR(AND(ISNUMBER(SEARCH("NO",$H50)),ISNUMBER(SEARCH("NO",$I50)),ISNUMBER(SEARCH("NO",BV$3)),ISNUMBER(SEARCH("YES",BV$4)),ISNUMBER(SEARCH("YES",BV$6))), AND(ISNUMBER(SEARCH("NO",$H50)),ISNUMBER(SEARCH("NO",$I50)),ISNUMBER(SEARCH("YES",BV$3)),ISNUMBER(SEARCH("YES",BV$5)))),"NO**","Q1")
))))</f>
        <v>NO*</v>
      </c>
      <c r="BX50" s="152">
        <f t="shared" si="11"/>
        <v>47</v>
      </c>
      <c r="BY50" s="153"/>
    </row>
    <row r="51" spans="1:77" ht="19" customHeight="1" x14ac:dyDescent="0.2">
      <c r="A51" s="131">
        <f t="shared" si="7"/>
        <v>48</v>
      </c>
      <c r="B51" s="99" t="s">
        <v>0</v>
      </c>
      <c r="C51" s="102" t="s">
        <v>9</v>
      </c>
      <c r="D51" s="100" t="s">
        <v>53</v>
      </c>
      <c r="E51" s="100"/>
      <c r="F51" s="112" t="s">
        <v>53</v>
      </c>
      <c r="G51" s="107" t="s">
        <v>569</v>
      </c>
      <c r="H51" s="136" t="s">
        <v>399</v>
      </c>
      <c r="I51" s="136" t="s">
        <v>398</v>
      </c>
      <c r="J51" s="147" t="s">
        <v>849</v>
      </c>
      <c r="K51" s="147" t="s">
        <v>849</v>
      </c>
      <c r="L51" s="25" t="s">
        <v>848</v>
      </c>
      <c r="M51" s="25" t="s">
        <v>849</v>
      </c>
      <c r="N51" s="25" t="s">
        <v>849</v>
      </c>
      <c r="O51" s="25" t="s">
        <v>849</v>
      </c>
      <c r="P51" s="25" t="s">
        <v>849</v>
      </c>
      <c r="Q51" s="25" t="s">
        <v>849</v>
      </c>
      <c r="R51" s="25" t="s">
        <v>848</v>
      </c>
      <c r="S51" s="25" t="str">
        <f t="shared" si="23"/>
        <v>Q1</v>
      </c>
      <c r="T51" s="25" t="s">
        <v>848</v>
      </c>
      <c r="U51" s="25" t="s">
        <v>849</v>
      </c>
      <c r="V51" s="25" t="s">
        <v>849</v>
      </c>
      <c r="W51" s="25" t="s">
        <v>849</v>
      </c>
      <c r="X51" s="25" t="s">
        <v>848</v>
      </c>
      <c r="Y51" s="25" t="s">
        <v>848</v>
      </c>
      <c r="Z51" s="25" t="s">
        <v>848</v>
      </c>
      <c r="AA51" s="25" t="s">
        <v>848</v>
      </c>
      <c r="AB51" s="25" t="s">
        <v>849</v>
      </c>
      <c r="AC51" s="25" t="s">
        <v>848</v>
      </c>
      <c r="AD51" s="25" t="s">
        <v>849</v>
      </c>
      <c r="AE51" s="25" t="s">
        <v>848</v>
      </c>
      <c r="AF51" s="25" t="s">
        <v>848</v>
      </c>
      <c r="AG51" s="25" t="s">
        <v>848</v>
      </c>
      <c r="AH51" s="25" t="s">
        <v>848</v>
      </c>
      <c r="AI51" s="25" t="s">
        <v>848</v>
      </c>
      <c r="AJ51" s="25" t="s">
        <v>848</v>
      </c>
      <c r="AK51" s="25" t="s">
        <v>848</v>
      </c>
      <c r="AL51" s="25" t="s">
        <v>848</v>
      </c>
      <c r="AM51" s="25" t="s">
        <v>848</v>
      </c>
      <c r="AN51" s="25" t="s">
        <v>848</v>
      </c>
      <c r="AO51" s="25" t="s">
        <v>849</v>
      </c>
      <c r="AP51" s="25" t="s">
        <v>848</v>
      </c>
      <c r="AQ51" s="25" t="s">
        <v>848</v>
      </c>
      <c r="AR51" s="25" t="s">
        <v>848</v>
      </c>
      <c r="AS51" s="25" t="s">
        <v>848</v>
      </c>
      <c r="AT51" s="25" t="s">
        <v>849</v>
      </c>
      <c r="AU51" s="25" t="s">
        <v>849</v>
      </c>
      <c r="AV51" s="25" t="s">
        <v>849</v>
      </c>
      <c r="AW51" s="25" t="s">
        <v>849</v>
      </c>
      <c r="AX51" s="25" t="s">
        <v>849</v>
      </c>
      <c r="AY51" s="25" t="s">
        <v>849</v>
      </c>
      <c r="AZ51" s="25" t="s">
        <v>849</v>
      </c>
      <c r="BA51" s="25" t="str">
        <f t="shared" si="41"/>
        <v>NO*</v>
      </c>
      <c r="BB51" s="25" t="str">
        <f t="shared" si="41"/>
        <v>NO*</v>
      </c>
      <c r="BC51" s="25" t="str">
        <f t="shared" si="41"/>
        <v>NO*</v>
      </c>
      <c r="BD51" s="25" t="str">
        <f t="shared" si="41"/>
        <v>NO*</v>
      </c>
      <c r="BE51" s="25" t="s">
        <v>849</v>
      </c>
      <c r="BF51" s="25" t="s">
        <v>849</v>
      </c>
      <c r="BG51" s="25" t="s">
        <v>849</v>
      </c>
      <c r="BH51" s="25" t="s">
        <v>848</v>
      </c>
      <c r="BI51" s="25" t="str">
        <f t="shared" si="42"/>
        <v>NO*</v>
      </c>
      <c r="BJ51" s="25" t="str">
        <f t="shared" si="42"/>
        <v>NO*</v>
      </c>
      <c r="BK51" s="25" t="str">
        <f t="shared" si="42"/>
        <v>NO*</v>
      </c>
      <c r="BL51" s="25" t="str">
        <f t="shared" si="42"/>
        <v>NO*</v>
      </c>
      <c r="BM51" s="25" t="s">
        <v>849</v>
      </c>
      <c r="BN51" s="25" t="str">
        <f>IF(SUM(COUNTIF($H51:$I51,"NO"),COUNTIF($H51:$I51,"YES"))&lt;2,"",IF(OR(
AND(
ISNUMBER(SEARCH("YES",$H51)),ISNUMBER(SEARCH("NO",$I51)),ISNUMBER(SEARCH("NO",BN$3)),ISNUMBER(SEARCH("YES",BN$4)),ISNUMBER(SEARCH("NO",BN$6))
),AND(
ISNUMBER(SEARCH("NO",$H51)),ISNUMBER(SEARCH("YES",$I51)),ISNUMBER(SEARCH("YES",BN$3)),ISNUMBER(SEARCH("NO",BN$5))
),AND(ISNUMBER(SEARCH("NO",$H51)),ISNUMBER(SEARCH("YES",BN$3)),ISNUMBER(SEARCH("NO",BN$5)))),"NO*", IF(AND(ISNUMBER(SEARCH("NO",$H51)),ISNUMBER(SEARCH("YES",$I51)),ISNUMBER(SEARCH("NO",BN$3)),ISNUMBER(SEARCH("YES",BN$4)),ISNUMBER(SEARCH("YES",BN$6))),"Q1", IF(AND(ISNUMBER(SEARCH("NO",$H51)),ISNUMBER(SEARCH("NO",$I51)),ISNUMBER(SEARCH("NO",BN$3)),
ISNUMBER(SEARCH("YES",BN$4)),ISNUMBER(SEARCH("NO",BN$6))),"NO*", IF(OR(AND(ISNUMBER(SEARCH("NO",$H51)),ISNUMBER(SEARCH("NO",$I51)),ISNUMBER(SEARCH("NO",BN$3)),ISNUMBER(SEARCH("YES",BN$4)),ISNUMBER(SEARCH("YES",BN$6))), AND(ISNUMBER(SEARCH("NO",$H51)),ISNUMBER(SEARCH("NO",$I51)),ISNUMBER(SEARCH("YES",BN$3)),ISNUMBER(SEARCH("YES",BN$5)))),"NO**","Q1")
))))</f>
        <v>NO*</v>
      </c>
      <c r="BO51" s="25" t="s">
        <v>849</v>
      </c>
      <c r="BP51" s="25" t="s">
        <v>849</v>
      </c>
      <c r="BQ51" s="25" t="str">
        <f>IF(SUM(COUNTIF($H51:$I51,"NO"),COUNTIF($H51:$I51,"YES"))&lt;2,"",IF(OR(
AND(
ISNUMBER(SEARCH("YES",$H51)),ISNUMBER(SEARCH("NO",$I51)),ISNUMBER(SEARCH("NO",BQ$3)),ISNUMBER(SEARCH("YES",BQ$4)),ISNUMBER(SEARCH("NO",BQ$6))
),AND(
ISNUMBER(SEARCH("NO",$H51)),ISNUMBER(SEARCH("YES",$I51)),ISNUMBER(SEARCH("YES",BQ$3)),ISNUMBER(SEARCH("NO",BQ$5))
),AND(ISNUMBER(SEARCH("NO",$H51)),ISNUMBER(SEARCH("YES",BQ$3)),ISNUMBER(SEARCH("NO",BQ$5)))),"NO*", IF(AND(ISNUMBER(SEARCH("NO",$H51)),ISNUMBER(SEARCH("YES",$I51)),ISNUMBER(SEARCH("NO",BQ$3)),ISNUMBER(SEARCH("YES",BQ$4)),ISNUMBER(SEARCH("YES",BQ$6))),"Q1", IF(AND(ISNUMBER(SEARCH("NO",$H51)),ISNUMBER(SEARCH("NO",$I51)),ISNUMBER(SEARCH("NO",BQ$3)),
ISNUMBER(SEARCH("YES",BQ$4)),ISNUMBER(SEARCH("NO",BQ$6))),"NO*", IF(OR(AND(ISNUMBER(SEARCH("NO",$H51)),ISNUMBER(SEARCH("NO",$I51)),ISNUMBER(SEARCH("NO",BQ$3)),ISNUMBER(SEARCH("YES",BQ$4)),ISNUMBER(SEARCH("YES",BQ$6))), AND(ISNUMBER(SEARCH("NO",$H51)),ISNUMBER(SEARCH("NO",$I51)),ISNUMBER(SEARCH("YES",BQ$3)),ISNUMBER(SEARCH("YES",BQ$5)))),"NO**","Q1")
))))</f>
        <v>NO*</v>
      </c>
      <c r="BR51" s="25" t="s">
        <v>848</v>
      </c>
      <c r="BS51" s="25" t="s">
        <v>848</v>
      </c>
      <c r="BT51" s="25" t="str">
        <f>IF(SUM(COUNTIF($H51:$I51,"NO"),COUNTIF($H51:$I51,"YES"))&lt;2,"",IF(OR(
AND(
ISNUMBER(SEARCH("YES",$H51)),ISNUMBER(SEARCH("NO",$I51)),ISNUMBER(SEARCH("NO",BT$3)),ISNUMBER(SEARCH("YES",BT$4)),ISNUMBER(SEARCH("NO",BT$6))
),AND(
ISNUMBER(SEARCH("NO",$H51)),ISNUMBER(SEARCH("YES",$I51)),ISNUMBER(SEARCH("YES",BT$3)),ISNUMBER(SEARCH("NO",BT$5))
),AND(ISNUMBER(SEARCH("NO",$H51)),ISNUMBER(SEARCH("YES",BT$3)),ISNUMBER(SEARCH("NO",BT$5)))),"NO*", IF(AND(ISNUMBER(SEARCH("NO",$H51)),ISNUMBER(SEARCH("YES",$I51)),ISNUMBER(SEARCH("NO",BT$3)),ISNUMBER(SEARCH("YES",BT$4)),ISNUMBER(SEARCH("YES",BT$6))),"Q1", IF(AND(ISNUMBER(SEARCH("NO",$H51)),ISNUMBER(SEARCH("NO",$I51)),ISNUMBER(SEARCH("NO",BT$3)),
ISNUMBER(SEARCH("YES",BT$4)),ISNUMBER(SEARCH("NO",BT$6))),"NO*", IF(OR(AND(ISNUMBER(SEARCH("NO",$H51)),ISNUMBER(SEARCH("NO",$I51)),ISNUMBER(SEARCH("NO",BT$3)),ISNUMBER(SEARCH("YES",BT$4)),ISNUMBER(SEARCH("YES",BT$6))), AND(ISNUMBER(SEARCH("NO",$H51)),ISNUMBER(SEARCH("NO",$I51)),ISNUMBER(SEARCH("YES",BT$3)),ISNUMBER(SEARCH("YES",BT$5)))),"NO**","Q1")
))))</f>
        <v>NO*</v>
      </c>
      <c r="BU51" s="25" t="s">
        <v>849</v>
      </c>
      <c r="BV51" s="25" t="str">
        <f>IF(SUM(COUNTIF($H51:$I51,"NO"),COUNTIF($H51:$I51,"YES"))&lt;2,"",IF(OR(
AND(
ISNUMBER(SEARCH("YES",$H51)),ISNUMBER(SEARCH("NO",$I51)),ISNUMBER(SEARCH("NO",BV$3)),ISNUMBER(SEARCH("YES",BV$4)),ISNUMBER(SEARCH("NO",BV$6))
),AND(
ISNUMBER(SEARCH("NO",$H51)),ISNUMBER(SEARCH("YES",$I51)),ISNUMBER(SEARCH("YES",BV$3)),ISNUMBER(SEARCH("NO",BV$5))
),AND(ISNUMBER(SEARCH("NO",$H51)),ISNUMBER(SEARCH("YES",BV$3)),ISNUMBER(SEARCH("NO",BV$5)))),"NO*", IF(AND(ISNUMBER(SEARCH("NO",$H51)),ISNUMBER(SEARCH("YES",$I51)),ISNUMBER(SEARCH("NO",BV$3)),ISNUMBER(SEARCH("YES",BV$4)),ISNUMBER(SEARCH("YES",BV$6))),"Q1", IF(AND(ISNUMBER(SEARCH("NO",$H51)),ISNUMBER(SEARCH("NO",$I51)),ISNUMBER(SEARCH("NO",BV$3)),
ISNUMBER(SEARCH("YES",BV$4)),ISNUMBER(SEARCH("NO",BV$6))),"NO*", IF(OR(AND(ISNUMBER(SEARCH("NO",$H51)),ISNUMBER(SEARCH("NO",$I51)),ISNUMBER(SEARCH("NO",BV$3)),ISNUMBER(SEARCH("YES",BV$4)),ISNUMBER(SEARCH("YES",BV$6))), AND(ISNUMBER(SEARCH("NO",$H51)),ISNUMBER(SEARCH("NO",$I51)),ISNUMBER(SEARCH("YES",BV$3)),ISNUMBER(SEARCH("YES",BV$5)))),"NO**","Q1")
))))</f>
        <v>NO*</v>
      </c>
      <c r="BX51" s="152">
        <f t="shared" si="11"/>
        <v>48</v>
      </c>
      <c r="BY51" s="153"/>
    </row>
    <row r="52" spans="1:77" ht="19" customHeight="1" x14ac:dyDescent="0.2">
      <c r="A52" s="131">
        <f t="shared" si="7"/>
        <v>49</v>
      </c>
      <c r="B52" s="99" t="s">
        <v>0</v>
      </c>
      <c r="C52" s="102" t="s">
        <v>1</v>
      </c>
      <c r="D52" s="100" t="s">
        <v>54</v>
      </c>
      <c r="E52" s="100"/>
      <c r="F52" s="112" t="s">
        <v>54</v>
      </c>
      <c r="G52" s="106" t="s">
        <v>726</v>
      </c>
      <c r="H52" s="136" t="s">
        <v>398</v>
      </c>
      <c r="I52" s="136" t="s">
        <v>399</v>
      </c>
      <c r="J52" s="25" t="str">
        <f>IF(SUM(COUNTIF($H52:$I52,"NO"),COUNTIF($H52:$I52,"YES"))&lt;2,"",IF(OR(
AND(
ISNUMBER(SEARCH("YES",$H52)),ISNUMBER(SEARCH("NO",$I52)),ISNUMBER(SEARCH("NO",J$3)),ISNUMBER(SEARCH("YES",J$4)),ISNUMBER(SEARCH("NO",J$6))
),AND(
ISNUMBER(SEARCH("NO",$H52)),ISNUMBER(SEARCH("YES",$I52)),ISNUMBER(SEARCH("YES",J$3)),ISNUMBER(SEARCH("NO",J$5))
),AND(ISNUMBER(SEARCH("NO",$H52)),ISNUMBER(SEARCH("YES",J$3)),ISNUMBER(SEARCH("NO",J$5)))),"NO*", IF(AND(ISNUMBER(SEARCH("NO",$H52)),ISNUMBER(SEARCH("YES",$I52)),ISNUMBER(SEARCH("NO",J$3)),ISNUMBER(SEARCH("YES",J$4)),ISNUMBER(SEARCH("YES",J$6))),"Q1", IF(AND(ISNUMBER(SEARCH("NO",$H52)),ISNUMBER(SEARCH("NO",$I52)),ISNUMBER(SEARCH("NO",J$3)),
ISNUMBER(SEARCH("YES",J$4)),ISNUMBER(SEARCH("NO",J$6))),"NO*", IF(OR(AND(ISNUMBER(SEARCH("NO",$H52)),ISNUMBER(SEARCH("NO",$I52)),ISNUMBER(SEARCH("NO",J$3)),ISNUMBER(SEARCH("YES",J$4)),ISNUMBER(SEARCH("YES",J$6))), AND(ISNUMBER(SEARCH("NO",$H52)),ISNUMBER(SEARCH("NO",$I52)),ISNUMBER(SEARCH("YES",J$3)),ISNUMBER(SEARCH("YES",J$5)))),"NO**","Q1")
))))</f>
        <v>NO*</v>
      </c>
      <c r="K52" s="25" t="str">
        <f>IF(SUM(COUNTIF($H52:$I52,"NO"),COUNTIF($H52:$I52,"YES"))&lt;2,"",IF(OR(
AND(
ISNUMBER(SEARCH("YES",$H52)),ISNUMBER(SEARCH("NO",$I52)),ISNUMBER(SEARCH("NO",K$3)),ISNUMBER(SEARCH("YES",K$4)),ISNUMBER(SEARCH("NO",K$6))
),AND(
ISNUMBER(SEARCH("NO",$H52)),ISNUMBER(SEARCH("YES",$I52)),ISNUMBER(SEARCH("YES",K$3)),ISNUMBER(SEARCH("NO",K$5))
),AND(ISNUMBER(SEARCH("NO",$H52)),ISNUMBER(SEARCH("YES",K$3)),ISNUMBER(SEARCH("NO",K$5)))),"NO*", IF(AND(ISNUMBER(SEARCH("NO",$H52)),ISNUMBER(SEARCH("YES",$I52)),ISNUMBER(SEARCH("NO",K$3)),ISNUMBER(SEARCH("YES",K$4)),ISNUMBER(SEARCH("YES",K$6))),"Q1", IF(AND(ISNUMBER(SEARCH("NO",$H52)),ISNUMBER(SEARCH("NO",$I52)),ISNUMBER(SEARCH("NO",K$3)),
ISNUMBER(SEARCH("YES",K$4)),ISNUMBER(SEARCH("NO",K$6))),"NO*", IF(OR(AND(ISNUMBER(SEARCH("NO",$H52)),ISNUMBER(SEARCH("NO",$I52)),ISNUMBER(SEARCH("NO",K$3)),ISNUMBER(SEARCH("YES",K$4)),ISNUMBER(SEARCH("YES",K$6))), AND(ISNUMBER(SEARCH("NO",$H52)),ISNUMBER(SEARCH("NO",$I52)),ISNUMBER(SEARCH("YES",K$3)),ISNUMBER(SEARCH("YES",K$5)))),"NO**","Q1")
))))</f>
        <v>NO*</v>
      </c>
      <c r="L52" s="25" t="s">
        <v>848</v>
      </c>
      <c r="M52" s="25" t="str">
        <f t="shared" si="12"/>
        <v>NO*</v>
      </c>
      <c r="N52" s="25" t="str">
        <f>IF(SUM(COUNTIF($H52:$I52,"NO"),COUNTIF($H52:$I52,"YES"))&lt;2,"",IF(OR(
AND(
ISNUMBER(SEARCH("YES",$H52)),ISNUMBER(SEARCH("NO",$I52)),ISNUMBER(SEARCH("NO",N$3)),ISNUMBER(SEARCH("YES",N$4)),ISNUMBER(SEARCH("NO",N$6))
),AND(
ISNUMBER(SEARCH("NO",$H52)),ISNUMBER(SEARCH("YES",$I52)),ISNUMBER(SEARCH("YES",N$3)),ISNUMBER(SEARCH("NO",N$5))
),AND(ISNUMBER(SEARCH("NO",$H52)),ISNUMBER(SEARCH("YES",N$3)),ISNUMBER(SEARCH("NO",N$5)))),"NO*", IF(AND(ISNUMBER(SEARCH("NO",$H52)),ISNUMBER(SEARCH("YES",$I52)),ISNUMBER(SEARCH("NO",N$3)),ISNUMBER(SEARCH("YES",N$4)),ISNUMBER(SEARCH("YES",N$6))),"Q1", IF(AND(ISNUMBER(SEARCH("NO",$H52)),ISNUMBER(SEARCH("NO",$I52)),ISNUMBER(SEARCH("NO",N$3)),
ISNUMBER(SEARCH("YES",N$4)),ISNUMBER(SEARCH("NO",N$6))),"NO*", IF(OR(AND(ISNUMBER(SEARCH("NO",$H52)),ISNUMBER(SEARCH("NO",$I52)),ISNUMBER(SEARCH("NO",N$3)),ISNUMBER(SEARCH("YES",N$4)),ISNUMBER(SEARCH("YES",N$6))), AND(ISNUMBER(SEARCH("NO",$H52)),ISNUMBER(SEARCH("NO",$I52)),ISNUMBER(SEARCH("YES",N$3)),ISNUMBER(SEARCH("YES",N$5)))),"NO**","Q1")
))))</f>
        <v>NO*</v>
      </c>
      <c r="O52" s="25" t="s">
        <v>848</v>
      </c>
      <c r="P52" s="25" t="str">
        <f>IF(SUM(COUNTIF($H52:$I52,"NO"),COUNTIF($H52:$I52,"YES"))&lt;2,"",IF(OR(
AND(
ISNUMBER(SEARCH("YES",$H52)),ISNUMBER(SEARCH("NO",$I52)),ISNUMBER(SEARCH("NO",P$3)),ISNUMBER(SEARCH("YES",P$4)),ISNUMBER(SEARCH("NO",P$6))
),AND(
ISNUMBER(SEARCH("NO",$H52)),ISNUMBER(SEARCH("YES",$I52)),ISNUMBER(SEARCH("YES",P$3)),ISNUMBER(SEARCH("NO",P$5))
),AND(ISNUMBER(SEARCH("NO",$H52)),ISNUMBER(SEARCH("YES",P$3)),ISNUMBER(SEARCH("NO",P$5)))),"NO*", IF(AND(ISNUMBER(SEARCH("NO",$H52)),ISNUMBER(SEARCH("YES",$I52)),ISNUMBER(SEARCH("NO",P$3)),ISNUMBER(SEARCH("YES",P$4)),ISNUMBER(SEARCH("YES",P$6))),"Q1", IF(AND(ISNUMBER(SEARCH("NO",$H52)),ISNUMBER(SEARCH("NO",$I52)),ISNUMBER(SEARCH("NO",P$3)),
ISNUMBER(SEARCH("YES",P$4)),ISNUMBER(SEARCH("NO",P$6))),"NO*", IF(OR(AND(ISNUMBER(SEARCH("NO",$H52)),ISNUMBER(SEARCH("NO",$I52)),ISNUMBER(SEARCH("NO",P$3)),ISNUMBER(SEARCH("YES",P$4)),ISNUMBER(SEARCH("YES",P$6))), AND(ISNUMBER(SEARCH("NO",$H52)),ISNUMBER(SEARCH("NO",$I52)),ISNUMBER(SEARCH("YES",P$3)),ISNUMBER(SEARCH("YES",P$5)))),"NO**","Q1")
))))</f>
        <v>NO*</v>
      </c>
      <c r="Q52" s="25" t="str">
        <f>IF(SUM(COUNTIF($H52:$I52,"NO"),COUNTIF($H52:$I52,"YES"))&lt;2,"",IF(OR(
AND(
ISNUMBER(SEARCH("YES",$H52)),ISNUMBER(SEARCH("NO",$I52)),ISNUMBER(SEARCH("NO",Q$3)),ISNUMBER(SEARCH("YES",Q$4)),ISNUMBER(SEARCH("NO",Q$6))
),AND(
ISNUMBER(SEARCH("NO",$H52)),ISNUMBER(SEARCH("YES",$I52)),ISNUMBER(SEARCH("YES",Q$3)),ISNUMBER(SEARCH("NO",Q$5))
),AND(ISNUMBER(SEARCH("NO",$H52)),ISNUMBER(SEARCH("YES",Q$3)),ISNUMBER(SEARCH("NO",Q$5)))),"NO*", IF(AND(ISNUMBER(SEARCH("NO",$H52)),ISNUMBER(SEARCH("YES",$I52)),ISNUMBER(SEARCH("NO",Q$3)),ISNUMBER(SEARCH("YES",Q$4)),ISNUMBER(SEARCH("YES",Q$6))),"Q1", IF(AND(ISNUMBER(SEARCH("NO",$H52)),ISNUMBER(SEARCH("NO",$I52)),ISNUMBER(SEARCH("NO",Q$3)),
ISNUMBER(SEARCH("YES",Q$4)),ISNUMBER(SEARCH("NO",Q$6))),"NO*", IF(OR(AND(ISNUMBER(SEARCH("NO",$H52)),ISNUMBER(SEARCH("NO",$I52)),ISNUMBER(SEARCH("NO",Q$3)),ISNUMBER(SEARCH("YES",Q$4)),ISNUMBER(SEARCH("YES",Q$6))), AND(ISNUMBER(SEARCH("NO",$H52)),ISNUMBER(SEARCH("NO",$I52)),ISNUMBER(SEARCH("YES",Q$3)),ISNUMBER(SEARCH("YES",Q$5)))),"NO**","Q1")
))))</f>
        <v>NO*</v>
      </c>
      <c r="R52" s="25" t="s">
        <v>848</v>
      </c>
      <c r="S52" s="25" t="str">
        <f t="shared" si="23"/>
        <v>NO*</v>
      </c>
      <c r="T52" s="25" t="str">
        <f t="shared" si="23"/>
        <v>NO*</v>
      </c>
      <c r="U52" s="25" t="str">
        <f t="shared" si="23"/>
        <v>NO*</v>
      </c>
      <c r="V52" s="25" t="str">
        <f t="shared" si="23"/>
        <v>NO*</v>
      </c>
      <c r="W52" s="25" t="s">
        <v>848</v>
      </c>
      <c r="X52" s="25" t="str">
        <f>IF(SUM(COUNTIF($H52:$I52,"NO"),COUNTIF($H52:$I52,"YES"))&lt;2,"",IF(OR(
AND(
ISNUMBER(SEARCH("YES",$H52)),ISNUMBER(SEARCH("NO",$I52)),ISNUMBER(SEARCH("NO",X$3)),ISNUMBER(SEARCH("YES",X$4)),ISNUMBER(SEARCH("NO",X$6))
),AND(
ISNUMBER(SEARCH("NO",$H52)),ISNUMBER(SEARCH("YES",$I52)),ISNUMBER(SEARCH("YES",X$3)),ISNUMBER(SEARCH("NO",X$5))
),AND(ISNUMBER(SEARCH("NO",$H52)),ISNUMBER(SEARCH("YES",X$3)),ISNUMBER(SEARCH("NO",X$5)))),"NO*", IF(AND(ISNUMBER(SEARCH("NO",$H52)),ISNUMBER(SEARCH("YES",$I52)),ISNUMBER(SEARCH("NO",X$3)),ISNUMBER(SEARCH("YES",X$4)),ISNUMBER(SEARCH("YES",X$6))),"Q1", IF(AND(ISNUMBER(SEARCH("NO",$H52)),ISNUMBER(SEARCH("NO",$I52)),ISNUMBER(SEARCH("NO",X$3)),
ISNUMBER(SEARCH("YES",X$4)),ISNUMBER(SEARCH("NO",X$6))),"NO*", IF(OR(AND(ISNUMBER(SEARCH("NO",$H52)),ISNUMBER(SEARCH("NO",$I52)),ISNUMBER(SEARCH("NO",X$3)),ISNUMBER(SEARCH("YES",X$4)),ISNUMBER(SEARCH("YES",X$6))), AND(ISNUMBER(SEARCH("NO",$H52)),ISNUMBER(SEARCH("NO",$I52)),ISNUMBER(SEARCH("YES",X$3)),ISNUMBER(SEARCH("YES",X$5)))),"NO**","Q1")
))))</f>
        <v>NO*</v>
      </c>
      <c r="Y52" s="25" t="str">
        <f>IF(SUM(COUNTIF($H52:$I52,"NO"),COUNTIF($H52:$I52,"YES"))&lt;2,"",IF(OR(
AND(
ISNUMBER(SEARCH("YES",$H52)),ISNUMBER(SEARCH("NO",$I52)),ISNUMBER(SEARCH("NO",Y$3)),ISNUMBER(SEARCH("YES",Y$4)),ISNUMBER(SEARCH("NO",Y$6))
),AND(
ISNUMBER(SEARCH("NO",$H52)),ISNUMBER(SEARCH("YES",$I52)),ISNUMBER(SEARCH("YES",Y$3)),ISNUMBER(SEARCH("NO",Y$5))
),AND(ISNUMBER(SEARCH("NO",$H52)),ISNUMBER(SEARCH("YES",Y$3)),ISNUMBER(SEARCH("NO",Y$5)))),"NO*", IF(AND(ISNUMBER(SEARCH("NO",$H52)),ISNUMBER(SEARCH("YES",$I52)),ISNUMBER(SEARCH("NO",Y$3)),ISNUMBER(SEARCH("YES",Y$4)),ISNUMBER(SEARCH("YES",Y$6))),"Q1", IF(AND(ISNUMBER(SEARCH("NO",$H52)),ISNUMBER(SEARCH("NO",$I52)),ISNUMBER(SEARCH("NO",Y$3)),
ISNUMBER(SEARCH("YES",Y$4)),ISNUMBER(SEARCH("NO",Y$6))),"NO*", IF(OR(AND(ISNUMBER(SEARCH("NO",$H52)),ISNUMBER(SEARCH("NO",$I52)),ISNUMBER(SEARCH("NO",Y$3)),ISNUMBER(SEARCH("YES",Y$4)),ISNUMBER(SEARCH("YES",Y$6))), AND(ISNUMBER(SEARCH("NO",$H52)),ISNUMBER(SEARCH("NO",$I52)),ISNUMBER(SEARCH("YES",Y$3)),ISNUMBER(SEARCH("YES",Y$5)))),"NO**","Q1")
))))</f>
        <v>NO*</v>
      </c>
      <c r="Z52" s="25" t="s">
        <v>848</v>
      </c>
      <c r="AA52" s="25" t="s">
        <v>848</v>
      </c>
      <c r="AB52" s="25" t="s">
        <v>848</v>
      </c>
      <c r="AC52" s="25" t="s">
        <v>848</v>
      </c>
      <c r="AD52" s="25" t="str">
        <f>IF(SUM(COUNTIF($H52:$I52,"NO"),COUNTIF($H52:$I52,"YES"))&lt;2,"",IF(OR(
AND(
ISNUMBER(SEARCH("YES",$H52)),ISNUMBER(SEARCH("NO",$I52)),ISNUMBER(SEARCH("NO",AD$3)),ISNUMBER(SEARCH("YES",AD$4)),ISNUMBER(SEARCH("NO",AD$6))
),AND(
ISNUMBER(SEARCH("NO",$H52)),ISNUMBER(SEARCH("YES",$I52)),ISNUMBER(SEARCH("YES",AD$3)),ISNUMBER(SEARCH("NO",AD$5))
),AND(ISNUMBER(SEARCH("NO",$H52)),ISNUMBER(SEARCH("YES",AD$3)),ISNUMBER(SEARCH("NO",AD$5)))),"NO*", IF(AND(ISNUMBER(SEARCH("NO",$H52)),ISNUMBER(SEARCH("YES",$I52)),ISNUMBER(SEARCH("NO",AD$3)),ISNUMBER(SEARCH("YES",AD$4)),ISNUMBER(SEARCH("YES",AD$6))),"Q1", IF(AND(ISNUMBER(SEARCH("NO",$H52)),ISNUMBER(SEARCH("NO",$I52)),ISNUMBER(SEARCH("NO",AD$3)),
ISNUMBER(SEARCH("YES",AD$4)),ISNUMBER(SEARCH("NO",AD$6))),"NO*", IF(OR(AND(ISNUMBER(SEARCH("NO",$H52)),ISNUMBER(SEARCH("NO",$I52)),ISNUMBER(SEARCH("NO",AD$3)),ISNUMBER(SEARCH("YES",AD$4)),ISNUMBER(SEARCH("YES",AD$6))), AND(ISNUMBER(SEARCH("NO",$H52)),ISNUMBER(SEARCH("NO",$I52)),ISNUMBER(SEARCH("YES",AD$3)),ISNUMBER(SEARCH("YES",AD$5)))),"NO**","Q1")
))))</f>
        <v>NO*</v>
      </c>
      <c r="AE52" s="25" t="s">
        <v>848</v>
      </c>
      <c r="AF52" s="25" t="str">
        <f t="shared" ref="AF52:AU53" si="43">IF(SUM(COUNTIF($H52:$I52,"NO"),COUNTIF($H52:$I52,"YES"))&lt;2,"",IF(OR(
AND(
ISNUMBER(SEARCH("YES",$H52)),ISNUMBER(SEARCH("NO",$I52)),ISNUMBER(SEARCH("NO",AF$3)),ISNUMBER(SEARCH("YES",AF$4)),ISNUMBER(SEARCH("NO",AF$6))
),AND(
ISNUMBER(SEARCH("NO",$H52)),ISNUMBER(SEARCH("YES",$I52)),ISNUMBER(SEARCH("YES",AF$3)),ISNUMBER(SEARCH("NO",AF$5))
),AND(ISNUMBER(SEARCH("NO",$H52)),ISNUMBER(SEARCH("YES",AF$3)),ISNUMBER(SEARCH("NO",AF$5)))),"NO*", IF(AND(ISNUMBER(SEARCH("NO",$H52)),ISNUMBER(SEARCH("YES",$I52)),ISNUMBER(SEARCH("NO",AF$3)),ISNUMBER(SEARCH("YES",AF$4)),ISNUMBER(SEARCH("YES",AF$6))),"Q1", IF(AND(ISNUMBER(SEARCH("NO",$H52)),ISNUMBER(SEARCH("NO",$I52)),ISNUMBER(SEARCH("NO",AF$3)),
ISNUMBER(SEARCH("YES",AF$4)),ISNUMBER(SEARCH("NO",AF$6))),"NO*", IF(OR(AND(ISNUMBER(SEARCH("NO",$H52)),ISNUMBER(SEARCH("NO",$I52)),ISNUMBER(SEARCH("NO",AF$3)),ISNUMBER(SEARCH("YES",AF$4)),ISNUMBER(SEARCH("YES",AF$6))), AND(ISNUMBER(SEARCH("NO",$H52)),ISNUMBER(SEARCH("NO",$I52)),ISNUMBER(SEARCH("YES",AF$3)),ISNUMBER(SEARCH("YES",AF$5)))),"NO**","Q1")
))))</f>
        <v>NO*</v>
      </c>
      <c r="AG52" s="25" t="str">
        <f t="shared" si="43"/>
        <v>NO*</v>
      </c>
      <c r="AH52" s="25" t="str">
        <f t="shared" si="43"/>
        <v>NO*</v>
      </c>
      <c r="AI52" s="25" t="str">
        <f t="shared" si="43"/>
        <v>NO*</v>
      </c>
      <c r="AJ52" s="25" t="str">
        <f t="shared" si="43"/>
        <v>NO*</v>
      </c>
      <c r="AK52" s="25" t="str">
        <f t="shared" si="43"/>
        <v>NO*</v>
      </c>
      <c r="AL52" s="25" t="str">
        <f t="shared" si="43"/>
        <v>NO*</v>
      </c>
      <c r="AM52" s="25" t="str">
        <f t="shared" si="43"/>
        <v>NO*</v>
      </c>
      <c r="AN52" s="25" t="str">
        <f t="shared" si="43"/>
        <v>NO*</v>
      </c>
      <c r="AO52" s="25" t="str">
        <f t="shared" si="43"/>
        <v>NO*</v>
      </c>
      <c r="AP52" s="25" t="str">
        <f t="shared" si="43"/>
        <v>NO*</v>
      </c>
      <c r="AQ52" s="25" t="str">
        <f t="shared" si="43"/>
        <v>NO*</v>
      </c>
      <c r="AR52" s="25" t="str">
        <f t="shared" si="43"/>
        <v>NO*</v>
      </c>
      <c r="AS52" s="25" t="str">
        <f t="shared" si="43"/>
        <v>NO*</v>
      </c>
      <c r="AT52" s="25" t="str">
        <f t="shared" si="43"/>
        <v>NO*</v>
      </c>
      <c r="AU52" s="25" t="str">
        <f t="shared" si="43"/>
        <v>NO*</v>
      </c>
      <c r="AV52" s="25" t="str">
        <f t="shared" ref="AV52:AZ53" si="44">IF(SUM(COUNTIF($H52:$I52,"NO"),COUNTIF($H52:$I52,"YES"))&lt;2,"",IF(OR(
AND(
ISNUMBER(SEARCH("YES",$H52)),ISNUMBER(SEARCH("NO",$I52)),ISNUMBER(SEARCH("NO",AV$3)),ISNUMBER(SEARCH("YES",AV$4)),ISNUMBER(SEARCH("NO",AV$6))
),AND(
ISNUMBER(SEARCH("NO",$H52)),ISNUMBER(SEARCH("YES",$I52)),ISNUMBER(SEARCH("YES",AV$3)),ISNUMBER(SEARCH("NO",AV$5))
),AND(ISNUMBER(SEARCH("NO",$H52)),ISNUMBER(SEARCH("YES",AV$3)),ISNUMBER(SEARCH("NO",AV$5)))),"NO*", IF(AND(ISNUMBER(SEARCH("NO",$H52)),ISNUMBER(SEARCH("YES",$I52)),ISNUMBER(SEARCH("NO",AV$3)),ISNUMBER(SEARCH("YES",AV$4)),ISNUMBER(SEARCH("YES",AV$6))),"Q1", IF(AND(ISNUMBER(SEARCH("NO",$H52)),ISNUMBER(SEARCH("NO",$I52)),ISNUMBER(SEARCH("NO",AV$3)),
ISNUMBER(SEARCH("YES",AV$4)),ISNUMBER(SEARCH("NO",AV$6))),"NO*", IF(OR(AND(ISNUMBER(SEARCH("NO",$H52)),ISNUMBER(SEARCH("NO",$I52)),ISNUMBER(SEARCH("NO",AV$3)),ISNUMBER(SEARCH("YES",AV$4)),ISNUMBER(SEARCH("YES",AV$6))), AND(ISNUMBER(SEARCH("NO",$H52)),ISNUMBER(SEARCH("NO",$I52)),ISNUMBER(SEARCH("YES",AV$3)),ISNUMBER(SEARCH("YES",AV$5)))),"NO**","Q1")
))))</f>
        <v>NO*</v>
      </c>
      <c r="AW52" s="25" t="str">
        <f t="shared" si="44"/>
        <v>NO*</v>
      </c>
      <c r="AX52" s="25" t="str">
        <f t="shared" si="44"/>
        <v>NO*</v>
      </c>
      <c r="AY52" s="25" t="str">
        <f t="shared" si="44"/>
        <v>NO*</v>
      </c>
      <c r="AZ52" s="25" t="str">
        <f t="shared" si="44"/>
        <v>NO*</v>
      </c>
      <c r="BA52" s="25" t="s">
        <v>849</v>
      </c>
      <c r="BB52" s="25" t="s">
        <v>849</v>
      </c>
      <c r="BC52" s="25" t="s">
        <v>849</v>
      </c>
      <c r="BD52" s="25" t="s">
        <v>849</v>
      </c>
      <c r="BE52" s="25" t="s">
        <v>849</v>
      </c>
      <c r="BF52" s="25" t="str">
        <f>IF(SUM(COUNTIF($H52:$I52,"NO"),COUNTIF($H52:$I52,"YES"))&lt;2,"",IF(OR(
AND(
ISNUMBER(SEARCH("YES",$H52)),ISNUMBER(SEARCH("NO",$I52)),ISNUMBER(SEARCH("NO",BF$3)),ISNUMBER(SEARCH("YES",BF$4)),ISNUMBER(SEARCH("NO",BF$6))
),AND(
ISNUMBER(SEARCH("NO",$H52)),ISNUMBER(SEARCH("YES",$I52)),ISNUMBER(SEARCH("YES",BF$3)),ISNUMBER(SEARCH("NO",BF$5))
),AND(ISNUMBER(SEARCH("NO",$H52)),ISNUMBER(SEARCH("YES",BF$3)),ISNUMBER(SEARCH("NO",BF$5)))),"NO*", IF(AND(ISNUMBER(SEARCH("NO",$H52)),ISNUMBER(SEARCH("YES",$I52)),ISNUMBER(SEARCH("NO",BF$3)),ISNUMBER(SEARCH("YES",BF$4)),ISNUMBER(SEARCH("YES",BF$6))),"Q1", IF(AND(ISNUMBER(SEARCH("NO",$H52)),ISNUMBER(SEARCH("NO",$I52)),ISNUMBER(SEARCH("NO",BF$3)),
ISNUMBER(SEARCH("YES",BF$4)),ISNUMBER(SEARCH("NO",BF$6))),"NO*", IF(OR(AND(ISNUMBER(SEARCH("NO",$H52)),ISNUMBER(SEARCH("NO",$I52)),ISNUMBER(SEARCH("NO",BF$3)),ISNUMBER(SEARCH("YES",BF$4)),ISNUMBER(SEARCH("YES",BF$6))), AND(ISNUMBER(SEARCH("NO",$H52)),ISNUMBER(SEARCH("NO",$I52)),ISNUMBER(SEARCH("YES",BF$3)),ISNUMBER(SEARCH("YES",BF$5)))),"NO**","Q1")
))))</f>
        <v>NO*</v>
      </c>
      <c r="BG52" s="25" t="s">
        <v>849</v>
      </c>
      <c r="BH52" s="25" t="s">
        <v>848</v>
      </c>
      <c r="BI52" s="25" t="s">
        <v>848</v>
      </c>
      <c r="BJ52" s="25" t="s">
        <v>848</v>
      </c>
      <c r="BK52" s="25" t="s">
        <v>848</v>
      </c>
      <c r="BL52" s="25" t="s">
        <v>848</v>
      </c>
      <c r="BM52" s="25" t="s">
        <v>848</v>
      </c>
      <c r="BN52" s="25" t="s">
        <v>848</v>
      </c>
      <c r="BO52" s="25" t="s">
        <v>849</v>
      </c>
      <c r="BP52" s="25" t="s">
        <v>849</v>
      </c>
      <c r="BQ52" s="25" t="s">
        <v>849</v>
      </c>
      <c r="BR52" s="25" t="s">
        <v>848</v>
      </c>
      <c r="BS52" s="25" t="s">
        <v>848</v>
      </c>
      <c r="BT52" s="25" t="s">
        <v>848</v>
      </c>
      <c r="BU52" s="25" t="s">
        <v>848</v>
      </c>
      <c r="BV52" s="25" t="s">
        <v>848</v>
      </c>
      <c r="BX52" s="152">
        <f t="shared" si="11"/>
        <v>49</v>
      </c>
      <c r="BY52" s="153"/>
    </row>
    <row r="53" spans="1:77" ht="19" customHeight="1" x14ac:dyDescent="0.2">
      <c r="A53" s="131">
        <f t="shared" si="7"/>
        <v>50</v>
      </c>
      <c r="B53" s="99" t="s">
        <v>0</v>
      </c>
      <c r="C53" s="102" t="s">
        <v>25</v>
      </c>
      <c r="D53" s="100" t="s">
        <v>55</v>
      </c>
      <c r="E53" s="100"/>
      <c r="F53" s="112" t="s">
        <v>55</v>
      </c>
      <c r="G53" s="106" t="s">
        <v>570</v>
      </c>
      <c r="H53" s="136" t="s">
        <v>398</v>
      </c>
      <c r="I53" s="136" t="s">
        <v>399</v>
      </c>
      <c r="J53" s="25" t="str">
        <f>IF(SUM(COUNTIF($H53:$I53,"NO"),COUNTIF($H53:$I53,"YES"))&lt;2,"",IF(OR(
AND(
ISNUMBER(SEARCH("YES",$H53)),ISNUMBER(SEARCH("NO",$I53)),ISNUMBER(SEARCH("NO",J$3)),ISNUMBER(SEARCH("YES",J$4)),ISNUMBER(SEARCH("NO",J$6))
),AND(
ISNUMBER(SEARCH("NO",$H53)),ISNUMBER(SEARCH("YES",$I53)),ISNUMBER(SEARCH("YES",J$3)),ISNUMBER(SEARCH("NO",J$5))
),AND(ISNUMBER(SEARCH("NO",$H53)),ISNUMBER(SEARCH("YES",J$3)),ISNUMBER(SEARCH("NO",J$5)))),"NO*", IF(AND(ISNUMBER(SEARCH("NO",$H53)),ISNUMBER(SEARCH("YES",$I53)),ISNUMBER(SEARCH("NO",J$3)),ISNUMBER(SEARCH("YES",J$4)),ISNUMBER(SEARCH("YES",J$6))),"Q1", IF(AND(ISNUMBER(SEARCH("NO",$H53)),ISNUMBER(SEARCH("NO",$I53)),ISNUMBER(SEARCH("NO",J$3)),
ISNUMBER(SEARCH("YES",J$4)),ISNUMBER(SEARCH("NO",J$6))),"NO*", IF(OR(AND(ISNUMBER(SEARCH("NO",$H53)),ISNUMBER(SEARCH("NO",$I53)),ISNUMBER(SEARCH("NO",J$3)),ISNUMBER(SEARCH("YES",J$4)),ISNUMBER(SEARCH("YES",J$6))), AND(ISNUMBER(SEARCH("NO",$H53)),ISNUMBER(SEARCH("NO",$I53)),ISNUMBER(SEARCH("YES",J$3)),ISNUMBER(SEARCH("YES",J$5)))),"NO**","Q1")
))))</f>
        <v>NO*</v>
      </c>
      <c r="K53" s="25" t="str">
        <f>IF(SUM(COUNTIF($H53:$I53,"NO"),COUNTIF($H53:$I53,"YES"))&lt;2,"",IF(OR(
AND(
ISNUMBER(SEARCH("YES",$H53)),ISNUMBER(SEARCH("NO",$I53)),ISNUMBER(SEARCH("NO",K$3)),ISNUMBER(SEARCH("YES",K$4)),ISNUMBER(SEARCH("NO",K$6))
),AND(
ISNUMBER(SEARCH("NO",$H53)),ISNUMBER(SEARCH("YES",$I53)),ISNUMBER(SEARCH("YES",K$3)),ISNUMBER(SEARCH("NO",K$5))
),AND(ISNUMBER(SEARCH("NO",$H53)),ISNUMBER(SEARCH("YES",K$3)),ISNUMBER(SEARCH("NO",K$5)))),"NO*", IF(AND(ISNUMBER(SEARCH("NO",$H53)),ISNUMBER(SEARCH("YES",$I53)),ISNUMBER(SEARCH("NO",K$3)),ISNUMBER(SEARCH("YES",K$4)),ISNUMBER(SEARCH("YES",K$6))),"Q1", IF(AND(ISNUMBER(SEARCH("NO",$H53)),ISNUMBER(SEARCH("NO",$I53)),ISNUMBER(SEARCH("NO",K$3)),
ISNUMBER(SEARCH("YES",K$4)),ISNUMBER(SEARCH("NO",K$6))),"NO*", IF(OR(AND(ISNUMBER(SEARCH("NO",$H53)),ISNUMBER(SEARCH("NO",$I53)),ISNUMBER(SEARCH("NO",K$3)),ISNUMBER(SEARCH("YES",K$4)),ISNUMBER(SEARCH("YES",K$6))), AND(ISNUMBER(SEARCH("NO",$H53)),ISNUMBER(SEARCH("NO",$I53)),ISNUMBER(SEARCH("YES",K$3)),ISNUMBER(SEARCH("YES",K$5)))),"NO**","Q1")
))))</f>
        <v>NO*</v>
      </c>
      <c r="L53" s="25" t="s">
        <v>848</v>
      </c>
      <c r="M53" s="25" t="str">
        <f t="shared" si="12"/>
        <v>NO*</v>
      </c>
      <c r="N53" s="25" t="str">
        <f>IF(SUM(COUNTIF($H53:$I53,"NO"),COUNTIF($H53:$I53,"YES"))&lt;2,"",IF(OR(
AND(
ISNUMBER(SEARCH("YES",$H53)),ISNUMBER(SEARCH("NO",$I53)),ISNUMBER(SEARCH("NO",N$3)),ISNUMBER(SEARCH("YES",N$4)),ISNUMBER(SEARCH("NO",N$6))
),AND(
ISNUMBER(SEARCH("NO",$H53)),ISNUMBER(SEARCH("YES",$I53)),ISNUMBER(SEARCH("YES",N$3)),ISNUMBER(SEARCH("NO",N$5))
),AND(ISNUMBER(SEARCH("NO",$H53)),ISNUMBER(SEARCH("YES",N$3)),ISNUMBER(SEARCH("NO",N$5)))),"NO*", IF(AND(ISNUMBER(SEARCH("NO",$H53)),ISNUMBER(SEARCH("YES",$I53)),ISNUMBER(SEARCH("NO",N$3)),ISNUMBER(SEARCH("YES",N$4)),ISNUMBER(SEARCH("YES",N$6))),"Q1", IF(AND(ISNUMBER(SEARCH("NO",$H53)),ISNUMBER(SEARCH("NO",$I53)),ISNUMBER(SEARCH("NO",N$3)),
ISNUMBER(SEARCH("YES",N$4)),ISNUMBER(SEARCH("NO",N$6))),"NO*", IF(OR(AND(ISNUMBER(SEARCH("NO",$H53)),ISNUMBER(SEARCH("NO",$I53)),ISNUMBER(SEARCH("NO",N$3)),ISNUMBER(SEARCH("YES",N$4)),ISNUMBER(SEARCH("YES",N$6))), AND(ISNUMBER(SEARCH("NO",$H53)),ISNUMBER(SEARCH("NO",$I53)),ISNUMBER(SEARCH("YES",N$3)),ISNUMBER(SEARCH("YES",N$5)))),"NO**","Q1")
))))</f>
        <v>NO*</v>
      </c>
      <c r="O53" s="25" t="s">
        <v>848</v>
      </c>
      <c r="P53" s="25" t="str">
        <f>IF(SUM(COUNTIF($H53:$I53,"NO"),COUNTIF($H53:$I53,"YES"))&lt;2,"",IF(OR(
AND(
ISNUMBER(SEARCH("YES",$H53)),ISNUMBER(SEARCH("NO",$I53)),ISNUMBER(SEARCH("NO",P$3)),ISNUMBER(SEARCH("YES",P$4)),ISNUMBER(SEARCH("NO",P$6))
),AND(
ISNUMBER(SEARCH("NO",$H53)),ISNUMBER(SEARCH("YES",$I53)),ISNUMBER(SEARCH("YES",P$3)),ISNUMBER(SEARCH("NO",P$5))
),AND(ISNUMBER(SEARCH("NO",$H53)),ISNUMBER(SEARCH("YES",P$3)),ISNUMBER(SEARCH("NO",P$5)))),"NO*", IF(AND(ISNUMBER(SEARCH("NO",$H53)),ISNUMBER(SEARCH("YES",$I53)),ISNUMBER(SEARCH("NO",P$3)),ISNUMBER(SEARCH("YES",P$4)),ISNUMBER(SEARCH("YES",P$6))),"Q1", IF(AND(ISNUMBER(SEARCH("NO",$H53)),ISNUMBER(SEARCH("NO",$I53)),ISNUMBER(SEARCH("NO",P$3)),
ISNUMBER(SEARCH("YES",P$4)),ISNUMBER(SEARCH("NO",P$6))),"NO*", IF(OR(AND(ISNUMBER(SEARCH("NO",$H53)),ISNUMBER(SEARCH("NO",$I53)),ISNUMBER(SEARCH("NO",P$3)),ISNUMBER(SEARCH("YES",P$4)),ISNUMBER(SEARCH("YES",P$6))), AND(ISNUMBER(SEARCH("NO",$H53)),ISNUMBER(SEARCH("NO",$I53)),ISNUMBER(SEARCH("YES",P$3)),ISNUMBER(SEARCH("YES",P$5)))),"NO**","Q1")
))))</f>
        <v>NO*</v>
      </c>
      <c r="Q53" s="25" t="str">
        <f>IF(SUM(COUNTIF($H53:$I53,"NO"),COUNTIF($H53:$I53,"YES"))&lt;2,"",IF(OR(
AND(
ISNUMBER(SEARCH("YES",$H53)),ISNUMBER(SEARCH("NO",$I53)),ISNUMBER(SEARCH("NO",Q$3)),ISNUMBER(SEARCH("YES",Q$4)),ISNUMBER(SEARCH("NO",Q$6))
),AND(
ISNUMBER(SEARCH("NO",$H53)),ISNUMBER(SEARCH("YES",$I53)),ISNUMBER(SEARCH("YES",Q$3)),ISNUMBER(SEARCH("NO",Q$5))
),AND(ISNUMBER(SEARCH("NO",$H53)),ISNUMBER(SEARCH("YES",Q$3)),ISNUMBER(SEARCH("NO",Q$5)))),"NO*", IF(AND(ISNUMBER(SEARCH("NO",$H53)),ISNUMBER(SEARCH("YES",$I53)),ISNUMBER(SEARCH("NO",Q$3)),ISNUMBER(SEARCH("YES",Q$4)),ISNUMBER(SEARCH("YES",Q$6))),"Q1", IF(AND(ISNUMBER(SEARCH("NO",$H53)),ISNUMBER(SEARCH("NO",$I53)),ISNUMBER(SEARCH("NO",Q$3)),
ISNUMBER(SEARCH("YES",Q$4)),ISNUMBER(SEARCH("NO",Q$6))),"NO*", IF(OR(AND(ISNUMBER(SEARCH("NO",$H53)),ISNUMBER(SEARCH("NO",$I53)),ISNUMBER(SEARCH("NO",Q$3)),ISNUMBER(SEARCH("YES",Q$4)),ISNUMBER(SEARCH("YES",Q$6))), AND(ISNUMBER(SEARCH("NO",$H53)),ISNUMBER(SEARCH("NO",$I53)),ISNUMBER(SEARCH("YES",Q$3)),ISNUMBER(SEARCH("YES",Q$5)))),"NO**","Q1")
))))</f>
        <v>NO*</v>
      </c>
      <c r="R53" s="25" t="s">
        <v>848</v>
      </c>
      <c r="S53" s="25" t="str">
        <f t="shared" si="23"/>
        <v>NO*</v>
      </c>
      <c r="T53" s="25" t="str">
        <f t="shared" si="23"/>
        <v>NO*</v>
      </c>
      <c r="U53" s="25" t="str">
        <f t="shared" si="23"/>
        <v>NO*</v>
      </c>
      <c r="V53" s="25" t="str">
        <f t="shared" si="23"/>
        <v>NO*</v>
      </c>
      <c r="W53" s="25" t="s">
        <v>848</v>
      </c>
      <c r="X53" s="25" t="str">
        <f>IF(SUM(COUNTIF($H53:$I53,"NO"),COUNTIF($H53:$I53,"YES"))&lt;2,"",IF(OR(
AND(
ISNUMBER(SEARCH("YES",$H53)),ISNUMBER(SEARCH("NO",$I53)),ISNUMBER(SEARCH("NO",X$3)),ISNUMBER(SEARCH("YES",X$4)),ISNUMBER(SEARCH("NO",X$6))
),AND(
ISNUMBER(SEARCH("NO",$H53)),ISNUMBER(SEARCH("YES",$I53)),ISNUMBER(SEARCH("YES",X$3)),ISNUMBER(SEARCH("NO",X$5))
),AND(ISNUMBER(SEARCH("NO",$H53)),ISNUMBER(SEARCH("YES",X$3)),ISNUMBER(SEARCH("NO",X$5)))),"NO*", IF(AND(ISNUMBER(SEARCH("NO",$H53)),ISNUMBER(SEARCH("YES",$I53)),ISNUMBER(SEARCH("NO",X$3)),ISNUMBER(SEARCH("YES",X$4)),ISNUMBER(SEARCH("YES",X$6))),"Q1", IF(AND(ISNUMBER(SEARCH("NO",$H53)),ISNUMBER(SEARCH("NO",$I53)),ISNUMBER(SEARCH("NO",X$3)),
ISNUMBER(SEARCH("YES",X$4)),ISNUMBER(SEARCH("NO",X$6))),"NO*", IF(OR(AND(ISNUMBER(SEARCH("NO",$H53)),ISNUMBER(SEARCH("NO",$I53)),ISNUMBER(SEARCH("NO",X$3)),ISNUMBER(SEARCH("YES",X$4)),ISNUMBER(SEARCH("YES",X$6))), AND(ISNUMBER(SEARCH("NO",$H53)),ISNUMBER(SEARCH("NO",$I53)),ISNUMBER(SEARCH("YES",X$3)),ISNUMBER(SEARCH("YES",X$5)))),"NO**","Q1")
))))</f>
        <v>NO*</v>
      </c>
      <c r="Y53" s="25" t="str">
        <f>IF(SUM(COUNTIF($H53:$I53,"NO"),COUNTIF($H53:$I53,"YES"))&lt;2,"",IF(OR(
AND(
ISNUMBER(SEARCH("YES",$H53)),ISNUMBER(SEARCH("NO",$I53)),ISNUMBER(SEARCH("NO",Y$3)),ISNUMBER(SEARCH("YES",Y$4)),ISNUMBER(SEARCH("NO",Y$6))
),AND(
ISNUMBER(SEARCH("NO",$H53)),ISNUMBER(SEARCH("YES",$I53)),ISNUMBER(SEARCH("YES",Y$3)),ISNUMBER(SEARCH("NO",Y$5))
),AND(ISNUMBER(SEARCH("NO",$H53)),ISNUMBER(SEARCH("YES",Y$3)),ISNUMBER(SEARCH("NO",Y$5)))),"NO*", IF(AND(ISNUMBER(SEARCH("NO",$H53)),ISNUMBER(SEARCH("YES",$I53)),ISNUMBER(SEARCH("NO",Y$3)),ISNUMBER(SEARCH("YES",Y$4)),ISNUMBER(SEARCH("YES",Y$6))),"Q1", IF(AND(ISNUMBER(SEARCH("NO",$H53)),ISNUMBER(SEARCH("NO",$I53)),ISNUMBER(SEARCH("NO",Y$3)),
ISNUMBER(SEARCH("YES",Y$4)),ISNUMBER(SEARCH("NO",Y$6))),"NO*", IF(OR(AND(ISNUMBER(SEARCH("NO",$H53)),ISNUMBER(SEARCH("NO",$I53)),ISNUMBER(SEARCH("NO",Y$3)),ISNUMBER(SEARCH("YES",Y$4)),ISNUMBER(SEARCH("YES",Y$6))), AND(ISNUMBER(SEARCH("NO",$H53)),ISNUMBER(SEARCH("NO",$I53)),ISNUMBER(SEARCH("YES",Y$3)),ISNUMBER(SEARCH("YES",Y$5)))),"NO**","Q1")
))))</f>
        <v>NO*</v>
      </c>
      <c r="Z53" s="25" t="s">
        <v>848</v>
      </c>
      <c r="AA53" s="25" t="s">
        <v>848</v>
      </c>
      <c r="AB53" s="25" t="s">
        <v>848</v>
      </c>
      <c r="AC53" s="25" t="s">
        <v>848</v>
      </c>
      <c r="AD53" s="25" t="str">
        <f>IF(SUM(COUNTIF($H53:$I53,"NO"),COUNTIF($H53:$I53,"YES"))&lt;2,"",IF(OR(
AND(
ISNUMBER(SEARCH("YES",$H53)),ISNUMBER(SEARCH("NO",$I53)),ISNUMBER(SEARCH("NO",AD$3)),ISNUMBER(SEARCH("YES",AD$4)),ISNUMBER(SEARCH("NO",AD$6))
),AND(
ISNUMBER(SEARCH("NO",$H53)),ISNUMBER(SEARCH("YES",$I53)),ISNUMBER(SEARCH("YES",AD$3)),ISNUMBER(SEARCH("NO",AD$5))
),AND(ISNUMBER(SEARCH("NO",$H53)),ISNUMBER(SEARCH("YES",AD$3)),ISNUMBER(SEARCH("NO",AD$5)))),"NO*", IF(AND(ISNUMBER(SEARCH("NO",$H53)),ISNUMBER(SEARCH("YES",$I53)),ISNUMBER(SEARCH("NO",AD$3)),ISNUMBER(SEARCH("YES",AD$4)),ISNUMBER(SEARCH("YES",AD$6))),"Q1", IF(AND(ISNUMBER(SEARCH("NO",$H53)),ISNUMBER(SEARCH("NO",$I53)),ISNUMBER(SEARCH("NO",AD$3)),
ISNUMBER(SEARCH("YES",AD$4)),ISNUMBER(SEARCH("NO",AD$6))),"NO*", IF(OR(AND(ISNUMBER(SEARCH("NO",$H53)),ISNUMBER(SEARCH("NO",$I53)),ISNUMBER(SEARCH("NO",AD$3)),ISNUMBER(SEARCH("YES",AD$4)),ISNUMBER(SEARCH("YES",AD$6))), AND(ISNUMBER(SEARCH("NO",$H53)),ISNUMBER(SEARCH("NO",$I53)),ISNUMBER(SEARCH("YES",AD$3)),ISNUMBER(SEARCH("YES",AD$5)))),"NO**","Q1")
))))</f>
        <v>NO*</v>
      </c>
      <c r="AE53" s="25" t="s">
        <v>848</v>
      </c>
      <c r="AF53" s="25" t="str">
        <f t="shared" si="43"/>
        <v>NO*</v>
      </c>
      <c r="AG53" s="25" t="str">
        <f t="shared" si="43"/>
        <v>NO*</v>
      </c>
      <c r="AH53" s="25" t="str">
        <f t="shared" si="43"/>
        <v>NO*</v>
      </c>
      <c r="AI53" s="25" t="str">
        <f t="shared" si="43"/>
        <v>NO*</v>
      </c>
      <c r="AJ53" s="25" t="str">
        <f t="shared" si="43"/>
        <v>NO*</v>
      </c>
      <c r="AK53" s="25" t="str">
        <f t="shared" si="43"/>
        <v>NO*</v>
      </c>
      <c r="AL53" s="25" t="str">
        <f t="shared" si="43"/>
        <v>NO*</v>
      </c>
      <c r="AM53" s="25" t="str">
        <f t="shared" si="43"/>
        <v>NO*</v>
      </c>
      <c r="AN53" s="25" t="str">
        <f t="shared" si="43"/>
        <v>NO*</v>
      </c>
      <c r="AO53" s="25" t="str">
        <f t="shared" si="43"/>
        <v>NO*</v>
      </c>
      <c r="AP53" s="25" t="str">
        <f t="shared" si="43"/>
        <v>NO*</v>
      </c>
      <c r="AQ53" s="25" t="str">
        <f t="shared" si="43"/>
        <v>NO*</v>
      </c>
      <c r="AR53" s="25" t="str">
        <f t="shared" si="43"/>
        <v>NO*</v>
      </c>
      <c r="AS53" s="25" t="str">
        <f t="shared" si="43"/>
        <v>NO*</v>
      </c>
      <c r="AT53" s="25" t="str">
        <f t="shared" si="43"/>
        <v>NO*</v>
      </c>
      <c r="AU53" s="25" t="str">
        <f t="shared" si="43"/>
        <v>NO*</v>
      </c>
      <c r="AV53" s="25" t="str">
        <f t="shared" si="44"/>
        <v>NO*</v>
      </c>
      <c r="AW53" s="25" t="str">
        <f t="shared" si="44"/>
        <v>NO*</v>
      </c>
      <c r="AX53" s="25" t="str">
        <f t="shared" si="44"/>
        <v>NO*</v>
      </c>
      <c r="AY53" s="25" t="str">
        <f t="shared" si="44"/>
        <v>NO*</v>
      </c>
      <c r="AZ53" s="25" t="str">
        <f t="shared" si="44"/>
        <v>NO*</v>
      </c>
      <c r="BA53" s="25" t="s">
        <v>848</v>
      </c>
      <c r="BB53" s="25" t="s">
        <v>848</v>
      </c>
      <c r="BC53" s="25" t="s">
        <v>848</v>
      </c>
      <c r="BD53" s="25" t="s">
        <v>848</v>
      </c>
      <c r="BE53" s="25" t="s">
        <v>848</v>
      </c>
      <c r="BF53" s="25" t="str">
        <f>IF(SUM(COUNTIF($H53:$I53,"NO"),COUNTIF($H53:$I53,"YES"))&lt;2,"",IF(OR(
AND(
ISNUMBER(SEARCH("YES",$H53)),ISNUMBER(SEARCH("NO",$I53)),ISNUMBER(SEARCH("NO",BF$3)),ISNUMBER(SEARCH("YES",BF$4)),ISNUMBER(SEARCH("NO",BF$6))
),AND(
ISNUMBER(SEARCH("NO",$H53)),ISNUMBER(SEARCH("YES",$I53)),ISNUMBER(SEARCH("YES",BF$3)),ISNUMBER(SEARCH("NO",BF$5))
),AND(ISNUMBER(SEARCH("NO",$H53)),ISNUMBER(SEARCH("YES",BF$3)),ISNUMBER(SEARCH("NO",BF$5)))),"NO*", IF(AND(ISNUMBER(SEARCH("NO",$H53)),ISNUMBER(SEARCH("YES",$I53)),ISNUMBER(SEARCH("NO",BF$3)),ISNUMBER(SEARCH("YES",BF$4)),ISNUMBER(SEARCH("YES",BF$6))),"Q1", IF(AND(ISNUMBER(SEARCH("NO",$H53)),ISNUMBER(SEARCH("NO",$I53)),ISNUMBER(SEARCH("NO",BF$3)),
ISNUMBER(SEARCH("YES",BF$4)),ISNUMBER(SEARCH("NO",BF$6))),"NO*", IF(OR(AND(ISNUMBER(SEARCH("NO",$H53)),ISNUMBER(SEARCH("NO",$I53)),ISNUMBER(SEARCH("NO",BF$3)),ISNUMBER(SEARCH("YES",BF$4)),ISNUMBER(SEARCH("YES",BF$6))), AND(ISNUMBER(SEARCH("NO",$H53)),ISNUMBER(SEARCH("NO",$I53)),ISNUMBER(SEARCH("YES",BF$3)),ISNUMBER(SEARCH("YES",BF$5)))),"NO**","Q1")
))))</f>
        <v>NO*</v>
      </c>
      <c r="BG53" s="25" t="s">
        <v>848</v>
      </c>
      <c r="BH53" s="25" t="s">
        <v>848</v>
      </c>
      <c r="BI53" s="25" t="s">
        <v>848</v>
      </c>
      <c r="BJ53" s="25" t="s">
        <v>848</v>
      </c>
      <c r="BK53" s="25" t="s">
        <v>848</v>
      </c>
      <c r="BL53" s="25" t="s">
        <v>848</v>
      </c>
      <c r="BM53" s="25" t="s">
        <v>848</v>
      </c>
      <c r="BN53" s="25" t="s">
        <v>848</v>
      </c>
      <c r="BO53" s="25" t="s">
        <v>848</v>
      </c>
      <c r="BP53" s="25" t="s">
        <v>848</v>
      </c>
      <c r="BQ53" s="25" t="s">
        <v>848</v>
      </c>
      <c r="BR53" s="25" t="s">
        <v>848</v>
      </c>
      <c r="BS53" s="25" t="s">
        <v>848</v>
      </c>
      <c r="BT53" s="25" t="s">
        <v>848</v>
      </c>
      <c r="BU53" s="25" t="s">
        <v>848</v>
      </c>
      <c r="BV53" s="25" t="s">
        <v>848</v>
      </c>
      <c r="BX53" s="152">
        <f t="shared" si="11"/>
        <v>50</v>
      </c>
      <c r="BY53" s="153"/>
    </row>
    <row r="54" spans="1:77" ht="19" customHeight="1" x14ac:dyDescent="0.2">
      <c r="A54" s="131">
        <f t="shared" si="7"/>
        <v>51</v>
      </c>
      <c r="B54" s="99" t="s">
        <v>0</v>
      </c>
      <c r="C54" s="102" t="s">
        <v>25</v>
      </c>
      <c r="D54" s="100" t="s">
        <v>56</v>
      </c>
      <c r="E54" s="100"/>
      <c r="F54" s="112" t="s">
        <v>56</v>
      </c>
      <c r="G54" s="107" t="s">
        <v>725</v>
      </c>
      <c r="H54" s="136" t="s">
        <v>399</v>
      </c>
      <c r="I54" s="136" t="s">
        <v>398</v>
      </c>
      <c r="J54" s="147" t="s">
        <v>849</v>
      </c>
      <c r="K54" s="147" t="s">
        <v>849</v>
      </c>
      <c r="L54" s="25" t="s">
        <v>848</v>
      </c>
      <c r="M54" s="25" t="s">
        <v>849</v>
      </c>
      <c r="N54" s="25" t="s">
        <v>849</v>
      </c>
      <c r="O54" s="25" t="s">
        <v>849</v>
      </c>
      <c r="P54" s="25" t="s">
        <v>849</v>
      </c>
      <c r="Q54" s="25" t="s">
        <v>849</v>
      </c>
      <c r="R54" s="25" t="s">
        <v>848</v>
      </c>
      <c r="S54" s="25" t="str">
        <f t="shared" si="23"/>
        <v>Q1</v>
      </c>
      <c r="T54" s="25" t="s">
        <v>848</v>
      </c>
      <c r="U54" s="25" t="s">
        <v>849</v>
      </c>
      <c r="V54" s="25" t="s">
        <v>849</v>
      </c>
      <c r="W54" s="25" t="s">
        <v>849</v>
      </c>
      <c r="X54" s="25" t="s">
        <v>848</v>
      </c>
      <c r="Y54" s="25" t="s">
        <v>848</v>
      </c>
      <c r="Z54" s="25" t="s">
        <v>848</v>
      </c>
      <c r="AA54" s="25" t="s">
        <v>848</v>
      </c>
      <c r="AB54" s="25" t="s">
        <v>848</v>
      </c>
      <c r="AC54" s="25" t="s">
        <v>848</v>
      </c>
      <c r="AD54" s="25" t="s">
        <v>849</v>
      </c>
      <c r="AE54" s="25" t="s">
        <v>848</v>
      </c>
      <c r="AF54" s="25" t="s">
        <v>848</v>
      </c>
      <c r="AG54" s="25" t="s">
        <v>848</v>
      </c>
      <c r="AH54" s="25" t="s">
        <v>848</v>
      </c>
      <c r="AI54" s="25" t="s">
        <v>848</v>
      </c>
      <c r="AJ54" s="25" t="s">
        <v>848</v>
      </c>
      <c r="AK54" s="25" t="s">
        <v>848</v>
      </c>
      <c r="AL54" s="25" t="s">
        <v>848</v>
      </c>
      <c r="AM54" s="25" t="s">
        <v>848</v>
      </c>
      <c r="AN54" s="25" t="s">
        <v>848</v>
      </c>
      <c r="AO54" s="25" t="s">
        <v>848</v>
      </c>
      <c r="AP54" s="25" t="s">
        <v>848</v>
      </c>
      <c r="AQ54" s="25" t="s">
        <v>848</v>
      </c>
      <c r="AR54" s="25" t="s">
        <v>848</v>
      </c>
      <c r="AS54" s="25" t="s">
        <v>848</v>
      </c>
      <c r="AT54" s="25" t="s">
        <v>849</v>
      </c>
      <c r="AU54" s="25" t="s">
        <v>849</v>
      </c>
      <c r="AV54" s="25" t="s">
        <v>849</v>
      </c>
      <c r="AW54" s="25" t="s">
        <v>849</v>
      </c>
      <c r="AX54" s="25" t="s">
        <v>849</v>
      </c>
      <c r="AY54" s="25" t="s">
        <v>849</v>
      </c>
      <c r="AZ54" s="25" t="s">
        <v>849</v>
      </c>
      <c r="BA54" s="25" t="str">
        <f>IF(SUM(COUNTIF($H54:$I54,"NO"),COUNTIF($H54:$I54,"YES"))&lt;2,"",IF(OR(
AND(
ISNUMBER(SEARCH("YES",$H54)),ISNUMBER(SEARCH("NO",$I54)),ISNUMBER(SEARCH("NO",BA$3)),ISNUMBER(SEARCH("YES",BA$4)),ISNUMBER(SEARCH("NO",BA$6))
),AND(
ISNUMBER(SEARCH("NO",$H54)),ISNUMBER(SEARCH("YES",$I54)),ISNUMBER(SEARCH("YES",BA$3)),ISNUMBER(SEARCH("NO",BA$5))
),AND(ISNUMBER(SEARCH("NO",$H54)),ISNUMBER(SEARCH("YES",BA$3)),ISNUMBER(SEARCH("NO",BA$5)))),"NO*", IF(AND(ISNUMBER(SEARCH("NO",$H54)),ISNUMBER(SEARCH("YES",$I54)),ISNUMBER(SEARCH("NO",BA$3)),ISNUMBER(SEARCH("YES",BA$4)),ISNUMBER(SEARCH("YES",BA$6))),"Q1", IF(AND(ISNUMBER(SEARCH("NO",$H54)),ISNUMBER(SEARCH("NO",$I54)),ISNUMBER(SEARCH("NO",BA$3)),
ISNUMBER(SEARCH("YES",BA$4)),ISNUMBER(SEARCH("NO",BA$6))),"NO*", IF(OR(AND(ISNUMBER(SEARCH("NO",$H54)),ISNUMBER(SEARCH("NO",$I54)),ISNUMBER(SEARCH("NO",BA$3)),ISNUMBER(SEARCH("YES",BA$4)),ISNUMBER(SEARCH("YES",BA$6))), AND(ISNUMBER(SEARCH("NO",$H54)),ISNUMBER(SEARCH("NO",$I54)),ISNUMBER(SEARCH("YES",BA$3)),ISNUMBER(SEARCH("YES",BA$5)))),"NO**","Q1")
))))</f>
        <v>NO*</v>
      </c>
      <c r="BB54" s="25" t="str">
        <f>IF(SUM(COUNTIF($H54:$I54,"NO"),COUNTIF($H54:$I54,"YES"))&lt;2,"",IF(OR(
AND(
ISNUMBER(SEARCH("YES",$H54)),ISNUMBER(SEARCH("NO",$I54)),ISNUMBER(SEARCH("NO",BB$3)),ISNUMBER(SEARCH("YES",BB$4)),ISNUMBER(SEARCH("NO",BB$6))
),AND(
ISNUMBER(SEARCH("NO",$H54)),ISNUMBER(SEARCH("YES",$I54)),ISNUMBER(SEARCH("YES",BB$3)),ISNUMBER(SEARCH("NO",BB$5))
),AND(ISNUMBER(SEARCH("NO",$H54)),ISNUMBER(SEARCH("YES",BB$3)),ISNUMBER(SEARCH("NO",BB$5)))),"NO*", IF(AND(ISNUMBER(SEARCH("NO",$H54)),ISNUMBER(SEARCH("YES",$I54)),ISNUMBER(SEARCH("NO",BB$3)),ISNUMBER(SEARCH("YES",BB$4)),ISNUMBER(SEARCH("YES",BB$6))),"Q1", IF(AND(ISNUMBER(SEARCH("NO",$H54)),ISNUMBER(SEARCH("NO",$I54)),ISNUMBER(SEARCH("NO",BB$3)),
ISNUMBER(SEARCH("YES",BB$4)),ISNUMBER(SEARCH("NO",BB$6))),"NO*", IF(OR(AND(ISNUMBER(SEARCH("NO",$H54)),ISNUMBER(SEARCH("NO",$I54)),ISNUMBER(SEARCH("NO",BB$3)),ISNUMBER(SEARCH("YES",BB$4)),ISNUMBER(SEARCH("YES",BB$6))), AND(ISNUMBER(SEARCH("NO",$H54)),ISNUMBER(SEARCH("NO",$I54)),ISNUMBER(SEARCH("YES",BB$3)),ISNUMBER(SEARCH("YES",BB$5)))),"NO**","Q1")
))))</f>
        <v>NO*</v>
      </c>
      <c r="BC54" s="25" t="str">
        <f>IF(SUM(COUNTIF($H54:$I54,"NO"),COUNTIF($H54:$I54,"YES"))&lt;2,"",IF(OR(
AND(
ISNUMBER(SEARCH("YES",$H54)),ISNUMBER(SEARCH("NO",$I54)),ISNUMBER(SEARCH("NO",BC$3)),ISNUMBER(SEARCH("YES",BC$4)),ISNUMBER(SEARCH("NO",BC$6))
),AND(
ISNUMBER(SEARCH("NO",$H54)),ISNUMBER(SEARCH("YES",$I54)),ISNUMBER(SEARCH("YES",BC$3)),ISNUMBER(SEARCH("NO",BC$5))
),AND(ISNUMBER(SEARCH("NO",$H54)),ISNUMBER(SEARCH("YES",BC$3)),ISNUMBER(SEARCH("NO",BC$5)))),"NO*", IF(AND(ISNUMBER(SEARCH("NO",$H54)),ISNUMBER(SEARCH("YES",$I54)),ISNUMBER(SEARCH("NO",BC$3)),ISNUMBER(SEARCH("YES",BC$4)),ISNUMBER(SEARCH("YES",BC$6))),"Q1", IF(AND(ISNUMBER(SEARCH("NO",$H54)),ISNUMBER(SEARCH("NO",$I54)),ISNUMBER(SEARCH("NO",BC$3)),
ISNUMBER(SEARCH("YES",BC$4)),ISNUMBER(SEARCH("NO",BC$6))),"NO*", IF(OR(AND(ISNUMBER(SEARCH("NO",$H54)),ISNUMBER(SEARCH("NO",$I54)),ISNUMBER(SEARCH("NO",BC$3)),ISNUMBER(SEARCH("YES",BC$4)),ISNUMBER(SEARCH("YES",BC$6))), AND(ISNUMBER(SEARCH("NO",$H54)),ISNUMBER(SEARCH("NO",$I54)),ISNUMBER(SEARCH("YES",BC$3)),ISNUMBER(SEARCH("YES",BC$5)))),"NO**","Q1")
))))</f>
        <v>NO*</v>
      </c>
      <c r="BD54" s="25" t="str">
        <f>IF(SUM(COUNTIF($H54:$I54,"NO"),COUNTIF($H54:$I54,"YES"))&lt;2,"",IF(OR(
AND(
ISNUMBER(SEARCH("YES",$H54)),ISNUMBER(SEARCH("NO",$I54)),ISNUMBER(SEARCH("NO",BD$3)),ISNUMBER(SEARCH("YES",BD$4)),ISNUMBER(SEARCH("NO",BD$6))
),AND(
ISNUMBER(SEARCH("NO",$H54)),ISNUMBER(SEARCH("YES",$I54)),ISNUMBER(SEARCH("YES",BD$3)),ISNUMBER(SEARCH("NO",BD$5))
),AND(ISNUMBER(SEARCH("NO",$H54)),ISNUMBER(SEARCH("YES",BD$3)),ISNUMBER(SEARCH("NO",BD$5)))),"NO*", IF(AND(ISNUMBER(SEARCH("NO",$H54)),ISNUMBER(SEARCH("YES",$I54)),ISNUMBER(SEARCH("NO",BD$3)),ISNUMBER(SEARCH("YES",BD$4)),ISNUMBER(SEARCH("YES",BD$6))),"Q1", IF(AND(ISNUMBER(SEARCH("NO",$H54)),ISNUMBER(SEARCH("NO",$I54)),ISNUMBER(SEARCH("NO",BD$3)),
ISNUMBER(SEARCH("YES",BD$4)),ISNUMBER(SEARCH("NO",BD$6))),"NO*", IF(OR(AND(ISNUMBER(SEARCH("NO",$H54)),ISNUMBER(SEARCH("NO",$I54)),ISNUMBER(SEARCH("NO",BD$3)),ISNUMBER(SEARCH("YES",BD$4)),ISNUMBER(SEARCH("YES",BD$6))), AND(ISNUMBER(SEARCH("NO",$H54)),ISNUMBER(SEARCH("NO",$I54)),ISNUMBER(SEARCH("YES",BD$3)),ISNUMBER(SEARCH("YES",BD$5)))),"NO**","Q1")
))))</f>
        <v>NO*</v>
      </c>
      <c r="BE54" s="25" t="s">
        <v>849</v>
      </c>
      <c r="BF54" s="25" t="s">
        <v>849</v>
      </c>
      <c r="BG54" s="25" t="s">
        <v>849</v>
      </c>
      <c r="BH54" s="25" t="s">
        <v>848</v>
      </c>
      <c r="BI54" s="25" t="str">
        <f>IF(SUM(COUNTIF($H54:$I54,"NO"),COUNTIF($H54:$I54,"YES"))&lt;2,"",IF(OR(
AND(
ISNUMBER(SEARCH("YES",$H54)),ISNUMBER(SEARCH("NO",$I54)),ISNUMBER(SEARCH("NO",BI$3)),ISNUMBER(SEARCH("YES",BI$4)),ISNUMBER(SEARCH("NO",BI$6))
),AND(
ISNUMBER(SEARCH("NO",$H54)),ISNUMBER(SEARCH("YES",$I54)),ISNUMBER(SEARCH("YES",BI$3)),ISNUMBER(SEARCH("NO",BI$5))
),AND(ISNUMBER(SEARCH("NO",$H54)),ISNUMBER(SEARCH("YES",BI$3)),ISNUMBER(SEARCH("NO",BI$5)))),"NO*", IF(AND(ISNUMBER(SEARCH("NO",$H54)),ISNUMBER(SEARCH("YES",$I54)),ISNUMBER(SEARCH("NO",BI$3)),ISNUMBER(SEARCH("YES",BI$4)),ISNUMBER(SEARCH("YES",BI$6))),"Q1", IF(AND(ISNUMBER(SEARCH("NO",$H54)),ISNUMBER(SEARCH("NO",$I54)),ISNUMBER(SEARCH("NO",BI$3)),
ISNUMBER(SEARCH("YES",BI$4)),ISNUMBER(SEARCH("NO",BI$6))),"NO*", IF(OR(AND(ISNUMBER(SEARCH("NO",$H54)),ISNUMBER(SEARCH("NO",$I54)),ISNUMBER(SEARCH("NO",BI$3)),ISNUMBER(SEARCH("YES",BI$4)),ISNUMBER(SEARCH("YES",BI$6))), AND(ISNUMBER(SEARCH("NO",$H54)),ISNUMBER(SEARCH("NO",$I54)),ISNUMBER(SEARCH("YES",BI$3)),ISNUMBER(SEARCH("YES",BI$5)))),"NO**","Q1")
))))</f>
        <v>NO*</v>
      </c>
      <c r="BJ54" s="25" t="str">
        <f>IF(SUM(COUNTIF($H54:$I54,"NO"),COUNTIF($H54:$I54,"YES"))&lt;2,"",IF(OR(
AND(
ISNUMBER(SEARCH("YES",$H54)),ISNUMBER(SEARCH("NO",$I54)),ISNUMBER(SEARCH("NO",BJ$3)),ISNUMBER(SEARCH("YES",BJ$4)),ISNUMBER(SEARCH("NO",BJ$6))
),AND(
ISNUMBER(SEARCH("NO",$H54)),ISNUMBER(SEARCH("YES",$I54)),ISNUMBER(SEARCH("YES",BJ$3)),ISNUMBER(SEARCH("NO",BJ$5))
),AND(ISNUMBER(SEARCH("NO",$H54)),ISNUMBER(SEARCH("YES",BJ$3)),ISNUMBER(SEARCH("NO",BJ$5)))),"NO*", IF(AND(ISNUMBER(SEARCH("NO",$H54)),ISNUMBER(SEARCH("YES",$I54)),ISNUMBER(SEARCH("NO",BJ$3)),ISNUMBER(SEARCH("YES",BJ$4)),ISNUMBER(SEARCH("YES",BJ$6))),"Q1", IF(AND(ISNUMBER(SEARCH("NO",$H54)),ISNUMBER(SEARCH("NO",$I54)),ISNUMBER(SEARCH("NO",BJ$3)),
ISNUMBER(SEARCH("YES",BJ$4)),ISNUMBER(SEARCH("NO",BJ$6))),"NO*", IF(OR(AND(ISNUMBER(SEARCH("NO",$H54)),ISNUMBER(SEARCH("NO",$I54)),ISNUMBER(SEARCH("NO",BJ$3)),ISNUMBER(SEARCH("YES",BJ$4)),ISNUMBER(SEARCH("YES",BJ$6))), AND(ISNUMBER(SEARCH("NO",$H54)),ISNUMBER(SEARCH("NO",$I54)),ISNUMBER(SEARCH("YES",BJ$3)),ISNUMBER(SEARCH("YES",BJ$5)))),"NO**","Q1")
))))</f>
        <v>NO*</v>
      </c>
      <c r="BK54" s="25" t="str">
        <f>IF(SUM(COUNTIF($H54:$I54,"NO"),COUNTIF($H54:$I54,"YES"))&lt;2,"",IF(OR(
AND(
ISNUMBER(SEARCH("YES",$H54)),ISNUMBER(SEARCH("NO",$I54)),ISNUMBER(SEARCH("NO",BK$3)),ISNUMBER(SEARCH("YES",BK$4)),ISNUMBER(SEARCH("NO",BK$6))
),AND(
ISNUMBER(SEARCH("NO",$H54)),ISNUMBER(SEARCH("YES",$I54)),ISNUMBER(SEARCH("YES",BK$3)),ISNUMBER(SEARCH("NO",BK$5))
),AND(ISNUMBER(SEARCH("NO",$H54)),ISNUMBER(SEARCH("YES",BK$3)),ISNUMBER(SEARCH("NO",BK$5)))),"NO*", IF(AND(ISNUMBER(SEARCH("NO",$H54)),ISNUMBER(SEARCH("YES",$I54)),ISNUMBER(SEARCH("NO",BK$3)),ISNUMBER(SEARCH("YES",BK$4)),ISNUMBER(SEARCH("YES",BK$6))),"Q1", IF(AND(ISNUMBER(SEARCH("NO",$H54)),ISNUMBER(SEARCH("NO",$I54)),ISNUMBER(SEARCH("NO",BK$3)),
ISNUMBER(SEARCH("YES",BK$4)),ISNUMBER(SEARCH("NO",BK$6))),"NO*", IF(OR(AND(ISNUMBER(SEARCH("NO",$H54)),ISNUMBER(SEARCH("NO",$I54)),ISNUMBER(SEARCH("NO",BK$3)),ISNUMBER(SEARCH("YES",BK$4)),ISNUMBER(SEARCH("YES",BK$6))), AND(ISNUMBER(SEARCH("NO",$H54)),ISNUMBER(SEARCH("NO",$I54)),ISNUMBER(SEARCH("YES",BK$3)),ISNUMBER(SEARCH("YES",BK$5)))),"NO**","Q1")
))))</f>
        <v>NO*</v>
      </c>
      <c r="BL54" s="25" t="str">
        <f>IF(SUM(COUNTIF($H54:$I54,"NO"),COUNTIF($H54:$I54,"YES"))&lt;2,"",IF(OR(
AND(
ISNUMBER(SEARCH("YES",$H54)),ISNUMBER(SEARCH("NO",$I54)),ISNUMBER(SEARCH("NO",BL$3)),ISNUMBER(SEARCH("YES",BL$4)),ISNUMBER(SEARCH("NO",BL$6))
),AND(
ISNUMBER(SEARCH("NO",$H54)),ISNUMBER(SEARCH("YES",$I54)),ISNUMBER(SEARCH("YES",BL$3)),ISNUMBER(SEARCH("NO",BL$5))
),AND(ISNUMBER(SEARCH("NO",$H54)),ISNUMBER(SEARCH("YES",BL$3)),ISNUMBER(SEARCH("NO",BL$5)))),"NO*", IF(AND(ISNUMBER(SEARCH("NO",$H54)),ISNUMBER(SEARCH("YES",$I54)),ISNUMBER(SEARCH("NO",BL$3)),ISNUMBER(SEARCH("YES",BL$4)),ISNUMBER(SEARCH("YES",BL$6))),"Q1", IF(AND(ISNUMBER(SEARCH("NO",$H54)),ISNUMBER(SEARCH("NO",$I54)),ISNUMBER(SEARCH("NO",BL$3)),
ISNUMBER(SEARCH("YES",BL$4)),ISNUMBER(SEARCH("NO",BL$6))),"NO*", IF(OR(AND(ISNUMBER(SEARCH("NO",$H54)),ISNUMBER(SEARCH("NO",$I54)),ISNUMBER(SEARCH("NO",BL$3)),ISNUMBER(SEARCH("YES",BL$4)),ISNUMBER(SEARCH("YES",BL$6))), AND(ISNUMBER(SEARCH("NO",$H54)),ISNUMBER(SEARCH("NO",$I54)),ISNUMBER(SEARCH("YES",BL$3)),ISNUMBER(SEARCH("YES",BL$5)))),"NO**","Q1")
))))</f>
        <v>NO*</v>
      </c>
      <c r="BM54" s="25" t="s">
        <v>848</v>
      </c>
      <c r="BN54" s="25" t="str">
        <f>IF(SUM(COUNTIF($H54:$I54,"NO"),COUNTIF($H54:$I54,"YES"))&lt;2,"",IF(OR(
AND(
ISNUMBER(SEARCH("YES",$H54)),ISNUMBER(SEARCH("NO",$I54)),ISNUMBER(SEARCH("NO",BN$3)),ISNUMBER(SEARCH("YES",BN$4)),ISNUMBER(SEARCH("NO",BN$6))
),AND(
ISNUMBER(SEARCH("NO",$H54)),ISNUMBER(SEARCH("YES",$I54)),ISNUMBER(SEARCH("YES",BN$3)),ISNUMBER(SEARCH("NO",BN$5))
),AND(ISNUMBER(SEARCH("NO",$H54)),ISNUMBER(SEARCH("YES",BN$3)),ISNUMBER(SEARCH("NO",BN$5)))),"NO*", IF(AND(ISNUMBER(SEARCH("NO",$H54)),ISNUMBER(SEARCH("YES",$I54)),ISNUMBER(SEARCH("NO",BN$3)),ISNUMBER(SEARCH("YES",BN$4)),ISNUMBER(SEARCH("YES",BN$6))),"Q1", IF(AND(ISNUMBER(SEARCH("NO",$H54)),ISNUMBER(SEARCH("NO",$I54)),ISNUMBER(SEARCH("NO",BN$3)),
ISNUMBER(SEARCH("YES",BN$4)),ISNUMBER(SEARCH("NO",BN$6))),"NO*", IF(OR(AND(ISNUMBER(SEARCH("NO",$H54)),ISNUMBER(SEARCH("NO",$I54)),ISNUMBER(SEARCH("NO",BN$3)),ISNUMBER(SEARCH("YES",BN$4)),ISNUMBER(SEARCH("YES",BN$6))), AND(ISNUMBER(SEARCH("NO",$H54)),ISNUMBER(SEARCH("NO",$I54)),ISNUMBER(SEARCH("YES",BN$3)),ISNUMBER(SEARCH("YES",BN$5)))),"NO**","Q1")
))))</f>
        <v>NO*</v>
      </c>
      <c r="BO54" s="25" t="s">
        <v>849</v>
      </c>
      <c r="BP54" s="25" t="s">
        <v>849</v>
      </c>
      <c r="BQ54" s="25" t="str">
        <f>IF(SUM(COUNTIF($H54:$I54,"NO"),COUNTIF($H54:$I54,"YES"))&lt;2,"",IF(OR(
AND(
ISNUMBER(SEARCH("YES",$H54)),ISNUMBER(SEARCH("NO",$I54)),ISNUMBER(SEARCH("NO",BQ$3)),ISNUMBER(SEARCH("YES",BQ$4)),ISNUMBER(SEARCH("NO",BQ$6))
),AND(
ISNUMBER(SEARCH("NO",$H54)),ISNUMBER(SEARCH("YES",$I54)),ISNUMBER(SEARCH("YES",BQ$3)),ISNUMBER(SEARCH("NO",BQ$5))
),AND(ISNUMBER(SEARCH("NO",$H54)),ISNUMBER(SEARCH("YES",BQ$3)),ISNUMBER(SEARCH("NO",BQ$5)))),"NO*", IF(AND(ISNUMBER(SEARCH("NO",$H54)),ISNUMBER(SEARCH("YES",$I54)),ISNUMBER(SEARCH("NO",BQ$3)),ISNUMBER(SEARCH("YES",BQ$4)),ISNUMBER(SEARCH("YES",BQ$6))),"Q1", IF(AND(ISNUMBER(SEARCH("NO",$H54)),ISNUMBER(SEARCH("NO",$I54)),ISNUMBER(SEARCH("NO",BQ$3)),
ISNUMBER(SEARCH("YES",BQ$4)),ISNUMBER(SEARCH("NO",BQ$6))),"NO*", IF(OR(AND(ISNUMBER(SEARCH("NO",$H54)),ISNUMBER(SEARCH("NO",$I54)),ISNUMBER(SEARCH("NO",BQ$3)),ISNUMBER(SEARCH("YES",BQ$4)),ISNUMBER(SEARCH("YES",BQ$6))), AND(ISNUMBER(SEARCH("NO",$H54)),ISNUMBER(SEARCH("NO",$I54)),ISNUMBER(SEARCH("YES",BQ$3)),ISNUMBER(SEARCH("YES",BQ$5)))),"NO**","Q1")
))))</f>
        <v>NO*</v>
      </c>
      <c r="BR54" s="25" t="s">
        <v>848</v>
      </c>
      <c r="BS54" s="25" t="s">
        <v>848</v>
      </c>
      <c r="BT54" s="25" t="str">
        <f>IF(SUM(COUNTIF($H54:$I54,"NO"),COUNTIF($H54:$I54,"YES"))&lt;2,"",IF(OR(
AND(
ISNUMBER(SEARCH("YES",$H54)),ISNUMBER(SEARCH("NO",$I54)),ISNUMBER(SEARCH("NO",BT$3)),ISNUMBER(SEARCH("YES",BT$4)),ISNUMBER(SEARCH("NO",BT$6))
),AND(
ISNUMBER(SEARCH("NO",$H54)),ISNUMBER(SEARCH("YES",$I54)),ISNUMBER(SEARCH("YES",BT$3)),ISNUMBER(SEARCH("NO",BT$5))
),AND(ISNUMBER(SEARCH("NO",$H54)),ISNUMBER(SEARCH("YES",BT$3)),ISNUMBER(SEARCH("NO",BT$5)))),"NO*", IF(AND(ISNUMBER(SEARCH("NO",$H54)),ISNUMBER(SEARCH("YES",$I54)),ISNUMBER(SEARCH("NO",BT$3)),ISNUMBER(SEARCH("YES",BT$4)),ISNUMBER(SEARCH("YES",BT$6))),"Q1", IF(AND(ISNUMBER(SEARCH("NO",$H54)),ISNUMBER(SEARCH("NO",$I54)),ISNUMBER(SEARCH("NO",BT$3)),
ISNUMBER(SEARCH("YES",BT$4)),ISNUMBER(SEARCH("NO",BT$6))),"NO*", IF(OR(AND(ISNUMBER(SEARCH("NO",$H54)),ISNUMBER(SEARCH("NO",$I54)),ISNUMBER(SEARCH("NO",BT$3)),ISNUMBER(SEARCH("YES",BT$4)),ISNUMBER(SEARCH("YES",BT$6))), AND(ISNUMBER(SEARCH("NO",$H54)),ISNUMBER(SEARCH("NO",$I54)),ISNUMBER(SEARCH("YES",BT$3)),ISNUMBER(SEARCH("YES",BT$5)))),"NO**","Q1")
))))</f>
        <v>NO*</v>
      </c>
      <c r="BU54" s="25" t="s">
        <v>849</v>
      </c>
      <c r="BV54" s="25" t="str">
        <f>IF(SUM(COUNTIF($H54:$I54,"NO"),COUNTIF($H54:$I54,"YES"))&lt;2,"",IF(OR(
AND(
ISNUMBER(SEARCH("YES",$H54)),ISNUMBER(SEARCH("NO",$I54)),ISNUMBER(SEARCH("NO",BV$3)),ISNUMBER(SEARCH("YES",BV$4)),ISNUMBER(SEARCH("NO",BV$6))
),AND(
ISNUMBER(SEARCH("NO",$H54)),ISNUMBER(SEARCH("YES",$I54)),ISNUMBER(SEARCH("YES",BV$3)),ISNUMBER(SEARCH("NO",BV$5))
),AND(ISNUMBER(SEARCH("NO",$H54)),ISNUMBER(SEARCH("YES",BV$3)),ISNUMBER(SEARCH("NO",BV$5)))),"NO*", IF(AND(ISNUMBER(SEARCH("NO",$H54)),ISNUMBER(SEARCH("YES",$I54)),ISNUMBER(SEARCH("NO",BV$3)),ISNUMBER(SEARCH("YES",BV$4)),ISNUMBER(SEARCH("YES",BV$6))),"Q1", IF(AND(ISNUMBER(SEARCH("NO",$H54)),ISNUMBER(SEARCH("NO",$I54)),ISNUMBER(SEARCH("NO",BV$3)),
ISNUMBER(SEARCH("YES",BV$4)),ISNUMBER(SEARCH("NO",BV$6))),"NO*", IF(OR(AND(ISNUMBER(SEARCH("NO",$H54)),ISNUMBER(SEARCH("NO",$I54)),ISNUMBER(SEARCH("NO",BV$3)),ISNUMBER(SEARCH("YES",BV$4)),ISNUMBER(SEARCH("YES",BV$6))), AND(ISNUMBER(SEARCH("NO",$H54)),ISNUMBER(SEARCH("NO",$I54)),ISNUMBER(SEARCH("YES",BV$3)),ISNUMBER(SEARCH("YES",BV$5)))),"NO**","Q1")
))))</f>
        <v>NO*</v>
      </c>
      <c r="BX54" s="152">
        <f t="shared" si="11"/>
        <v>51</v>
      </c>
      <c r="BY54" s="153"/>
    </row>
    <row r="55" spans="1:77" ht="19" customHeight="1" x14ac:dyDescent="0.2">
      <c r="A55" s="131">
        <f t="shared" si="7"/>
        <v>52</v>
      </c>
      <c r="B55" s="99" t="s">
        <v>0</v>
      </c>
      <c r="C55" s="102" t="s">
        <v>9</v>
      </c>
      <c r="D55" s="100" t="s">
        <v>57</v>
      </c>
      <c r="E55" s="100"/>
      <c r="F55" s="112" t="s">
        <v>57</v>
      </c>
      <c r="G55" s="106" t="s">
        <v>724</v>
      </c>
      <c r="H55" s="136" t="s">
        <v>398</v>
      </c>
      <c r="I55" s="136" t="s">
        <v>399</v>
      </c>
      <c r="J55" s="25" t="str">
        <f>IF(SUM(COUNTIF($H55:$I55,"NO"),COUNTIF($H55:$I55,"YES"))&lt;2,"",IF(OR(
AND(
ISNUMBER(SEARCH("YES",$H55)),ISNUMBER(SEARCH("NO",$I55)),ISNUMBER(SEARCH("NO",J$3)),ISNUMBER(SEARCH("YES",J$4)),ISNUMBER(SEARCH("NO",J$6))
),AND(
ISNUMBER(SEARCH("NO",$H55)),ISNUMBER(SEARCH("YES",$I55)),ISNUMBER(SEARCH("YES",J$3)),ISNUMBER(SEARCH("NO",J$5))
),AND(ISNUMBER(SEARCH("NO",$H55)),ISNUMBER(SEARCH("YES",J$3)),ISNUMBER(SEARCH("NO",J$5)))),"NO*", IF(AND(ISNUMBER(SEARCH("NO",$H55)),ISNUMBER(SEARCH("YES",$I55)),ISNUMBER(SEARCH("NO",J$3)),ISNUMBER(SEARCH("YES",J$4)),ISNUMBER(SEARCH("YES",J$6))),"Q1", IF(AND(ISNUMBER(SEARCH("NO",$H55)),ISNUMBER(SEARCH("NO",$I55)),ISNUMBER(SEARCH("NO",J$3)),
ISNUMBER(SEARCH("YES",J$4)),ISNUMBER(SEARCH("NO",J$6))),"NO*", IF(OR(AND(ISNUMBER(SEARCH("NO",$H55)),ISNUMBER(SEARCH("NO",$I55)),ISNUMBER(SEARCH("NO",J$3)),ISNUMBER(SEARCH("YES",J$4)),ISNUMBER(SEARCH("YES",J$6))), AND(ISNUMBER(SEARCH("NO",$H55)),ISNUMBER(SEARCH("NO",$I55)),ISNUMBER(SEARCH("YES",J$3)),ISNUMBER(SEARCH("YES",J$5)))),"NO**","Q1")
))))</f>
        <v>NO*</v>
      </c>
      <c r="K55" s="25" t="str">
        <f>IF(SUM(COUNTIF($H55:$I55,"NO"),COUNTIF($H55:$I55,"YES"))&lt;2,"",IF(OR(
AND(
ISNUMBER(SEARCH("YES",$H55)),ISNUMBER(SEARCH("NO",$I55)),ISNUMBER(SEARCH("NO",K$3)),ISNUMBER(SEARCH("YES",K$4)),ISNUMBER(SEARCH("NO",K$6))
),AND(
ISNUMBER(SEARCH("NO",$H55)),ISNUMBER(SEARCH("YES",$I55)),ISNUMBER(SEARCH("YES",K$3)),ISNUMBER(SEARCH("NO",K$5))
),AND(ISNUMBER(SEARCH("NO",$H55)),ISNUMBER(SEARCH("YES",K$3)),ISNUMBER(SEARCH("NO",K$5)))),"NO*", IF(AND(ISNUMBER(SEARCH("NO",$H55)),ISNUMBER(SEARCH("YES",$I55)),ISNUMBER(SEARCH("NO",K$3)),ISNUMBER(SEARCH("YES",K$4)),ISNUMBER(SEARCH("YES",K$6))),"Q1", IF(AND(ISNUMBER(SEARCH("NO",$H55)),ISNUMBER(SEARCH("NO",$I55)),ISNUMBER(SEARCH("NO",K$3)),
ISNUMBER(SEARCH("YES",K$4)),ISNUMBER(SEARCH("NO",K$6))),"NO*", IF(OR(AND(ISNUMBER(SEARCH("NO",$H55)),ISNUMBER(SEARCH("NO",$I55)),ISNUMBER(SEARCH("NO",K$3)),ISNUMBER(SEARCH("YES",K$4)),ISNUMBER(SEARCH("YES",K$6))), AND(ISNUMBER(SEARCH("NO",$H55)),ISNUMBER(SEARCH("NO",$I55)),ISNUMBER(SEARCH("YES",K$3)),ISNUMBER(SEARCH("YES",K$5)))),"NO**","Q1")
))))</f>
        <v>NO*</v>
      </c>
      <c r="L55" s="25" t="s">
        <v>848</v>
      </c>
      <c r="M55" s="25" t="str">
        <f t="shared" si="12"/>
        <v>NO*</v>
      </c>
      <c r="N55" s="25" t="str">
        <f>IF(SUM(COUNTIF($H55:$I55,"NO"),COUNTIF($H55:$I55,"YES"))&lt;2,"",IF(OR(
AND(
ISNUMBER(SEARCH("YES",$H55)),ISNUMBER(SEARCH("NO",$I55)),ISNUMBER(SEARCH("NO",N$3)),ISNUMBER(SEARCH("YES",N$4)),ISNUMBER(SEARCH("NO",N$6))
),AND(
ISNUMBER(SEARCH("NO",$H55)),ISNUMBER(SEARCH("YES",$I55)),ISNUMBER(SEARCH("YES",N$3)),ISNUMBER(SEARCH("NO",N$5))
),AND(ISNUMBER(SEARCH("NO",$H55)),ISNUMBER(SEARCH("YES",N$3)),ISNUMBER(SEARCH("NO",N$5)))),"NO*", IF(AND(ISNUMBER(SEARCH("NO",$H55)),ISNUMBER(SEARCH("YES",$I55)),ISNUMBER(SEARCH("NO",N$3)),ISNUMBER(SEARCH("YES",N$4)),ISNUMBER(SEARCH("YES",N$6))),"Q1", IF(AND(ISNUMBER(SEARCH("NO",$H55)),ISNUMBER(SEARCH("NO",$I55)),ISNUMBER(SEARCH("NO",N$3)),
ISNUMBER(SEARCH("YES",N$4)),ISNUMBER(SEARCH("NO",N$6))),"NO*", IF(OR(AND(ISNUMBER(SEARCH("NO",$H55)),ISNUMBER(SEARCH("NO",$I55)),ISNUMBER(SEARCH("NO",N$3)),ISNUMBER(SEARCH("YES",N$4)),ISNUMBER(SEARCH("YES",N$6))), AND(ISNUMBER(SEARCH("NO",$H55)),ISNUMBER(SEARCH("NO",$I55)),ISNUMBER(SEARCH("YES",N$3)),ISNUMBER(SEARCH("YES",N$5)))),"NO**","Q1")
))))</f>
        <v>NO*</v>
      </c>
      <c r="O55" s="25" t="s">
        <v>848</v>
      </c>
      <c r="P55" s="25" t="str">
        <f>IF(SUM(COUNTIF($H55:$I55,"NO"),COUNTIF($H55:$I55,"YES"))&lt;2,"",IF(OR(
AND(
ISNUMBER(SEARCH("YES",$H55)),ISNUMBER(SEARCH("NO",$I55)),ISNUMBER(SEARCH("NO",P$3)),ISNUMBER(SEARCH("YES",P$4)),ISNUMBER(SEARCH("NO",P$6))
),AND(
ISNUMBER(SEARCH("NO",$H55)),ISNUMBER(SEARCH("YES",$I55)),ISNUMBER(SEARCH("YES",P$3)),ISNUMBER(SEARCH("NO",P$5))
),AND(ISNUMBER(SEARCH("NO",$H55)),ISNUMBER(SEARCH("YES",P$3)),ISNUMBER(SEARCH("NO",P$5)))),"NO*", IF(AND(ISNUMBER(SEARCH("NO",$H55)),ISNUMBER(SEARCH("YES",$I55)),ISNUMBER(SEARCH("NO",P$3)),ISNUMBER(SEARCH("YES",P$4)),ISNUMBER(SEARCH("YES",P$6))),"Q1", IF(AND(ISNUMBER(SEARCH("NO",$H55)),ISNUMBER(SEARCH("NO",$I55)),ISNUMBER(SEARCH("NO",P$3)),
ISNUMBER(SEARCH("YES",P$4)),ISNUMBER(SEARCH("NO",P$6))),"NO*", IF(OR(AND(ISNUMBER(SEARCH("NO",$H55)),ISNUMBER(SEARCH("NO",$I55)),ISNUMBER(SEARCH("NO",P$3)),ISNUMBER(SEARCH("YES",P$4)),ISNUMBER(SEARCH("YES",P$6))), AND(ISNUMBER(SEARCH("NO",$H55)),ISNUMBER(SEARCH("NO",$I55)),ISNUMBER(SEARCH("YES",P$3)),ISNUMBER(SEARCH("YES",P$5)))),"NO**","Q1")
))))</f>
        <v>NO*</v>
      </c>
      <c r="Q55" s="25" t="str">
        <f>IF(SUM(COUNTIF($H55:$I55,"NO"),COUNTIF($H55:$I55,"YES"))&lt;2,"",IF(OR(
AND(
ISNUMBER(SEARCH("YES",$H55)),ISNUMBER(SEARCH("NO",$I55)),ISNUMBER(SEARCH("NO",Q$3)),ISNUMBER(SEARCH("YES",Q$4)),ISNUMBER(SEARCH("NO",Q$6))
),AND(
ISNUMBER(SEARCH("NO",$H55)),ISNUMBER(SEARCH("YES",$I55)),ISNUMBER(SEARCH("YES",Q$3)),ISNUMBER(SEARCH("NO",Q$5))
),AND(ISNUMBER(SEARCH("NO",$H55)),ISNUMBER(SEARCH("YES",Q$3)),ISNUMBER(SEARCH("NO",Q$5)))),"NO*", IF(AND(ISNUMBER(SEARCH("NO",$H55)),ISNUMBER(SEARCH("YES",$I55)),ISNUMBER(SEARCH("NO",Q$3)),ISNUMBER(SEARCH("YES",Q$4)),ISNUMBER(SEARCH("YES",Q$6))),"Q1", IF(AND(ISNUMBER(SEARCH("NO",$H55)),ISNUMBER(SEARCH("NO",$I55)),ISNUMBER(SEARCH("NO",Q$3)),
ISNUMBER(SEARCH("YES",Q$4)),ISNUMBER(SEARCH("NO",Q$6))),"NO*", IF(OR(AND(ISNUMBER(SEARCH("NO",$H55)),ISNUMBER(SEARCH("NO",$I55)),ISNUMBER(SEARCH("NO",Q$3)),ISNUMBER(SEARCH("YES",Q$4)),ISNUMBER(SEARCH("YES",Q$6))), AND(ISNUMBER(SEARCH("NO",$H55)),ISNUMBER(SEARCH("NO",$I55)),ISNUMBER(SEARCH("YES",Q$3)),ISNUMBER(SEARCH("YES",Q$5)))),"NO**","Q1")
))))</f>
        <v>NO*</v>
      </c>
      <c r="R55" s="25" t="s">
        <v>848</v>
      </c>
      <c r="S55" s="25" t="str">
        <f t="shared" ref="S55:AH73" si="45">IF(SUM(COUNTIF($H55:$I55,"NO"),COUNTIF($H55:$I55,"YES"))&lt;2,"",IF(OR(
AND(
ISNUMBER(SEARCH("YES",$H55)),ISNUMBER(SEARCH("NO",$I55)),ISNUMBER(SEARCH("NO",S$3)),ISNUMBER(SEARCH("YES",S$4)),ISNUMBER(SEARCH("NO",S$6))
),AND(
ISNUMBER(SEARCH("NO",$H55)),ISNUMBER(SEARCH("YES",$I55)),ISNUMBER(SEARCH("YES",S$3)),ISNUMBER(SEARCH("NO",S$5))
),AND(ISNUMBER(SEARCH("NO",$H55)),ISNUMBER(SEARCH("YES",S$3)),ISNUMBER(SEARCH("NO",S$5)))),"NO*", IF(AND(ISNUMBER(SEARCH("NO",$H55)),ISNUMBER(SEARCH("YES",$I55)),ISNUMBER(SEARCH("NO",S$3)),ISNUMBER(SEARCH("YES",S$4)),ISNUMBER(SEARCH("YES",S$6))),"Q1", IF(AND(ISNUMBER(SEARCH("NO",$H55)),ISNUMBER(SEARCH("NO",$I55)),ISNUMBER(SEARCH("NO",S$3)),
ISNUMBER(SEARCH("YES",S$4)),ISNUMBER(SEARCH("NO",S$6))),"NO*", IF(OR(AND(ISNUMBER(SEARCH("NO",$H55)),ISNUMBER(SEARCH("NO",$I55)),ISNUMBER(SEARCH("NO",S$3)),ISNUMBER(SEARCH("YES",S$4)),ISNUMBER(SEARCH("YES",S$6))), AND(ISNUMBER(SEARCH("NO",$H55)),ISNUMBER(SEARCH("NO",$I55)),ISNUMBER(SEARCH("YES",S$3)),ISNUMBER(SEARCH("YES",S$5)))),"NO**","Q1")
))))</f>
        <v>NO*</v>
      </c>
      <c r="T55" s="25" t="str">
        <f>IF(SUM(COUNTIF($H55:$I55,"NO"),COUNTIF($H55:$I55,"YES"))&lt;2,"",IF(OR(
AND(
ISNUMBER(SEARCH("YES",$H55)),ISNUMBER(SEARCH("NO",$I55)),ISNUMBER(SEARCH("NO",T$3)),ISNUMBER(SEARCH("YES",T$4)),ISNUMBER(SEARCH("NO",T$6))
),AND(
ISNUMBER(SEARCH("NO",$H55)),ISNUMBER(SEARCH("YES",$I55)),ISNUMBER(SEARCH("YES",T$3)),ISNUMBER(SEARCH("NO",T$5))
),AND(ISNUMBER(SEARCH("NO",$H55)),ISNUMBER(SEARCH("YES",T$3)),ISNUMBER(SEARCH("NO",T$5)))),"NO*", IF(AND(ISNUMBER(SEARCH("NO",$H55)),ISNUMBER(SEARCH("YES",$I55)),ISNUMBER(SEARCH("NO",T$3)),ISNUMBER(SEARCH("YES",T$4)),ISNUMBER(SEARCH("YES",T$6))),"Q1", IF(AND(ISNUMBER(SEARCH("NO",$H55)),ISNUMBER(SEARCH("NO",$I55)),ISNUMBER(SEARCH("NO",T$3)),
ISNUMBER(SEARCH("YES",T$4)),ISNUMBER(SEARCH("NO",T$6))),"NO*", IF(OR(AND(ISNUMBER(SEARCH("NO",$H55)),ISNUMBER(SEARCH("NO",$I55)),ISNUMBER(SEARCH("NO",T$3)),ISNUMBER(SEARCH("YES",T$4)),ISNUMBER(SEARCH("YES",T$6))), AND(ISNUMBER(SEARCH("NO",$H55)),ISNUMBER(SEARCH("NO",$I55)),ISNUMBER(SEARCH("YES",T$3)),ISNUMBER(SEARCH("YES",T$5)))),"NO**","Q1")
))))</f>
        <v>NO*</v>
      </c>
      <c r="U55" s="25" t="str">
        <f>IF(SUM(COUNTIF($H55:$I55,"NO"),COUNTIF($H55:$I55,"YES"))&lt;2,"",IF(OR(
AND(
ISNUMBER(SEARCH("YES",$H55)),ISNUMBER(SEARCH("NO",$I55)),ISNUMBER(SEARCH("NO",U$3)),ISNUMBER(SEARCH("YES",U$4)),ISNUMBER(SEARCH("NO",U$6))
),AND(
ISNUMBER(SEARCH("NO",$H55)),ISNUMBER(SEARCH("YES",$I55)),ISNUMBER(SEARCH("YES",U$3)),ISNUMBER(SEARCH("NO",U$5))
),AND(ISNUMBER(SEARCH("NO",$H55)),ISNUMBER(SEARCH("YES",U$3)),ISNUMBER(SEARCH("NO",U$5)))),"NO*", IF(AND(ISNUMBER(SEARCH("NO",$H55)),ISNUMBER(SEARCH("YES",$I55)),ISNUMBER(SEARCH("NO",U$3)),ISNUMBER(SEARCH("YES",U$4)),ISNUMBER(SEARCH("YES",U$6))),"Q1", IF(AND(ISNUMBER(SEARCH("NO",$H55)),ISNUMBER(SEARCH("NO",$I55)),ISNUMBER(SEARCH("NO",U$3)),
ISNUMBER(SEARCH("YES",U$4)),ISNUMBER(SEARCH("NO",U$6))),"NO*", IF(OR(AND(ISNUMBER(SEARCH("NO",$H55)),ISNUMBER(SEARCH("NO",$I55)),ISNUMBER(SEARCH("NO",U$3)),ISNUMBER(SEARCH("YES",U$4)),ISNUMBER(SEARCH("YES",U$6))), AND(ISNUMBER(SEARCH("NO",$H55)),ISNUMBER(SEARCH("NO",$I55)),ISNUMBER(SEARCH("YES",U$3)),ISNUMBER(SEARCH("YES",U$5)))),"NO**","Q1")
))))</f>
        <v>NO*</v>
      </c>
      <c r="V55" s="25" t="str">
        <f>IF(SUM(COUNTIF($H55:$I55,"NO"),COUNTIF($H55:$I55,"YES"))&lt;2,"",IF(OR(
AND(
ISNUMBER(SEARCH("YES",$H55)),ISNUMBER(SEARCH("NO",$I55)),ISNUMBER(SEARCH("NO",V$3)),ISNUMBER(SEARCH("YES",V$4)),ISNUMBER(SEARCH("NO",V$6))
),AND(
ISNUMBER(SEARCH("NO",$H55)),ISNUMBER(SEARCH("YES",$I55)),ISNUMBER(SEARCH("YES",V$3)),ISNUMBER(SEARCH("NO",V$5))
),AND(ISNUMBER(SEARCH("NO",$H55)),ISNUMBER(SEARCH("YES",V$3)),ISNUMBER(SEARCH("NO",V$5)))),"NO*", IF(AND(ISNUMBER(SEARCH("NO",$H55)),ISNUMBER(SEARCH("YES",$I55)),ISNUMBER(SEARCH("NO",V$3)),ISNUMBER(SEARCH("YES",V$4)),ISNUMBER(SEARCH("YES",V$6))),"Q1", IF(AND(ISNUMBER(SEARCH("NO",$H55)),ISNUMBER(SEARCH("NO",$I55)),ISNUMBER(SEARCH("NO",V$3)),
ISNUMBER(SEARCH("YES",V$4)),ISNUMBER(SEARCH("NO",V$6))),"NO*", IF(OR(AND(ISNUMBER(SEARCH("NO",$H55)),ISNUMBER(SEARCH("NO",$I55)),ISNUMBER(SEARCH("NO",V$3)),ISNUMBER(SEARCH("YES",V$4)),ISNUMBER(SEARCH("YES",V$6))), AND(ISNUMBER(SEARCH("NO",$H55)),ISNUMBER(SEARCH("NO",$I55)),ISNUMBER(SEARCH("YES",V$3)),ISNUMBER(SEARCH("YES",V$5)))),"NO**","Q1")
))))</f>
        <v>NO*</v>
      </c>
      <c r="W55" s="25" t="s">
        <v>848</v>
      </c>
      <c r="X55" s="25" t="str">
        <f>IF(SUM(COUNTIF($H55:$I55,"NO"),COUNTIF($H55:$I55,"YES"))&lt;2,"",IF(OR(
AND(
ISNUMBER(SEARCH("YES",$H55)),ISNUMBER(SEARCH("NO",$I55)),ISNUMBER(SEARCH("NO",X$3)),ISNUMBER(SEARCH("YES",X$4)),ISNUMBER(SEARCH("NO",X$6))
),AND(
ISNUMBER(SEARCH("NO",$H55)),ISNUMBER(SEARCH("YES",$I55)),ISNUMBER(SEARCH("YES",X$3)),ISNUMBER(SEARCH("NO",X$5))
),AND(ISNUMBER(SEARCH("NO",$H55)),ISNUMBER(SEARCH("YES",X$3)),ISNUMBER(SEARCH("NO",X$5)))),"NO*", IF(AND(ISNUMBER(SEARCH("NO",$H55)),ISNUMBER(SEARCH("YES",$I55)),ISNUMBER(SEARCH("NO",X$3)),ISNUMBER(SEARCH("YES",X$4)),ISNUMBER(SEARCH("YES",X$6))),"Q1", IF(AND(ISNUMBER(SEARCH("NO",$H55)),ISNUMBER(SEARCH("NO",$I55)),ISNUMBER(SEARCH("NO",X$3)),
ISNUMBER(SEARCH("YES",X$4)),ISNUMBER(SEARCH("NO",X$6))),"NO*", IF(OR(AND(ISNUMBER(SEARCH("NO",$H55)),ISNUMBER(SEARCH("NO",$I55)),ISNUMBER(SEARCH("NO",X$3)),ISNUMBER(SEARCH("YES",X$4)),ISNUMBER(SEARCH("YES",X$6))), AND(ISNUMBER(SEARCH("NO",$H55)),ISNUMBER(SEARCH("NO",$I55)),ISNUMBER(SEARCH("YES",X$3)),ISNUMBER(SEARCH("YES",X$5)))),"NO**","Q1")
))))</f>
        <v>NO*</v>
      </c>
      <c r="Y55" s="25" t="str">
        <f>IF(SUM(COUNTIF($H55:$I55,"NO"),COUNTIF($H55:$I55,"YES"))&lt;2,"",IF(OR(
AND(
ISNUMBER(SEARCH("YES",$H55)),ISNUMBER(SEARCH("NO",$I55)),ISNUMBER(SEARCH("NO",Y$3)),ISNUMBER(SEARCH("YES",Y$4)),ISNUMBER(SEARCH("NO",Y$6))
),AND(
ISNUMBER(SEARCH("NO",$H55)),ISNUMBER(SEARCH("YES",$I55)),ISNUMBER(SEARCH("YES",Y$3)),ISNUMBER(SEARCH("NO",Y$5))
),AND(ISNUMBER(SEARCH("NO",$H55)),ISNUMBER(SEARCH("YES",Y$3)),ISNUMBER(SEARCH("NO",Y$5)))),"NO*", IF(AND(ISNUMBER(SEARCH("NO",$H55)),ISNUMBER(SEARCH("YES",$I55)),ISNUMBER(SEARCH("NO",Y$3)),ISNUMBER(SEARCH("YES",Y$4)),ISNUMBER(SEARCH("YES",Y$6))),"Q1", IF(AND(ISNUMBER(SEARCH("NO",$H55)),ISNUMBER(SEARCH("NO",$I55)),ISNUMBER(SEARCH("NO",Y$3)),
ISNUMBER(SEARCH("YES",Y$4)),ISNUMBER(SEARCH("NO",Y$6))),"NO*", IF(OR(AND(ISNUMBER(SEARCH("NO",$H55)),ISNUMBER(SEARCH("NO",$I55)),ISNUMBER(SEARCH("NO",Y$3)),ISNUMBER(SEARCH("YES",Y$4)),ISNUMBER(SEARCH("YES",Y$6))), AND(ISNUMBER(SEARCH("NO",$H55)),ISNUMBER(SEARCH("NO",$I55)),ISNUMBER(SEARCH("YES",Y$3)),ISNUMBER(SEARCH("YES",Y$5)))),"NO**","Q1")
))))</f>
        <v>NO*</v>
      </c>
      <c r="Z55" s="25" t="s">
        <v>848</v>
      </c>
      <c r="AA55" s="25" t="s">
        <v>848</v>
      </c>
      <c r="AB55" s="25" t="s">
        <v>848</v>
      </c>
      <c r="AC55" s="25" t="s">
        <v>848</v>
      </c>
      <c r="AD55" s="25" t="str">
        <f>IF(SUM(COUNTIF($H55:$I55,"NO"),COUNTIF($H55:$I55,"YES"))&lt;2,"",IF(OR(
AND(
ISNUMBER(SEARCH("YES",$H55)),ISNUMBER(SEARCH("NO",$I55)),ISNUMBER(SEARCH("NO",AD$3)),ISNUMBER(SEARCH("YES",AD$4)),ISNUMBER(SEARCH("NO",AD$6))
),AND(
ISNUMBER(SEARCH("NO",$H55)),ISNUMBER(SEARCH("YES",$I55)),ISNUMBER(SEARCH("YES",AD$3)),ISNUMBER(SEARCH("NO",AD$5))
),AND(ISNUMBER(SEARCH("NO",$H55)),ISNUMBER(SEARCH("YES",AD$3)),ISNUMBER(SEARCH("NO",AD$5)))),"NO*", IF(AND(ISNUMBER(SEARCH("NO",$H55)),ISNUMBER(SEARCH("YES",$I55)),ISNUMBER(SEARCH("NO",AD$3)),ISNUMBER(SEARCH("YES",AD$4)),ISNUMBER(SEARCH("YES",AD$6))),"Q1", IF(AND(ISNUMBER(SEARCH("NO",$H55)),ISNUMBER(SEARCH("NO",$I55)),ISNUMBER(SEARCH("NO",AD$3)),
ISNUMBER(SEARCH("YES",AD$4)),ISNUMBER(SEARCH("NO",AD$6))),"NO*", IF(OR(AND(ISNUMBER(SEARCH("NO",$H55)),ISNUMBER(SEARCH("NO",$I55)),ISNUMBER(SEARCH("NO",AD$3)),ISNUMBER(SEARCH("YES",AD$4)),ISNUMBER(SEARCH("YES",AD$6))), AND(ISNUMBER(SEARCH("NO",$H55)),ISNUMBER(SEARCH("NO",$I55)),ISNUMBER(SEARCH("YES",AD$3)),ISNUMBER(SEARCH("YES",AD$5)))),"NO**","Q1")
))))</f>
        <v>NO*</v>
      </c>
      <c r="AE55" s="25" t="s">
        <v>848</v>
      </c>
      <c r="AF55" s="25" t="str">
        <f t="shared" ref="AF55:AZ55" si="46">IF(SUM(COUNTIF($H55:$I55,"NO"),COUNTIF($H55:$I55,"YES"))&lt;2,"",IF(OR(
AND(
ISNUMBER(SEARCH("YES",$H55)),ISNUMBER(SEARCH("NO",$I55)),ISNUMBER(SEARCH("NO",AF$3)),ISNUMBER(SEARCH("YES",AF$4)),ISNUMBER(SEARCH("NO",AF$6))
),AND(
ISNUMBER(SEARCH("NO",$H55)),ISNUMBER(SEARCH("YES",$I55)),ISNUMBER(SEARCH("YES",AF$3)),ISNUMBER(SEARCH("NO",AF$5))
),AND(ISNUMBER(SEARCH("NO",$H55)),ISNUMBER(SEARCH("YES",AF$3)),ISNUMBER(SEARCH("NO",AF$5)))),"NO*", IF(AND(ISNUMBER(SEARCH("NO",$H55)),ISNUMBER(SEARCH("YES",$I55)),ISNUMBER(SEARCH("NO",AF$3)),ISNUMBER(SEARCH("YES",AF$4)),ISNUMBER(SEARCH("YES",AF$6))),"Q1", IF(AND(ISNUMBER(SEARCH("NO",$H55)),ISNUMBER(SEARCH("NO",$I55)),ISNUMBER(SEARCH("NO",AF$3)),
ISNUMBER(SEARCH("YES",AF$4)),ISNUMBER(SEARCH("NO",AF$6))),"NO*", IF(OR(AND(ISNUMBER(SEARCH("NO",$H55)),ISNUMBER(SEARCH("NO",$I55)),ISNUMBER(SEARCH("NO",AF$3)),ISNUMBER(SEARCH("YES",AF$4)),ISNUMBER(SEARCH("YES",AF$6))), AND(ISNUMBER(SEARCH("NO",$H55)),ISNUMBER(SEARCH("NO",$I55)),ISNUMBER(SEARCH("YES",AF$3)),ISNUMBER(SEARCH("YES",AF$5)))),"NO**","Q1")
))))</f>
        <v>NO*</v>
      </c>
      <c r="AG55" s="25" t="str">
        <f t="shared" si="46"/>
        <v>NO*</v>
      </c>
      <c r="AH55" s="25" t="str">
        <f t="shared" si="46"/>
        <v>NO*</v>
      </c>
      <c r="AI55" s="25" t="str">
        <f t="shared" si="46"/>
        <v>NO*</v>
      </c>
      <c r="AJ55" s="25" t="str">
        <f t="shared" si="46"/>
        <v>NO*</v>
      </c>
      <c r="AK55" s="25" t="str">
        <f t="shared" si="46"/>
        <v>NO*</v>
      </c>
      <c r="AL55" s="25" t="str">
        <f t="shared" si="46"/>
        <v>NO*</v>
      </c>
      <c r="AM55" s="25" t="str">
        <f t="shared" si="46"/>
        <v>NO*</v>
      </c>
      <c r="AN55" s="25" t="str">
        <f t="shared" si="46"/>
        <v>NO*</v>
      </c>
      <c r="AO55" s="25" t="str">
        <f t="shared" si="46"/>
        <v>NO*</v>
      </c>
      <c r="AP55" s="25" t="str">
        <f t="shared" si="46"/>
        <v>NO*</v>
      </c>
      <c r="AQ55" s="25" t="str">
        <f t="shared" si="46"/>
        <v>NO*</v>
      </c>
      <c r="AR55" s="25" t="str">
        <f t="shared" si="46"/>
        <v>NO*</v>
      </c>
      <c r="AS55" s="25" t="str">
        <f t="shared" si="46"/>
        <v>NO*</v>
      </c>
      <c r="AT55" s="25" t="str">
        <f t="shared" si="46"/>
        <v>NO*</v>
      </c>
      <c r="AU55" s="25" t="str">
        <f t="shared" si="46"/>
        <v>NO*</v>
      </c>
      <c r="AV55" s="25" t="str">
        <f t="shared" si="46"/>
        <v>NO*</v>
      </c>
      <c r="AW55" s="25" t="str">
        <f t="shared" si="46"/>
        <v>NO*</v>
      </c>
      <c r="AX55" s="25" t="str">
        <f t="shared" si="46"/>
        <v>NO*</v>
      </c>
      <c r="AY55" s="25" t="str">
        <f t="shared" si="46"/>
        <v>NO*</v>
      </c>
      <c r="AZ55" s="25" t="str">
        <f t="shared" si="46"/>
        <v>NO*</v>
      </c>
      <c r="BA55" s="25" t="s">
        <v>848</v>
      </c>
      <c r="BB55" s="25" t="s">
        <v>849</v>
      </c>
      <c r="BC55" s="25" t="s">
        <v>849</v>
      </c>
      <c r="BD55" s="25" t="s">
        <v>848</v>
      </c>
      <c r="BE55" s="25" t="s">
        <v>848</v>
      </c>
      <c r="BF55" s="25" t="str">
        <f>IF(SUM(COUNTIF($H55:$I55,"NO"),COUNTIF($H55:$I55,"YES"))&lt;2,"",IF(OR(
AND(
ISNUMBER(SEARCH("YES",$H55)),ISNUMBER(SEARCH("NO",$I55)),ISNUMBER(SEARCH("NO",BF$3)),ISNUMBER(SEARCH("YES",BF$4)),ISNUMBER(SEARCH("NO",BF$6))
),AND(
ISNUMBER(SEARCH("NO",$H55)),ISNUMBER(SEARCH("YES",$I55)),ISNUMBER(SEARCH("YES",BF$3)),ISNUMBER(SEARCH("NO",BF$5))
),AND(ISNUMBER(SEARCH("NO",$H55)),ISNUMBER(SEARCH("YES",BF$3)),ISNUMBER(SEARCH("NO",BF$5)))),"NO*", IF(AND(ISNUMBER(SEARCH("NO",$H55)),ISNUMBER(SEARCH("YES",$I55)),ISNUMBER(SEARCH("NO",BF$3)),ISNUMBER(SEARCH("YES",BF$4)),ISNUMBER(SEARCH("YES",BF$6))),"Q1", IF(AND(ISNUMBER(SEARCH("NO",$H55)),ISNUMBER(SEARCH("NO",$I55)),ISNUMBER(SEARCH("NO",BF$3)),
ISNUMBER(SEARCH("YES",BF$4)),ISNUMBER(SEARCH("NO",BF$6))),"NO*", IF(OR(AND(ISNUMBER(SEARCH("NO",$H55)),ISNUMBER(SEARCH("NO",$I55)),ISNUMBER(SEARCH("NO",BF$3)),ISNUMBER(SEARCH("YES",BF$4)),ISNUMBER(SEARCH("YES",BF$6))), AND(ISNUMBER(SEARCH("NO",$H55)),ISNUMBER(SEARCH("NO",$I55)),ISNUMBER(SEARCH("YES",BF$3)),ISNUMBER(SEARCH("YES",BF$5)))),"NO**","Q1")
))))</f>
        <v>NO*</v>
      </c>
      <c r="BG55" s="25" t="s">
        <v>848</v>
      </c>
      <c r="BH55" s="25" t="s">
        <v>848</v>
      </c>
      <c r="BI55" s="25" t="s">
        <v>848</v>
      </c>
      <c r="BJ55" s="25" t="s">
        <v>848</v>
      </c>
      <c r="BK55" s="25" t="s">
        <v>848</v>
      </c>
      <c r="BL55" s="25" t="s">
        <v>848</v>
      </c>
      <c r="BM55" s="25" t="s">
        <v>848</v>
      </c>
      <c r="BN55" s="25" t="s">
        <v>848</v>
      </c>
      <c r="BO55" s="25" t="s">
        <v>849</v>
      </c>
      <c r="BP55" s="25" t="s">
        <v>849</v>
      </c>
      <c r="BQ55" s="25" t="s">
        <v>849</v>
      </c>
      <c r="BR55" s="25" t="s">
        <v>848</v>
      </c>
      <c r="BS55" s="25" t="s">
        <v>848</v>
      </c>
      <c r="BT55" s="25" t="s">
        <v>848</v>
      </c>
      <c r="BU55" s="25" t="s">
        <v>848</v>
      </c>
      <c r="BV55" s="25" t="s">
        <v>848</v>
      </c>
      <c r="BX55" s="152">
        <f t="shared" si="11"/>
        <v>52</v>
      </c>
      <c r="BY55" s="153"/>
    </row>
    <row r="56" spans="1:77" ht="19" customHeight="1" x14ac:dyDescent="0.2">
      <c r="A56" s="131">
        <f t="shared" si="7"/>
        <v>53</v>
      </c>
      <c r="B56" s="99" t="s">
        <v>0</v>
      </c>
      <c r="C56" s="102" t="s">
        <v>9</v>
      </c>
      <c r="D56" s="100" t="s">
        <v>58</v>
      </c>
      <c r="E56" s="100"/>
      <c r="F56" s="112" t="s">
        <v>739</v>
      </c>
      <c r="G56" s="107" t="s">
        <v>723</v>
      </c>
      <c r="H56" s="136" t="s">
        <v>399</v>
      </c>
      <c r="I56" s="136" t="s">
        <v>398</v>
      </c>
      <c r="J56" s="147" t="s">
        <v>849</v>
      </c>
      <c r="K56" s="147" t="s">
        <v>849</v>
      </c>
      <c r="L56" s="25" t="s">
        <v>848</v>
      </c>
      <c r="M56" s="25" t="s">
        <v>849</v>
      </c>
      <c r="N56" s="25" t="s">
        <v>849</v>
      </c>
      <c r="O56" s="25" t="s">
        <v>849</v>
      </c>
      <c r="P56" s="25" t="s">
        <v>849</v>
      </c>
      <c r="Q56" s="25" t="s">
        <v>849</v>
      </c>
      <c r="R56" s="25" t="s">
        <v>848</v>
      </c>
      <c r="S56" s="25" t="str">
        <f t="shared" si="45"/>
        <v>Q1</v>
      </c>
      <c r="T56" s="25" t="s">
        <v>848</v>
      </c>
      <c r="U56" s="25" t="s">
        <v>849</v>
      </c>
      <c r="V56" s="25" t="s">
        <v>849</v>
      </c>
      <c r="W56" s="25" t="s">
        <v>849</v>
      </c>
      <c r="X56" s="25" t="s">
        <v>849</v>
      </c>
      <c r="Y56" s="25" t="s">
        <v>849</v>
      </c>
      <c r="Z56" s="25" t="s">
        <v>849</v>
      </c>
      <c r="AA56" s="25" t="s">
        <v>849</v>
      </c>
      <c r="AB56" s="25" t="s">
        <v>849</v>
      </c>
      <c r="AC56" s="25" t="s">
        <v>848</v>
      </c>
      <c r="AD56" s="25" t="s">
        <v>849</v>
      </c>
      <c r="AE56" s="25" t="s">
        <v>849</v>
      </c>
      <c r="AF56" s="25" t="s">
        <v>849</v>
      </c>
      <c r="AG56" s="25" t="s">
        <v>849</v>
      </c>
      <c r="AH56" s="25" t="s">
        <v>849</v>
      </c>
      <c r="AI56" s="25" t="s">
        <v>849</v>
      </c>
      <c r="AJ56" s="25" t="s">
        <v>849</v>
      </c>
      <c r="AK56" s="25" t="s">
        <v>849</v>
      </c>
      <c r="AL56" s="25" t="s">
        <v>849</v>
      </c>
      <c r="AM56" s="25" t="s">
        <v>849</v>
      </c>
      <c r="AN56" s="25" t="s">
        <v>849</v>
      </c>
      <c r="AO56" s="25" t="s">
        <v>849</v>
      </c>
      <c r="AP56" s="25" t="s">
        <v>849</v>
      </c>
      <c r="AQ56" s="25" t="s">
        <v>849</v>
      </c>
      <c r="AR56" s="25" t="s">
        <v>849</v>
      </c>
      <c r="AS56" s="25" t="s">
        <v>849</v>
      </c>
      <c r="AT56" s="25" t="s">
        <v>849</v>
      </c>
      <c r="AU56" s="25" t="s">
        <v>849</v>
      </c>
      <c r="AV56" s="25" t="s">
        <v>849</v>
      </c>
      <c r="AW56" s="25" t="s">
        <v>849</v>
      </c>
      <c r="AX56" s="25" t="s">
        <v>849</v>
      </c>
      <c r="AY56" s="25" t="s">
        <v>849</v>
      </c>
      <c r="AZ56" s="25" t="s">
        <v>849</v>
      </c>
      <c r="BA56" s="25" t="str">
        <f t="shared" ref="BA56:BF75" si="47">IF(SUM(COUNTIF($H56:$I56,"NO"),COUNTIF($H56:$I56,"YES"))&lt;2,"",IF(OR(
AND(
ISNUMBER(SEARCH("YES",$H56)),ISNUMBER(SEARCH("NO",$I56)),ISNUMBER(SEARCH("NO",BA$3)),ISNUMBER(SEARCH("YES",BA$4)),ISNUMBER(SEARCH("NO",BA$6))
),AND(
ISNUMBER(SEARCH("NO",$H56)),ISNUMBER(SEARCH("YES",$I56)),ISNUMBER(SEARCH("YES",BA$3)),ISNUMBER(SEARCH("NO",BA$5))
),AND(ISNUMBER(SEARCH("NO",$H56)),ISNUMBER(SEARCH("YES",BA$3)),ISNUMBER(SEARCH("NO",BA$5)))),"NO*", IF(AND(ISNUMBER(SEARCH("NO",$H56)),ISNUMBER(SEARCH("YES",$I56)),ISNUMBER(SEARCH("NO",BA$3)),ISNUMBER(SEARCH("YES",BA$4)),ISNUMBER(SEARCH("YES",BA$6))),"Q1", IF(AND(ISNUMBER(SEARCH("NO",$H56)),ISNUMBER(SEARCH("NO",$I56)),ISNUMBER(SEARCH("NO",BA$3)),
ISNUMBER(SEARCH("YES",BA$4)),ISNUMBER(SEARCH("NO",BA$6))),"NO*", IF(OR(AND(ISNUMBER(SEARCH("NO",$H56)),ISNUMBER(SEARCH("NO",$I56)),ISNUMBER(SEARCH("NO",BA$3)),ISNUMBER(SEARCH("YES",BA$4)),ISNUMBER(SEARCH("YES",BA$6))), AND(ISNUMBER(SEARCH("NO",$H56)),ISNUMBER(SEARCH("NO",$I56)),ISNUMBER(SEARCH("YES",BA$3)),ISNUMBER(SEARCH("YES",BA$5)))),"NO**","Q1")
))))</f>
        <v>NO*</v>
      </c>
      <c r="BB56" s="25" t="str">
        <f t="shared" si="47"/>
        <v>NO*</v>
      </c>
      <c r="BC56" s="25" t="str">
        <f t="shared" si="47"/>
        <v>NO*</v>
      </c>
      <c r="BD56" s="25" t="str">
        <f t="shared" si="47"/>
        <v>NO*</v>
      </c>
      <c r="BE56" s="25" t="s">
        <v>849</v>
      </c>
      <c r="BF56" s="25" t="s">
        <v>849</v>
      </c>
      <c r="BG56" s="25" t="s">
        <v>849</v>
      </c>
      <c r="BH56" s="25" t="s">
        <v>849</v>
      </c>
      <c r="BI56" s="25" t="str">
        <f t="shared" ref="BI56:BL73" si="48">IF(SUM(COUNTIF($H56:$I56,"NO"),COUNTIF($H56:$I56,"YES"))&lt;2,"",IF(OR(
AND(
ISNUMBER(SEARCH("YES",$H56)),ISNUMBER(SEARCH("NO",$I56)),ISNUMBER(SEARCH("NO",BI$3)),ISNUMBER(SEARCH("YES",BI$4)),ISNUMBER(SEARCH("NO",BI$6))
),AND(
ISNUMBER(SEARCH("NO",$H56)),ISNUMBER(SEARCH("YES",$I56)),ISNUMBER(SEARCH("YES",BI$3)),ISNUMBER(SEARCH("NO",BI$5))
),AND(ISNUMBER(SEARCH("NO",$H56)),ISNUMBER(SEARCH("YES",BI$3)),ISNUMBER(SEARCH("NO",BI$5)))),"NO*", IF(AND(ISNUMBER(SEARCH("NO",$H56)),ISNUMBER(SEARCH("YES",$I56)),ISNUMBER(SEARCH("NO",BI$3)),ISNUMBER(SEARCH("YES",BI$4)),ISNUMBER(SEARCH("YES",BI$6))),"Q1", IF(AND(ISNUMBER(SEARCH("NO",$H56)),ISNUMBER(SEARCH("NO",$I56)),ISNUMBER(SEARCH("NO",BI$3)),
ISNUMBER(SEARCH("YES",BI$4)),ISNUMBER(SEARCH("NO",BI$6))),"NO*", IF(OR(AND(ISNUMBER(SEARCH("NO",$H56)),ISNUMBER(SEARCH("NO",$I56)),ISNUMBER(SEARCH("NO",BI$3)),ISNUMBER(SEARCH("YES",BI$4)),ISNUMBER(SEARCH("YES",BI$6))), AND(ISNUMBER(SEARCH("NO",$H56)),ISNUMBER(SEARCH("NO",$I56)),ISNUMBER(SEARCH("YES",BI$3)),ISNUMBER(SEARCH("YES",BI$5)))),"NO**","Q1")
))))</f>
        <v>NO*</v>
      </c>
      <c r="BJ56" s="25" t="str">
        <f t="shared" si="48"/>
        <v>NO*</v>
      </c>
      <c r="BK56" s="25" t="str">
        <f t="shared" si="48"/>
        <v>NO*</v>
      </c>
      <c r="BL56" s="25" t="str">
        <f t="shared" si="48"/>
        <v>NO*</v>
      </c>
      <c r="BM56" s="134" t="s">
        <v>848</v>
      </c>
      <c r="BN56" s="25" t="str">
        <f t="shared" ref="BN56:BN87" si="49">IF(SUM(COUNTIF($H56:$I56,"NO"),COUNTIF($H56:$I56,"YES"))&lt;2,"",IF(OR(
AND(
ISNUMBER(SEARCH("YES",$H56)),ISNUMBER(SEARCH("NO",$I56)),ISNUMBER(SEARCH("NO",BN$3)),ISNUMBER(SEARCH("YES",BN$4)),ISNUMBER(SEARCH("NO",BN$6))
),AND(
ISNUMBER(SEARCH("NO",$H56)),ISNUMBER(SEARCH("YES",$I56)),ISNUMBER(SEARCH("YES",BN$3)),ISNUMBER(SEARCH("NO",BN$5))
),AND(ISNUMBER(SEARCH("NO",$H56)),ISNUMBER(SEARCH("YES",BN$3)),ISNUMBER(SEARCH("NO",BN$5)))),"NO*", IF(AND(ISNUMBER(SEARCH("NO",$H56)),ISNUMBER(SEARCH("YES",$I56)),ISNUMBER(SEARCH("NO",BN$3)),ISNUMBER(SEARCH("YES",BN$4)),ISNUMBER(SEARCH("YES",BN$6))),"Q1", IF(AND(ISNUMBER(SEARCH("NO",$H56)),ISNUMBER(SEARCH("NO",$I56)),ISNUMBER(SEARCH("NO",BN$3)),
ISNUMBER(SEARCH("YES",BN$4)),ISNUMBER(SEARCH("NO",BN$6))),"NO*", IF(OR(AND(ISNUMBER(SEARCH("NO",$H56)),ISNUMBER(SEARCH("NO",$I56)),ISNUMBER(SEARCH("NO",BN$3)),ISNUMBER(SEARCH("YES",BN$4)),ISNUMBER(SEARCH("YES",BN$6))), AND(ISNUMBER(SEARCH("NO",$H56)),ISNUMBER(SEARCH("NO",$I56)),ISNUMBER(SEARCH("YES",BN$3)),ISNUMBER(SEARCH("YES",BN$5)))),"NO**","Q1")
))))</f>
        <v>NO*</v>
      </c>
      <c r="BO56" s="25" t="s">
        <v>849</v>
      </c>
      <c r="BP56" s="25" t="s">
        <v>849</v>
      </c>
      <c r="BQ56" s="25" t="str">
        <f t="shared" ref="BQ56:BQ87" si="50">IF(SUM(COUNTIF($H56:$I56,"NO"),COUNTIF($H56:$I56,"YES"))&lt;2,"",IF(OR(
AND(
ISNUMBER(SEARCH("YES",$H56)),ISNUMBER(SEARCH("NO",$I56)),ISNUMBER(SEARCH("NO",BQ$3)),ISNUMBER(SEARCH("YES",BQ$4)),ISNUMBER(SEARCH("NO",BQ$6))
),AND(
ISNUMBER(SEARCH("NO",$H56)),ISNUMBER(SEARCH("YES",$I56)),ISNUMBER(SEARCH("YES",BQ$3)),ISNUMBER(SEARCH("NO",BQ$5))
),AND(ISNUMBER(SEARCH("NO",$H56)),ISNUMBER(SEARCH("YES",BQ$3)),ISNUMBER(SEARCH("NO",BQ$5)))),"NO*", IF(AND(ISNUMBER(SEARCH("NO",$H56)),ISNUMBER(SEARCH("YES",$I56)),ISNUMBER(SEARCH("NO",BQ$3)),ISNUMBER(SEARCH("YES",BQ$4)),ISNUMBER(SEARCH("YES",BQ$6))),"Q1", IF(AND(ISNUMBER(SEARCH("NO",$H56)),ISNUMBER(SEARCH("NO",$I56)),ISNUMBER(SEARCH("NO",BQ$3)),
ISNUMBER(SEARCH("YES",BQ$4)),ISNUMBER(SEARCH("NO",BQ$6))),"NO*", IF(OR(AND(ISNUMBER(SEARCH("NO",$H56)),ISNUMBER(SEARCH("NO",$I56)),ISNUMBER(SEARCH("NO",BQ$3)),ISNUMBER(SEARCH("YES",BQ$4)),ISNUMBER(SEARCH("YES",BQ$6))), AND(ISNUMBER(SEARCH("NO",$H56)),ISNUMBER(SEARCH("NO",$I56)),ISNUMBER(SEARCH("YES",BQ$3)),ISNUMBER(SEARCH("YES",BQ$5)))),"NO**","Q1")
))))</f>
        <v>NO*</v>
      </c>
      <c r="BR56" s="25" t="s">
        <v>848</v>
      </c>
      <c r="BS56" s="25" t="s">
        <v>848</v>
      </c>
      <c r="BT56" s="25" t="str">
        <f t="shared" ref="BT56:BT87" si="51">IF(SUM(COUNTIF($H56:$I56,"NO"),COUNTIF($H56:$I56,"YES"))&lt;2,"",IF(OR(
AND(
ISNUMBER(SEARCH("YES",$H56)),ISNUMBER(SEARCH("NO",$I56)),ISNUMBER(SEARCH("NO",BT$3)),ISNUMBER(SEARCH("YES",BT$4)),ISNUMBER(SEARCH("NO",BT$6))
),AND(
ISNUMBER(SEARCH("NO",$H56)),ISNUMBER(SEARCH("YES",$I56)),ISNUMBER(SEARCH("YES",BT$3)),ISNUMBER(SEARCH("NO",BT$5))
),AND(ISNUMBER(SEARCH("NO",$H56)),ISNUMBER(SEARCH("YES",BT$3)),ISNUMBER(SEARCH("NO",BT$5)))),"NO*", IF(AND(ISNUMBER(SEARCH("NO",$H56)),ISNUMBER(SEARCH("YES",$I56)),ISNUMBER(SEARCH("NO",BT$3)),ISNUMBER(SEARCH("YES",BT$4)),ISNUMBER(SEARCH("YES",BT$6))),"Q1", IF(AND(ISNUMBER(SEARCH("NO",$H56)),ISNUMBER(SEARCH("NO",$I56)),ISNUMBER(SEARCH("NO",BT$3)),
ISNUMBER(SEARCH("YES",BT$4)),ISNUMBER(SEARCH("NO",BT$6))),"NO*", IF(OR(AND(ISNUMBER(SEARCH("NO",$H56)),ISNUMBER(SEARCH("NO",$I56)),ISNUMBER(SEARCH("NO",BT$3)),ISNUMBER(SEARCH("YES",BT$4)),ISNUMBER(SEARCH("YES",BT$6))), AND(ISNUMBER(SEARCH("NO",$H56)),ISNUMBER(SEARCH("NO",$I56)),ISNUMBER(SEARCH("YES",BT$3)),ISNUMBER(SEARCH("YES",BT$5)))),"NO**","Q1")
))))</f>
        <v>NO*</v>
      </c>
      <c r="BU56" s="25" t="s">
        <v>849</v>
      </c>
      <c r="BV56" s="25" t="str">
        <f t="shared" ref="BV56:BV119" si="52">IF(SUM(COUNTIF($H56:$I56,"NO"),COUNTIF($H56:$I56,"YES"))&lt;2,"",IF(OR(
AND(
ISNUMBER(SEARCH("YES",$H56)),ISNUMBER(SEARCH("NO",$I56)),ISNUMBER(SEARCH("NO",BV$3)),ISNUMBER(SEARCH("YES",BV$4)),ISNUMBER(SEARCH("NO",BV$6))
),AND(
ISNUMBER(SEARCH("NO",$H56)),ISNUMBER(SEARCH("YES",$I56)),ISNUMBER(SEARCH("YES",BV$3)),ISNUMBER(SEARCH("NO",BV$5))
),AND(ISNUMBER(SEARCH("NO",$H56)),ISNUMBER(SEARCH("YES",BV$3)),ISNUMBER(SEARCH("NO",BV$5)))),"NO*", IF(AND(ISNUMBER(SEARCH("NO",$H56)),ISNUMBER(SEARCH("YES",$I56)),ISNUMBER(SEARCH("NO",BV$3)),ISNUMBER(SEARCH("YES",BV$4)),ISNUMBER(SEARCH("YES",BV$6))),"Q1", IF(AND(ISNUMBER(SEARCH("NO",$H56)),ISNUMBER(SEARCH("NO",$I56)),ISNUMBER(SEARCH("NO",BV$3)),
ISNUMBER(SEARCH("YES",BV$4)),ISNUMBER(SEARCH("NO",BV$6))),"NO*", IF(OR(AND(ISNUMBER(SEARCH("NO",$H56)),ISNUMBER(SEARCH("NO",$I56)),ISNUMBER(SEARCH("NO",BV$3)),ISNUMBER(SEARCH("YES",BV$4)),ISNUMBER(SEARCH("YES",BV$6))), AND(ISNUMBER(SEARCH("NO",$H56)),ISNUMBER(SEARCH("NO",$I56)),ISNUMBER(SEARCH("YES",BV$3)),ISNUMBER(SEARCH("YES",BV$5)))),"NO**","Q1")
))))</f>
        <v>NO*</v>
      </c>
      <c r="BX56" s="152">
        <f t="shared" si="11"/>
        <v>53</v>
      </c>
      <c r="BY56" s="153"/>
    </row>
    <row r="57" spans="1:77" ht="19" customHeight="1" x14ac:dyDescent="0.2">
      <c r="A57" s="131">
        <f t="shared" si="7"/>
        <v>54</v>
      </c>
      <c r="B57" s="99" t="s">
        <v>0</v>
      </c>
      <c r="C57" s="102" t="s">
        <v>9</v>
      </c>
      <c r="D57" s="100" t="s">
        <v>59</v>
      </c>
      <c r="E57" s="100"/>
      <c r="F57" s="112" t="s">
        <v>59</v>
      </c>
      <c r="G57" s="106" t="s">
        <v>722</v>
      </c>
      <c r="H57" s="136" t="s">
        <v>399</v>
      </c>
      <c r="I57" s="136" t="s">
        <v>398</v>
      </c>
      <c r="J57" s="147" t="s">
        <v>849</v>
      </c>
      <c r="K57" s="147" t="s">
        <v>849</v>
      </c>
      <c r="L57" s="25" t="s">
        <v>848</v>
      </c>
      <c r="M57" s="25" t="s">
        <v>849</v>
      </c>
      <c r="N57" s="25" t="s">
        <v>849</v>
      </c>
      <c r="O57" s="25" t="s">
        <v>849</v>
      </c>
      <c r="P57" s="25" t="s">
        <v>849</v>
      </c>
      <c r="Q57" s="25" t="s">
        <v>849</v>
      </c>
      <c r="R57" s="25" t="s">
        <v>848</v>
      </c>
      <c r="S57" s="25" t="str">
        <f t="shared" si="45"/>
        <v>Q1</v>
      </c>
      <c r="T57" s="25" t="s">
        <v>848</v>
      </c>
      <c r="U57" s="25" t="s">
        <v>849</v>
      </c>
      <c r="V57" s="25" t="s">
        <v>849</v>
      </c>
      <c r="W57" s="25" t="s">
        <v>849</v>
      </c>
      <c r="X57" s="25" t="s">
        <v>848</v>
      </c>
      <c r="Y57" s="25" t="s">
        <v>848</v>
      </c>
      <c r="Z57" s="25" t="s">
        <v>848</v>
      </c>
      <c r="AA57" s="25" t="s">
        <v>848</v>
      </c>
      <c r="AB57" s="25" t="s">
        <v>848</v>
      </c>
      <c r="AC57" s="25" t="s">
        <v>848</v>
      </c>
      <c r="AD57" s="25" t="s">
        <v>848</v>
      </c>
      <c r="AE57" s="25" t="s">
        <v>848</v>
      </c>
      <c r="AF57" s="25" t="s">
        <v>848</v>
      </c>
      <c r="AG57" s="25" t="s">
        <v>848</v>
      </c>
      <c r="AH57" s="25" t="s">
        <v>848</v>
      </c>
      <c r="AI57" s="25" t="s">
        <v>848</v>
      </c>
      <c r="AJ57" s="25" t="s">
        <v>848</v>
      </c>
      <c r="AK57" s="25" t="s">
        <v>848</v>
      </c>
      <c r="AL57" s="25" t="s">
        <v>848</v>
      </c>
      <c r="AM57" s="25" t="s">
        <v>848</v>
      </c>
      <c r="AN57" s="25" t="s">
        <v>848</v>
      </c>
      <c r="AO57" s="25" t="s">
        <v>848</v>
      </c>
      <c r="AP57" s="25" t="s">
        <v>848</v>
      </c>
      <c r="AQ57" s="25" t="s">
        <v>848</v>
      </c>
      <c r="AR57" s="25" t="s">
        <v>848</v>
      </c>
      <c r="AS57" s="25" t="s">
        <v>848</v>
      </c>
      <c r="AT57" s="25" t="s">
        <v>849</v>
      </c>
      <c r="AU57" s="25" t="s">
        <v>849</v>
      </c>
      <c r="AV57" s="25" t="s">
        <v>849</v>
      </c>
      <c r="AW57" s="25" t="s">
        <v>849</v>
      </c>
      <c r="AX57" s="25" t="s">
        <v>849</v>
      </c>
      <c r="AY57" s="25" t="s">
        <v>849</v>
      </c>
      <c r="AZ57" s="25" t="s">
        <v>849</v>
      </c>
      <c r="BA57" s="25" t="str">
        <f t="shared" si="47"/>
        <v>NO*</v>
      </c>
      <c r="BB57" s="25" t="str">
        <f t="shared" si="47"/>
        <v>NO*</v>
      </c>
      <c r="BC57" s="25" t="str">
        <f t="shared" si="47"/>
        <v>NO*</v>
      </c>
      <c r="BD57" s="25" t="str">
        <f t="shared" si="47"/>
        <v>NO*</v>
      </c>
      <c r="BE57" s="25" t="s">
        <v>849</v>
      </c>
      <c r="BF57" s="25" t="s">
        <v>849</v>
      </c>
      <c r="BG57" s="25" t="s">
        <v>849</v>
      </c>
      <c r="BH57" s="25" t="s">
        <v>848</v>
      </c>
      <c r="BI57" s="25" t="str">
        <f t="shared" si="48"/>
        <v>NO*</v>
      </c>
      <c r="BJ57" s="25" t="str">
        <f t="shared" si="48"/>
        <v>NO*</v>
      </c>
      <c r="BK57" s="25" t="str">
        <f t="shared" si="48"/>
        <v>NO*</v>
      </c>
      <c r="BL57" s="25" t="str">
        <f t="shared" si="48"/>
        <v>NO*</v>
      </c>
      <c r="BM57" s="25" t="s">
        <v>848</v>
      </c>
      <c r="BN57" s="25" t="str">
        <f t="shared" si="49"/>
        <v>NO*</v>
      </c>
      <c r="BO57" s="25" t="s">
        <v>849</v>
      </c>
      <c r="BP57" s="25" t="s">
        <v>849</v>
      </c>
      <c r="BQ57" s="25" t="str">
        <f t="shared" si="50"/>
        <v>NO*</v>
      </c>
      <c r="BR57" s="25" t="s">
        <v>848</v>
      </c>
      <c r="BS57" s="25" t="s">
        <v>848</v>
      </c>
      <c r="BT57" s="25" t="str">
        <f t="shared" si="51"/>
        <v>NO*</v>
      </c>
      <c r="BU57" s="25" t="s">
        <v>849</v>
      </c>
      <c r="BV57" s="25" t="str">
        <f t="shared" si="52"/>
        <v>NO*</v>
      </c>
      <c r="BX57" s="152">
        <f t="shared" si="11"/>
        <v>54</v>
      </c>
      <c r="BY57" s="153"/>
    </row>
    <row r="58" spans="1:77" ht="19" customHeight="1" x14ac:dyDescent="0.2">
      <c r="A58" s="131">
        <f t="shared" si="7"/>
        <v>55</v>
      </c>
      <c r="B58" s="88" t="s">
        <v>60</v>
      </c>
      <c r="C58" s="102" t="s">
        <v>61</v>
      </c>
      <c r="D58" s="100" t="s">
        <v>62</v>
      </c>
      <c r="E58" s="100" t="s">
        <v>63</v>
      </c>
      <c r="F58" s="112" t="s">
        <v>63</v>
      </c>
      <c r="G58" s="107" t="s">
        <v>721</v>
      </c>
      <c r="H58" s="137" t="s">
        <v>399</v>
      </c>
      <c r="I58" s="137" t="s">
        <v>398</v>
      </c>
      <c r="J58" s="25" t="s">
        <v>848</v>
      </c>
      <c r="K58" s="147" t="s">
        <v>849</v>
      </c>
      <c r="L58" s="25" t="s">
        <v>849</v>
      </c>
      <c r="M58" s="25" t="s">
        <v>849</v>
      </c>
      <c r="N58" s="25" t="s">
        <v>849</v>
      </c>
      <c r="O58" s="25" t="s">
        <v>849</v>
      </c>
      <c r="P58" s="25" t="s">
        <v>849</v>
      </c>
      <c r="Q58" s="25" t="s">
        <v>849</v>
      </c>
      <c r="R58" s="25" t="s">
        <v>849</v>
      </c>
      <c r="S58" s="25" t="str">
        <f t="shared" si="45"/>
        <v>Q1</v>
      </c>
      <c r="T58" s="25" t="s">
        <v>398</v>
      </c>
      <c r="U58" s="25" t="s">
        <v>849</v>
      </c>
      <c r="V58" s="25" t="s">
        <v>849</v>
      </c>
      <c r="W58" s="25" t="s">
        <v>849</v>
      </c>
      <c r="X58" s="25" t="s">
        <v>849</v>
      </c>
      <c r="Y58" s="25" t="s">
        <v>849</v>
      </c>
      <c r="Z58" s="25" t="s">
        <v>849</v>
      </c>
      <c r="AA58" s="25" t="s">
        <v>849</v>
      </c>
      <c r="AB58" s="25" t="s">
        <v>849</v>
      </c>
      <c r="AC58" s="25" t="str">
        <f t="shared" si="45"/>
        <v>Q1</v>
      </c>
      <c r="AD58" s="25" t="s">
        <v>849</v>
      </c>
      <c r="AE58" s="25" t="s">
        <v>849</v>
      </c>
      <c r="AF58" s="25" t="s">
        <v>849</v>
      </c>
      <c r="AG58" s="25" t="s">
        <v>849</v>
      </c>
      <c r="AH58" s="25" t="s">
        <v>849</v>
      </c>
      <c r="AI58" s="25" t="s">
        <v>849</v>
      </c>
      <c r="AJ58" s="25" t="s">
        <v>849</v>
      </c>
      <c r="AK58" s="25" t="s">
        <v>849</v>
      </c>
      <c r="AL58" s="25" t="s">
        <v>849</v>
      </c>
      <c r="AM58" s="25" t="s">
        <v>849</v>
      </c>
      <c r="AN58" s="25" t="s">
        <v>849</v>
      </c>
      <c r="AO58" s="25" t="s">
        <v>849</v>
      </c>
      <c r="AP58" s="25" t="s">
        <v>849</v>
      </c>
      <c r="AQ58" s="25" t="s">
        <v>849</v>
      </c>
      <c r="AR58" s="25" t="s">
        <v>849</v>
      </c>
      <c r="AS58" s="25" t="s">
        <v>849</v>
      </c>
      <c r="AT58" s="25" t="s">
        <v>849</v>
      </c>
      <c r="AU58" s="25" t="s">
        <v>849</v>
      </c>
      <c r="AV58" s="25" t="s">
        <v>849</v>
      </c>
      <c r="AW58" s="25" t="s">
        <v>849</v>
      </c>
      <c r="AX58" s="25" t="s">
        <v>849</v>
      </c>
      <c r="AY58" s="25" t="s">
        <v>849</v>
      </c>
      <c r="AZ58" s="25" t="s">
        <v>849</v>
      </c>
      <c r="BA58" s="25" t="str">
        <f t="shared" si="47"/>
        <v>NO*</v>
      </c>
      <c r="BB58" s="25" t="str">
        <f t="shared" si="47"/>
        <v>NO*</v>
      </c>
      <c r="BC58" s="25" t="str">
        <f t="shared" si="47"/>
        <v>NO*</v>
      </c>
      <c r="BD58" s="25" t="str">
        <f t="shared" si="47"/>
        <v>NO*</v>
      </c>
      <c r="BE58" s="25" t="s">
        <v>849</v>
      </c>
      <c r="BF58" s="25" t="s">
        <v>849</v>
      </c>
      <c r="BG58" s="25" t="s">
        <v>849</v>
      </c>
      <c r="BH58" s="25" t="s">
        <v>849</v>
      </c>
      <c r="BI58" s="25" t="str">
        <f t="shared" si="48"/>
        <v>NO*</v>
      </c>
      <c r="BJ58" s="25" t="str">
        <f>IF(SUM(COUNTIF($H58:$I58,"NO"),COUNTIF($H58:$I58,"YES"))&lt;2,"",IF(OR(
AND(
ISNUMBER(SEARCH("YES",$H58)),ISNUMBER(SEARCH("NO",$I58)),ISNUMBER(SEARCH("NO",BJ$3)),ISNUMBER(SEARCH("YES",BJ$4)),ISNUMBER(SEARCH("NO",BJ$6))
),AND(
ISNUMBER(SEARCH("NO",$H58)),ISNUMBER(SEARCH("YES",$I58)),ISNUMBER(SEARCH("YES",BJ$3)),ISNUMBER(SEARCH("NO",BJ$5))
),AND(ISNUMBER(SEARCH("NO",$H58)),ISNUMBER(SEARCH("YES",BJ$3)),ISNUMBER(SEARCH("NO",BJ$5)))),"NO*", IF(AND(ISNUMBER(SEARCH("NO",$H58)),ISNUMBER(SEARCH("YES",$I58)),ISNUMBER(SEARCH("NO",BJ$3)),ISNUMBER(SEARCH("YES",BJ$4)),ISNUMBER(SEARCH("YES",BJ$6))),"Q1", IF(AND(ISNUMBER(SEARCH("NO",$H58)),ISNUMBER(SEARCH("NO",$I58)),ISNUMBER(SEARCH("NO",BJ$3)),
ISNUMBER(SEARCH("YES",BJ$4)),ISNUMBER(SEARCH("NO",BJ$6))),"NO*", IF(OR(AND(ISNUMBER(SEARCH("NO",$H58)),ISNUMBER(SEARCH("NO",$I58)),ISNUMBER(SEARCH("NO",BJ$3)),ISNUMBER(SEARCH("YES",BJ$4)),ISNUMBER(SEARCH("YES",BJ$6))), AND(ISNUMBER(SEARCH(BJ56,$H58)),ISNUMBER(SEARCH("NO",$I58)),ISNUMBER(SEARCH("YES",BJ$3)),ISNUMBER(SEARCH("YES",BJ$5)))),"NO**","Q1")
))))</f>
        <v>NO*</v>
      </c>
      <c r="BK58" s="25" t="str">
        <f t="shared" si="48"/>
        <v>NO*</v>
      </c>
      <c r="BL58" s="25" t="str">
        <f t="shared" si="48"/>
        <v>NO*</v>
      </c>
      <c r="BM58" s="25" t="s">
        <v>849</v>
      </c>
      <c r="BN58" s="25" t="str">
        <f t="shared" si="49"/>
        <v>NO*</v>
      </c>
      <c r="BO58" s="25" t="s">
        <v>849</v>
      </c>
      <c r="BP58" s="25" t="s">
        <v>848</v>
      </c>
      <c r="BQ58" s="25" t="str">
        <f t="shared" si="50"/>
        <v>NO*</v>
      </c>
      <c r="BR58" s="25" t="s">
        <v>849</v>
      </c>
      <c r="BS58" s="25" t="s">
        <v>1337</v>
      </c>
      <c r="BT58" s="25" t="str">
        <f t="shared" si="51"/>
        <v>NO*</v>
      </c>
      <c r="BU58" s="25" t="s">
        <v>849</v>
      </c>
      <c r="BV58" s="25" t="str">
        <f t="shared" si="52"/>
        <v>NO*</v>
      </c>
      <c r="BX58" s="152">
        <f t="shared" si="11"/>
        <v>55</v>
      </c>
      <c r="BY58" s="153"/>
    </row>
    <row r="59" spans="1:77" ht="19" customHeight="1" x14ac:dyDescent="0.2">
      <c r="A59" s="131">
        <f t="shared" si="7"/>
        <v>56</v>
      </c>
      <c r="B59" s="88" t="s">
        <v>60</v>
      </c>
      <c r="C59" s="102" t="s">
        <v>61</v>
      </c>
      <c r="D59" s="100" t="s">
        <v>62</v>
      </c>
      <c r="E59" s="100" t="s">
        <v>64</v>
      </c>
      <c r="F59" s="112" t="s">
        <v>64</v>
      </c>
      <c r="G59" s="107" t="s">
        <v>720</v>
      </c>
      <c r="H59" s="137" t="s">
        <v>398</v>
      </c>
      <c r="I59" s="137" t="s">
        <v>399</v>
      </c>
      <c r="J59" s="25" t="str">
        <f>IF(SUM(COUNTIF($H59:$I59,"NO"),COUNTIF($H59:$I59,"YES"))&lt;2,"",IF(OR(
AND(
ISNUMBER(SEARCH("YES",$H59)),ISNUMBER(SEARCH("NO",$I59)),ISNUMBER(SEARCH("NO",J$3)),ISNUMBER(SEARCH("YES",J$4)),ISNUMBER(SEARCH("NO",J$6))
),AND(
ISNUMBER(SEARCH("NO",$H59)),ISNUMBER(SEARCH("YES",$I59)),ISNUMBER(SEARCH("YES",J$3)),ISNUMBER(SEARCH("NO",J$5))
),AND(ISNUMBER(SEARCH("NO",$H59)),ISNUMBER(SEARCH("YES",J$3)),ISNUMBER(SEARCH("NO",J$5)))),"NO*", IF(AND(ISNUMBER(SEARCH("NO",$H59)),ISNUMBER(SEARCH("YES",$I59)),ISNUMBER(SEARCH("NO",J$3)),ISNUMBER(SEARCH("YES",J$4)),ISNUMBER(SEARCH("YES",J$6))),"Q1", IF(AND(ISNUMBER(SEARCH("NO",$H59)),ISNUMBER(SEARCH("NO",$I59)),ISNUMBER(SEARCH("NO",J$3)),
ISNUMBER(SEARCH("YES",J$4)),ISNUMBER(SEARCH("NO",J$6))),"NO*", IF(OR(AND(ISNUMBER(SEARCH("NO",$H59)),ISNUMBER(SEARCH("NO",$I59)),ISNUMBER(SEARCH("NO",J$3)),ISNUMBER(SEARCH("YES",J$4)),ISNUMBER(SEARCH("YES",J$6))), AND(ISNUMBER(SEARCH("NO",$H59)),ISNUMBER(SEARCH("NO",$I59)),ISNUMBER(SEARCH("YES",J$3)),ISNUMBER(SEARCH("YES",J$5)))),"NO**","Q1")
))))</f>
        <v>NO*</v>
      </c>
      <c r="K59" s="25" t="str">
        <f>IF(SUM(COUNTIF($H59:$I59,"NO"),COUNTIF($H59:$I59,"YES"))&lt;2,"",IF(OR(
AND(
ISNUMBER(SEARCH("YES",$H59)),ISNUMBER(SEARCH("NO",$I59)),ISNUMBER(SEARCH("NO",K$3)),ISNUMBER(SEARCH("YES",K$4)),ISNUMBER(SEARCH("NO",K$6))
),AND(
ISNUMBER(SEARCH("NO",$H59)),ISNUMBER(SEARCH("YES",$I59)),ISNUMBER(SEARCH("YES",K$3)),ISNUMBER(SEARCH("NO",K$5))
),AND(ISNUMBER(SEARCH("NO",$H59)),ISNUMBER(SEARCH("YES",K$3)),ISNUMBER(SEARCH("NO",K$5)))),"NO*", IF(AND(ISNUMBER(SEARCH("NO",$H59)),ISNUMBER(SEARCH("YES",$I59)),ISNUMBER(SEARCH("NO",K$3)),ISNUMBER(SEARCH("YES",K$4)),ISNUMBER(SEARCH("YES",K$6))),"Q1", IF(AND(ISNUMBER(SEARCH("NO",$H59)),ISNUMBER(SEARCH("NO",$I59)),ISNUMBER(SEARCH("NO",K$3)),
ISNUMBER(SEARCH("YES",K$4)),ISNUMBER(SEARCH("NO",K$6))),"NO*", IF(OR(AND(ISNUMBER(SEARCH("NO",$H59)),ISNUMBER(SEARCH("NO",$I59)),ISNUMBER(SEARCH("NO",K$3)),ISNUMBER(SEARCH("YES",K$4)),ISNUMBER(SEARCH("YES",K$6))), AND(ISNUMBER(SEARCH("NO",$H59)),ISNUMBER(SEARCH("NO",$I59)),ISNUMBER(SEARCH("YES",K$3)),ISNUMBER(SEARCH("YES",K$5)))),"NO**","Q1")
))))</f>
        <v>NO*</v>
      </c>
      <c r="L59" s="25" t="s">
        <v>849</v>
      </c>
      <c r="M59" s="25" t="str">
        <f>IF(SUM(COUNTIF($H59:$I59,"NO"),COUNTIF($H59:$I59,"YES"))&lt;2,"",IF(OR(
AND(
ISNUMBER(SEARCH("YES",$H59)),ISNUMBER(SEARCH("NO",$I59)),ISNUMBER(SEARCH("NO",M$3)),ISNUMBER(SEARCH("YES",M$4)),ISNUMBER(SEARCH("NO",M$6))
),AND(
ISNUMBER(SEARCH("NO",$H59)),ISNUMBER(SEARCH("YES",$I59)),ISNUMBER(SEARCH("YES",M$3)),ISNUMBER(SEARCH("NO",M$5))
),AND(ISNUMBER(SEARCH("NO",$H59)),ISNUMBER(SEARCH("YES",M$3)),ISNUMBER(SEARCH("NO",M$5)))),"NO*", IF(AND(ISNUMBER(SEARCH("NO",$H59)),ISNUMBER(SEARCH("YES",$I59)),ISNUMBER(SEARCH("NO",M$3)),ISNUMBER(SEARCH("YES",M$4)),ISNUMBER(SEARCH("YES",M$6))),"Q1", IF(AND(ISNUMBER(SEARCH("NO",$H59)),ISNUMBER(SEARCH("NO",$I59)),ISNUMBER(SEARCH("NO",M$3)),
ISNUMBER(SEARCH("YES",M$4)),ISNUMBER(SEARCH("NO",M$6))),"NO*", IF(OR(AND(ISNUMBER(SEARCH("NO",$H59)),ISNUMBER(SEARCH("NO",$I59)),ISNUMBER(SEARCH("NO",M$3)),ISNUMBER(SEARCH("YES",M$4)),ISNUMBER(SEARCH("YES",M$6))), AND(ISNUMBER(SEARCH("NO",$H59)),ISNUMBER(SEARCH("NO",$I59)),ISNUMBER(SEARCH("YES",M$3)),ISNUMBER(SEARCH("YES",M$5)))),"NO**","Q1")
))))</f>
        <v>NO*</v>
      </c>
      <c r="N59" s="25" t="str">
        <f>IF(SUM(COUNTIF($H59:$I59,"NO"),COUNTIF($H59:$I59,"YES"))&lt;2,"",IF(OR(
AND(
ISNUMBER(SEARCH("YES",$H59)),ISNUMBER(SEARCH("NO",$I59)),ISNUMBER(SEARCH("NO",N$3)),ISNUMBER(SEARCH("YES",N$4)),ISNUMBER(SEARCH("NO",N$6))
),AND(
ISNUMBER(SEARCH("NO",$H59)),ISNUMBER(SEARCH("YES",$I59)),ISNUMBER(SEARCH("YES",N$3)),ISNUMBER(SEARCH("NO",N$5))
),AND(ISNUMBER(SEARCH("NO",$H59)),ISNUMBER(SEARCH("YES",N$3)),ISNUMBER(SEARCH("NO",N$5)))),"NO*", IF(AND(ISNUMBER(SEARCH("NO",$H59)),ISNUMBER(SEARCH("YES",$I59)),ISNUMBER(SEARCH("NO",N$3)),ISNUMBER(SEARCH("YES",N$4)),ISNUMBER(SEARCH("YES",N$6))),"Q1", IF(AND(ISNUMBER(SEARCH("NO",$H59)),ISNUMBER(SEARCH("NO",$I59)),ISNUMBER(SEARCH("NO",N$3)),
ISNUMBER(SEARCH("YES",N$4)),ISNUMBER(SEARCH("NO",N$6))),"NO*", IF(OR(AND(ISNUMBER(SEARCH("NO",$H59)),ISNUMBER(SEARCH("NO",$I59)),ISNUMBER(SEARCH("NO",N$3)),ISNUMBER(SEARCH("YES",N$4)),ISNUMBER(SEARCH("YES",N$6))), AND(ISNUMBER(SEARCH("NO",$H59)),ISNUMBER(SEARCH("NO",$I59)),ISNUMBER(SEARCH("YES",N$3)),ISNUMBER(SEARCH("YES",N$5)))),"NO**","Q1")
))))</f>
        <v>NO*</v>
      </c>
      <c r="O59" s="25" t="s">
        <v>848</v>
      </c>
      <c r="P59" s="25" t="str">
        <f t="shared" ref="P59:AD77" si="53">IF(SUM(COUNTIF($H59:$I59,"NO"),COUNTIF($H59:$I59,"YES"))&lt;2,"",IF(OR(
AND(
ISNUMBER(SEARCH("YES",$H59)),ISNUMBER(SEARCH("NO",$I59)),ISNUMBER(SEARCH("NO",P$3)),ISNUMBER(SEARCH("YES",P$4)),ISNUMBER(SEARCH("NO",P$6))
),AND(
ISNUMBER(SEARCH("NO",$H59)),ISNUMBER(SEARCH("YES",$I59)),ISNUMBER(SEARCH("YES",P$3)),ISNUMBER(SEARCH("NO",P$5))
),AND(ISNUMBER(SEARCH("NO",$H59)),ISNUMBER(SEARCH("YES",P$3)),ISNUMBER(SEARCH("NO",P$5)))),"NO*", IF(AND(ISNUMBER(SEARCH("NO",$H59)),ISNUMBER(SEARCH("YES",$I59)),ISNUMBER(SEARCH("NO",P$3)),ISNUMBER(SEARCH("YES",P$4)),ISNUMBER(SEARCH("YES",P$6))),"Q1", IF(AND(ISNUMBER(SEARCH("NO",$H59)),ISNUMBER(SEARCH("NO",$I59)),ISNUMBER(SEARCH("NO",P$3)),
ISNUMBER(SEARCH("YES",P$4)),ISNUMBER(SEARCH("NO",P$6))),"NO*", IF(OR(AND(ISNUMBER(SEARCH("NO",$H59)),ISNUMBER(SEARCH("NO",$I59)),ISNUMBER(SEARCH("NO",P$3)),ISNUMBER(SEARCH("YES",P$4)),ISNUMBER(SEARCH("YES",P$6))), AND(ISNUMBER(SEARCH("NO",$H59)),ISNUMBER(SEARCH("NO",$I59)),ISNUMBER(SEARCH("YES",P$3)),ISNUMBER(SEARCH("YES",P$5)))),"NO**","Q1")
))))</f>
        <v>NO*</v>
      </c>
      <c r="Q59" s="25" t="str">
        <f t="shared" si="53"/>
        <v>NO*</v>
      </c>
      <c r="R59" s="25" t="s">
        <v>848</v>
      </c>
      <c r="S59" s="25" t="str">
        <f t="shared" si="45"/>
        <v>NO*</v>
      </c>
      <c r="T59" s="25" t="str">
        <f t="shared" si="45"/>
        <v>NO*</v>
      </c>
      <c r="U59" s="25" t="str">
        <f t="shared" si="45"/>
        <v>NO*</v>
      </c>
      <c r="V59" s="25" t="str">
        <f t="shared" si="45"/>
        <v>NO*</v>
      </c>
      <c r="W59" s="25" t="s">
        <v>848</v>
      </c>
      <c r="X59" s="25" t="str">
        <f t="shared" si="45"/>
        <v>NO*</v>
      </c>
      <c r="Y59" s="25" t="str">
        <f t="shared" si="45"/>
        <v>NO*</v>
      </c>
      <c r="Z59" s="25" t="s">
        <v>848</v>
      </c>
      <c r="AA59" s="25" t="s">
        <v>848</v>
      </c>
      <c r="AB59" s="25" t="s">
        <v>848</v>
      </c>
      <c r="AC59" s="25" t="str">
        <f t="shared" si="45"/>
        <v>Q1</v>
      </c>
      <c r="AD59" s="25" t="str">
        <f t="shared" si="45"/>
        <v>NO*</v>
      </c>
      <c r="AE59" s="25" t="s">
        <v>849</v>
      </c>
      <c r="AF59" s="25" t="str">
        <f t="shared" si="45"/>
        <v>NO*</v>
      </c>
      <c r="AG59" s="25" t="str">
        <f t="shared" si="45"/>
        <v>NO*</v>
      </c>
      <c r="AH59" s="25" t="str">
        <f t="shared" si="45"/>
        <v>NO*</v>
      </c>
      <c r="AI59" s="25" t="str">
        <f t="shared" ref="AI59:AX72" si="54">IF(SUM(COUNTIF($H59:$I59,"NO"),COUNTIF($H59:$I59,"YES"))&lt;2,"",IF(OR(
AND(
ISNUMBER(SEARCH("YES",$H59)),ISNUMBER(SEARCH("NO",$I59)),ISNUMBER(SEARCH("NO",AI$3)),ISNUMBER(SEARCH("YES",AI$4)),ISNUMBER(SEARCH("NO",AI$6))
),AND(
ISNUMBER(SEARCH("NO",$H59)),ISNUMBER(SEARCH("YES",$I59)),ISNUMBER(SEARCH("YES",AI$3)),ISNUMBER(SEARCH("NO",AI$5))
),AND(ISNUMBER(SEARCH("NO",$H59)),ISNUMBER(SEARCH("YES",AI$3)),ISNUMBER(SEARCH("NO",AI$5)))),"NO*", IF(AND(ISNUMBER(SEARCH("NO",$H59)),ISNUMBER(SEARCH("YES",$I59)),ISNUMBER(SEARCH("NO",AI$3)),ISNUMBER(SEARCH("YES",AI$4)),ISNUMBER(SEARCH("YES",AI$6))),"Q1", IF(AND(ISNUMBER(SEARCH("NO",$H59)),ISNUMBER(SEARCH("NO",$I59)),ISNUMBER(SEARCH("NO",AI$3)),
ISNUMBER(SEARCH("YES",AI$4)),ISNUMBER(SEARCH("NO",AI$6))),"NO*", IF(OR(AND(ISNUMBER(SEARCH("NO",$H59)),ISNUMBER(SEARCH("NO",$I59)),ISNUMBER(SEARCH("NO",AI$3)),ISNUMBER(SEARCH("YES",AI$4)),ISNUMBER(SEARCH("YES",AI$6))), AND(ISNUMBER(SEARCH("NO",$H59)),ISNUMBER(SEARCH("NO",$I59)),ISNUMBER(SEARCH("YES",AI$3)),ISNUMBER(SEARCH("YES",AI$5)))),"NO**","Q1")
))))</f>
        <v>NO*</v>
      </c>
      <c r="AJ59" s="25" t="str">
        <f t="shared" si="54"/>
        <v>NO*</v>
      </c>
      <c r="AK59" s="25" t="str">
        <f t="shared" si="54"/>
        <v>NO*</v>
      </c>
      <c r="AL59" s="25" t="str">
        <f t="shared" si="54"/>
        <v>NO*</v>
      </c>
      <c r="AM59" s="25" t="str">
        <f t="shared" si="54"/>
        <v>NO*</v>
      </c>
      <c r="AN59" s="25" t="str">
        <f t="shared" si="54"/>
        <v>NO*</v>
      </c>
      <c r="AO59" s="25" t="str">
        <f t="shared" si="54"/>
        <v>NO*</v>
      </c>
      <c r="AP59" s="25" t="str">
        <f t="shared" si="54"/>
        <v>NO*</v>
      </c>
      <c r="AQ59" s="25" t="str">
        <f t="shared" si="54"/>
        <v>NO*</v>
      </c>
      <c r="AR59" s="25" t="str">
        <f t="shared" si="54"/>
        <v>NO*</v>
      </c>
      <c r="AS59" s="25" t="str">
        <f t="shared" si="54"/>
        <v>NO*</v>
      </c>
      <c r="AT59" s="25" t="str">
        <f t="shared" si="54"/>
        <v>NO*</v>
      </c>
      <c r="AU59" s="25" t="str">
        <f t="shared" si="54"/>
        <v>NO*</v>
      </c>
      <c r="AV59" s="25" t="str">
        <f t="shared" si="54"/>
        <v>NO*</v>
      </c>
      <c r="AW59" s="25" t="str">
        <f t="shared" si="54"/>
        <v>NO*</v>
      </c>
      <c r="AX59" s="25" t="str">
        <f t="shared" si="54"/>
        <v>NO*</v>
      </c>
      <c r="AY59" s="25" t="str">
        <f t="shared" ref="AY59:AZ72" si="55">IF(SUM(COUNTIF($H59:$I59,"NO"),COUNTIF($H59:$I59,"YES"))&lt;2,"",IF(OR(
AND(
ISNUMBER(SEARCH("YES",$H59)),ISNUMBER(SEARCH("NO",$I59)),ISNUMBER(SEARCH("NO",AY$3)),ISNUMBER(SEARCH("YES",AY$4)),ISNUMBER(SEARCH("NO",AY$6))
),AND(
ISNUMBER(SEARCH("NO",$H59)),ISNUMBER(SEARCH("YES",$I59)),ISNUMBER(SEARCH("YES",AY$3)),ISNUMBER(SEARCH("NO",AY$5))
),AND(ISNUMBER(SEARCH("NO",$H59)),ISNUMBER(SEARCH("YES",AY$3)),ISNUMBER(SEARCH("NO",AY$5)))),"NO*", IF(AND(ISNUMBER(SEARCH("NO",$H59)),ISNUMBER(SEARCH("YES",$I59)),ISNUMBER(SEARCH("NO",AY$3)),ISNUMBER(SEARCH("YES",AY$4)),ISNUMBER(SEARCH("YES",AY$6))),"Q1", IF(AND(ISNUMBER(SEARCH("NO",$H59)),ISNUMBER(SEARCH("NO",$I59)),ISNUMBER(SEARCH("NO",AY$3)),
ISNUMBER(SEARCH("YES",AY$4)),ISNUMBER(SEARCH("NO",AY$6))),"NO*", IF(OR(AND(ISNUMBER(SEARCH("NO",$H59)),ISNUMBER(SEARCH("NO",$I59)),ISNUMBER(SEARCH("NO",AY$3)),ISNUMBER(SEARCH("YES",AY$4)),ISNUMBER(SEARCH("YES",AY$6))), AND(ISNUMBER(SEARCH("NO",$H59)),ISNUMBER(SEARCH("NO",$I59)),ISNUMBER(SEARCH("YES",AY$3)),ISNUMBER(SEARCH("YES",AY$5)))),"NO**","Q1")
))))</f>
        <v>NO*</v>
      </c>
      <c r="AZ59" s="25" t="str">
        <f t="shared" si="55"/>
        <v>NO*</v>
      </c>
      <c r="BA59" s="25" t="s">
        <v>849</v>
      </c>
      <c r="BB59" s="25" t="s">
        <v>849</v>
      </c>
      <c r="BC59" s="25" t="s">
        <v>849</v>
      </c>
      <c r="BD59" s="25" t="s">
        <v>849</v>
      </c>
      <c r="BE59" s="25" t="s">
        <v>849</v>
      </c>
      <c r="BF59" s="25" t="str">
        <f t="shared" si="47"/>
        <v>NO*</v>
      </c>
      <c r="BG59" s="25" t="s">
        <v>849</v>
      </c>
      <c r="BH59" s="25" t="s">
        <v>849</v>
      </c>
      <c r="BI59" s="25" t="s">
        <v>849</v>
      </c>
      <c r="BJ59" s="25" t="s">
        <v>849</v>
      </c>
      <c r="BK59" s="25" t="s">
        <v>849</v>
      </c>
      <c r="BL59" s="25" t="s">
        <v>849</v>
      </c>
      <c r="BM59" s="25" t="s">
        <v>849</v>
      </c>
      <c r="BN59" s="25" t="s">
        <v>849</v>
      </c>
      <c r="BO59" s="25" t="s">
        <v>849</v>
      </c>
      <c r="BP59" s="25" t="s">
        <v>848</v>
      </c>
      <c r="BQ59" s="25" t="s">
        <v>849</v>
      </c>
      <c r="BR59" s="25" t="s">
        <v>849</v>
      </c>
      <c r="BS59" s="25" t="s">
        <v>849</v>
      </c>
      <c r="BT59" s="25" t="s">
        <v>849</v>
      </c>
      <c r="BU59" s="25" t="s">
        <v>849</v>
      </c>
      <c r="BV59" s="25" t="s">
        <v>849</v>
      </c>
      <c r="BX59" s="152">
        <f t="shared" si="11"/>
        <v>56</v>
      </c>
      <c r="BY59" s="153"/>
    </row>
    <row r="60" spans="1:77" ht="19" customHeight="1" x14ac:dyDescent="0.2">
      <c r="A60" s="131">
        <f t="shared" si="7"/>
        <v>57</v>
      </c>
      <c r="B60" s="88" t="s">
        <v>60</v>
      </c>
      <c r="C60" s="102" t="s">
        <v>65</v>
      </c>
      <c r="D60" s="100" t="s">
        <v>66</v>
      </c>
      <c r="E60" s="100" t="s">
        <v>67</v>
      </c>
      <c r="F60" s="112" t="s">
        <v>67</v>
      </c>
      <c r="G60" s="106" t="s">
        <v>719</v>
      </c>
      <c r="H60" s="137" t="s">
        <v>398</v>
      </c>
      <c r="I60" s="137" t="s">
        <v>399</v>
      </c>
      <c r="J60" s="25" t="str">
        <f>IF(SUM(COUNTIF($H60:$I60,"NO"),COUNTIF($H60:$I60,"YES"))&lt;2,"",IF(OR(
AND(
ISNUMBER(SEARCH("YES",$H60)),ISNUMBER(SEARCH("NO",$I60)),ISNUMBER(SEARCH("NO",J$3)),ISNUMBER(SEARCH("YES",J$4)),ISNUMBER(SEARCH("NO",J$6))
),AND(
ISNUMBER(SEARCH("NO",$H60)),ISNUMBER(SEARCH("YES",$I60)),ISNUMBER(SEARCH("YES",J$3)),ISNUMBER(SEARCH("NO",J$5))
),AND(ISNUMBER(SEARCH("NO",$H60)),ISNUMBER(SEARCH("YES",J$3)),ISNUMBER(SEARCH("NO",J$5)))),"NO*", IF(AND(ISNUMBER(SEARCH("NO",$H60)),ISNUMBER(SEARCH("YES",$I60)),ISNUMBER(SEARCH("NO",J$3)),ISNUMBER(SEARCH("YES",J$4)),ISNUMBER(SEARCH("YES",J$6))),"Q1", IF(AND(ISNUMBER(SEARCH("NO",$H60)),ISNUMBER(SEARCH("NO",$I60)),ISNUMBER(SEARCH("NO",J$3)),
ISNUMBER(SEARCH("YES",J$4)),ISNUMBER(SEARCH("NO",J$6))),"NO*", IF(OR(AND(ISNUMBER(SEARCH("NO",$H60)),ISNUMBER(SEARCH("NO",$I60)),ISNUMBER(SEARCH("NO",J$3)),ISNUMBER(SEARCH("YES",J$4)),ISNUMBER(SEARCH("YES",J$6))), AND(ISNUMBER(SEARCH("NO",$H60)),ISNUMBER(SEARCH("NO",$I60)),ISNUMBER(SEARCH("YES",J$3)),ISNUMBER(SEARCH("YES",J$5)))),"NO**","Q1")
))))</f>
        <v>NO*</v>
      </c>
      <c r="K60" s="25" t="str">
        <f>IF(SUM(COUNTIF($H60:$I60,"NO"),COUNTIF($H60:$I60,"YES"))&lt;2,"",IF(OR(
AND(
ISNUMBER(SEARCH("YES",$H60)),ISNUMBER(SEARCH("NO",$I60)),ISNUMBER(SEARCH("NO",K$3)),ISNUMBER(SEARCH("YES",K$4)),ISNUMBER(SEARCH("NO",K$6))
),AND(
ISNUMBER(SEARCH("NO",$H60)),ISNUMBER(SEARCH("YES",$I60)),ISNUMBER(SEARCH("YES",K$3)),ISNUMBER(SEARCH("NO",K$5))
),AND(ISNUMBER(SEARCH("NO",$H60)),ISNUMBER(SEARCH("YES",K$3)),ISNUMBER(SEARCH("NO",K$5)))),"NO*", IF(AND(ISNUMBER(SEARCH("NO",$H60)),ISNUMBER(SEARCH("YES",$I60)),ISNUMBER(SEARCH("NO",K$3)),ISNUMBER(SEARCH("YES",K$4)),ISNUMBER(SEARCH("YES",K$6))),"Q1", IF(AND(ISNUMBER(SEARCH("NO",$H60)),ISNUMBER(SEARCH("NO",$I60)),ISNUMBER(SEARCH("NO",K$3)),
ISNUMBER(SEARCH("YES",K$4)),ISNUMBER(SEARCH("NO",K$6))),"NO*", IF(OR(AND(ISNUMBER(SEARCH("NO",$H60)),ISNUMBER(SEARCH("NO",$I60)),ISNUMBER(SEARCH("NO",K$3)),ISNUMBER(SEARCH("YES",K$4)),ISNUMBER(SEARCH("YES",K$6))), AND(ISNUMBER(SEARCH("NO",$H60)),ISNUMBER(SEARCH("NO",$I60)),ISNUMBER(SEARCH("YES",K$3)),ISNUMBER(SEARCH("YES",K$5)))),"NO**","Q1")
))))</f>
        <v>NO*</v>
      </c>
      <c r="L60" s="25" t="s">
        <v>848</v>
      </c>
      <c r="M60" s="25" t="str">
        <f>IF(SUM(COUNTIF($H60:$I60,"NO"),COUNTIF($H60:$I60,"YES"))&lt;2,"",IF(OR(
AND(
ISNUMBER(SEARCH("YES",$H60)),ISNUMBER(SEARCH("NO",$I60)),ISNUMBER(SEARCH("NO",M$3)),ISNUMBER(SEARCH("YES",M$4)),ISNUMBER(SEARCH("NO",M$6))
),AND(
ISNUMBER(SEARCH("NO",$H60)),ISNUMBER(SEARCH("YES",$I60)),ISNUMBER(SEARCH("YES",M$3)),ISNUMBER(SEARCH("NO",M$5))
),AND(ISNUMBER(SEARCH("NO",$H60)),ISNUMBER(SEARCH("YES",M$3)),ISNUMBER(SEARCH("NO",M$5)))),"NO*", IF(AND(ISNUMBER(SEARCH("NO",$H60)),ISNUMBER(SEARCH("YES",$I60)),ISNUMBER(SEARCH("NO",M$3)),ISNUMBER(SEARCH("YES",M$4)),ISNUMBER(SEARCH("YES",M$6))),"Q1", IF(AND(ISNUMBER(SEARCH("NO",$H60)),ISNUMBER(SEARCH("NO",$I60)),ISNUMBER(SEARCH("NO",M$3)),
ISNUMBER(SEARCH("YES",M$4)),ISNUMBER(SEARCH("NO",M$6))),"NO*", IF(OR(AND(ISNUMBER(SEARCH("NO",$H60)),ISNUMBER(SEARCH("NO",$I60)),ISNUMBER(SEARCH("NO",M$3)),ISNUMBER(SEARCH("YES",M$4)),ISNUMBER(SEARCH("YES",M$6))), AND(ISNUMBER(SEARCH("NO",$H60)),ISNUMBER(SEARCH("NO",$I60)),ISNUMBER(SEARCH("YES",M$3)),ISNUMBER(SEARCH("YES",M$5)))),"NO**","Q1")
))))</f>
        <v>NO*</v>
      </c>
      <c r="N60" s="25" t="str">
        <f>IF(SUM(COUNTIF($H60:$I60,"NO"),COUNTIF($H60:$I60,"YES"))&lt;2,"",IF(OR(
AND(
ISNUMBER(SEARCH("YES",$H60)),ISNUMBER(SEARCH("NO",$I60)),ISNUMBER(SEARCH("NO",N$3)),ISNUMBER(SEARCH("YES",N$4)),ISNUMBER(SEARCH("NO",N$6))
),AND(
ISNUMBER(SEARCH("NO",$H60)),ISNUMBER(SEARCH("YES",$I60)),ISNUMBER(SEARCH("YES",N$3)),ISNUMBER(SEARCH("NO",N$5))
),AND(ISNUMBER(SEARCH("NO",$H60)),ISNUMBER(SEARCH("YES",N$3)),ISNUMBER(SEARCH("NO",N$5)))),"NO*", IF(AND(ISNUMBER(SEARCH("NO",$H60)),ISNUMBER(SEARCH("YES",$I60)),ISNUMBER(SEARCH("NO",N$3)),ISNUMBER(SEARCH("YES",N$4)),ISNUMBER(SEARCH("YES",N$6))),"Q1", IF(AND(ISNUMBER(SEARCH("NO",$H60)),ISNUMBER(SEARCH("NO",$I60)),ISNUMBER(SEARCH("NO",N$3)),
ISNUMBER(SEARCH("YES",N$4)),ISNUMBER(SEARCH("NO",N$6))),"NO*", IF(OR(AND(ISNUMBER(SEARCH("NO",$H60)),ISNUMBER(SEARCH("NO",$I60)),ISNUMBER(SEARCH("NO",N$3)),ISNUMBER(SEARCH("YES",N$4)),ISNUMBER(SEARCH("YES",N$6))), AND(ISNUMBER(SEARCH("NO",$H60)),ISNUMBER(SEARCH("NO",$I60)),ISNUMBER(SEARCH("YES",N$3)),ISNUMBER(SEARCH("YES",N$5)))),"NO**","Q1")
))))</f>
        <v>NO*</v>
      </c>
      <c r="O60" s="25" t="s">
        <v>848</v>
      </c>
      <c r="P60" s="25" t="str">
        <f t="shared" si="53"/>
        <v>NO*</v>
      </c>
      <c r="Q60" s="25" t="str">
        <f t="shared" si="53"/>
        <v>NO*</v>
      </c>
      <c r="R60" s="25" t="s">
        <v>848</v>
      </c>
      <c r="S60" s="25" t="str">
        <f t="shared" si="45"/>
        <v>NO*</v>
      </c>
      <c r="T60" s="25" t="str">
        <f t="shared" si="45"/>
        <v>NO*</v>
      </c>
      <c r="U60" s="25" t="str">
        <f t="shared" si="45"/>
        <v>NO*</v>
      </c>
      <c r="V60" s="25" t="str">
        <f t="shared" si="45"/>
        <v>NO*</v>
      </c>
      <c r="W60" s="25" t="s">
        <v>848</v>
      </c>
      <c r="X60" s="25" t="str">
        <f t="shared" si="45"/>
        <v>NO*</v>
      </c>
      <c r="Y60" s="25" t="str">
        <f t="shared" si="45"/>
        <v>NO*</v>
      </c>
      <c r="Z60" s="25" t="s">
        <v>848</v>
      </c>
      <c r="AA60" s="25" t="s">
        <v>848</v>
      </c>
      <c r="AB60" s="25" t="s">
        <v>848</v>
      </c>
      <c r="AC60" s="25" t="str">
        <f t="shared" si="45"/>
        <v>Q1</v>
      </c>
      <c r="AD60" s="25" t="str">
        <f t="shared" si="45"/>
        <v>NO*</v>
      </c>
      <c r="AE60" s="25" t="s">
        <v>848</v>
      </c>
      <c r="AF60" s="25" t="str">
        <f t="shared" si="45"/>
        <v>NO*</v>
      </c>
      <c r="AG60" s="25" t="str">
        <f t="shared" si="45"/>
        <v>NO*</v>
      </c>
      <c r="AH60" s="25" t="str">
        <f t="shared" si="45"/>
        <v>NO*</v>
      </c>
      <c r="AI60" s="25" t="str">
        <f t="shared" si="54"/>
        <v>NO*</v>
      </c>
      <c r="AJ60" s="25" t="str">
        <f t="shared" si="54"/>
        <v>NO*</v>
      </c>
      <c r="AK60" s="25" t="str">
        <f t="shared" si="54"/>
        <v>NO*</v>
      </c>
      <c r="AL60" s="25" t="str">
        <f t="shared" si="54"/>
        <v>NO*</v>
      </c>
      <c r="AM60" s="25" t="str">
        <f t="shared" si="54"/>
        <v>NO*</v>
      </c>
      <c r="AN60" s="25" t="str">
        <f t="shared" si="54"/>
        <v>NO*</v>
      </c>
      <c r="AO60" s="25" t="str">
        <f t="shared" si="54"/>
        <v>NO*</v>
      </c>
      <c r="AP60" s="25" t="str">
        <f t="shared" si="54"/>
        <v>NO*</v>
      </c>
      <c r="AQ60" s="25" t="str">
        <f t="shared" si="54"/>
        <v>NO*</v>
      </c>
      <c r="AR60" s="25" t="str">
        <f t="shared" si="54"/>
        <v>NO*</v>
      </c>
      <c r="AS60" s="25" t="str">
        <f t="shared" si="54"/>
        <v>NO*</v>
      </c>
      <c r="AT60" s="25" t="str">
        <f t="shared" si="54"/>
        <v>NO*</v>
      </c>
      <c r="AU60" s="25" t="str">
        <f t="shared" si="54"/>
        <v>NO*</v>
      </c>
      <c r="AV60" s="25" t="str">
        <f t="shared" si="54"/>
        <v>NO*</v>
      </c>
      <c r="AW60" s="25" t="str">
        <f t="shared" si="54"/>
        <v>NO*</v>
      </c>
      <c r="AX60" s="25" t="str">
        <f t="shared" si="54"/>
        <v>NO*</v>
      </c>
      <c r="AY60" s="25" t="str">
        <f t="shared" si="55"/>
        <v>NO*</v>
      </c>
      <c r="AZ60" s="25" t="str">
        <f t="shared" si="55"/>
        <v>NO*</v>
      </c>
      <c r="BA60" s="25" t="s">
        <v>849</v>
      </c>
      <c r="BB60" s="25" t="s">
        <v>849</v>
      </c>
      <c r="BC60" s="25" t="s">
        <v>849</v>
      </c>
      <c r="BD60" s="25" t="s">
        <v>849</v>
      </c>
      <c r="BE60" s="25" t="s">
        <v>849</v>
      </c>
      <c r="BF60" s="25" t="str">
        <f t="shared" si="47"/>
        <v>NO*</v>
      </c>
      <c r="BG60" s="25" t="s">
        <v>849</v>
      </c>
      <c r="BH60" s="25" t="s">
        <v>849</v>
      </c>
      <c r="BI60" s="25" t="s">
        <v>848</v>
      </c>
      <c r="BJ60" s="25" t="s">
        <v>848</v>
      </c>
      <c r="BK60" s="25" t="s">
        <v>848</v>
      </c>
      <c r="BL60" s="25" t="s">
        <v>848</v>
      </c>
      <c r="BM60" s="25" t="s">
        <v>848</v>
      </c>
      <c r="BN60" s="25" t="s">
        <v>848</v>
      </c>
      <c r="BO60" s="25" t="s">
        <v>848</v>
      </c>
      <c r="BP60" s="25" t="s">
        <v>848</v>
      </c>
      <c r="BQ60" s="25" t="s">
        <v>849</v>
      </c>
      <c r="BR60" s="25" t="s">
        <v>849</v>
      </c>
      <c r="BS60" s="25" t="s">
        <v>849</v>
      </c>
      <c r="BT60" s="25" t="s">
        <v>849</v>
      </c>
      <c r="BU60" s="25" t="s">
        <v>849</v>
      </c>
      <c r="BV60" s="25" t="s">
        <v>849</v>
      </c>
      <c r="BX60" s="152">
        <f t="shared" si="11"/>
        <v>57</v>
      </c>
      <c r="BY60" s="153"/>
    </row>
    <row r="61" spans="1:77" ht="19" customHeight="1" x14ac:dyDescent="0.2">
      <c r="A61" s="131">
        <f t="shared" si="7"/>
        <v>58</v>
      </c>
      <c r="B61" s="88" t="s">
        <v>60</v>
      </c>
      <c r="C61" s="102" t="s">
        <v>65</v>
      </c>
      <c r="D61" s="100" t="s">
        <v>66</v>
      </c>
      <c r="E61" s="100" t="s">
        <v>68</v>
      </c>
      <c r="F61" s="112" t="s">
        <v>68</v>
      </c>
      <c r="G61" s="107" t="s">
        <v>1345</v>
      </c>
      <c r="H61" s="137" t="s">
        <v>399</v>
      </c>
      <c r="I61" s="137" t="s">
        <v>398</v>
      </c>
      <c r="J61" s="25" t="s">
        <v>848</v>
      </c>
      <c r="K61" s="25" t="s">
        <v>849</v>
      </c>
      <c r="L61" s="25" t="s">
        <v>848</v>
      </c>
      <c r="M61" s="25" t="s">
        <v>849</v>
      </c>
      <c r="N61" s="25" t="s">
        <v>849</v>
      </c>
      <c r="O61" s="25" t="s">
        <v>849</v>
      </c>
      <c r="P61" s="25" t="s">
        <v>849</v>
      </c>
      <c r="Q61" s="25" t="s">
        <v>849</v>
      </c>
      <c r="R61" s="25" t="s">
        <v>849</v>
      </c>
      <c r="S61" s="25" t="str">
        <f t="shared" si="45"/>
        <v>Q1</v>
      </c>
      <c r="T61" s="25" t="s">
        <v>398</v>
      </c>
      <c r="U61" s="25" t="s">
        <v>849</v>
      </c>
      <c r="V61" s="25" t="s">
        <v>849</v>
      </c>
      <c r="W61" s="25" t="s">
        <v>849</v>
      </c>
      <c r="X61" s="25" t="s">
        <v>849</v>
      </c>
      <c r="Y61" s="25" t="s">
        <v>849</v>
      </c>
      <c r="Z61" s="25" t="s">
        <v>849</v>
      </c>
      <c r="AA61" s="25" t="s">
        <v>849</v>
      </c>
      <c r="AB61" s="25" t="s">
        <v>849</v>
      </c>
      <c r="AC61" s="25" t="str">
        <f t="shared" si="45"/>
        <v>Q1</v>
      </c>
      <c r="AD61" s="25" t="s">
        <v>849</v>
      </c>
      <c r="AE61" s="25" t="s">
        <v>849</v>
      </c>
      <c r="AF61" s="25" t="s">
        <v>849</v>
      </c>
      <c r="AG61" s="25" t="s">
        <v>849</v>
      </c>
      <c r="AH61" s="25" t="s">
        <v>849</v>
      </c>
      <c r="AI61" s="25" t="s">
        <v>849</v>
      </c>
      <c r="AJ61" s="25" t="s">
        <v>849</v>
      </c>
      <c r="AK61" s="25" t="s">
        <v>849</v>
      </c>
      <c r="AL61" s="25" t="s">
        <v>849</v>
      </c>
      <c r="AM61" s="25" t="s">
        <v>849</v>
      </c>
      <c r="AN61" s="25" t="s">
        <v>849</v>
      </c>
      <c r="AO61" s="25" t="s">
        <v>849</v>
      </c>
      <c r="AP61" s="25" t="s">
        <v>849</v>
      </c>
      <c r="AQ61" s="25" t="s">
        <v>849</v>
      </c>
      <c r="AR61" s="25" t="s">
        <v>849</v>
      </c>
      <c r="AS61" s="25" t="s">
        <v>849</v>
      </c>
      <c r="AT61" s="25" t="s">
        <v>849</v>
      </c>
      <c r="AU61" s="25" t="s">
        <v>849</v>
      </c>
      <c r="AV61" s="25" t="s">
        <v>849</v>
      </c>
      <c r="AW61" s="25" t="s">
        <v>849</v>
      </c>
      <c r="AX61" s="25" t="s">
        <v>848</v>
      </c>
      <c r="AY61" s="25" t="s">
        <v>849</v>
      </c>
      <c r="AZ61" s="25" t="s">
        <v>849</v>
      </c>
      <c r="BA61" s="25" t="str">
        <f t="shared" si="47"/>
        <v>NO*</v>
      </c>
      <c r="BB61" s="25" t="str">
        <f t="shared" si="47"/>
        <v>NO*</v>
      </c>
      <c r="BC61" s="25" t="str">
        <f t="shared" si="47"/>
        <v>NO*</v>
      </c>
      <c r="BD61" s="25" t="str">
        <f t="shared" si="47"/>
        <v>NO*</v>
      </c>
      <c r="BE61" s="25" t="s">
        <v>849</v>
      </c>
      <c r="BF61" s="25" t="s">
        <v>849</v>
      </c>
      <c r="BG61" s="25" t="s">
        <v>849</v>
      </c>
      <c r="BH61" s="25" t="s">
        <v>849</v>
      </c>
      <c r="BI61" s="25" t="str">
        <f t="shared" si="48"/>
        <v>NO*</v>
      </c>
      <c r="BJ61" s="25" t="str">
        <f t="shared" si="48"/>
        <v>NO*</v>
      </c>
      <c r="BK61" s="25" t="str">
        <f t="shared" si="48"/>
        <v>NO*</v>
      </c>
      <c r="BL61" s="25" t="str">
        <f t="shared" si="48"/>
        <v>NO*</v>
      </c>
      <c r="BM61" s="25" t="s">
        <v>848</v>
      </c>
      <c r="BN61" s="25" t="str">
        <f t="shared" si="49"/>
        <v>NO*</v>
      </c>
      <c r="BO61" s="25" t="s">
        <v>848</v>
      </c>
      <c r="BP61" s="25" t="s">
        <v>848</v>
      </c>
      <c r="BQ61" s="25" t="str">
        <f t="shared" si="50"/>
        <v>NO*</v>
      </c>
      <c r="BR61" s="25" t="s">
        <v>849</v>
      </c>
      <c r="BS61" s="25" t="s">
        <v>849</v>
      </c>
      <c r="BT61" s="25" t="str">
        <f t="shared" si="51"/>
        <v>NO*</v>
      </c>
      <c r="BU61" s="25" t="s">
        <v>849</v>
      </c>
      <c r="BV61" s="25" t="str">
        <f t="shared" si="52"/>
        <v>NO*</v>
      </c>
      <c r="BX61" s="152">
        <f t="shared" si="11"/>
        <v>58</v>
      </c>
      <c r="BY61" s="153"/>
    </row>
    <row r="62" spans="1:77" ht="18" customHeight="1" x14ac:dyDescent="0.2">
      <c r="A62" s="131">
        <f t="shared" si="7"/>
        <v>59</v>
      </c>
      <c r="B62" s="88" t="s">
        <v>60</v>
      </c>
      <c r="C62" s="102" t="s">
        <v>69</v>
      </c>
      <c r="D62" s="100" t="s">
        <v>70</v>
      </c>
      <c r="E62" s="100" t="s">
        <v>71</v>
      </c>
      <c r="F62" s="112" t="s">
        <v>71</v>
      </c>
      <c r="G62" s="107" t="s">
        <v>718</v>
      </c>
      <c r="H62" s="137" t="s">
        <v>399</v>
      </c>
      <c r="I62" s="137" t="s">
        <v>398</v>
      </c>
      <c r="J62" s="25" t="s">
        <v>849</v>
      </c>
      <c r="K62" s="25" t="s">
        <v>849</v>
      </c>
      <c r="L62" s="25" t="s">
        <v>849</v>
      </c>
      <c r="M62" s="25" t="s">
        <v>849</v>
      </c>
      <c r="N62" s="25" t="s">
        <v>849</v>
      </c>
      <c r="O62" s="25" t="s">
        <v>849</v>
      </c>
      <c r="P62" s="25" t="s">
        <v>849</v>
      </c>
      <c r="Q62" s="25" t="s">
        <v>849</v>
      </c>
      <c r="R62" s="25" t="s">
        <v>849</v>
      </c>
      <c r="S62" s="25" t="str">
        <f t="shared" si="45"/>
        <v>Q1</v>
      </c>
      <c r="T62" s="25" t="s">
        <v>398</v>
      </c>
      <c r="U62" s="25" t="s">
        <v>849</v>
      </c>
      <c r="V62" s="25" t="s">
        <v>849</v>
      </c>
      <c r="W62" s="25" t="s">
        <v>849</v>
      </c>
      <c r="X62" s="25" t="s">
        <v>849</v>
      </c>
      <c r="Y62" s="25" t="s">
        <v>849</v>
      </c>
      <c r="Z62" s="25" t="s">
        <v>849</v>
      </c>
      <c r="AA62" s="25" t="s">
        <v>849</v>
      </c>
      <c r="AB62" s="25" t="s">
        <v>849</v>
      </c>
      <c r="AC62" s="25" t="str">
        <f t="shared" si="45"/>
        <v>Q1</v>
      </c>
      <c r="AD62" s="25" t="s">
        <v>849</v>
      </c>
      <c r="AE62" s="25" t="s">
        <v>849</v>
      </c>
      <c r="AF62" s="25" t="s">
        <v>849</v>
      </c>
      <c r="AG62" s="25" t="s">
        <v>849</v>
      </c>
      <c r="AH62" s="25" t="s">
        <v>849</v>
      </c>
      <c r="AI62" s="25" t="s">
        <v>849</v>
      </c>
      <c r="AJ62" s="25" t="s">
        <v>849</v>
      </c>
      <c r="AK62" s="25" t="s">
        <v>849</v>
      </c>
      <c r="AL62" s="25" t="s">
        <v>849</v>
      </c>
      <c r="AM62" s="25" t="s">
        <v>849</v>
      </c>
      <c r="AN62" s="25" t="s">
        <v>849</v>
      </c>
      <c r="AO62" s="25" t="s">
        <v>849</v>
      </c>
      <c r="AP62" s="25" t="s">
        <v>849</v>
      </c>
      <c r="AQ62" s="25" t="s">
        <v>849</v>
      </c>
      <c r="AR62" s="25" t="s">
        <v>849</v>
      </c>
      <c r="AS62" s="25" t="s">
        <v>849</v>
      </c>
      <c r="AT62" s="25" t="s">
        <v>849</v>
      </c>
      <c r="AU62" s="25" t="s">
        <v>849</v>
      </c>
      <c r="AV62" s="25" t="s">
        <v>849</v>
      </c>
      <c r="AW62" s="25" t="s">
        <v>849</v>
      </c>
      <c r="AX62" s="25" t="s">
        <v>848</v>
      </c>
      <c r="AY62" s="25" t="s">
        <v>849</v>
      </c>
      <c r="AZ62" s="25" t="s">
        <v>849</v>
      </c>
      <c r="BA62" s="25" t="str">
        <f t="shared" si="47"/>
        <v>NO*</v>
      </c>
      <c r="BB62" s="25" t="str">
        <f t="shared" si="47"/>
        <v>NO*</v>
      </c>
      <c r="BC62" s="25" t="str">
        <f t="shared" si="47"/>
        <v>NO*</v>
      </c>
      <c r="BD62" s="25" t="str">
        <f t="shared" si="47"/>
        <v>NO*</v>
      </c>
      <c r="BE62" s="25" t="s">
        <v>849</v>
      </c>
      <c r="BF62" s="25" t="s">
        <v>849</v>
      </c>
      <c r="BG62" s="25" t="s">
        <v>849</v>
      </c>
      <c r="BH62" s="25" t="s">
        <v>849</v>
      </c>
      <c r="BI62" s="25" t="str">
        <f t="shared" si="48"/>
        <v>NO*</v>
      </c>
      <c r="BJ62" s="25" t="str">
        <f t="shared" si="48"/>
        <v>NO*</v>
      </c>
      <c r="BK62" s="25" t="str">
        <f t="shared" si="48"/>
        <v>NO*</v>
      </c>
      <c r="BL62" s="25" t="str">
        <f t="shared" si="48"/>
        <v>NO*</v>
      </c>
      <c r="BM62" s="25" t="s">
        <v>848</v>
      </c>
      <c r="BN62" s="25" t="str">
        <f t="shared" si="49"/>
        <v>NO*</v>
      </c>
      <c r="BO62" s="25" t="s">
        <v>848</v>
      </c>
      <c r="BP62" s="25" t="s">
        <v>848</v>
      </c>
      <c r="BQ62" s="25" t="str">
        <f t="shared" si="50"/>
        <v>NO*</v>
      </c>
      <c r="BR62" s="25" t="s">
        <v>849</v>
      </c>
      <c r="BS62" s="25" t="s">
        <v>849</v>
      </c>
      <c r="BT62" s="25" t="str">
        <f t="shared" si="51"/>
        <v>NO*</v>
      </c>
      <c r="BU62" s="25" t="s">
        <v>849</v>
      </c>
      <c r="BV62" s="25" t="str">
        <f t="shared" si="52"/>
        <v>NO*</v>
      </c>
      <c r="BX62" s="152">
        <f t="shared" si="11"/>
        <v>59</v>
      </c>
      <c r="BY62" s="153"/>
    </row>
    <row r="63" spans="1:77" ht="19" customHeight="1" x14ac:dyDescent="0.2">
      <c r="A63" s="131">
        <f t="shared" si="7"/>
        <v>60</v>
      </c>
      <c r="B63" s="88" t="s">
        <v>60</v>
      </c>
      <c r="C63" s="102" t="s">
        <v>69</v>
      </c>
      <c r="D63" s="100" t="s">
        <v>72</v>
      </c>
      <c r="E63" s="100" t="s">
        <v>73</v>
      </c>
      <c r="F63" s="112" t="s">
        <v>73</v>
      </c>
      <c r="G63" s="107" t="s">
        <v>672</v>
      </c>
      <c r="H63" s="137" t="s">
        <v>399</v>
      </c>
      <c r="I63" s="137" t="s">
        <v>398</v>
      </c>
      <c r="J63" s="25" t="s">
        <v>849</v>
      </c>
      <c r="K63" s="25" t="s">
        <v>849</v>
      </c>
      <c r="L63" s="25" t="s">
        <v>849</v>
      </c>
      <c r="M63" s="25" t="s">
        <v>849</v>
      </c>
      <c r="N63" s="25" t="s">
        <v>849</v>
      </c>
      <c r="O63" s="25" t="s">
        <v>849</v>
      </c>
      <c r="P63" s="25" t="s">
        <v>849</v>
      </c>
      <c r="Q63" s="25" t="s">
        <v>849</v>
      </c>
      <c r="R63" s="25" t="s">
        <v>849</v>
      </c>
      <c r="S63" s="25" t="str">
        <f t="shared" si="45"/>
        <v>Q1</v>
      </c>
      <c r="T63" s="25" t="s">
        <v>398</v>
      </c>
      <c r="U63" s="25" t="s">
        <v>849</v>
      </c>
      <c r="V63" s="25" t="s">
        <v>849</v>
      </c>
      <c r="W63" s="25" t="s">
        <v>849</v>
      </c>
      <c r="X63" s="25" t="s">
        <v>849</v>
      </c>
      <c r="Y63" s="25" t="s">
        <v>849</v>
      </c>
      <c r="Z63" s="25" t="s">
        <v>849</v>
      </c>
      <c r="AA63" s="25" t="s">
        <v>849</v>
      </c>
      <c r="AB63" s="25" t="s">
        <v>849</v>
      </c>
      <c r="AC63" s="25" t="str">
        <f t="shared" si="45"/>
        <v>Q1</v>
      </c>
      <c r="AD63" s="25" t="s">
        <v>849</v>
      </c>
      <c r="AE63" s="25" t="s">
        <v>849</v>
      </c>
      <c r="AF63" s="25" t="s">
        <v>849</v>
      </c>
      <c r="AG63" s="25" t="s">
        <v>849</v>
      </c>
      <c r="AH63" s="25" t="s">
        <v>849</v>
      </c>
      <c r="AI63" s="25" t="s">
        <v>849</v>
      </c>
      <c r="AJ63" s="25" t="s">
        <v>849</v>
      </c>
      <c r="AK63" s="25" t="s">
        <v>849</v>
      </c>
      <c r="AL63" s="25" t="s">
        <v>849</v>
      </c>
      <c r="AM63" s="25" t="s">
        <v>849</v>
      </c>
      <c r="AN63" s="25" t="s">
        <v>849</v>
      </c>
      <c r="AO63" s="25" t="s">
        <v>849</v>
      </c>
      <c r="AP63" s="25" t="s">
        <v>849</v>
      </c>
      <c r="AQ63" s="25" t="s">
        <v>849</v>
      </c>
      <c r="AR63" s="25" t="s">
        <v>849</v>
      </c>
      <c r="AS63" s="25" t="s">
        <v>849</v>
      </c>
      <c r="AT63" s="25" t="s">
        <v>849</v>
      </c>
      <c r="AU63" s="25" t="s">
        <v>849</v>
      </c>
      <c r="AV63" s="25" t="s">
        <v>849</v>
      </c>
      <c r="AW63" s="25" t="s">
        <v>849</v>
      </c>
      <c r="AX63" s="25" t="s">
        <v>849</v>
      </c>
      <c r="AY63" s="25" t="s">
        <v>849</v>
      </c>
      <c r="AZ63" s="25" t="s">
        <v>849</v>
      </c>
      <c r="BA63" s="25" t="str">
        <f t="shared" si="47"/>
        <v>NO*</v>
      </c>
      <c r="BB63" s="25" t="str">
        <f t="shared" si="47"/>
        <v>NO*</v>
      </c>
      <c r="BC63" s="25" t="str">
        <f t="shared" si="47"/>
        <v>NO*</v>
      </c>
      <c r="BD63" s="25" t="str">
        <f t="shared" si="47"/>
        <v>NO*</v>
      </c>
      <c r="BE63" s="25" t="s">
        <v>849</v>
      </c>
      <c r="BF63" s="25" t="s">
        <v>849</v>
      </c>
      <c r="BG63" s="25" t="s">
        <v>849</v>
      </c>
      <c r="BH63" s="25" t="s">
        <v>849</v>
      </c>
      <c r="BI63" s="25" t="str">
        <f t="shared" si="48"/>
        <v>NO*</v>
      </c>
      <c r="BJ63" s="25" t="str">
        <f t="shared" si="48"/>
        <v>NO*</v>
      </c>
      <c r="BK63" s="25" t="str">
        <f t="shared" si="48"/>
        <v>NO*</v>
      </c>
      <c r="BL63" s="25" t="str">
        <f t="shared" si="48"/>
        <v>NO*</v>
      </c>
      <c r="BM63" s="25" t="s">
        <v>849</v>
      </c>
      <c r="BN63" s="25" t="str">
        <f t="shared" si="49"/>
        <v>NO*</v>
      </c>
      <c r="BO63" s="25" t="s">
        <v>849</v>
      </c>
      <c r="BP63" s="25" t="s">
        <v>848</v>
      </c>
      <c r="BQ63" s="25" t="str">
        <f t="shared" si="50"/>
        <v>NO*</v>
      </c>
      <c r="BR63" s="25" t="s">
        <v>849</v>
      </c>
      <c r="BS63" s="25" t="s">
        <v>849</v>
      </c>
      <c r="BT63" s="25" t="str">
        <f t="shared" si="51"/>
        <v>NO*</v>
      </c>
      <c r="BU63" s="25" t="s">
        <v>849</v>
      </c>
      <c r="BV63" s="25" t="str">
        <f t="shared" si="52"/>
        <v>NO*</v>
      </c>
      <c r="BX63" s="152">
        <f t="shared" si="11"/>
        <v>60</v>
      </c>
      <c r="BY63" s="153"/>
    </row>
    <row r="64" spans="1:77" ht="19" customHeight="1" x14ac:dyDescent="0.2">
      <c r="A64" s="131">
        <f t="shared" si="7"/>
        <v>61</v>
      </c>
      <c r="B64" s="88" t="s">
        <v>60</v>
      </c>
      <c r="C64" s="102" t="s">
        <v>69</v>
      </c>
      <c r="D64" s="100" t="s">
        <v>72</v>
      </c>
      <c r="E64" s="100" t="s">
        <v>74</v>
      </c>
      <c r="F64" s="112" t="s">
        <v>74</v>
      </c>
      <c r="G64" s="106" t="s">
        <v>671</v>
      </c>
      <c r="H64" s="137" t="s">
        <v>399</v>
      </c>
      <c r="I64" s="137" t="s">
        <v>398</v>
      </c>
      <c r="J64" s="25" t="s">
        <v>849</v>
      </c>
      <c r="K64" s="25" t="s">
        <v>849</v>
      </c>
      <c r="L64" s="25" t="s">
        <v>849</v>
      </c>
      <c r="M64" s="25" t="s">
        <v>849</v>
      </c>
      <c r="N64" s="25" t="s">
        <v>849</v>
      </c>
      <c r="O64" s="25" t="s">
        <v>849</v>
      </c>
      <c r="P64" s="25" t="s">
        <v>849</v>
      </c>
      <c r="Q64" s="25" t="s">
        <v>849</v>
      </c>
      <c r="R64" s="25" t="s">
        <v>849</v>
      </c>
      <c r="S64" s="25" t="str">
        <f t="shared" si="45"/>
        <v>Q1</v>
      </c>
      <c r="T64" s="25" t="s">
        <v>398</v>
      </c>
      <c r="U64" s="25" t="s">
        <v>849</v>
      </c>
      <c r="V64" s="25" t="s">
        <v>849</v>
      </c>
      <c r="W64" s="25" t="s">
        <v>849</v>
      </c>
      <c r="X64" s="25" t="s">
        <v>849</v>
      </c>
      <c r="Y64" s="25" t="s">
        <v>849</v>
      </c>
      <c r="Z64" s="25" t="s">
        <v>849</v>
      </c>
      <c r="AA64" s="25" t="s">
        <v>849</v>
      </c>
      <c r="AB64" s="25" t="s">
        <v>849</v>
      </c>
      <c r="AC64" s="25" t="str">
        <f t="shared" si="45"/>
        <v>Q1</v>
      </c>
      <c r="AD64" s="25" t="s">
        <v>849</v>
      </c>
      <c r="AE64" s="25" t="s">
        <v>849</v>
      </c>
      <c r="AF64" s="25" t="s">
        <v>849</v>
      </c>
      <c r="AG64" s="25" t="s">
        <v>849</v>
      </c>
      <c r="AH64" s="25" t="s">
        <v>849</v>
      </c>
      <c r="AI64" s="25" t="s">
        <v>849</v>
      </c>
      <c r="AJ64" s="25" t="s">
        <v>849</v>
      </c>
      <c r="AK64" s="25" t="s">
        <v>849</v>
      </c>
      <c r="AL64" s="25" t="s">
        <v>849</v>
      </c>
      <c r="AM64" s="25" t="s">
        <v>849</v>
      </c>
      <c r="AN64" s="25" t="s">
        <v>849</v>
      </c>
      <c r="AO64" s="25" t="s">
        <v>849</v>
      </c>
      <c r="AP64" s="25" t="s">
        <v>849</v>
      </c>
      <c r="AQ64" s="25" t="s">
        <v>849</v>
      </c>
      <c r="AR64" s="25" t="s">
        <v>849</v>
      </c>
      <c r="AS64" s="25" t="s">
        <v>849</v>
      </c>
      <c r="AT64" s="25" t="s">
        <v>849</v>
      </c>
      <c r="AU64" s="25" t="s">
        <v>849</v>
      </c>
      <c r="AV64" s="25" t="s">
        <v>849</v>
      </c>
      <c r="AW64" s="25" t="s">
        <v>849</v>
      </c>
      <c r="AX64" s="25" t="s">
        <v>849</v>
      </c>
      <c r="AY64" s="25" t="s">
        <v>849</v>
      </c>
      <c r="AZ64" s="25" t="s">
        <v>849</v>
      </c>
      <c r="BA64" s="25" t="str">
        <f t="shared" si="47"/>
        <v>NO*</v>
      </c>
      <c r="BB64" s="25" t="str">
        <f t="shared" si="47"/>
        <v>NO*</v>
      </c>
      <c r="BC64" s="25" t="str">
        <f t="shared" si="47"/>
        <v>NO*</v>
      </c>
      <c r="BD64" s="25" t="str">
        <f t="shared" si="47"/>
        <v>NO*</v>
      </c>
      <c r="BE64" s="25" t="s">
        <v>849</v>
      </c>
      <c r="BF64" s="25" t="s">
        <v>849</v>
      </c>
      <c r="BG64" s="25" t="s">
        <v>849</v>
      </c>
      <c r="BH64" s="25" t="s">
        <v>849</v>
      </c>
      <c r="BI64" s="25" t="str">
        <f t="shared" si="48"/>
        <v>NO*</v>
      </c>
      <c r="BJ64" s="25" t="str">
        <f t="shared" si="48"/>
        <v>NO*</v>
      </c>
      <c r="BK64" s="25" t="str">
        <f t="shared" si="48"/>
        <v>NO*</v>
      </c>
      <c r="BL64" s="25" t="str">
        <f t="shared" si="48"/>
        <v>NO*</v>
      </c>
      <c r="BM64" s="25" t="s">
        <v>848</v>
      </c>
      <c r="BN64" s="25" t="str">
        <f t="shared" si="49"/>
        <v>NO*</v>
      </c>
      <c r="BO64" s="25" t="s">
        <v>849</v>
      </c>
      <c r="BP64" s="25" t="s">
        <v>848</v>
      </c>
      <c r="BQ64" s="25" t="str">
        <f t="shared" si="50"/>
        <v>NO*</v>
      </c>
      <c r="BR64" s="25" t="s">
        <v>849</v>
      </c>
      <c r="BS64" s="25" t="s">
        <v>849</v>
      </c>
      <c r="BT64" s="25" t="str">
        <f t="shared" si="51"/>
        <v>NO*</v>
      </c>
      <c r="BU64" s="25" t="s">
        <v>849</v>
      </c>
      <c r="BV64" s="25" t="str">
        <f t="shared" si="52"/>
        <v>NO*</v>
      </c>
      <c r="BX64" s="152">
        <f t="shared" si="11"/>
        <v>61</v>
      </c>
      <c r="BY64" s="153"/>
    </row>
    <row r="65" spans="1:77" ht="19" customHeight="1" x14ac:dyDescent="0.2">
      <c r="A65" s="131">
        <f t="shared" si="7"/>
        <v>62</v>
      </c>
      <c r="B65" s="88" t="s">
        <v>60</v>
      </c>
      <c r="C65" s="102" t="s">
        <v>61</v>
      </c>
      <c r="D65" s="100" t="s">
        <v>75</v>
      </c>
      <c r="E65" s="100" t="s">
        <v>76</v>
      </c>
      <c r="F65" s="112" t="s">
        <v>76</v>
      </c>
      <c r="G65" s="107" t="s">
        <v>670</v>
      </c>
      <c r="H65" s="137" t="s">
        <v>398</v>
      </c>
      <c r="I65" s="137" t="s">
        <v>399</v>
      </c>
      <c r="J65" s="25" t="str">
        <f t="shared" ref="J65:K72" si="56">IF(SUM(COUNTIF($H65:$I65,"NO"),COUNTIF($H65:$I65,"YES"))&lt;2,"",IF(OR(
AND(
ISNUMBER(SEARCH("YES",$H65)),ISNUMBER(SEARCH("NO",$I65)),ISNUMBER(SEARCH("NO",J$3)),ISNUMBER(SEARCH("YES",J$4)),ISNUMBER(SEARCH("NO",J$6))
),AND(
ISNUMBER(SEARCH("NO",$H65)),ISNUMBER(SEARCH("YES",$I65)),ISNUMBER(SEARCH("YES",J$3)),ISNUMBER(SEARCH("NO",J$5))
),AND(ISNUMBER(SEARCH("NO",$H65)),ISNUMBER(SEARCH("YES",J$3)),ISNUMBER(SEARCH("NO",J$5)))),"NO*", IF(AND(ISNUMBER(SEARCH("NO",$H65)),ISNUMBER(SEARCH("YES",$I65)),ISNUMBER(SEARCH("NO",J$3)),ISNUMBER(SEARCH("YES",J$4)),ISNUMBER(SEARCH("YES",J$6))),"Q1", IF(AND(ISNUMBER(SEARCH("NO",$H65)),ISNUMBER(SEARCH("NO",$I65)),ISNUMBER(SEARCH("NO",J$3)),
ISNUMBER(SEARCH("YES",J$4)),ISNUMBER(SEARCH("NO",J$6))),"NO*", IF(OR(AND(ISNUMBER(SEARCH("NO",$H65)),ISNUMBER(SEARCH("NO",$I65)),ISNUMBER(SEARCH("NO",J$3)),ISNUMBER(SEARCH("YES",J$4)),ISNUMBER(SEARCH("YES",J$6))), AND(ISNUMBER(SEARCH("NO",$H65)),ISNUMBER(SEARCH("NO",$I65)),ISNUMBER(SEARCH("YES",J$3)),ISNUMBER(SEARCH("YES",J$5)))),"NO**","Q1")
))))</f>
        <v>NO*</v>
      </c>
      <c r="K65" s="25" t="str">
        <f t="shared" si="56"/>
        <v>NO*</v>
      </c>
      <c r="L65" s="25" t="s">
        <v>848</v>
      </c>
      <c r="M65" s="25" t="str">
        <f t="shared" ref="M65:N72" si="57">IF(SUM(COUNTIF($H65:$I65,"NO"),COUNTIF($H65:$I65,"YES"))&lt;2,"",IF(OR(
AND(
ISNUMBER(SEARCH("YES",$H65)),ISNUMBER(SEARCH("NO",$I65)),ISNUMBER(SEARCH("NO",M$3)),ISNUMBER(SEARCH("YES",M$4)),ISNUMBER(SEARCH("NO",M$6))
),AND(
ISNUMBER(SEARCH("NO",$H65)),ISNUMBER(SEARCH("YES",$I65)),ISNUMBER(SEARCH("YES",M$3)),ISNUMBER(SEARCH("NO",M$5))
),AND(ISNUMBER(SEARCH("NO",$H65)),ISNUMBER(SEARCH("YES",M$3)),ISNUMBER(SEARCH("NO",M$5)))),"NO*", IF(AND(ISNUMBER(SEARCH("NO",$H65)),ISNUMBER(SEARCH("YES",$I65)),ISNUMBER(SEARCH("NO",M$3)),ISNUMBER(SEARCH("YES",M$4)),ISNUMBER(SEARCH("YES",M$6))),"Q1", IF(AND(ISNUMBER(SEARCH("NO",$H65)),ISNUMBER(SEARCH("NO",$I65)),ISNUMBER(SEARCH("NO",M$3)),
ISNUMBER(SEARCH("YES",M$4)),ISNUMBER(SEARCH("NO",M$6))),"NO*", IF(OR(AND(ISNUMBER(SEARCH("NO",$H65)),ISNUMBER(SEARCH("NO",$I65)),ISNUMBER(SEARCH("NO",M$3)),ISNUMBER(SEARCH("YES",M$4)),ISNUMBER(SEARCH("YES",M$6))), AND(ISNUMBER(SEARCH("NO",$H65)),ISNUMBER(SEARCH("NO",$I65)),ISNUMBER(SEARCH("YES",M$3)),ISNUMBER(SEARCH("YES",M$5)))),"NO**","Q1")
))))</f>
        <v>NO*</v>
      </c>
      <c r="N65" s="25" t="str">
        <f t="shared" si="57"/>
        <v>NO*</v>
      </c>
      <c r="O65" s="25" t="s">
        <v>848</v>
      </c>
      <c r="P65" s="25" t="str">
        <f t="shared" si="53"/>
        <v>NO*</v>
      </c>
      <c r="Q65" s="25" t="str">
        <f t="shared" si="53"/>
        <v>NO*</v>
      </c>
      <c r="R65" s="25" t="s">
        <v>848</v>
      </c>
      <c r="S65" s="25" t="str">
        <f t="shared" si="45"/>
        <v>NO*</v>
      </c>
      <c r="T65" s="25" t="str">
        <f t="shared" si="45"/>
        <v>NO*</v>
      </c>
      <c r="U65" s="25" t="str">
        <f t="shared" si="45"/>
        <v>NO*</v>
      </c>
      <c r="V65" s="25" t="str">
        <f t="shared" si="45"/>
        <v>NO*</v>
      </c>
      <c r="W65" s="25" t="s">
        <v>848</v>
      </c>
      <c r="X65" s="25" t="str">
        <f t="shared" si="45"/>
        <v>NO*</v>
      </c>
      <c r="Y65" s="25" t="str">
        <f t="shared" si="45"/>
        <v>NO*</v>
      </c>
      <c r="Z65" s="25" t="s">
        <v>848</v>
      </c>
      <c r="AA65" s="25" t="s">
        <v>848</v>
      </c>
      <c r="AB65" s="25" t="s">
        <v>848</v>
      </c>
      <c r="AC65" s="25" t="str">
        <f t="shared" si="45"/>
        <v>Q1</v>
      </c>
      <c r="AD65" s="25" t="str">
        <f t="shared" si="45"/>
        <v>NO*</v>
      </c>
      <c r="AE65" s="25" t="s">
        <v>848</v>
      </c>
      <c r="AF65" s="25" t="str">
        <f t="shared" si="45"/>
        <v>NO*</v>
      </c>
      <c r="AG65" s="25" t="str">
        <f t="shared" si="45"/>
        <v>NO*</v>
      </c>
      <c r="AH65" s="25" t="str">
        <f t="shared" si="45"/>
        <v>NO*</v>
      </c>
      <c r="AI65" s="25" t="str">
        <f t="shared" si="54"/>
        <v>NO*</v>
      </c>
      <c r="AJ65" s="25" t="str">
        <f t="shared" si="54"/>
        <v>NO*</v>
      </c>
      <c r="AK65" s="25" t="str">
        <f t="shared" si="54"/>
        <v>NO*</v>
      </c>
      <c r="AL65" s="25" t="str">
        <f t="shared" si="54"/>
        <v>NO*</v>
      </c>
      <c r="AM65" s="25" t="str">
        <f t="shared" si="54"/>
        <v>NO*</v>
      </c>
      <c r="AN65" s="25" t="str">
        <f t="shared" si="54"/>
        <v>NO*</v>
      </c>
      <c r="AO65" s="25" t="str">
        <f t="shared" si="54"/>
        <v>NO*</v>
      </c>
      <c r="AP65" s="25" t="str">
        <f t="shared" si="54"/>
        <v>NO*</v>
      </c>
      <c r="AQ65" s="25" t="str">
        <f t="shared" si="54"/>
        <v>NO*</v>
      </c>
      <c r="AR65" s="25" t="str">
        <f t="shared" si="54"/>
        <v>NO*</v>
      </c>
      <c r="AS65" s="25" t="str">
        <f t="shared" si="54"/>
        <v>NO*</v>
      </c>
      <c r="AT65" s="25" t="str">
        <f t="shared" si="54"/>
        <v>NO*</v>
      </c>
      <c r="AU65" s="25" t="str">
        <f t="shared" si="54"/>
        <v>NO*</v>
      </c>
      <c r="AV65" s="25" t="str">
        <f t="shared" si="54"/>
        <v>NO*</v>
      </c>
      <c r="AW65" s="25" t="str">
        <f t="shared" si="54"/>
        <v>NO*</v>
      </c>
      <c r="AX65" s="25" t="str">
        <f t="shared" si="54"/>
        <v>NO*</v>
      </c>
      <c r="AY65" s="25" t="str">
        <f t="shared" si="55"/>
        <v>NO*</v>
      </c>
      <c r="AZ65" s="25" t="str">
        <f t="shared" si="55"/>
        <v>NO*</v>
      </c>
      <c r="BA65" s="25" t="s">
        <v>848</v>
      </c>
      <c r="BB65" s="25" t="s">
        <v>849</v>
      </c>
      <c r="BC65" s="25" t="s">
        <v>849</v>
      </c>
      <c r="BD65" s="25" t="s">
        <v>849</v>
      </c>
      <c r="BE65" s="25" t="s">
        <v>848</v>
      </c>
      <c r="BF65" s="25" t="str">
        <f t="shared" si="47"/>
        <v>NO*</v>
      </c>
      <c r="BG65" s="25" t="s">
        <v>848</v>
      </c>
      <c r="BH65" s="25" t="s">
        <v>849</v>
      </c>
      <c r="BI65" s="25" t="s">
        <v>849</v>
      </c>
      <c r="BJ65" s="25" t="s">
        <v>849</v>
      </c>
      <c r="BK65" s="25" t="s">
        <v>849</v>
      </c>
      <c r="BL65" s="25" t="s">
        <v>849</v>
      </c>
      <c r="BM65" s="25" t="s">
        <v>848</v>
      </c>
      <c r="BN65" s="25" t="s">
        <v>848</v>
      </c>
      <c r="BO65" s="25" t="s">
        <v>848</v>
      </c>
      <c r="BP65" s="25" t="s">
        <v>848</v>
      </c>
      <c r="BQ65" s="25" t="s">
        <v>849</v>
      </c>
      <c r="BR65" s="25" t="s">
        <v>849</v>
      </c>
      <c r="BS65" s="25" t="s">
        <v>849</v>
      </c>
      <c r="BT65" s="25" t="s">
        <v>849</v>
      </c>
      <c r="BU65" s="25" t="s">
        <v>849</v>
      </c>
      <c r="BV65" s="25" t="s">
        <v>849</v>
      </c>
      <c r="BX65" s="152">
        <f t="shared" si="11"/>
        <v>62</v>
      </c>
      <c r="BY65" s="153"/>
    </row>
    <row r="66" spans="1:77" ht="19" customHeight="1" x14ac:dyDescent="0.2">
      <c r="A66" s="131">
        <f t="shared" si="7"/>
        <v>63</v>
      </c>
      <c r="B66" s="88" t="s">
        <v>60</v>
      </c>
      <c r="C66" s="102" t="s">
        <v>65</v>
      </c>
      <c r="D66" s="100" t="s">
        <v>77</v>
      </c>
      <c r="E66" s="100" t="s">
        <v>78</v>
      </c>
      <c r="F66" s="112" t="s">
        <v>78</v>
      </c>
      <c r="G66" s="106" t="s">
        <v>669</v>
      </c>
      <c r="H66" s="137" t="s">
        <v>398</v>
      </c>
      <c r="I66" s="137" t="s">
        <v>399</v>
      </c>
      <c r="J66" s="25" t="str">
        <f t="shared" si="56"/>
        <v>NO*</v>
      </c>
      <c r="K66" s="25" t="str">
        <f t="shared" si="56"/>
        <v>NO*</v>
      </c>
      <c r="L66" s="25" t="s">
        <v>848</v>
      </c>
      <c r="M66" s="25" t="str">
        <f t="shared" si="57"/>
        <v>NO*</v>
      </c>
      <c r="N66" s="25" t="str">
        <f t="shared" si="57"/>
        <v>NO*</v>
      </c>
      <c r="O66" s="25" t="s">
        <v>849</v>
      </c>
      <c r="P66" s="25" t="str">
        <f t="shared" si="53"/>
        <v>NO*</v>
      </c>
      <c r="Q66" s="25" t="str">
        <f t="shared" si="53"/>
        <v>NO*</v>
      </c>
      <c r="R66" s="25" t="s">
        <v>849</v>
      </c>
      <c r="S66" s="25" t="str">
        <f t="shared" si="45"/>
        <v>NO*</v>
      </c>
      <c r="T66" s="25" t="str">
        <f t="shared" si="45"/>
        <v>NO*</v>
      </c>
      <c r="U66" s="25" t="str">
        <f t="shared" si="45"/>
        <v>NO*</v>
      </c>
      <c r="V66" s="25" t="str">
        <f t="shared" si="45"/>
        <v>NO*</v>
      </c>
      <c r="W66" s="25" t="s">
        <v>849</v>
      </c>
      <c r="X66" s="25" t="str">
        <f t="shared" si="45"/>
        <v>NO*</v>
      </c>
      <c r="Y66" s="25" t="str">
        <f t="shared" si="45"/>
        <v>NO*</v>
      </c>
      <c r="Z66" s="25" t="s">
        <v>849</v>
      </c>
      <c r="AA66" s="25" t="s">
        <v>849</v>
      </c>
      <c r="AB66" s="25" t="s">
        <v>849</v>
      </c>
      <c r="AC66" s="25" t="str">
        <f t="shared" si="45"/>
        <v>Q1</v>
      </c>
      <c r="AD66" s="25" t="str">
        <f t="shared" si="45"/>
        <v>NO*</v>
      </c>
      <c r="AE66" s="25" t="s">
        <v>849</v>
      </c>
      <c r="AF66" s="25" t="str">
        <f t="shared" si="45"/>
        <v>NO*</v>
      </c>
      <c r="AG66" s="25" t="str">
        <f t="shared" si="45"/>
        <v>NO*</v>
      </c>
      <c r="AH66" s="25" t="str">
        <f t="shared" si="45"/>
        <v>NO*</v>
      </c>
      <c r="AI66" s="25" t="str">
        <f t="shared" si="54"/>
        <v>NO*</v>
      </c>
      <c r="AJ66" s="25" t="str">
        <f t="shared" si="54"/>
        <v>NO*</v>
      </c>
      <c r="AK66" s="25" t="str">
        <f t="shared" si="54"/>
        <v>NO*</v>
      </c>
      <c r="AL66" s="25" t="str">
        <f t="shared" si="54"/>
        <v>NO*</v>
      </c>
      <c r="AM66" s="25" t="str">
        <f t="shared" si="54"/>
        <v>NO*</v>
      </c>
      <c r="AN66" s="25" t="str">
        <f t="shared" si="54"/>
        <v>NO*</v>
      </c>
      <c r="AO66" s="25" t="str">
        <f t="shared" si="54"/>
        <v>NO*</v>
      </c>
      <c r="AP66" s="25" t="str">
        <f t="shared" si="54"/>
        <v>NO*</v>
      </c>
      <c r="AQ66" s="25" t="str">
        <f t="shared" si="54"/>
        <v>NO*</v>
      </c>
      <c r="AR66" s="25" t="str">
        <f t="shared" si="54"/>
        <v>NO*</v>
      </c>
      <c r="AS66" s="25" t="str">
        <f t="shared" si="54"/>
        <v>NO*</v>
      </c>
      <c r="AT66" s="25" t="str">
        <f t="shared" si="54"/>
        <v>NO*</v>
      </c>
      <c r="AU66" s="25" t="str">
        <f t="shared" si="54"/>
        <v>NO*</v>
      </c>
      <c r="AV66" s="25" t="str">
        <f t="shared" si="54"/>
        <v>NO*</v>
      </c>
      <c r="AW66" s="25" t="str">
        <f t="shared" si="54"/>
        <v>NO*</v>
      </c>
      <c r="AX66" s="25" t="str">
        <f t="shared" si="54"/>
        <v>NO*</v>
      </c>
      <c r="AY66" s="25" t="str">
        <f t="shared" si="55"/>
        <v>NO*</v>
      </c>
      <c r="AZ66" s="25" t="str">
        <f t="shared" si="55"/>
        <v>NO*</v>
      </c>
      <c r="BA66" s="25" t="s">
        <v>848</v>
      </c>
      <c r="BB66" s="25" t="s">
        <v>849</v>
      </c>
      <c r="BC66" s="25" t="s">
        <v>849</v>
      </c>
      <c r="BD66" s="25" t="s">
        <v>849</v>
      </c>
      <c r="BE66" s="25" t="s">
        <v>848</v>
      </c>
      <c r="BF66" s="25" t="str">
        <f t="shared" si="47"/>
        <v>NO*</v>
      </c>
      <c r="BG66" s="25" t="s">
        <v>848</v>
      </c>
      <c r="BH66" s="25" t="s">
        <v>849</v>
      </c>
      <c r="BI66" s="25" t="s">
        <v>849</v>
      </c>
      <c r="BJ66" s="25" t="s">
        <v>849</v>
      </c>
      <c r="BK66" s="25" t="s">
        <v>849</v>
      </c>
      <c r="BL66" s="25" t="s">
        <v>849</v>
      </c>
      <c r="BM66" s="25" t="s">
        <v>848</v>
      </c>
      <c r="BN66" s="25" t="s">
        <v>848</v>
      </c>
      <c r="BO66" s="25" t="s">
        <v>848</v>
      </c>
      <c r="BP66" s="25" t="s">
        <v>848</v>
      </c>
      <c r="BQ66" s="25" t="s">
        <v>849</v>
      </c>
      <c r="BR66" s="25" t="s">
        <v>849</v>
      </c>
      <c r="BS66" s="25" t="s">
        <v>849</v>
      </c>
      <c r="BT66" s="25" t="s">
        <v>849</v>
      </c>
      <c r="BU66" s="25" t="s">
        <v>849</v>
      </c>
      <c r="BV66" s="25" t="s">
        <v>849</v>
      </c>
      <c r="BX66" s="152">
        <f t="shared" si="11"/>
        <v>63</v>
      </c>
      <c r="BY66" s="153"/>
    </row>
    <row r="67" spans="1:77" ht="19" customHeight="1" x14ac:dyDescent="0.2">
      <c r="A67" s="131">
        <f t="shared" si="7"/>
        <v>64</v>
      </c>
      <c r="B67" s="88" t="s">
        <v>60</v>
      </c>
      <c r="C67" s="102" t="s">
        <v>69</v>
      </c>
      <c r="D67" s="100" t="s">
        <v>70</v>
      </c>
      <c r="E67" s="100" t="s">
        <v>79</v>
      </c>
      <c r="F67" s="112" t="s">
        <v>79</v>
      </c>
      <c r="G67" s="108" t="s">
        <v>668</v>
      </c>
      <c r="H67" s="137" t="s">
        <v>398</v>
      </c>
      <c r="I67" s="137" t="s">
        <v>399</v>
      </c>
      <c r="J67" s="25" t="str">
        <f t="shared" si="56"/>
        <v>NO*</v>
      </c>
      <c r="K67" s="25" t="str">
        <f t="shared" si="56"/>
        <v>NO*</v>
      </c>
      <c r="L67" s="25" t="s">
        <v>848</v>
      </c>
      <c r="M67" s="25" t="str">
        <f t="shared" si="57"/>
        <v>NO*</v>
      </c>
      <c r="N67" s="25" t="str">
        <f t="shared" si="57"/>
        <v>NO*</v>
      </c>
      <c r="O67" s="25" t="s">
        <v>849</v>
      </c>
      <c r="P67" s="25" t="str">
        <f t="shared" si="53"/>
        <v>NO*</v>
      </c>
      <c r="Q67" s="25" t="str">
        <f t="shared" si="53"/>
        <v>NO*</v>
      </c>
      <c r="R67" s="25" t="s">
        <v>849</v>
      </c>
      <c r="S67" s="25" t="str">
        <f t="shared" si="45"/>
        <v>NO*</v>
      </c>
      <c r="T67" s="25" t="str">
        <f t="shared" si="45"/>
        <v>NO*</v>
      </c>
      <c r="U67" s="25" t="str">
        <f t="shared" si="45"/>
        <v>NO*</v>
      </c>
      <c r="V67" s="25" t="str">
        <f t="shared" si="45"/>
        <v>NO*</v>
      </c>
      <c r="W67" s="25" t="s">
        <v>849</v>
      </c>
      <c r="X67" s="25" t="str">
        <f t="shared" si="45"/>
        <v>NO*</v>
      </c>
      <c r="Y67" s="25" t="str">
        <f t="shared" si="45"/>
        <v>NO*</v>
      </c>
      <c r="Z67" s="25" t="s">
        <v>848</v>
      </c>
      <c r="AA67" s="25" t="s">
        <v>848</v>
      </c>
      <c r="AB67" s="25" t="s">
        <v>848</v>
      </c>
      <c r="AC67" s="25" t="str">
        <f t="shared" si="45"/>
        <v>Q1</v>
      </c>
      <c r="AD67" s="25" t="str">
        <f t="shared" si="45"/>
        <v>NO*</v>
      </c>
      <c r="AE67" s="25" t="s">
        <v>848</v>
      </c>
      <c r="AF67" s="25" t="str">
        <f t="shared" si="45"/>
        <v>NO*</v>
      </c>
      <c r="AG67" s="25" t="str">
        <f t="shared" si="45"/>
        <v>NO*</v>
      </c>
      <c r="AH67" s="25" t="str">
        <f t="shared" si="45"/>
        <v>NO*</v>
      </c>
      <c r="AI67" s="25" t="str">
        <f t="shared" si="54"/>
        <v>NO*</v>
      </c>
      <c r="AJ67" s="25" t="str">
        <f t="shared" si="54"/>
        <v>NO*</v>
      </c>
      <c r="AK67" s="25" t="str">
        <f t="shared" si="54"/>
        <v>NO*</v>
      </c>
      <c r="AL67" s="25" t="str">
        <f t="shared" si="54"/>
        <v>NO*</v>
      </c>
      <c r="AM67" s="25" t="str">
        <f t="shared" si="54"/>
        <v>NO*</v>
      </c>
      <c r="AN67" s="25" t="str">
        <f t="shared" si="54"/>
        <v>NO*</v>
      </c>
      <c r="AO67" s="25" t="str">
        <f t="shared" si="54"/>
        <v>NO*</v>
      </c>
      <c r="AP67" s="25" t="str">
        <f t="shared" si="54"/>
        <v>NO*</v>
      </c>
      <c r="AQ67" s="25" t="str">
        <f t="shared" si="54"/>
        <v>NO*</v>
      </c>
      <c r="AR67" s="25" t="str">
        <f t="shared" si="54"/>
        <v>NO*</v>
      </c>
      <c r="AS67" s="25" t="str">
        <f t="shared" si="54"/>
        <v>NO*</v>
      </c>
      <c r="AT67" s="25" t="str">
        <f t="shared" si="54"/>
        <v>NO*</v>
      </c>
      <c r="AU67" s="25" t="str">
        <f t="shared" si="54"/>
        <v>NO*</v>
      </c>
      <c r="AV67" s="25" t="str">
        <f t="shared" si="54"/>
        <v>NO*</v>
      </c>
      <c r="AW67" s="25" t="str">
        <f t="shared" si="54"/>
        <v>NO*</v>
      </c>
      <c r="AX67" s="25" t="str">
        <f t="shared" si="54"/>
        <v>NO*</v>
      </c>
      <c r="AY67" s="25" t="str">
        <f t="shared" si="55"/>
        <v>NO*</v>
      </c>
      <c r="AZ67" s="25" t="str">
        <f t="shared" si="55"/>
        <v>NO*</v>
      </c>
      <c r="BA67" s="25" t="s">
        <v>848</v>
      </c>
      <c r="BB67" s="25" t="s">
        <v>849</v>
      </c>
      <c r="BC67" s="25" t="s">
        <v>849</v>
      </c>
      <c r="BD67" s="25" t="s">
        <v>849</v>
      </c>
      <c r="BE67" s="25" t="s">
        <v>849</v>
      </c>
      <c r="BF67" s="25" t="str">
        <f t="shared" si="47"/>
        <v>NO*</v>
      </c>
      <c r="BG67" s="25" t="s">
        <v>848</v>
      </c>
      <c r="BH67" s="25" t="s">
        <v>849</v>
      </c>
      <c r="BI67" s="25" t="s">
        <v>848</v>
      </c>
      <c r="BJ67" s="25" t="s">
        <v>848</v>
      </c>
      <c r="BK67" s="25" t="s">
        <v>848</v>
      </c>
      <c r="BL67" s="25" t="s">
        <v>848</v>
      </c>
      <c r="BM67" s="25" t="s">
        <v>848</v>
      </c>
      <c r="BN67" s="25" t="s">
        <v>848</v>
      </c>
      <c r="BO67" s="25" t="s">
        <v>848</v>
      </c>
      <c r="BP67" s="25" t="s">
        <v>848</v>
      </c>
      <c r="BQ67" s="25" t="s">
        <v>849</v>
      </c>
      <c r="BR67" s="25" t="s">
        <v>849</v>
      </c>
      <c r="BS67" s="25" t="s">
        <v>849</v>
      </c>
      <c r="BT67" s="25" t="s">
        <v>849</v>
      </c>
      <c r="BU67" s="25" t="s">
        <v>849</v>
      </c>
      <c r="BV67" s="25" t="s">
        <v>849</v>
      </c>
      <c r="BX67" s="152">
        <f t="shared" si="11"/>
        <v>64</v>
      </c>
      <c r="BY67" s="153"/>
    </row>
    <row r="68" spans="1:77" ht="19" customHeight="1" x14ac:dyDescent="0.2">
      <c r="A68" s="131">
        <f t="shared" si="7"/>
        <v>65</v>
      </c>
      <c r="B68" s="88" t="s">
        <v>60</v>
      </c>
      <c r="C68" s="102" t="s">
        <v>69</v>
      </c>
      <c r="D68" s="100" t="s">
        <v>70</v>
      </c>
      <c r="E68" s="100" t="s">
        <v>70</v>
      </c>
      <c r="F68" s="112" t="s">
        <v>70</v>
      </c>
      <c r="G68" s="106" t="s">
        <v>667</v>
      </c>
      <c r="H68" s="137" t="s">
        <v>398</v>
      </c>
      <c r="I68" s="137" t="s">
        <v>399</v>
      </c>
      <c r="J68" s="25" t="str">
        <f t="shared" si="56"/>
        <v>NO*</v>
      </c>
      <c r="K68" s="25" t="str">
        <f t="shared" si="56"/>
        <v>NO*</v>
      </c>
      <c r="L68" s="25" t="s">
        <v>848</v>
      </c>
      <c r="M68" s="25" t="str">
        <f t="shared" si="57"/>
        <v>NO*</v>
      </c>
      <c r="N68" s="25" t="str">
        <f t="shared" si="57"/>
        <v>NO*</v>
      </c>
      <c r="O68" s="25" t="s">
        <v>848</v>
      </c>
      <c r="P68" s="25" t="str">
        <f t="shared" si="53"/>
        <v>NO*</v>
      </c>
      <c r="Q68" s="25" t="str">
        <f t="shared" si="53"/>
        <v>NO*</v>
      </c>
      <c r="R68" s="25" t="s">
        <v>848</v>
      </c>
      <c r="S68" s="25" t="str">
        <f t="shared" si="45"/>
        <v>NO*</v>
      </c>
      <c r="T68" s="25" t="str">
        <f t="shared" si="45"/>
        <v>NO*</v>
      </c>
      <c r="U68" s="25" t="str">
        <f t="shared" si="45"/>
        <v>NO*</v>
      </c>
      <c r="V68" s="25" t="str">
        <f t="shared" si="45"/>
        <v>NO*</v>
      </c>
      <c r="W68" s="25" t="s">
        <v>848</v>
      </c>
      <c r="X68" s="25" t="str">
        <f t="shared" si="45"/>
        <v>NO*</v>
      </c>
      <c r="Y68" s="25" t="str">
        <f t="shared" si="45"/>
        <v>NO*</v>
      </c>
      <c r="Z68" s="25" t="s">
        <v>848</v>
      </c>
      <c r="AA68" s="25" t="s">
        <v>848</v>
      </c>
      <c r="AB68" s="25" t="s">
        <v>848</v>
      </c>
      <c r="AC68" s="25" t="str">
        <f t="shared" si="45"/>
        <v>Q1</v>
      </c>
      <c r="AD68" s="25" t="str">
        <f t="shared" si="45"/>
        <v>NO*</v>
      </c>
      <c r="AE68" s="25" t="s">
        <v>848</v>
      </c>
      <c r="AF68" s="25" t="str">
        <f t="shared" si="45"/>
        <v>NO*</v>
      </c>
      <c r="AG68" s="25" t="str">
        <f t="shared" si="45"/>
        <v>NO*</v>
      </c>
      <c r="AH68" s="25" t="str">
        <f t="shared" si="45"/>
        <v>NO*</v>
      </c>
      <c r="AI68" s="25" t="str">
        <f t="shared" si="54"/>
        <v>NO*</v>
      </c>
      <c r="AJ68" s="25" t="str">
        <f t="shared" si="54"/>
        <v>NO*</v>
      </c>
      <c r="AK68" s="25" t="str">
        <f t="shared" si="54"/>
        <v>NO*</v>
      </c>
      <c r="AL68" s="25" t="str">
        <f t="shared" si="54"/>
        <v>NO*</v>
      </c>
      <c r="AM68" s="25" t="str">
        <f t="shared" si="54"/>
        <v>NO*</v>
      </c>
      <c r="AN68" s="25" t="str">
        <f t="shared" si="54"/>
        <v>NO*</v>
      </c>
      <c r="AO68" s="25" t="str">
        <f t="shared" si="54"/>
        <v>NO*</v>
      </c>
      <c r="AP68" s="25" t="str">
        <f t="shared" si="54"/>
        <v>NO*</v>
      </c>
      <c r="AQ68" s="25" t="str">
        <f t="shared" si="54"/>
        <v>NO*</v>
      </c>
      <c r="AR68" s="25" t="str">
        <f t="shared" si="54"/>
        <v>NO*</v>
      </c>
      <c r="AS68" s="25" t="str">
        <f t="shared" si="54"/>
        <v>NO*</v>
      </c>
      <c r="AT68" s="25" t="str">
        <f t="shared" si="54"/>
        <v>NO*</v>
      </c>
      <c r="AU68" s="25" t="str">
        <f t="shared" si="54"/>
        <v>NO*</v>
      </c>
      <c r="AV68" s="25" t="str">
        <f t="shared" si="54"/>
        <v>NO*</v>
      </c>
      <c r="AW68" s="25" t="str">
        <f t="shared" si="54"/>
        <v>NO*</v>
      </c>
      <c r="AX68" s="25" t="str">
        <f t="shared" si="54"/>
        <v>NO*</v>
      </c>
      <c r="AY68" s="25" t="str">
        <f t="shared" si="55"/>
        <v>NO*</v>
      </c>
      <c r="AZ68" s="25" t="str">
        <f t="shared" si="55"/>
        <v>NO*</v>
      </c>
      <c r="BA68" s="25" t="s">
        <v>849</v>
      </c>
      <c r="BB68" s="25" t="s">
        <v>849</v>
      </c>
      <c r="BC68" s="25" t="s">
        <v>849</v>
      </c>
      <c r="BD68" s="25" t="s">
        <v>849</v>
      </c>
      <c r="BE68" s="25" t="s">
        <v>849</v>
      </c>
      <c r="BF68" s="25" t="str">
        <f t="shared" si="47"/>
        <v>NO*</v>
      </c>
      <c r="BG68" s="25" t="s">
        <v>848</v>
      </c>
      <c r="BH68" s="25" t="s">
        <v>849</v>
      </c>
      <c r="BI68" s="25" t="s">
        <v>848</v>
      </c>
      <c r="BJ68" s="25" t="s">
        <v>848</v>
      </c>
      <c r="BK68" s="25" t="s">
        <v>848</v>
      </c>
      <c r="BL68" s="25" t="s">
        <v>848</v>
      </c>
      <c r="BM68" s="25" t="s">
        <v>849</v>
      </c>
      <c r="BN68" s="25" t="s">
        <v>848</v>
      </c>
      <c r="BO68" s="25" t="s">
        <v>849</v>
      </c>
      <c r="BP68" s="25" t="s">
        <v>848</v>
      </c>
      <c r="BQ68" s="25" t="s">
        <v>849</v>
      </c>
      <c r="BR68" s="25" t="s">
        <v>849</v>
      </c>
      <c r="BS68" s="25" t="s">
        <v>849</v>
      </c>
      <c r="BT68" s="25" t="s">
        <v>849</v>
      </c>
      <c r="BU68" s="25" t="s">
        <v>849</v>
      </c>
      <c r="BV68" s="25" t="s">
        <v>849</v>
      </c>
      <c r="BX68" s="152">
        <f t="shared" si="11"/>
        <v>65</v>
      </c>
      <c r="BY68" s="153"/>
    </row>
    <row r="69" spans="1:77" ht="19" customHeight="1" x14ac:dyDescent="0.2">
      <c r="A69" s="131">
        <f t="shared" si="7"/>
        <v>66</v>
      </c>
      <c r="B69" s="88" t="s">
        <v>60</v>
      </c>
      <c r="C69" s="102" t="s">
        <v>69</v>
      </c>
      <c r="D69" s="100" t="s">
        <v>70</v>
      </c>
      <c r="E69" s="100" t="s">
        <v>80</v>
      </c>
      <c r="F69" s="112" t="s">
        <v>80</v>
      </c>
      <c r="G69" s="107" t="s">
        <v>666</v>
      </c>
      <c r="H69" s="137" t="s">
        <v>398</v>
      </c>
      <c r="I69" s="137" t="s">
        <v>399</v>
      </c>
      <c r="J69" s="25" t="str">
        <f t="shared" si="56"/>
        <v>NO*</v>
      </c>
      <c r="K69" s="25" t="str">
        <f t="shared" si="56"/>
        <v>NO*</v>
      </c>
      <c r="L69" s="25" t="s">
        <v>848</v>
      </c>
      <c r="M69" s="25" t="str">
        <f t="shared" si="57"/>
        <v>NO*</v>
      </c>
      <c r="N69" s="25" t="str">
        <f t="shared" si="57"/>
        <v>NO*</v>
      </c>
      <c r="O69" s="25" t="s">
        <v>848</v>
      </c>
      <c r="P69" s="25" t="str">
        <f t="shared" si="53"/>
        <v>NO*</v>
      </c>
      <c r="Q69" s="25" t="str">
        <f t="shared" si="53"/>
        <v>NO*</v>
      </c>
      <c r="R69" s="25" t="s">
        <v>848</v>
      </c>
      <c r="S69" s="25" t="str">
        <f t="shared" si="45"/>
        <v>NO*</v>
      </c>
      <c r="T69" s="25" t="str">
        <f t="shared" si="45"/>
        <v>NO*</v>
      </c>
      <c r="U69" s="25" t="str">
        <f t="shared" si="45"/>
        <v>NO*</v>
      </c>
      <c r="V69" s="25" t="str">
        <f t="shared" si="45"/>
        <v>NO*</v>
      </c>
      <c r="W69" s="25" t="s">
        <v>848</v>
      </c>
      <c r="X69" s="25" t="str">
        <f t="shared" si="45"/>
        <v>NO*</v>
      </c>
      <c r="Y69" s="25" t="str">
        <f t="shared" si="45"/>
        <v>NO*</v>
      </c>
      <c r="Z69" s="25" t="s">
        <v>848</v>
      </c>
      <c r="AA69" s="25" t="s">
        <v>848</v>
      </c>
      <c r="AB69" s="25" t="s">
        <v>848</v>
      </c>
      <c r="AC69" s="25" t="str">
        <f t="shared" si="45"/>
        <v>Q1</v>
      </c>
      <c r="AD69" s="25" t="str">
        <f t="shared" si="45"/>
        <v>NO*</v>
      </c>
      <c r="AE69" s="25" t="s">
        <v>848</v>
      </c>
      <c r="AF69" s="25" t="str">
        <f t="shared" si="45"/>
        <v>NO*</v>
      </c>
      <c r="AG69" s="25" t="str">
        <f t="shared" si="45"/>
        <v>NO*</v>
      </c>
      <c r="AH69" s="25" t="str">
        <f t="shared" si="45"/>
        <v>NO*</v>
      </c>
      <c r="AI69" s="25" t="str">
        <f t="shared" si="54"/>
        <v>NO*</v>
      </c>
      <c r="AJ69" s="25" t="str">
        <f t="shared" si="54"/>
        <v>NO*</v>
      </c>
      <c r="AK69" s="25" t="str">
        <f t="shared" si="54"/>
        <v>NO*</v>
      </c>
      <c r="AL69" s="25" t="str">
        <f t="shared" si="54"/>
        <v>NO*</v>
      </c>
      <c r="AM69" s="25" t="str">
        <f t="shared" si="54"/>
        <v>NO*</v>
      </c>
      <c r="AN69" s="25" t="str">
        <f t="shared" si="54"/>
        <v>NO*</v>
      </c>
      <c r="AO69" s="25" t="str">
        <f t="shared" si="54"/>
        <v>NO*</v>
      </c>
      <c r="AP69" s="25" t="str">
        <f t="shared" si="54"/>
        <v>NO*</v>
      </c>
      <c r="AQ69" s="25" t="str">
        <f t="shared" si="54"/>
        <v>NO*</v>
      </c>
      <c r="AR69" s="25" t="str">
        <f t="shared" si="54"/>
        <v>NO*</v>
      </c>
      <c r="AS69" s="25" t="str">
        <f t="shared" si="54"/>
        <v>NO*</v>
      </c>
      <c r="AT69" s="25" t="str">
        <f t="shared" si="54"/>
        <v>NO*</v>
      </c>
      <c r="AU69" s="25" t="str">
        <f t="shared" si="54"/>
        <v>NO*</v>
      </c>
      <c r="AV69" s="25" t="str">
        <f t="shared" si="54"/>
        <v>NO*</v>
      </c>
      <c r="AW69" s="25" t="str">
        <f t="shared" si="54"/>
        <v>NO*</v>
      </c>
      <c r="AX69" s="25" t="str">
        <f t="shared" si="54"/>
        <v>NO*</v>
      </c>
      <c r="AY69" s="25" t="str">
        <f t="shared" si="55"/>
        <v>NO*</v>
      </c>
      <c r="AZ69" s="25" t="str">
        <f t="shared" si="55"/>
        <v>NO*</v>
      </c>
      <c r="BA69" s="25" t="s">
        <v>849</v>
      </c>
      <c r="BB69" s="25" t="s">
        <v>849</v>
      </c>
      <c r="BC69" s="25" t="s">
        <v>849</v>
      </c>
      <c r="BD69" s="25" t="s">
        <v>849</v>
      </c>
      <c r="BE69" s="25" t="s">
        <v>849</v>
      </c>
      <c r="BF69" s="25" t="str">
        <f t="shared" si="47"/>
        <v>NO*</v>
      </c>
      <c r="BG69" s="25" t="s">
        <v>849</v>
      </c>
      <c r="BH69" s="25" t="s">
        <v>849</v>
      </c>
      <c r="BI69" s="25" t="s">
        <v>848</v>
      </c>
      <c r="BJ69" s="25" t="s">
        <v>848</v>
      </c>
      <c r="BK69" s="25" t="s">
        <v>848</v>
      </c>
      <c r="BL69" s="25" t="s">
        <v>848</v>
      </c>
      <c r="BM69" s="25" t="s">
        <v>848</v>
      </c>
      <c r="BN69" s="25" t="s">
        <v>848</v>
      </c>
      <c r="BO69" s="25" t="s">
        <v>849</v>
      </c>
      <c r="BP69" s="25" t="s">
        <v>848</v>
      </c>
      <c r="BQ69" s="25" t="s">
        <v>849</v>
      </c>
      <c r="BR69" s="25" t="s">
        <v>849</v>
      </c>
      <c r="BS69" s="25" t="s">
        <v>849</v>
      </c>
      <c r="BT69" s="25" t="s">
        <v>849</v>
      </c>
      <c r="BU69" s="25" t="s">
        <v>849</v>
      </c>
      <c r="BV69" s="25" t="s">
        <v>849</v>
      </c>
      <c r="BX69" s="152">
        <f t="shared" si="11"/>
        <v>66</v>
      </c>
      <c r="BY69" s="153"/>
    </row>
    <row r="70" spans="1:77" ht="19" customHeight="1" x14ac:dyDescent="0.2">
      <c r="A70" s="131">
        <f t="shared" si="7"/>
        <v>67</v>
      </c>
      <c r="B70" s="88" t="s">
        <v>60</v>
      </c>
      <c r="C70" s="102" t="s">
        <v>69</v>
      </c>
      <c r="D70" s="102" t="s">
        <v>81</v>
      </c>
      <c r="E70" s="100" t="s">
        <v>82</v>
      </c>
      <c r="F70" s="112" t="s">
        <v>82</v>
      </c>
      <c r="G70" s="106" t="s">
        <v>665</v>
      </c>
      <c r="H70" s="137" t="s">
        <v>398</v>
      </c>
      <c r="I70" s="137" t="s">
        <v>399</v>
      </c>
      <c r="J70" s="25" t="str">
        <f t="shared" si="56"/>
        <v>NO*</v>
      </c>
      <c r="K70" s="25" t="str">
        <f t="shared" si="56"/>
        <v>NO*</v>
      </c>
      <c r="L70" s="25" t="s">
        <v>848</v>
      </c>
      <c r="M70" s="25" t="str">
        <f t="shared" si="57"/>
        <v>NO*</v>
      </c>
      <c r="N70" s="25" t="str">
        <f t="shared" si="57"/>
        <v>NO*</v>
      </c>
      <c r="O70" s="25" t="s">
        <v>848</v>
      </c>
      <c r="P70" s="25" t="str">
        <f t="shared" si="53"/>
        <v>NO*</v>
      </c>
      <c r="Q70" s="25" t="str">
        <f t="shared" si="53"/>
        <v>NO*</v>
      </c>
      <c r="R70" s="25" t="s">
        <v>848</v>
      </c>
      <c r="S70" s="25" t="str">
        <f t="shared" si="45"/>
        <v>NO*</v>
      </c>
      <c r="T70" s="25" t="str">
        <f t="shared" si="45"/>
        <v>NO*</v>
      </c>
      <c r="U70" s="25" t="str">
        <f t="shared" si="45"/>
        <v>NO*</v>
      </c>
      <c r="V70" s="25" t="str">
        <f t="shared" si="45"/>
        <v>NO*</v>
      </c>
      <c r="W70" s="25" t="s">
        <v>848</v>
      </c>
      <c r="X70" s="25" t="str">
        <f t="shared" si="45"/>
        <v>NO*</v>
      </c>
      <c r="Y70" s="25" t="str">
        <f t="shared" si="45"/>
        <v>NO*</v>
      </c>
      <c r="Z70" s="25" t="s">
        <v>848</v>
      </c>
      <c r="AA70" s="25" t="s">
        <v>848</v>
      </c>
      <c r="AB70" s="25" t="s">
        <v>848</v>
      </c>
      <c r="AC70" s="25" t="str">
        <f t="shared" si="45"/>
        <v>Q1</v>
      </c>
      <c r="AD70" s="25" t="str">
        <f t="shared" si="45"/>
        <v>NO*</v>
      </c>
      <c r="AE70" s="25" t="s">
        <v>848</v>
      </c>
      <c r="AF70" s="25" t="str">
        <f t="shared" si="45"/>
        <v>NO*</v>
      </c>
      <c r="AG70" s="25" t="str">
        <f t="shared" si="45"/>
        <v>NO*</v>
      </c>
      <c r="AH70" s="25" t="str">
        <f t="shared" si="45"/>
        <v>NO*</v>
      </c>
      <c r="AI70" s="25" t="str">
        <f t="shared" si="54"/>
        <v>NO*</v>
      </c>
      <c r="AJ70" s="25" t="str">
        <f t="shared" si="54"/>
        <v>NO*</v>
      </c>
      <c r="AK70" s="25" t="str">
        <f t="shared" si="54"/>
        <v>NO*</v>
      </c>
      <c r="AL70" s="25" t="str">
        <f t="shared" si="54"/>
        <v>NO*</v>
      </c>
      <c r="AM70" s="25" t="str">
        <f t="shared" si="54"/>
        <v>NO*</v>
      </c>
      <c r="AN70" s="25" t="str">
        <f t="shared" si="54"/>
        <v>NO*</v>
      </c>
      <c r="AO70" s="25" t="str">
        <f t="shared" si="54"/>
        <v>NO*</v>
      </c>
      <c r="AP70" s="25" t="str">
        <f t="shared" si="54"/>
        <v>NO*</v>
      </c>
      <c r="AQ70" s="25" t="str">
        <f t="shared" si="54"/>
        <v>NO*</v>
      </c>
      <c r="AR70" s="25" t="str">
        <f t="shared" si="54"/>
        <v>NO*</v>
      </c>
      <c r="AS70" s="25" t="str">
        <f t="shared" si="54"/>
        <v>NO*</v>
      </c>
      <c r="AT70" s="25" t="str">
        <f t="shared" si="54"/>
        <v>NO*</v>
      </c>
      <c r="AU70" s="25" t="str">
        <f t="shared" si="54"/>
        <v>NO*</v>
      </c>
      <c r="AV70" s="25" t="str">
        <f t="shared" si="54"/>
        <v>NO*</v>
      </c>
      <c r="AW70" s="25" t="str">
        <f t="shared" si="54"/>
        <v>NO*</v>
      </c>
      <c r="AX70" s="25" t="str">
        <f t="shared" si="54"/>
        <v>NO*</v>
      </c>
      <c r="AY70" s="25" t="str">
        <f t="shared" si="55"/>
        <v>NO*</v>
      </c>
      <c r="AZ70" s="25" t="str">
        <f t="shared" si="55"/>
        <v>NO*</v>
      </c>
      <c r="BA70" s="25" t="s">
        <v>848</v>
      </c>
      <c r="BB70" s="25" t="s">
        <v>849</v>
      </c>
      <c r="BC70" s="25" t="s">
        <v>849</v>
      </c>
      <c r="BD70" s="25" t="s">
        <v>849</v>
      </c>
      <c r="BE70" s="25" t="s">
        <v>848</v>
      </c>
      <c r="BF70" s="25" t="str">
        <f t="shared" si="47"/>
        <v>NO*</v>
      </c>
      <c r="BG70" s="25" t="s">
        <v>848</v>
      </c>
      <c r="BH70" s="25" t="s">
        <v>849</v>
      </c>
      <c r="BI70" s="25" t="s">
        <v>848</v>
      </c>
      <c r="BJ70" s="25" t="s">
        <v>848</v>
      </c>
      <c r="BK70" s="25" t="s">
        <v>848</v>
      </c>
      <c r="BL70" s="25" t="s">
        <v>848</v>
      </c>
      <c r="BM70" s="25" t="s">
        <v>848</v>
      </c>
      <c r="BN70" s="25" t="s">
        <v>848</v>
      </c>
      <c r="BO70" s="25" t="s">
        <v>849</v>
      </c>
      <c r="BP70" s="25" t="s">
        <v>848</v>
      </c>
      <c r="BQ70" s="25" t="s">
        <v>849</v>
      </c>
      <c r="BR70" s="25" t="s">
        <v>849</v>
      </c>
      <c r="BS70" s="25" t="s">
        <v>849</v>
      </c>
      <c r="BT70" s="25" t="s">
        <v>849</v>
      </c>
      <c r="BU70" s="25" t="s">
        <v>849</v>
      </c>
      <c r="BV70" s="25" t="s">
        <v>849</v>
      </c>
      <c r="BX70" s="152">
        <f t="shared" si="11"/>
        <v>67</v>
      </c>
      <c r="BY70" s="153"/>
    </row>
    <row r="71" spans="1:77" ht="19" customHeight="1" x14ac:dyDescent="0.2">
      <c r="A71" s="131">
        <f t="shared" si="7"/>
        <v>68</v>
      </c>
      <c r="B71" s="88" t="s">
        <v>60</v>
      </c>
      <c r="C71" s="102" t="s">
        <v>69</v>
      </c>
      <c r="D71" s="102" t="s">
        <v>81</v>
      </c>
      <c r="E71" s="100" t="s">
        <v>83</v>
      </c>
      <c r="F71" s="112" t="s">
        <v>83</v>
      </c>
      <c r="G71" s="106" t="s">
        <v>664</v>
      </c>
      <c r="H71" s="137" t="s">
        <v>398</v>
      </c>
      <c r="I71" s="137" t="s">
        <v>399</v>
      </c>
      <c r="J71" s="25" t="str">
        <f t="shared" si="56"/>
        <v>NO*</v>
      </c>
      <c r="K71" s="25" t="str">
        <f t="shared" si="56"/>
        <v>NO*</v>
      </c>
      <c r="L71" s="25" t="s">
        <v>848</v>
      </c>
      <c r="M71" s="25" t="str">
        <f t="shared" si="57"/>
        <v>NO*</v>
      </c>
      <c r="N71" s="25" t="str">
        <f t="shared" si="57"/>
        <v>NO*</v>
      </c>
      <c r="O71" s="25" t="s">
        <v>848</v>
      </c>
      <c r="P71" s="25" t="str">
        <f t="shared" si="53"/>
        <v>NO*</v>
      </c>
      <c r="Q71" s="25" t="str">
        <f t="shared" si="53"/>
        <v>NO*</v>
      </c>
      <c r="R71" s="25" t="s">
        <v>848</v>
      </c>
      <c r="S71" s="25" t="str">
        <f t="shared" si="45"/>
        <v>NO*</v>
      </c>
      <c r="T71" s="25" t="str">
        <f t="shared" si="45"/>
        <v>NO*</v>
      </c>
      <c r="U71" s="25" t="str">
        <f t="shared" si="45"/>
        <v>NO*</v>
      </c>
      <c r="V71" s="25" t="str">
        <f t="shared" si="45"/>
        <v>NO*</v>
      </c>
      <c r="W71" s="25" t="s">
        <v>848</v>
      </c>
      <c r="X71" s="25" t="str">
        <f t="shared" si="45"/>
        <v>NO*</v>
      </c>
      <c r="Y71" s="25" t="str">
        <f t="shared" si="45"/>
        <v>NO*</v>
      </c>
      <c r="Z71" s="25" t="s">
        <v>848</v>
      </c>
      <c r="AA71" s="25" t="s">
        <v>848</v>
      </c>
      <c r="AB71" s="25" t="s">
        <v>848</v>
      </c>
      <c r="AC71" s="25" t="str">
        <f t="shared" si="45"/>
        <v>Q1</v>
      </c>
      <c r="AD71" s="25" t="str">
        <f t="shared" si="45"/>
        <v>NO*</v>
      </c>
      <c r="AE71" s="25" t="s">
        <v>848</v>
      </c>
      <c r="AF71" s="25" t="str">
        <f t="shared" si="45"/>
        <v>NO*</v>
      </c>
      <c r="AG71" s="25" t="str">
        <f t="shared" si="45"/>
        <v>NO*</v>
      </c>
      <c r="AH71" s="25" t="str">
        <f t="shared" si="45"/>
        <v>NO*</v>
      </c>
      <c r="AI71" s="25" t="str">
        <f t="shared" si="54"/>
        <v>NO*</v>
      </c>
      <c r="AJ71" s="25" t="str">
        <f t="shared" si="54"/>
        <v>NO*</v>
      </c>
      <c r="AK71" s="25" t="str">
        <f t="shared" si="54"/>
        <v>NO*</v>
      </c>
      <c r="AL71" s="25" t="str">
        <f t="shared" si="54"/>
        <v>NO*</v>
      </c>
      <c r="AM71" s="25" t="str">
        <f t="shared" si="54"/>
        <v>NO*</v>
      </c>
      <c r="AN71" s="25" t="str">
        <f t="shared" si="54"/>
        <v>NO*</v>
      </c>
      <c r="AO71" s="25" t="str">
        <f t="shared" si="54"/>
        <v>NO*</v>
      </c>
      <c r="AP71" s="25" t="str">
        <f t="shared" si="54"/>
        <v>NO*</v>
      </c>
      <c r="AQ71" s="25" t="str">
        <f t="shared" si="54"/>
        <v>NO*</v>
      </c>
      <c r="AR71" s="25" t="str">
        <f t="shared" si="54"/>
        <v>NO*</v>
      </c>
      <c r="AS71" s="25" t="str">
        <f>IF(SUM(COUNTIF($H71:$I71,"NO"),COUNTIF($H71:$I71,"YES"))&lt;2,"",IF(OR(
AND(
ISNUMBER(SEARCH("YES",$H71)),ISNUMBER(SEARCH("NO",$I71)),ISNUMBER(SEARCH("NO",AS$3)),ISNUMBER(SEARCH("YES",AS$4)),ISNUMBER(SEARCH("NO",AS$6))
),AND(
ISNUMBER(SEARCH("NO",$H71)),ISNUMBER(SEARCH("YES",$I71)),ISNUMBER(SEARCH("YES",AS$3)),ISNUMBER(SEARCH("NO",AS$5))
),AND(ISNUMBER(SEARCH("NO",$H71)),ISNUMBER(SEARCH("YES",AS$3)),ISNUMBER(SEARCH("NO",AS$5)))),"NO*", IF(AND(ISNUMBER(SEARCH("NO",$H71)),ISNUMBER(SEARCH("YES",$I71)),ISNUMBER(SEARCH("NO",AS$3)),ISNUMBER(SEARCH("YES",AS$4)),ISNUMBER(SEARCH("YES",AS$6))),"Q1", IF(AND(ISNUMBER(SEARCH("NO",$H71)),ISNUMBER(SEARCH("NO",$I71)),ISNUMBER(SEARCH("NO",AS$3)),
ISNUMBER(SEARCH("YES",AS$4)),ISNUMBER(SEARCH("NO",AS$6))),"NO*", IF(OR(AND(ISNUMBER(SEARCH("NO",$H71)),ISNUMBER(SEARCH("NO",$I71)),ISNUMBER(SEARCH("NO",AS$3)),ISNUMBER(SEARCH("YES",AS$4)),ISNUMBER(SEARCH("YES",AS$6))), AND(ISNUMBER(SEARCH("NO",$H71)),ISNUMBER(SEARCH("NO",$I71)),ISNUMBER(SEARCH("YES",AS$3)),ISNUMBER(SEARCH("YES",AS$5)))),"NO**","Q1")
))))</f>
        <v>NO*</v>
      </c>
      <c r="AT71" s="25" t="str">
        <f t="shared" si="54"/>
        <v>NO*</v>
      </c>
      <c r="AU71" s="25" t="str">
        <f t="shared" si="54"/>
        <v>NO*</v>
      </c>
      <c r="AV71" s="25" t="str">
        <f t="shared" si="54"/>
        <v>NO*</v>
      </c>
      <c r="AW71" s="25" t="str">
        <f t="shared" si="54"/>
        <v>NO*</v>
      </c>
      <c r="AX71" s="25" t="str">
        <f t="shared" si="54"/>
        <v>NO*</v>
      </c>
      <c r="AY71" s="25" t="str">
        <f t="shared" si="55"/>
        <v>NO*</v>
      </c>
      <c r="AZ71" s="25" t="str">
        <f t="shared" si="55"/>
        <v>NO*</v>
      </c>
      <c r="BA71" s="25" t="s">
        <v>848</v>
      </c>
      <c r="BB71" s="25" t="s">
        <v>848</v>
      </c>
      <c r="BC71" s="25" t="s">
        <v>848</v>
      </c>
      <c r="BD71" s="25" t="s">
        <v>848</v>
      </c>
      <c r="BE71" s="25" t="s">
        <v>848</v>
      </c>
      <c r="BF71" s="25" t="str">
        <f t="shared" si="47"/>
        <v>NO*</v>
      </c>
      <c r="BG71" s="25" t="s">
        <v>848</v>
      </c>
      <c r="BH71" s="25" t="s">
        <v>849</v>
      </c>
      <c r="BI71" s="25" t="s">
        <v>849</v>
      </c>
      <c r="BJ71" s="25" t="s">
        <v>849</v>
      </c>
      <c r="BK71" s="25" t="s">
        <v>849</v>
      </c>
      <c r="BL71" s="25" t="s">
        <v>849</v>
      </c>
      <c r="BM71" s="25" t="s">
        <v>849</v>
      </c>
      <c r="BN71" s="25" t="s">
        <v>848</v>
      </c>
      <c r="BO71" s="25" t="s">
        <v>848</v>
      </c>
      <c r="BP71" s="25" t="s">
        <v>848</v>
      </c>
      <c r="BQ71" s="25" t="s">
        <v>849</v>
      </c>
      <c r="BR71" s="25" t="s">
        <v>849</v>
      </c>
      <c r="BS71" s="25" t="s">
        <v>849</v>
      </c>
      <c r="BT71" s="25" t="s">
        <v>849</v>
      </c>
      <c r="BU71" s="25" t="s">
        <v>849</v>
      </c>
      <c r="BV71" s="25" t="s">
        <v>849</v>
      </c>
      <c r="BX71" s="152">
        <f t="shared" si="11"/>
        <v>68</v>
      </c>
      <c r="BY71" s="153"/>
    </row>
    <row r="72" spans="1:77" ht="19" customHeight="1" x14ac:dyDescent="0.2">
      <c r="A72" s="131">
        <f t="shared" si="7"/>
        <v>69</v>
      </c>
      <c r="B72" s="88" t="s">
        <v>60</v>
      </c>
      <c r="C72" s="102" t="s">
        <v>69</v>
      </c>
      <c r="D72" s="102" t="s">
        <v>81</v>
      </c>
      <c r="E72" s="100" t="s">
        <v>84</v>
      </c>
      <c r="F72" s="112" t="s">
        <v>84</v>
      </c>
      <c r="G72" s="106" t="s">
        <v>663</v>
      </c>
      <c r="H72" s="137" t="s">
        <v>398</v>
      </c>
      <c r="I72" s="137" t="s">
        <v>399</v>
      </c>
      <c r="J72" s="25" t="str">
        <f t="shared" si="56"/>
        <v>NO*</v>
      </c>
      <c r="K72" s="25" t="str">
        <f t="shared" si="56"/>
        <v>NO*</v>
      </c>
      <c r="L72" s="25" t="s">
        <v>848</v>
      </c>
      <c r="M72" s="25" t="str">
        <f t="shared" si="57"/>
        <v>NO*</v>
      </c>
      <c r="N72" s="25" t="str">
        <f t="shared" si="57"/>
        <v>NO*</v>
      </c>
      <c r="O72" s="25" t="s">
        <v>848</v>
      </c>
      <c r="P72" s="25" t="str">
        <f t="shared" si="53"/>
        <v>NO*</v>
      </c>
      <c r="Q72" s="25" t="str">
        <f t="shared" si="53"/>
        <v>NO*</v>
      </c>
      <c r="R72" s="25" t="s">
        <v>848</v>
      </c>
      <c r="S72" s="25" t="str">
        <f t="shared" si="45"/>
        <v>NO*</v>
      </c>
      <c r="T72" s="25" t="str">
        <f t="shared" si="45"/>
        <v>NO*</v>
      </c>
      <c r="U72" s="25" t="str">
        <f t="shared" si="45"/>
        <v>NO*</v>
      </c>
      <c r="V72" s="25" t="str">
        <f t="shared" si="45"/>
        <v>NO*</v>
      </c>
      <c r="W72" s="25" t="s">
        <v>848</v>
      </c>
      <c r="X72" s="25" t="str">
        <f t="shared" si="45"/>
        <v>NO*</v>
      </c>
      <c r="Y72" s="25" t="str">
        <f t="shared" si="45"/>
        <v>NO*</v>
      </c>
      <c r="Z72" s="25" t="s">
        <v>848</v>
      </c>
      <c r="AA72" s="25" t="s">
        <v>848</v>
      </c>
      <c r="AB72" s="25" t="s">
        <v>848</v>
      </c>
      <c r="AC72" s="25" t="str">
        <f t="shared" si="45"/>
        <v>Q1</v>
      </c>
      <c r="AD72" s="25" t="str">
        <f t="shared" si="45"/>
        <v>NO*</v>
      </c>
      <c r="AE72" s="25" t="s">
        <v>848</v>
      </c>
      <c r="AF72" s="25" t="str">
        <f t="shared" si="45"/>
        <v>NO*</v>
      </c>
      <c r="AG72" s="25" t="str">
        <f t="shared" si="45"/>
        <v>NO*</v>
      </c>
      <c r="AH72" s="25" t="str">
        <f t="shared" si="45"/>
        <v>NO*</v>
      </c>
      <c r="AI72" s="25" t="str">
        <f t="shared" si="54"/>
        <v>NO*</v>
      </c>
      <c r="AJ72" s="25" t="str">
        <f t="shared" si="54"/>
        <v>NO*</v>
      </c>
      <c r="AK72" s="25" t="str">
        <f t="shared" si="54"/>
        <v>NO*</v>
      </c>
      <c r="AL72" s="25" t="str">
        <f t="shared" si="54"/>
        <v>NO*</v>
      </c>
      <c r="AM72" s="25" t="str">
        <f t="shared" si="54"/>
        <v>NO*</v>
      </c>
      <c r="AN72" s="25" t="str">
        <f t="shared" si="54"/>
        <v>NO*</v>
      </c>
      <c r="AO72" s="25" t="str">
        <f t="shared" si="54"/>
        <v>NO*</v>
      </c>
      <c r="AP72" s="25" t="str">
        <f t="shared" si="54"/>
        <v>NO*</v>
      </c>
      <c r="AQ72" s="25" t="str">
        <f t="shared" si="54"/>
        <v>NO*</v>
      </c>
      <c r="AR72" s="25" t="str">
        <f t="shared" si="54"/>
        <v>NO*</v>
      </c>
      <c r="AS72" s="25" t="str">
        <f t="shared" si="54"/>
        <v>NO*</v>
      </c>
      <c r="AT72" s="25" t="str">
        <f t="shared" si="54"/>
        <v>NO*</v>
      </c>
      <c r="AU72" s="25" t="str">
        <f t="shared" si="54"/>
        <v>NO*</v>
      </c>
      <c r="AV72" s="25" t="str">
        <f t="shared" si="54"/>
        <v>NO*</v>
      </c>
      <c r="AW72" s="25" t="str">
        <f t="shared" si="54"/>
        <v>NO*</v>
      </c>
      <c r="AX72" s="25" t="str">
        <f t="shared" si="54"/>
        <v>NO*</v>
      </c>
      <c r="AY72" s="25" t="str">
        <f t="shared" si="55"/>
        <v>NO*</v>
      </c>
      <c r="AZ72" s="25" t="str">
        <f t="shared" si="55"/>
        <v>NO*</v>
      </c>
      <c r="BA72" s="25" t="s">
        <v>848</v>
      </c>
      <c r="BB72" s="25" t="s">
        <v>848</v>
      </c>
      <c r="BC72" s="25" t="s">
        <v>848</v>
      </c>
      <c r="BD72" s="25" t="s">
        <v>850</v>
      </c>
      <c r="BE72" s="25" t="s">
        <v>848</v>
      </c>
      <c r="BF72" s="25" t="str">
        <f t="shared" si="47"/>
        <v>NO*</v>
      </c>
      <c r="BG72" s="25" t="s">
        <v>848</v>
      </c>
      <c r="BH72" s="25" t="s">
        <v>849</v>
      </c>
      <c r="BI72" s="25" t="s">
        <v>849</v>
      </c>
      <c r="BJ72" s="25" t="s">
        <v>849</v>
      </c>
      <c r="BK72" s="25" t="s">
        <v>849</v>
      </c>
      <c r="BL72" s="25" t="s">
        <v>849</v>
      </c>
      <c r="BM72" s="25" t="s">
        <v>849</v>
      </c>
      <c r="BN72" s="25" t="s">
        <v>849</v>
      </c>
      <c r="BO72" s="25" t="s">
        <v>848</v>
      </c>
      <c r="BP72" s="25" t="s">
        <v>848</v>
      </c>
      <c r="BQ72" s="25" t="s">
        <v>849</v>
      </c>
      <c r="BR72" s="25" t="s">
        <v>849</v>
      </c>
      <c r="BS72" s="25" t="s">
        <v>849</v>
      </c>
      <c r="BT72" s="25" t="s">
        <v>849</v>
      </c>
      <c r="BU72" s="25" t="s">
        <v>849</v>
      </c>
      <c r="BV72" s="25" t="s">
        <v>849</v>
      </c>
      <c r="BX72" s="152">
        <f t="shared" si="11"/>
        <v>69</v>
      </c>
      <c r="BY72" s="153"/>
    </row>
    <row r="73" spans="1:77" ht="19" customHeight="1" x14ac:dyDescent="0.2">
      <c r="A73" s="131">
        <f t="shared" si="7"/>
        <v>70</v>
      </c>
      <c r="B73" s="88" t="s">
        <v>60</v>
      </c>
      <c r="C73" s="102" t="s">
        <v>69</v>
      </c>
      <c r="D73" s="102" t="s">
        <v>85</v>
      </c>
      <c r="E73" s="100" t="s">
        <v>86</v>
      </c>
      <c r="F73" s="112" t="s">
        <v>86</v>
      </c>
      <c r="G73" s="106" t="s">
        <v>662</v>
      </c>
      <c r="H73" s="137" t="s">
        <v>399</v>
      </c>
      <c r="I73" s="137" t="s">
        <v>398</v>
      </c>
      <c r="J73" s="25" t="s">
        <v>848</v>
      </c>
      <c r="K73" s="25" t="s">
        <v>849</v>
      </c>
      <c r="L73" s="25" t="s">
        <v>848</v>
      </c>
      <c r="M73" s="25" t="s">
        <v>849</v>
      </c>
      <c r="N73" s="25" t="s">
        <v>849</v>
      </c>
      <c r="O73" s="25" t="s">
        <v>849</v>
      </c>
      <c r="P73" s="25" t="s">
        <v>849</v>
      </c>
      <c r="Q73" s="25" t="s">
        <v>849</v>
      </c>
      <c r="R73" s="25" t="s">
        <v>849</v>
      </c>
      <c r="S73" s="25" t="str">
        <f t="shared" si="45"/>
        <v>Q1</v>
      </c>
      <c r="T73" s="25" t="s">
        <v>849</v>
      </c>
      <c r="U73" s="25" t="s">
        <v>849</v>
      </c>
      <c r="V73" s="25" t="s">
        <v>849</v>
      </c>
      <c r="W73" s="25" t="s">
        <v>849</v>
      </c>
      <c r="X73" s="25" t="s">
        <v>849</v>
      </c>
      <c r="Y73" s="25" t="s">
        <v>849</v>
      </c>
      <c r="Z73" s="25" t="s">
        <v>849</v>
      </c>
      <c r="AA73" s="25" t="s">
        <v>849</v>
      </c>
      <c r="AB73" s="25" t="s">
        <v>849</v>
      </c>
      <c r="AC73" s="25" t="str">
        <f t="shared" si="45"/>
        <v>Q1</v>
      </c>
      <c r="AD73" s="25" t="s">
        <v>849</v>
      </c>
      <c r="AE73" s="25" t="s">
        <v>849</v>
      </c>
      <c r="AF73" s="25" t="s">
        <v>849</v>
      </c>
      <c r="AG73" s="25" t="s">
        <v>849</v>
      </c>
      <c r="AH73" s="25" t="s">
        <v>849</v>
      </c>
      <c r="AI73" s="25" t="s">
        <v>849</v>
      </c>
      <c r="AJ73" s="25" t="s">
        <v>849</v>
      </c>
      <c r="AK73" s="25" t="s">
        <v>849</v>
      </c>
      <c r="AL73" s="25" t="s">
        <v>849</v>
      </c>
      <c r="AM73" s="25" t="s">
        <v>849</v>
      </c>
      <c r="AN73" s="25" t="s">
        <v>849</v>
      </c>
      <c r="AO73" s="25" t="s">
        <v>849</v>
      </c>
      <c r="AP73" s="25" t="s">
        <v>849</v>
      </c>
      <c r="AQ73" s="25" t="s">
        <v>849</v>
      </c>
      <c r="AR73" s="25" t="s">
        <v>849</v>
      </c>
      <c r="AS73" s="25" t="s">
        <v>849</v>
      </c>
      <c r="AT73" s="25" t="s">
        <v>849</v>
      </c>
      <c r="AU73" s="25" t="s">
        <v>849</v>
      </c>
      <c r="AV73" s="25" t="s">
        <v>849</v>
      </c>
      <c r="AW73" s="25" t="s">
        <v>849</v>
      </c>
      <c r="AX73" s="25" t="s">
        <v>848</v>
      </c>
      <c r="AY73" s="25" t="s">
        <v>849</v>
      </c>
      <c r="AZ73" s="25" t="s">
        <v>849</v>
      </c>
      <c r="BA73" s="25" t="str">
        <f t="shared" si="47"/>
        <v>NO*</v>
      </c>
      <c r="BB73" s="25" t="str">
        <f t="shared" si="47"/>
        <v>NO*</v>
      </c>
      <c r="BC73" s="25" t="str">
        <f t="shared" si="47"/>
        <v>NO*</v>
      </c>
      <c r="BD73" s="25" t="str">
        <f t="shared" si="47"/>
        <v>NO*</v>
      </c>
      <c r="BE73" s="25" t="s">
        <v>848</v>
      </c>
      <c r="BF73" s="25" t="s">
        <v>849</v>
      </c>
      <c r="BG73" s="25" t="s">
        <v>849</v>
      </c>
      <c r="BH73" s="25" t="s">
        <v>849</v>
      </c>
      <c r="BI73" s="25" t="str">
        <f t="shared" si="48"/>
        <v>NO*</v>
      </c>
      <c r="BJ73" s="25" t="str">
        <f t="shared" si="48"/>
        <v>NO*</v>
      </c>
      <c r="BK73" s="25" t="str">
        <f t="shared" si="48"/>
        <v>NO*</v>
      </c>
      <c r="BL73" s="25" t="str">
        <f t="shared" si="48"/>
        <v>NO*</v>
      </c>
      <c r="BM73" s="25" t="s">
        <v>849</v>
      </c>
      <c r="BN73" s="25" t="str">
        <f t="shared" si="49"/>
        <v>NO*</v>
      </c>
      <c r="BO73" s="25" t="s">
        <v>849</v>
      </c>
      <c r="BP73" s="25" t="s">
        <v>848</v>
      </c>
      <c r="BQ73" s="25" t="str">
        <f t="shared" si="50"/>
        <v>NO*</v>
      </c>
      <c r="BR73" s="25" t="s">
        <v>849</v>
      </c>
      <c r="BS73" s="25" t="s">
        <v>849</v>
      </c>
      <c r="BT73" s="25" t="str">
        <f t="shared" si="51"/>
        <v>NO*</v>
      </c>
      <c r="BU73" s="25" t="s">
        <v>849</v>
      </c>
      <c r="BV73" s="25" t="str">
        <f t="shared" si="52"/>
        <v>NO*</v>
      </c>
      <c r="BX73" s="152">
        <f t="shared" si="11"/>
        <v>70</v>
      </c>
      <c r="BY73" s="153"/>
    </row>
    <row r="74" spans="1:77" ht="19" customHeight="1" x14ac:dyDescent="0.2">
      <c r="A74" s="131">
        <f t="shared" ref="A74:A87" si="58">A73+1</f>
        <v>71</v>
      </c>
      <c r="B74" s="88" t="s">
        <v>60</v>
      </c>
      <c r="C74" s="102" t="s">
        <v>69</v>
      </c>
      <c r="D74" s="102" t="s">
        <v>85</v>
      </c>
      <c r="E74" s="100" t="s">
        <v>87</v>
      </c>
      <c r="F74" s="112" t="s">
        <v>87</v>
      </c>
      <c r="G74" s="106" t="s">
        <v>661</v>
      </c>
      <c r="H74" s="137" t="s">
        <v>398</v>
      </c>
      <c r="I74" s="137" t="s">
        <v>399</v>
      </c>
      <c r="J74" s="25" t="str">
        <f t="shared" ref="J74:K76" si="59">IF(SUM(COUNTIF($H74:$I74,"NO"),COUNTIF($H74:$I74,"YES"))&lt;2,"",IF(OR(
AND(
ISNUMBER(SEARCH("YES",$H74)),ISNUMBER(SEARCH("NO",$I74)),ISNUMBER(SEARCH("NO",J$3)),ISNUMBER(SEARCH("YES",J$4)),ISNUMBER(SEARCH("NO",J$6))
),AND(
ISNUMBER(SEARCH("NO",$H74)),ISNUMBER(SEARCH("YES",$I74)),ISNUMBER(SEARCH("YES",J$3)),ISNUMBER(SEARCH("NO",J$5))
),AND(ISNUMBER(SEARCH("NO",$H74)),ISNUMBER(SEARCH("YES",J$3)),ISNUMBER(SEARCH("NO",J$5)))),"NO*", IF(AND(ISNUMBER(SEARCH("NO",$H74)),ISNUMBER(SEARCH("YES",$I74)),ISNUMBER(SEARCH("NO",J$3)),ISNUMBER(SEARCH("YES",J$4)),ISNUMBER(SEARCH("YES",J$6))),"Q1", IF(AND(ISNUMBER(SEARCH("NO",$H74)),ISNUMBER(SEARCH("NO",$I74)),ISNUMBER(SEARCH("NO",J$3)),
ISNUMBER(SEARCH("YES",J$4)),ISNUMBER(SEARCH("NO",J$6))),"NO*", IF(OR(AND(ISNUMBER(SEARCH("NO",$H74)),ISNUMBER(SEARCH("NO",$I74)),ISNUMBER(SEARCH("NO",J$3)),ISNUMBER(SEARCH("YES",J$4)),ISNUMBER(SEARCH("YES",J$6))), AND(ISNUMBER(SEARCH("NO",$H74)),ISNUMBER(SEARCH("NO",$I74)),ISNUMBER(SEARCH("YES",J$3)),ISNUMBER(SEARCH("YES",J$5)))),"NO**","Q1")
))))</f>
        <v>NO*</v>
      </c>
      <c r="K74" s="25" t="str">
        <f t="shared" si="59"/>
        <v>NO*</v>
      </c>
      <c r="L74" s="25" t="s">
        <v>848</v>
      </c>
      <c r="M74" s="25" t="str">
        <f t="shared" ref="M74:N76" si="60">IF(SUM(COUNTIF($H74:$I74,"NO"),COUNTIF($H74:$I74,"YES"))&lt;2,"",IF(OR(
AND(
ISNUMBER(SEARCH("YES",$H74)),ISNUMBER(SEARCH("NO",$I74)),ISNUMBER(SEARCH("NO",M$3)),ISNUMBER(SEARCH("YES",M$4)),ISNUMBER(SEARCH("NO",M$6))
),AND(
ISNUMBER(SEARCH("NO",$H74)),ISNUMBER(SEARCH("YES",$I74)),ISNUMBER(SEARCH("YES",M$3)),ISNUMBER(SEARCH("NO",M$5))
),AND(ISNUMBER(SEARCH("NO",$H74)),ISNUMBER(SEARCH("YES",M$3)),ISNUMBER(SEARCH("NO",M$5)))),"NO*", IF(AND(ISNUMBER(SEARCH("NO",$H74)),ISNUMBER(SEARCH("YES",$I74)),ISNUMBER(SEARCH("NO",M$3)),ISNUMBER(SEARCH("YES",M$4)),ISNUMBER(SEARCH("YES",M$6))),"Q1", IF(AND(ISNUMBER(SEARCH("NO",$H74)),ISNUMBER(SEARCH("NO",$I74)),ISNUMBER(SEARCH("NO",M$3)),
ISNUMBER(SEARCH("YES",M$4)),ISNUMBER(SEARCH("NO",M$6))),"NO*", IF(OR(AND(ISNUMBER(SEARCH("NO",$H74)),ISNUMBER(SEARCH("NO",$I74)),ISNUMBER(SEARCH("NO",M$3)),ISNUMBER(SEARCH("YES",M$4)),ISNUMBER(SEARCH("YES",M$6))), AND(ISNUMBER(SEARCH("NO",$H74)),ISNUMBER(SEARCH("NO",$I74)),ISNUMBER(SEARCH("YES",M$3)),ISNUMBER(SEARCH("YES",M$5)))),"NO**","Q1")
))))</f>
        <v>NO*</v>
      </c>
      <c r="N74" s="25" t="str">
        <f t="shared" si="60"/>
        <v>NO*</v>
      </c>
      <c r="O74" s="25" t="s">
        <v>848</v>
      </c>
      <c r="P74" s="25" t="str">
        <f t="shared" si="53"/>
        <v>NO*</v>
      </c>
      <c r="Q74" s="25" t="str">
        <f t="shared" si="53"/>
        <v>NO*</v>
      </c>
      <c r="R74" s="25" t="s">
        <v>848</v>
      </c>
      <c r="S74" s="25" t="str">
        <f t="shared" si="53"/>
        <v>NO*</v>
      </c>
      <c r="T74" s="25" t="str">
        <f t="shared" si="53"/>
        <v>NO*</v>
      </c>
      <c r="U74" s="25" t="str">
        <f t="shared" si="53"/>
        <v>NO*</v>
      </c>
      <c r="V74" s="25" t="str">
        <f t="shared" si="53"/>
        <v>NO*</v>
      </c>
      <c r="W74" s="25" t="s">
        <v>848</v>
      </c>
      <c r="X74" s="25" t="str">
        <f t="shared" si="53"/>
        <v>NO*</v>
      </c>
      <c r="Y74" s="25" t="str">
        <f t="shared" si="53"/>
        <v>NO*</v>
      </c>
      <c r="Z74" s="25" t="s">
        <v>848</v>
      </c>
      <c r="AA74" s="25" t="s">
        <v>848</v>
      </c>
      <c r="AB74" s="25" t="s">
        <v>848</v>
      </c>
      <c r="AC74" s="25" t="str">
        <f t="shared" si="53"/>
        <v>Q1</v>
      </c>
      <c r="AD74" s="25" t="str">
        <f t="shared" si="53"/>
        <v>NO*</v>
      </c>
      <c r="AE74" s="25" t="s">
        <v>848</v>
      </c>
      <c r="AF74" s="25" t="str">
        <f t="shared" ref="AF74:AT84" si="61">IF(SUM(COUNTIF($H74:$I74,"NO"),COUNTIF($H74:$I74,"YES"))&lt;2,"",IF(OR(
AND(
ISNUMBER(SEARCH("YES",$H74)),ISNUMBER(SEARCH("NO",$I74)),ISNUMBER(SEARCH("NO",AF$3)),ISNUMBER(SEARCH("YES",AF$4)),ISNUMBER(SEARCH("NO",AF$6))
),AND(
ISNUMBER(SEARCH("NO",$H74)),ISNUMBER(SEARCH("YES",$I74)),ISNUMBER(SEARCH("YES",AF$3)),ISNUMBER(SEARCH("NO",AF$5))
),AND(ISNUMBER(SEARCH("NO",$H74)),ISNUMBER(SEARCH("YES",AF$3)),ISNUMBER(SEARCH("NO",AF$5)))),"NO*", IF(AND(ISNUMBER(SEARCH("NO",$H74)),ISNUMBER(SEARCH("YES",$I74)),ISNUMBER(SEARCH("NO",AF$3)),ISNUMBER(SEARCH("YES",AF$4)),ISNUMBER(SEARCH("YES",AF$6))),"Q1", IF(AND(ISNUMBER(SEARCH("NO",$H74)),ISNUMBER(SEARCH("NO",$I74)),ISNUMBER(SEARCH("NO",AF$3)),
ISNUMBER(SEARCH("YES",AF$4)),ISNUMBER(SEARCH("NO",AF$6))),"NO*", IF(OR(AND(ISNUMBER(SEARCH("NO",$H74)),ISNUMBER(SEARCH("NO",$I74)),ISNUMBER(SEARCH("NO",AF$3)),ISNUMBER(SEARCH("YES",AF$4)),ISNUMBER(SEARCH("YES",AF$6))), AND(ISNUMBER(SEARCH("NO",$H74)),ISNUMBER(SEARCH("NO",$I74)),ISNUMBER(SEARCH("YES",AF$3)),ISNUMBER(SEARCH("YES",AF$5)))),"NO**","Q1")
))))</f>
        <v>NO*</v>
      </c>
      <c r="AG74" s="25" t="str">
        <f t="shared" si="61"/>
        <v>NO*</v>
      </c>
      <c r="AH74" s="25" t="str">
        <f t="shared" si="61"/>
        <v>NO*</v>
      </c>
      <c r="AI74" s="25" t="str">
        <f t="shared" si="61"/>
        <v>NO*</v>
      </c>
      <c r="AJ74" s="25" t="str">
        <f t="shared" si="61"/>
        <v>NO*</v>
      </c>
      <c r="AK74" s="25" t="str">
        <f t="shared" si="61"/>
        <v>NO*</v>
      </c>
      <c r="AL74" s="25" t="str">
        <f t="shared" si="61"/>
        <v>NO*</v>
      </c>
      <c r="AM74" s="25" t="str">
        <f t="shared" si="61"/>
        <v>NO*</v>
      </c>
      <c r="AN74" s="25" t="str">
        <f t="shared" si="61"/>
        <v>NO*</v>
      </c>
      <c r="AO74" s="25" t="str">
        <f t="shared" si="61"/>
        <v>NO*</v>
      </c>
      <c r="AP74" s="25" t="str">
        <f t="shared" si="61"/>
        <v>NO*</v>
      </c>
      <c r="AQ74" s="25" t="str">
        <f t="shared" si="61"/>
        <v>NO*</v>
      </c>
      <c r="AR74" s="25" t="str">
        <f t="shared" si="61"/>
        <v>NO*</v>
      </c>
      <c r="AS74" s="25" t="str">
        <f t="shared" si="61"/>
        <v>NO*</v>
      </c>
      <c r="AT74" s="25" t="str">
        <f t="shared" si="61"/>
        <v>NO*</v>
      </c>
      <c r="AU74" s="25" t="str">
        <f t="shared" ref="AU74:BF89" si="62">IF(SUM(COUNTIF($H74:$I74,"NO"),COUNTIF($H74:$I74,"YES"))&lt;2,"",IF(OR(
AND(
ISNUMBER(SEARCH("YES",$H74)),ISNUMBER(SEARCH("NO",$I74)),ISNUMBER(SEARCH("NO",AU$3)),ISNUMBER(SEARCH("YES",AU$4)),ISNUMBER(SEARCH("NO",AU$6))
),AND(
ISNUMBER(SEARCH("NO",$H74)),ISNUMBER(SEARCH("YES",$I74)),ISNUMBER(SEARCH("YES",AU$3)),ISNUMBER(SEARCH("NO",AU$5))
),AND(ISNUMBER(SEARCH("NO",$H74)),ISNUMBER(SEARCH("YES",AU$3)),ISNUMBER(SEARCH("NO",AU$5)))),"NO*", IF(AND(ISNUMBER(SEARCH("NO",$H74)),ISNUMBER(SEARCH("YES",$I74)),ISNUMBER(SEARCH("NO",AU$3)),ISNUMBER(SEARCH("YES",AU$4)),ISNUMBER(SEARCH("YES",AU$6))),"Q1", IF(AND(ISNUMBER(SEARCH("NO",$H74)),ISNUMBER(SEARCH("NO",$I74)),ISNUMBER(SEARCH("NO",AU$3)),
ISNUMBER(SEARCH("YES",AU$4)),ISNUMBER(SEARCH("NO",AU$6))),"NO*", IF(OR(AND(ISNUMBER(SEARCH("NO",$H74)),ISNUMBER(SEARCH("NO",$I74)),ISNUMBER(SEARCH("NO",AU$3)),ISNUMBER(SEARCH("YES",AU$4)),ISNUMBER(SEARCH("YES",AU$6))), AND(ISNUMBER(SEARCH("NO",$H74)),ISNUMBER(SEARCH("NO",$I74)),ISNUMBER(SEARCH("YES",AU$3)),ISNUMBER(SEARCH("YES",AU$5)))),"NO**","Q1")
))))</f>
        <v>NO*</v>
      </c>
      <c r="AV74" s="25" t="str">
        <f t="shared" si="62"/>
        <v>NO*</v>
      </c>
      <c r="AW74" s="25" t="str">
        <f t="shared" si="62"/>
        <v>NO*</v>
      </c>
      <c r="AX74" s="25" t="str">
        <f t="shared" si="62"/>
        <v>NO*</v>
      </c>
      <c r="AY74" s="25" t="str">
        <f t="shared" si="62"/>
        <v>NO*</v>
      </c>
      <c r="AZ74" s="25" t="str">
        <f t="shared" si="62"/>
        <v>NO*</v>
      </c>
      <c r="BA74" s="25" t="s">
        <v>849</v>
      </c>
      <c r="BB74" s="25" t="s">
        <v>849</v>
      </c>
      <c r="BC74" s="25" t="s">
        <v>849</v>
      </c>
      <c r="BD74" s="25" t="s">
        <v>849</v>
      </c>
      <c r="BE74" s="25" t="s">
        <v>849</v>
      </c>
      <c r="BF74" s="25" t="s">
        <v>849</v>
      </c>
      <c r="BG74" s="25" t="s">
        <v>848</v>
      </c>
      <c r="BH74" s="25" t="s">
        <v>849</v>
      </c>
      <c r="BI74" s="25" t="s">
        <v>848</v>
      </c>
      <c r="BJ74" s="25" t="s">
        <v>848</v>
      </c>
      <c r="BK74" s="25" t="s">
        <v>848</v>
      </c>
      <c r="BL74" s="25" t="s">
        <v>848</v>
      </c>
      <c r="BM74" s="25" t="s">
        <v>848</v>
      </c>
      <c r="BN74" s="25" t="s">
        <v>848</v>
      </c>
      <c r="BO74" s="25" t="s">
        <v>849</v>
      </c>
      <c r="BP74" s="25" t="s">
        <v>848</v>
      </c>
      <c r="BQ74" s="25" t="s">
        <v>849</v>
      </c>
      <c r="BR74" s="25" t="s">
        <v>849</v>
      </c>
      <c r="BS74" s="25" t="s">
        <v>849</v>
      </c>
      <c r="BT74" s="25" t="s">
        <v>849</v>
      </c>
      <c r="BU74" s="25" t="s">
        <v>849</v>
      </c>
      <c r="BV74" s="25" t="s">
        <v>849</v>
      </c>
      <c r="BX74" s="152">
        <f t="shared" ref="BX74:BX87" si="63">BX73+1</f>
        <v>71</v>
      </c>
      <c r="BY74" s="153"/>
    </row>
    <row r="75" spans="1:77" ht="19" customHeight="1" x14ac:dyDescent="0.2">
      <c r="A75" s="131">
        <f t="shared" si="58"/>
        <v>72</v>
      </c>
      <c r="B75" s="88" t="s">
        <v>60</v>
      </c>
      <c r="C75" s="102" t="s">
        <v>69</v>
      </c>
      <c r="D75" s="102" t="s">
        <v>85</v>
      </c>
      <c r="E75" s="100" t="s">
        <v>88</v>
      </c>
      <c r="F75" s="112" t="s">
        <v>88</v>
      </c>
      <c r="G75" s="106" t="s">
        <v>660</v>
      </c>
      <c r="H75" s="137" t="s">
        <v>398</v>
      </c>
      <c r="I75" s="137" t="s">
        <v>399</v>
      </c>
      <c r="J75" s="25" t="str">
        <f t="shared" si="59"/>
        <v>NO*</v>
      </c>
      <c r="K75" s="25" t="str">
        <f t="shared" si="59"/>
        <v>NO*</v>
      </c>
      <c r="L75" s="25" t="s">
        <v>848</v>
      </c>
      <c r="M75" s="25" t="str">
        <f t="shared" si="60"/>
        <v>NO*</v>
      </c>
      <c r="N75" s="25" t="str">
        <f t="shared" si="60"/>
        <v>NO*</v>
      </c>
      <c r="O75" s="25" t="s">
        <v>848</v>
      </c>
      <c r="P75" s="25" t="str">
        <f t="shared" si="53"/>
        <v>NO*</v>
      </c>
      <c r="Q75" s="25" t="str">
        <f t="shared" si="53"/>
        <v>NO*</v>
      </c>
      <c r="R75" s="25" t="s">
        <v>848</v>
      </c>
      <c r="S75" s="25" t="str">
        <f t="shared" si="53"/>
        <v>NO*</v>
      </c>
      <c r="T75" s="25" t="str">
        <f t="shared" si="53"/>
        <v>NO*</v>
      </c>
      <c r="U75" s="25" t="str">
        <f t="shared" si="53"/>
        <v>NO*</v>
      </c>
      <c r="V75" s="25" t="str">
        <f t="shared" si="53"/>
        <v>NO*</v>
      </c>
      <c r="W75" s="25" t="s">
        <v>848</v>
      </c>
      <c r="X75" s="25" t="str">
        <f t="shared" si="53"/>
        <v>NO*</v>
      </c>
      <c r="Y75" s="25" t="str">
        <f t="shared" si="53"/>
        <v>NO*</v>
      </c>
      <c r="Z75" s="25" t="s">
        <v>848</v>
      </c>
      <c r="AA75" s="25" t="s">
        <v>848</v>
      </c>
      <c r="AB75" s="25" t="s">
        <v>848</v>
      </c>
      <c r="AC75" s="25" t="str">
        <f t="shared" si="53"/>
        <v>Q1</v>
      </c>
      <c r="AD75" s="25" t="str">
        <f t="shared" si="53"/>
        <v>NO*</v>
      </c>
      <c r="AE75" s="25" t="s">
        <v>848</v>
      </c>
      <c r="AF75" s="25" t="str">
        <f t="shared" si="61"/>
        <v>NO*</v>
      </c>
      <c r="AG75" s="25" t="str">
        <f t="shared" si="61"/>
        <v>NO*</v>
      </c>
      <c r="AH75" s="25" t="str">
        <f t="shared" si="61"/>
        <v>NO*</v>
      </c>
      <c r="AI75" s="25" t="str">
        <f t="shared" si="61"/>
        <v>NO*</v>
      </c>
      <c r="AJ75" s="25" t="str">
        <f t="shared" si="61"/>
        <v>NO*</v>
      </c>
      <c r="AK75" s="25" t="str">
        <f t="shared" si="61"/>
        <v>NO*</v>
      </c>
      <c r="AL75" s="25" t="str">
        <f t="shared" si="61"/>
        <v>NO*</v>
      </c>
      <c r="AM75" s="25" t="str">
        <f t="shared" si="61"/>
        <v>NO*</v>
      </c>
      <c r="AN75" s="25" t="str">
        <f t="shared" si="61"/>
        <v>NO*</v>
      </c>
      <c r="AO75" s="25" t="str">
        <f t="shared" si="61"/>
        <v>NO*</v>
      </c>
      <c r="AP75" s="25" t="str">
        <f t="shared" si="61"/>
        <v>NO*</v>
      </c>
      <c r="AQ75" s="25" t="str">
        <f t="shared" si="61"/>
        <v>NO*</v>
      </c>
      <c r="AR75" s="25" t="str">
        <f t="shared" si="61"/>
        <v>NO*</v>
      </c>
      <c r="AS75" s="25" t="str">
        <f t="shared" si="61"/>
        <v>NO*</v>
      </c>
      <c r="AT75" s="25" t="str">
        <f t="shared" si="61"/>
        <v>NO*</v>
      </c>
      <c r="AU75" s="25" t="str">
        <f t="shared" si="62"/>
        <v>NO*</v>
      </c>
      <c r="AV75" s="25" t="str">
        <f t="shared" si="62"/>
        <v>NO*</v>
      </c>
      <c r="AW75" s="25" t="str">
        <f t="shared" si="62"/>
        <v>NO*</v>
      </c>
      <c r="AX75" s="25" t="str">
        <f t="shared" si="62"/>
        <v>NO*</v>
      </c>
      <c r="AY75" s="25" t="str">
        <f t="shared" si="62"/>
        <v>NO*</v>
      </c>
      <c r="AZ75" s="25" t="str">
        <f t="shared" si="62"/>
        <v>NO*</v>
      </c>
      <c r="BA75" s="25" t="s">
        <v>848</v>
      </c>
      <c r="BB75" s="25" t="s">
        <v>848</v>
      </c>
      <c r="BC75" s="25" t="s">
        <v>849</v>
      </c>
      <c r="BD75" s="25" t="s">
        <v>849</v>
      </c>
      <c r="BE75" s="25" t="s">
        <v>848</v>
      </c>
      <c r="BF75" s="25" t="str">
        <f t="shared" si="47"/>
        <v>NO*</v>
      </c>
      <c r="BG75" s="25" t="s">
        <v>848</v>
      </c>
      <c r="BH75" s="25" t="s">
        <v>849</v>
      </c>
      <c r="BI75" s="25" t="s">
        <v>848</v>
      </c>
      <c r="BJ75" s="25" t="s">
        <v>848</v>
      </c>
      <c r="BK75" s="25" t="s">
        <v>848</v>
      </c>
      <c r="BL75" s="25" t="s">
        <v>848</v>
      </c>
      <c r="BM75" s="25" t="s">
        <v>849</v>
      </c>
      <c r="BN75" s="25" t="s">
        <v>848</v>
      </c>
      <c r="BO75" s="25" t="s">
        <v>848</v>
      </c>
      <c r="BP75" s="25" t="s">
        <v>848</v>
      </c>
      <c r="BQ75" s="25" t="s">
        <v>849</v>
      </c>
      <c r="BR75" s="25" t="s">
        <v>849</v>
      </c>
      <c r="BS75" s="25" t="s">
        <v>849</v>
      </c>
      <c r="BT75" s="25" t="s">
        <v>849</v>
      </c>
      <c r="BU75" s="25" t="s">
        <v>849</v>
      </c>
      <c r="BV75" s="25" t="s">
        <v>849</v>
      </c>
      <c r="BX75" s="152">
        <f t="shared" si="63"/>
        <v>72</v>
      </c>
      <c r="BY75" s="153"/>
    </row>
    <row r="76" spans="1:77" ht="19" customHeight="1" x14ac:dyDescent="0.2">
      <c r="A76" s="131">
        <f t="shared" si="58"/>
        <v>73</v>
      </c>
      <c r="B76" s="88" t="s">
        <v>60</v>
      </c>
      <c r="C76" s="102" t="s">
        <v>69</v>
      </c>
      <c r="D76" s="102" t="s">
        <v>85</v>
      </c>
      <c r="E76" s="100" t="s">
        <v>89</v>
      </c>
      <c r="F76" s="112" t="s">
        <v>740</v>
      </c>
      <c r="G76" s="107" t="s">
        <v>659</v>
      </c>
      <c r="H76" s="137" t="s">
        <v>398</v>
      </c>
      <c r="I76" s="137" t="s">
        <v>399</v>
      </c>
      <c r="J76" s="25" t="str">
        <f t="shared" si="59"/>
        <v>NO*</v>
      </c>
      <c r="K76" s="25" t="str">
        <f t="shared" si="59"/>
        <v>NO*</v>
      </c>
      <c r="L76" s="25" t="s">
        <v>848</v>
      </c>
      <c r="M76" s="25" t="str">
        <f t="shared" si="60"/>
        <v>NO*</v>
      </c>
      <c r="N76" s="25" t="str">
        <f t="shared" si="60"/>
        <v>NO*</v>
      </c>
      <c r="O76" s="25" t="s">
        <v>848</v>
      </c>
      <c r="P76" s="25" t="str">
        <f t="shared" si="53"/>
        <v>NO*</v>
      </c>
      <c r="Q76" s="25" t="str">
        <f t="shared" si="53"/>
        <v>NO*</v>
      </c>
      <c r="R76" s="25" t="s">
        <v>848</v>
      </c>
      <c r="S76" s="25" t="str">
        <f t="shared" si="53"/>
        <v>NO*</v>
      </c>
      <c r="T76" s="25" t="str">
        <f t="shared" si="53"/>
        <v>NO*</v>
      </c>
      <c r="U76" s="25" t="str">
        <f t="shared" si="53"/>
        <v>NO*</v>
      </c>
      <c r="V76" s="25" t="str">
        <f t="shared" si="53"/>
        <v>NO*</v>
      </c>
      <c r="W76" s="25" t="s">
        <v>848</v>
      </c>
      <c r="X76" s="25" t="str">
        <f t="shared" si="53"/>
        <v>NO*</v>
      </c>
      <c r="Y76" s="25" t="str">
        <f t="shared" si="53"/>
        <v>NO*</v>
      </c>
      <c r="Z76" s="25" t="s">
        <v>848</v>
      </c>
      <c r="AA76" s="25" t="s">
        <v>848</v>
      </c>
      <c r="AB76" s="25" t="s">
        <v>848</v>
      </c>
      <c r="AC76" s="25" t="str">
        <f t="shared" si="53"/>
        <v>Q1</v>
      </c>
      <c r="AD76" s="25" t="str">
        <f t="shared" si="53"/>
        <v>NO*</v>
      </c>
      <c r="AE76" s="25" t="s">
        <v>848</v>
      </c>
      <c r="AF76" s="25" t="str">
        <f t="shared" si="61"/>
        <v>NO*</v>
      </c>
      <c r="AG76" s="25" t="str">
        <f t="shared" si="61"/>
        <v>NO*</v>
      </c>
      <c r="AH76" s="25" t="str">
        <f t="shared" si="61"/>
        <v>NO*</v>
      </c>
      <c r="AI76" s="25" t="str">
        <f t="shared" si="61"/>
        <v>NO*</v>
      </c>
      <c r="AJ76" s="25" t="str">
        <f t="shared" si="61"/>
        <v>NO*</v>
      </c>
      <c r="AK76" s="25" t="str">
        <f t="shared" si="61"/>
        <v>NO*</v>
      </c>
      <c r="AL76" s="25" t="str">
        <f t="shared" si="61"/>
        <v>NO*</v>
      </c>
      <c r="AM76" s="25" t="str">
        <f t="shared" si="61"/>
        <v>NO*</v>
      </c>
      <c r="AN76" s="25" t="str">
        <f t="shared" si="61"/>
        <v>NO*</v>
      </c>
      <c r="AO76" s="25" t="str">
        <f t="shared" si="61"/>
        <v>NO*</v>
      </c>
      <c r="AP76" s="25" t="str">
        <f t="shared" si="61"/>
        <v>NO*</v>
      </c>
      <c r="AQ76" s="25" t="str">
        <f t="shared" si="61"/>
        <v>NO*</v>
      </c>
      <c r="AR76" s="25" t="str">
        <f t="shared" si="61"/>
        <v>NO*</v>
      </c>
      <c r="AS76" s="25" t="str">
        <f t="shared" si="61"/>
        <v>NO*</v>
      </c>
      <c r="AT76" s="25" t="str">
        <f t="shared" si="61"/>
        <v>NO*</v>
      </c>
      <c r="AU76" s="25" t="str">
        <f t="shared" si="62"/>
        <v>NO*</v>
      </c>
      <c r="AV76" s="25" t="str">
        <f t="shared" si="62"/>
        <v>NO*</v>
      </c>
      <c r="AW76" s="25" t="str">
        <f t="shared" si="62"/>
        <v>NO*</v>
      </c>
      <c r="AX76" s="25" t="str">
        <f t="shared" si="62"/>
        <v>NO*</v>
      </c>
      <c r="AY76" s="25" t="str">
        <f t="shared" si="62"/>
        <v>NO*</v>
      </c>
      <c r="AZ76" s="25" t="str">
        <f t="shared" si="62"/>
        <v>NO*</v>
      </c>
      <c r="BA76" s="25" t="s">
        <v>848</v>
      </c>
      <c r="BB76" s="25" t="s">
        <v>848</v>
      </c>
      <c r="BC76" s="25" t="s">
        <v>849</v>
      </c>
      <c r="BD76" s="25" t="s">
        <v>849</v>
      </c>
      <c r="BE76" s="25" t="s">
        <v>848</v>
      </c>
      <c r="BF76" s="25" t="str">
        <f t="shared" si="62"/>
        <v>NO*</v>
      </c>
      <c r="BG76" s="25" t="s">
        <v>848</v>
      </c>
      <c r="BH76" s="25" t="s">
        <v>849</v>
      </c>
      <c r="BI76" s="25" t="s">
        <v>848</v>
      </c>
      <c r="BJ76" s="25" t="s">
        <v>848</v>
      </c>
      <c r="BK76" s="25" t="s">
        <v>848</v>
      </c>
      <c r="BL76" s="25" t="s">
        <v>848</v>
      </c>
      <c r="BM76" s="25" t="s">
        <v>849</v>
      </c>
      <c r="BN76" s="25" t="s">
        <v>848</v>
      </c>
      <c r="BO76" s="25" t="s">
        <v>849</v>
      </c>
      <c r="BP76" s="25" t="s">
        <v>848</v>
      </c>
      <c r="BQ76" s="25" t="s">
        <v>849</v>
      </c>
      <c r="BR76" s="25" t="s">
        <v>849</v>
      </c>
      <c r="BS76" s="25" t="s">
        <v>849</v>
      </c>
      <c r="BT76" s="25" t="s">
        <v>849</v>
      </c>
      <c r="BU76" s="25" t="s">
        <v>849</v>
      </c>
      <c r="BV76" s="25" t="s">
        <v>849</v>
      </c>
      <c r="BX76" s="152">
        <f t="shared" si="63"/>
        <v>73</v>
      </c>
      <c r="BY76" s="153"/>
    </row>
    <row r="77" spans="1:77" ht="19" customHeight="1" x14ac:dyDescent="0.2">
      <c r="A77" s="131">
        <f t="shared" si="58"/>
        <v>74</v>
      </c>
      <c r="B77" s="88" t="s">
        <v>60</v>
      </c>
      <c r="C77" s="102" t="s">
        <v>69</v>
      </c>
      <c r="D77" s="102" t="s">
        <v>90</v>
      </c>
      <c r="E77" s="100" t="s">
        <v>91</v>
      </c>
      <c r="F77" s="112" t="s">
        <v>91</v>
      </c>
      <c r="G77" s="106" t="s">
        <v>658</v>
      </c>
      <c r="H77" s="137" t="s">
        <v>399</v>
      </c>
      <c r="I77" s="137" t="s">
        <v>398</v>
      </c>
      <c r="J77" s="25" t="s">
        <v>848</v>
      </c>
      <c r="K77" s="25" t="s">
        <v>849</v>
      </c>
      <c r="L77" s="25" t="s">
        <v>848</v>
      </c>
      <c r="M77" s="25" t="s">
        <v>849</v>
      </c>
      <c r="N77" s="25" t="s">
        <v>849</v>
      </c>
      <c r="O77" s="25" t="s">
        <v>849</v>
      </c>
      <c r="P77" s="25" t="s">
        <v>849</v>
      </c>
      <c r="Q77" s="25" t="s">
        <v>849</v>
      </c>
      <c r="R77" s="25" t="s">
        <v>849</v>
      </c>
      <c r="S77" s="25" t="str">
        <f t="shared" si="53"/>
        <v>Q1</v>
      </c>
      <c r="T77" s="25" t="s">
        <v>398</v>
      </c>
      <c r="U77" s="25" t="s">
        <v>849</v>
      </c>
      <c r="V77" s="25" t="s">
        <v>849</v>
      </c>
      <c r="W77" s="25" t="s">
        <v>849</v>
      </c>
      <c r="X77" s="25" t="s">
        <v>849</v>
      </c>
      <c r="Y77" s="25" t="s">
        <v>849</v>
      </c>
      <c r="Z77" s="25" t="s">
        <v>849</v>
      </c>
      <c r="AA77" s="25" t="s">
        <v>849</v>
      </c>
      <c r="AB77" s="25" t="s">
        <v>849</v>
      </c>
      <c r="AC77" s="25" t="str">
        <f t="shared" si="53"/>
        <v>Q1</v>
      </c>
      <c r="AD77" s="25" t="s">
        <v>849</v>
      </c>
      <c r="AE77" s="25" t="s">
        <v>849</v>
      </c>
      <c r="AF77" s="25" t="s">
        <v>849</v>
      </c>
      <c r="AG77" s="25" t="s">
        <v>849</v>
      </c>
      <c r="AH77" s="25" t="s">
        <v>849</v>
      </c>
      <c r="AI77" s="25" t="s">
        <v>849</v>
      </c>
      <c r="AJ77" s="25" t="s">
        <v>849</v>
      </c>
      <c r="AK77" s="25" t="s">
        <v>849</v>
      </c>
      <c r="AL77" s="25" t="s">
        <v>849</v>
      </c>
      <c r="AM77" s="25" t="s">
        <v>849</v>
      </c>
      <c r="AN77" s="25" t="s">
        <v>849</v>
      </c>
      <c r="AO77" s="25" t="s">
        <v>849</v>
      </c>
      <c r="AP77" s="25" t="s">
        <v>849</v>
      </c>
      <c r="AQ77" s="25" t="s">
        <v>849</v>
      </c>
      <c r="AR77" s="25" t="s">
        <v>849</v>
      </c>
      <c r="AS77" s="25" t="s">
        <v>849</v>
      </c>
      <c r="AT77" s="25" t="s">
        <v>849</v>
      </c>
      <c r="AU77" s="25" t="s">
        <v>849</v>
      </c>
      <c r="AV77" s="25" t="s">
        <v>849</v>
      </c>
      <c r="AW77" s="25" t="s">
        <v>849</v>
      </c>
      <c r="AX77" s="25" t="s">
        <v>849</v>
      </c>
      <c r="AY77" s="25" t="s">
        <v>849</v>
      </c>
      <c r="AZ77" s="25" t="s">
        <v>849</v>
      </c>
      <c r="BA77" s="25" t="str">
        <f t="shared" si="62"/>
        <v>NO*</v>
      </c>
      <c r="BB77" s="25" t="str">
        <f t="shared" si="62"/>
        <v>NO*</v>
      </c>
      <c r="BC77" s="25" t="str">
        <f t="shared" si="62"/>
        <v>NO*</v>
      </c>
      <c r="BD77" s="25" t="str">
        <f t="shared" si="62"/>
        <v>NO*</v>
      </c>
      <c r="BE77" s="25" t="s">
        <v>849</v>
      </c>
      <c r="BF77" s="25" t="s">
        <v>849</v>
      </c>
      <c r="BG77" s="25" t="s">
        <v>849</v>
      </c>
      <c r="BH77" s="25" t="s">
        <v>849</v>
      </c>
      <c r="BI77" s="25" t="str">
        <f t="shared" ref="BI77:BT95" si="64">IF(SUM(COUNTIF($H77:$I77,"NO"),COUNTIF($H77:$I77,"YES"))&lt;2,"",IF(OR(
AND(
ISNUMBER(SEARCH("YES",$H77)),ISNUMBER(SEARCH("NO",$I77)),ISNUMBER(SEARCH("NO",BI$3)),ISNUMBER(SEARCH("YES",BI$4)),ISNUMBER(SEARCH("NO",BI$6))
),AND(
ISNUMBER(SEARCH("NO",$H77)),ISNUMBER(SEARCH("YES",$I77)),ISNUMBER(SEARCH("YES",BI$3)),ISNUMBER(SEARCH("NO",BI$5))
),AND(ISNUMBER(SEARCH("NO",$H77)),ISNUMBER(SEARCH("YES",BI$3)),ISNUMBER(SEARCH("NO",BI$5)))),"NO*", IF(AND(ISNUMBER(SEARCH("NO",$H77)),ISNUMBER(SEARCH("YES",$I77)),ISNUMBER(SEARCH("NO",BI$3)),ISNUMBER(SEARCH("YES",BI$4)),ISNUMBER(SEARCH("YES",BI$6))),"Q1", IF(AND(ISNUMBER(SEARCH("NO",$H77)),ISNUMBER(SEARCH("NO",$I77)),ISNUMBER(SEARCH("NO",BI$3)),
ISNUMBER(SEARCH("YES",BI$4)),ISNUMBER(SEARCH("NO",BI$6))),"NO*", IF(OR(AND(ISNUMBER(SEARCH("NO",$H77)),ISNUMBER(SEARCH("NO",$I77)),ISNUMBER(SEARCH("NO",BI$3)),ISNUMBER(SEARCH("YES",BI$4)),ISNUMBER(SEARCH("YES",BI$6))), AND(ISNUMBER(SEARCH("NO",$H77)),ISNUMBER(SEARCH("NO",$I77)),ISNUMBER(SEARCH("YES",BI$3)),ISNUMBER(SEARCH("YES",BI$5)))),"NO**","Q1")
))))</f>
        <v>NO*</v>
      </c>
      <c r="BJ77" s="25" t="str">
        <f t="shared" si="64"/>
        <v>NO*</v>
      </c>
      <c r="BK77" s="25" t="str">
        <f t="shared" si="64"/>
        <v>NO*</v>
      </c>
      <c r="BL77" s="25" t="str">
        <f t="shared" si="64"/>
        <v>NO*</v>
      </c>
      <c r="BM77" s="25" t="s">
        <v>848</v>
      </c>
      <c r="BN77" s="25" t="str">
        <f t="shared" si="49"/>
        <v>NO*</v>
      </c>
      <c r="BO77" s="25" t="s">
        <v>849</v>
      </c>
      <c r="BP77" s="25" t="s">
        <v>848</v>
      </c>
      <c r="BQ77" s="25" t="str">
        <f t="shared" si="50"/>
        <v>NO*</v>
      </c>
      <c r="BR77" s="25" t="s">
        <v>849</v>
      </c>
      <c r="BS77" s="25" t="s">
        <v>849</v>
      </c>
      <c r="BT77" s="25" t="str">
        <f t="shared" si="51"/>
        <v>NO*</v>
      </c>
      <c r="BU77" s="25" t="s">
        <v>849</v>
      </c>
      <c r="BV77" s="25" t="str">
        <f t="shared" si="52"/>
        <v>NO*</v>
      </c>
      <c r="BX77" s="152">
        <f t="shared" si="63"/>
        <v>74</v>
      </c>
      <c r="BY77" s="153"/>
    </row>
    <row r="78" spans="1:77" ht="19" customHeight="1" x14ac:dyDescent="0.2">
      <c r="A78" s="131">
        <f t="shared" si="58"/>
        <v>75</v>
      </c>
      <c r="B78" s="88" t="s">
        <v>60</v>
      </c>
      <c r="C78" s="102" t="s">
        <v>69</v>
      </c>
      <c r="D78" s="102" t="s">
        <v>90</v>
      </c>
      <c r="E78" s="100" t="s">
        <v>92</v>
      </c>
      <c r="F78" s="112" t="s">
        <v>92</v>
      </c>
      <c r="G78" s="106" t="s">
        <v>657</v>
      </c>
      <c r="H78" s="137" t="s">
        <v>399</v>
      </c>
      <c r="I78" s="137" t="s">
        <v>398</v>
      </c>
      <c r="J78" s="25" t="s">
        <v>848</v>
      </c>
      <c r="K78" s="25" t="s">
        <v>849</v>
      </c>
      <c r="L78" s="25" t="s">
        <v>848</v>
      </c>
      <c r="M78" s="25" t="s">
        <v>849</v>
      </c>
      <c r="N78" s="25" t="s">
        <v>849</v>
      </c>
      <c r="O78" s="25" t="s">
        <v>849</v>
      </c>
      <c r="P78" s="25" t="s">
        <v>849</v>
      </c>
      <c r="Q78" s="25" t="s">
        <v>849</v>
      </c>
      <c r="R78" s="25" t="s">
        <v>849</v>
      </c>
      <c r="S78" s="25" t="str">
        <f t="shared" ref="P78:AD93" si="65">IF(SUM(COUNTIF($H78:$I78,"NO"),COUNTIF($H78:$I78,"YES"))&lt;2,"",IF(OR(
AND(
ISNUMBER(SEARCH("YES",$H78)),ISNUMBER(SEARCH("NO",$I78)),ISNUMBER(SEARCH("NO",S$3)),ISNUMBER(SEARCH("YES",S$4)),ISNUMBER(SEARCH("NO",S$6))
),AND(
ISNUMBER(SEARCH("NO",$H78)),ISNUMBER(SEARCH("YES",$I78)),ISNUMBER(SEARCH("YES",S$3)),ISNUMBER(SEARCH("NO",S$5))
),AND(ISNUMBER(SEARCH("NO",$H78)),ISNUMBER(SEARCH("YES",S$3)),ISNUMBER(SEARCH("NO",S$5)))),"NO*", IF(AND(ISNUMBER(SEARCH("NO",$H78)),ISNUMBER(SEARCH("YES",$I78)),ISNUMBER(SEARCH("NO",S$3)),ISNUMBER(SEARCH("YES",S$4)),ISNUMBER(SEARCH("YES",S$6))),"Q1", IF(AND(ISNUMBER(SEARCH("NO",$H78)),ISNUMBER(SEARCH("NO",$I78)),ISNUMBER(SEARCH("NO",S$3)),
ISNUMBER(SEARCH("YES",S$4)),ISNUMBER(SEARCH("NO",S$6))),"NO*", IF(OR(AND(ISNUMBER(SEARCH("NO",$H78)),ISNUMBER(SEARCH("NO",$I78)),ISNUMBER(SEARCH("NO",S$3)),ISNUMBER(SEARCH("YES",S$4)),ISNUMBER(SEARCH("YES",S$6))), AND(ISNUMBER(SEARCH("NO",$H78)),ISNUMBER(SEARCH("NO",$I78)),ISNUMBER(SEARCH("YES",S$3)),ISNUMBER(SEARCH("YES",S$5)))),"NO**","Q1")
))))</f>
        <v>Q1</v>
      </c>
      <c r="T78" s="25" t="s">
        <v>398</v>
      </c>
      <c r="U78" s="25" t="s">
        <v>849</v>
      </c>
      <c r="V78" s="25" t="s">
        <v>849</v>
      </c>
      <c r="W78" s="25" t="s">
        <v>849</v>
      </c>
      <c r="X78" s="25" t="s">
        <v>849</v>
      </c>
      <c r="Y78" s="25" t="s">
        <v>849</v>
      </c>
      <c r="Z78" s="25" t="s">
        <v>849</v>
      </c>
      <c r="AA78" s="25" t="s">
        <v>849</v>
      </c>
      <c r="AB78" s="25" t="s">
        <v>849</v>
      </c>
      <c r="AC78" s="25" t="str">
        <f t="shared" si="65"/>
        <v>Q1</v>
      </c>
      <c r="AD78" s="25" t="s">
        <v>849</v>
      </c>
      <c r="AE78" s="25" t="s">
        <v>849</v>
      </c>
      <c r="AF78" s="25" t="s">
        <v>849</v>
      </c>
      <c r="AG78" s="25" t="s">
        <v>849</v>
      </c>
      <c r="AH78" s="25" t="s">
        <v>849</v>
      </c>
      <c r="AI78" s="25" t="s">
        <v>849</v>
      </c>
      <c r="AJ78" s="25" t="s">
        <v>849</v>
      </c>
      <c r="AK78" s="25" t="s">
        <v>849</v>
      </c>
      <c r="AL78" s="25" t="s">
        <v>849</v>
      </c>
      <c r="AM78" s="25" t="s">
        <v>849</v>
      </c>
      <c r="AN78" s="25" t="s">
        <v>849</v>
      </c>
      <c r="AO78" s="25" t="s">
        <v>849</v>
      </c>
      <c r="AP78" s="25" t="s">
        <v>849</v>
      </c>
      <c r="AQ78" s="25" t="s">
        <v>849</v>
      </c>
      <c r="AR78" s="25" t="s">
        <v>849</v>
      </c>
      <c r="AS78" s="25" t="s">
        <v>849</v>
      </c>
      <c r="AT78" s="25" t="s">
        <v>849</v>
      </c>
      <c r="AU78" s="25" t="s">
        <v>849</v>
      </c>
      <c r="AV78" s="25" t="s">
        <v>849</v>
      </c>
      <c r="AW78" s="25" t="s">
        <v>849</v>
      </c>
      <c r="AX78" s="25" t="s">
        <v>849</v>
      </c>
      <c r="AY78" s="25" t="s">
        <v>849</v>
      </c>
      <c r="AZ78" s="25" t="s">
        <v>849</v>
      </c>
      <c r="BA78" s="25" t="str">
        <f t="shared" si="62"/>
        <v>NO*</v>
      </c>
      <c r="BB78" s="25" t="str">
        <f t="shared" si="62"/>
        <v>NO*</v>
      </c>
      <c r="BC78" s="25" t="str">
        <f t="shared" si="62"/>
        <v>NO*</v>
      </c>
      <c r="BD78" s="25" t="str">
        <f t="shared" si="62"/>
        <v>NO*</v>
      </c>
      <c r="BE78" s="25" t="s">
        <v>849</v>
      </c>
      <c r="BF78" s="25" t="s">
        <v>848</v>
      </c>
      <c r="BG78" s="25" t="s">
        <v>848</v>
      </c>
      <c r="BH78" s="25" t="s">
        <v>849</v>
      </c>
      <c r="BI78" s="25" t="str">
        <f t="shared" si="64"/>
        <v>NO*</v>
      </c>
      <c r="BJ78" s="25" t="str">
        <f t="shared" si="64"/>
        <v>NO*</v>
      </c>
      <c r="BK78" s="25" t="str">
        <f t="shared" si="64"/>
        <v>NO*</v>
      </c>
      <c r="BL78" s="25" t="str">
        <f t="shared" si="64"/>
        <v>NO*</v>
      </c>
      <c r="BM78" s="25" t="s">
        <v>849</v>
      </c>
      <c r="BN78" s="25" t="str">
        <f t="shared" si="49"/>
        <v>NO*</v>
      </c>
      <c r="BO78" s="25" t="s">
        <v>849</v>
      </c>
      <c r="BP78" s="25" t="s">
        <v>848</v>
      </c>
      <c r="BQ78" s="25" t="str">
        <f t="shared" si="50"/>
        <v>NO*</v>
      </c>
      <c r="BR78" s="25" t="s">
        <v>849</v>
      </c>
      <c r="BS78" s="25" t="s">
        <v>849</v>
      </c>
      <c r="BT78" s="25" t="str">
        <f t="shared" si="51"/>
        <v>NO*</v>
      </c>
      <c r="BU78" s="25" t="s">
        <v>849</v>
      </c>
      <c r="BV78" s="25" t="str">
        <f t="shared" si="52"/>
        <v>NO*</v>
      </c>
      <c r="BX78" s="152">
        <f t="shared" si="63"/>
        <v>75</v>
      </c>
      <c r="BY78" s="153"/>
    </row>
    <row r="79" spans="1:77" ht="19" customHeight="1" x14ac:dyDescent="0.2">
      <c r="A79" s="131">
        <f t="shared" si="58"/>
        <v>76</v>
      </c>
      <c r="B79" s="88" t="s">
        <v>60</v>
      </c>
      <c r="C79" s="102" t="s">
        <v>61</v>
      </c>
      <c r="D79" s="100" t="s">
        <v>93</v>
      </c>
      <c r="E79" s="100" t="s">
        <v>94</v>
      </c>
      <c r="F79" s="112" t="s">
        <v>94</v>
      </c>
      <c r="G79" s="106" t="s">
        <v>656</v>
      </c>
      <c r="H79" s="137" t="s">
        <v>398</v>
      </c>
      <c r="I79" s="137" t="s">
        <v>399</v>
      </c>
      <c r="J79" s="25" t="str">
        <f t="shared" ref="J79:K81" si="66">IF(SUM(COUNTIF($H79:$I79,"NO"),COUNTIF($H79:$I79,"YES"))&lt;2,"",IF(OR(
AND(
ISNUMBER(SEARCH("YES",$H79)),ISNUMBER(SEARCH("NO",$I79)),ISNUMBER(SEARCH("NO",J$3)),ISNUMBER(SEARCH("YES",J$4)),ISNUMBER(SEARCH("NO",J$6))
),AND(
ISNUMBER(SEARCH("NO",$H79)),ISNUMBER(SEARCH("YES",$I79)),ISNUMBER(SEARCH("YES",J$3)),ISNUMBER(SEARCH("NO",J$5))
),AND(ISNUMBER(SEARCH("NO",$H79)),ISNUMBER(SEARCH("YES",J$3)),ISNUMBER(SEARCH("NO",J$5)))),"NO*", IF(AND(ISNUMBER(SEARCH("NO",$H79)),ISNUMBER(SEARCH("YES",$I79)),ISNUMBER(SEARCH("NO",J$3)),ISNUMBER(SEARCH("YES",J$4)),ISNUMBER(SEARCH("YES",J$6))),"Q1", IF(AND(ISNUMBER(SEARCH("NO",$H79)),ISNUMBER(SEARCH("NO",$I79)),ISNUMBER(SEARCH("NO",J$3)),
ISNUMBER(SEARCH("YES",J$4)),ISNUMBER(SEARCH("NO",J$6))),"NO*", IF(OR(AND(ISNUMBER(SEARCH("NO",$H79)),ISNUMBER(SEARCH("NO",$I79)),ISNUMBER(SEARCH("NO",J$3)),ISNUMBER(SEARCH("YES",J$4)),ISNUMBER(SEARCH("YES",J$6))), AND(ISNUMBER(SEARCH("NO",$H79)),ISNUMBER(SEARCH("NO",$I79)),ISNUMBER(SEARCH("YES",J$3)),ISNUMBER(SEARCH("YES",J$5)))),"NO**","Q1")
))))</f>
        <v>NO*</v>
      </c>
      <c r="K79" s="25" t="str">
        <f t="shared" si="66"/>
        <v>NO*</v>
      </c>
      <c r="L79" s="25" t="s">
        <v>848</v>
      </c>
      <c r="M79" s="25" t="str">
        <f t="shared" ref="M79:N81" si="67">IF(SUM(COUNTIF($H79:$I79,"NO"),COUNTIF($H79:$I79,"YES"))&lt;2,"",IF(OR(
AND(
ISNUMBER(SEARCH("YES",$H79)),ISNUMBER(SEARCH("NO",$I79)),ISNUMBER(SEARCH("NO",M$3)),ISNUMBER(SEARCH("YES",M$4)),ISNUMBER(SEARCH("NO",M$6))
),AND(
ISNUMBER(SEARCH("NO",$H79)),ISNUMBER(SEARCH("YES",$I79)),ISNUMBER(SEARCH("YES",M$3)),ISNUMBER(SEARCH("NO",M$5))
),AND(ISNUMBER(SEARCH("NO",$H79)),ISNUMBER(SEARCH("YES",M$3)),ISNUMBER(SEARCH("NO",M$5)))),"NO*", IF(AND(ISNUMBER(SEARCH("NO",$H79)),ISNUMBER(SEARCH("YES",$I79)),ISNUMBER(SEARCH("NO",M$3)),ISNUMBER(SEARCH("YES",M$4)),ISNUMBER(SEARCH("YES",M$6))),"Q1", IF(AND(ISNUMBER(SEARCH("NO",$H79)),ISNUMBER(SEARCH("NO",$I79)),ISNUMBER(SEARCH("NO",M$3)),
ISNUMBER(SEARCH("YES",M$4)),ISNUMBER(SEARCH("NO",M$6))),"NO*", IF(OR(AND(ISNUMBER(SEARCH("NO",$H79)),ISNUMBER(SEARCH("NO",$I79)),ISNUMBER(SEARCH("NO",M$3)),ISNUMBER(SEARCH("YES",M$4)),ISNUMBER(SEARCH("YES",M$6))), AND(ISNUMBER(SEARCH("NO",$H79)),ISNUMBER(SEARCH("NO",$I79)),ISNUMBER(SEARCH("YES",M$3)),ISNUMBER(SEARCH("YES",M$5)))),"NO**","Q1")
))))</f>
        <v>NO*</v>
      </c>
      <c r="N79" s="25" t="str">
        <f t="shared" si="67"/>
        <v>NO*</v>
      </c>
      <c r="O79" s="25" t="s">
        <v>848</v>
      </c>
      <c r="P79" s="25" t="str">
        <f t="shared" si="65"/>
        <v>NO*</v>
      </c>
      <c r="Q79" s="25" t="str">
        <f t="shared" si="65"/>
        <v>NO*</v>
      </c>
      <c r="R79" s="25" t="s">
        <v>848</v>
      </c>
      <c r="S79" s="25" t="str">
        <f t="shared" si="65"/>
        <v>NO*</v>
      </c>
      <c r="T79" s="25" t="str">
        <f t="shared" si="65"/>
        <v>NO*</v>
      </c>
      <c r="U79" s="25" t="str">
        <f t="shared" si="65"/>
        <v>NO*</v>
      </c>
      <c r="V79" s="25" t="str">
        <f t="shared" si="65"/>
        <v>NO*</v>
      </c>
      <c r="W79" s="25" t="s">
        <v>848</v>
      </c>
      <c r="X79" s="25" t="str">
        <f t="shared" si="65"/>
        <v>NO*</v>
      </c>
      <c r="Y79" s="25" t="str">
        <f t="shared" si="65"/>
        <v>NO*</v>
      </c>
      <c r="Z79" s="25" t="s">
        <v>848</v>
      </c>
      <c r="AA79" s="25" t="s">
        <v>848</v>
      </c>
      <c r="AB79" s="25" t="s">
        <v>848</v>
      </c>
      <c r="AC79" s="25" t="str">
        <f t="shared" si="65"/>
        <v>Q1</v>
      </c>
      <c r="AD79" s="25" t="str">
        <f t="shared" si="65"/>
        <v>NO*</v>
      </c>
      <c r="AE79" s="25" t="s">
        <v>848</v>
      </c>
      <c r="AF79" s="25" t="str">
        <f t="shared" si="61"/>
        <v>NO*</v>
      </c>
      <c r="AG79" s="25" t="str">
        <f t="shared" si="61"/>
        <v>NO*</v>
      </c>
      <c r="AH79" s="25" t="str">
        <f t="shared" si="61"/>
        <v>NO*</v>
      </c>
      <c r="AI79" s="25" t="str">
        <f t="shared" si="61"/>
        <v>NO*</v>
      </c>
      <c r="AJ79" s="25" t="str">
        <f t="shared" si="61"/>
        <v>NO*</v>
      </c>
      <c r="AK79" s="25" t="str">
        <f t="shared" si="61"/>
        <v>NO*</v>
      </c>
      <c r="AL79" s="25" t="str">
        <f t="shared" si="61"/>
        <v>NO*</v>
      </c>
      <c r="AM79" s="25" t="str">
        <f t="shared" si="61"/>
        <v>NO*</v>
      </c>
      <c r="AN79" s="25" t="str">
        <f t="shared" si="61"/>
        <v>NO*</v>
      </c>
      <c r="AO79" s="25" t="str">
        <f t="shared" si="61"/>
        <v>NO*</v>
      </c>
      <c r="AP79" s="25" t="str">
        <f t="shared" si="61"/>
        <v>NO*</v>
      </c>
      <c r="AQ79" s="25" t="str">
        <f t="shared" si="61"/>
        <v>NO*</v>
      </c>
      <c r="AR79" s="25" t="str">
        <f t="shared" si="61"/>
        <v>NO*</v>
      </c>
      <c r="AS79" s="25" t="str">
        <f t="shared" si="61"/>
        <v>NO*</v>
      </c>
      <c r="AT79" s="25" t="str">
        <f t="shared" si="61"/>
        <v>NO*</v>
      </c>
      <c r="AU79" s="25" t="str">
        <f t="shared" si="62"/>
        <v>NO*</v>
      </c>
      <c r="AV79" s="25" t="str">
        <f t="shared" si="62"/>
        <v>NO*</v>
      </c>
      <c r="AW79" s="25" t="str">
        <f t="shared" si="62"/>
        <v>NO*</v>
      </c>
      <c r="AX79" s="25" t="str">
        <f t="shared" si="62"/>
        <v>NO*</v>
      </c>
      <c r="AY79" s="25" t="str">
        <f t="shared" si="62"/>
        <v>NO*</v>
      </c>
      <c r="AZ79" s="25" t="str">
        <f t="shared" si="62"/>
        <v>NO*</v>
      </c>
      <c r="BA79" s="25" t="s">
        <v>848</v>
      </c>
      <c r="BB79" s="25" t="s">
        <v>848</v>
      </c>
      <c r="BC79" s="25" t="s">
        <v>849</v>
      </c>
      <c r="BD79" s="25" t="s">
        <v>849</v>
      </c>
      <c r="BE79" s="25" t="s">
        <v>848</v>
      </c>
      <c r="BF79" s="25" t="str">
        <f t="shared" si="62"/>
        <v>NO*</v>
      </c>
      <c r="BG79" s="25" t="s">
        <v>848</v>
      </c>
      <c r="BH79" s="25" t="s">
        <v>849</v>
      </c>
      <c r="BI79" s="25" t="s">
        <v>848</v>
      </c>
      <c r="BJ79" s="25" t="s">
        <v>848</v>
      </c>
      <c r="BK79" s="25" t="s">
        <v>848</v>
      </c>
      <c r="BL79" s="25" t="s">
        <v>848</v>
      </c>
      <c r="BM79" s="25" t="s">
        <v>849</v>
      </c>
      <c r="BN79" s="25" t="s">
        <v>848</v>
      </c>
      <c r="BO79" s="25" t="s">
        <v>849</v>
      </c>
      <c r="BP79" s="25" t="s">
        <v>848</v>
      </c>
      <c r="BQ79" s="25" t="s">
        <v>849</v>
      </c>
      <c r="BR79" s="25" t="s">
        <v>849</v>
      </c>
      <c r="BS79" s="25" t="s">
        <v>849</v>
      </c>
      <c r="BT79" s="25" t="s">
        <v>849</v>
      </c>
      <c r="BU79" s="25" t="s">
        <v>849</v>
      </c>
      <c r="BV79" s="25" t="s">
        <v>849</v>
      </c>
      <c r="BX79" s="152">
        <f t="shared" si="63"/>
        <v>76</v>
      </c>
      <c r="BY79" s="153"/>
    </row>
    <row r="80" spans="1:77" ht="19" customHeight="1" x14ac:dyDescent="0.2">
      <c r="A80" s="131">
        <f t="shared" si="58"/>
        <v>77</v>
      </c>
      <c r="B80" s="88" t="s">
        <v>60</v>
      </c>
      <c r="C80" s="102" t="s">
        <v>69</v>
      </c>
      <c r="D80" s="100" t="s">
        <v>70</v>
      </c>
      <c r="E80" s="100" t="s">
        <v>68</v>
      </c>
      <c r="F80" s="112" t="s">
        <v>741</v>
      </c>
      <c r="G80" s="107" t="s">
        <v>768</v>
      </c>
      <c r="H80" s="137" t="s">
        <v>398</v>
      </c>
      <c r="I80" s="137" t="s">
        <v>399</v>
      </c>
      <c r="J80" s="25" t="str">
        <f t="shared" si="66"/>
        <v>NO*</v>
      </c>
      <c r="K80" s="25" t="str">
        <f t="shared" si="66"/>
        <v>NO*</v>
      </c>
      <c r="L80" s="25" t="s">
        <v>848</v>
      </c>
      <c r="M80" s="25" t="str">
        <f t="shared" si="67"/>
        <v>NO*</v>
      </c>
      <c r="N80" s="25" t="str">
        <f t="shared" si="67"/>
        <v>NO*</v>
      </c>
      <c r="O80" s="25" t="s">
        <v>848</v>
      </c>
      <c r="P80" s="25" t="str">
        <f t="shared" si="65"/>
        <v>NO*</v>
      </c>
      <c r="Q80" s="25" t="str">
        <f t="shared" si="65"/>
        <v>NO*</v>
      </c>
      <c r="R80" s="25" t="s">
        <v>848</v>
      </c>
      <c r="S80" s="25" t="str">
        <f t="shared" si="65"/>
        <v>NO*</v>
      </c>
      <c r="T80" s="25" t="str">
        <f t="shared" si="65"/>
        <v>NO*</v>
      </c>
      <c r="U80" s="25" t="str">
        <f t="shared" si="65"/>
        <v>NO*</v>
      </c>
      <c r="V80" s="25" t="str">
        <f t="shared" si="65"/>
        <v>NO*</v>
      </c>
      <c r="W80" s="25" t="s">
        <v>848</v>
      </c>
      <c r="X80" s="25" t="str">
        <f t="shared" si="65"/>
        <v>NO*</v>
      </c>
      <c r="Y80" s="25" t="str">
        <f t="shared" si="65"/>
        <v>NO*</v>
      </c>
      <c r="Z80" s="25" t="s">
        <v>849</v>
      </c>
      <c r="AA80" s="25" t="s">
        <v>849</v>
      </c>
      <c r="AB80" s="25" t="s">
        <v>849</v>
      </c>
      <c r="AC80" s="25" t="str">
        <f t="shared" si="65"/>
        <v>Q1</v>
      </c>
      <c r="AD80" s="25" t="str">
        <f t="shared" si="65"/>
        <v>NO*</v>
      </c>
      <c r="AE80" s="25" t="s">
        <v>849</v>
      </c>
      <c r="AF80" s="25" t="str">
        <f t="shared" si="61"/>
        <v>NO*</v>
      </c>
      <c r="AG80" s="25" t="str">
        <f t="shared" si="61"/>
        <v>NO*</v>
      </c>
      <c r="AH80" s="25" t="str">
        <f t="shared" si="61"/>
        <v>NO*</v>
      </c>
      <c r="AI80" s="25" t="str">
        <f t="shared" si="61"/>
        <v>NO*</v>
      </c>
      <c r="AJ80" s="25" t="str">
        <f t="shared" si="61"/>
        <v>NO*</v>
      </c>
      <c r="AK80" s="25" t="str">
        <f t="shared" si="61"/>
        <v>NO*</v>
      </c>
      <c r="AL80" s="25" t="str">
        <f t="shared" si="61"/>
        <v>NO*</v>
      </c>
      <c r="AM80" s="25" t="str">
        <f t="shared" si="61"/>
        <v>NO*</v>
      </c>
      <c r="AN80" s="25" t="str">
        <f t="shared" si="61"/>
        <v>NO*</v>
      </c>
      <c r="AO80" s="25" t="str">
        <f t="shared" si="61"/>
        <v>NO*</v>
      </c>
      <c r="AP80" s="25" t="str">
        <f t="shared" si="61"/>
        <v>NO*</v>
      </c>
      <c r="AQ80" s="25" t="str">
        <f t="shared" si="61"/>
        <v>NO*</v>
      </c>
      <c r="AR80" s="25" t="str">
        <f t="shared" si="61"/>
        <v>NO*</v>
      </c>
      <c r="AS80" s="25" t="str">
        <f t="shared" si="61"/>
        <v>NO*</v>
      </c>
      <c r="AT80" s="25" t="str">
        <f t="shared" si="61"/>
        <v>NO*</v>
      </c>
      <c r="AU80" s="25" t="str">
        <f t="shared" si="62"/>
        <v>NO*</v>
      </c>
      <c r="AV80" s="25" t="str">
        <f t="shared" si="62"/>
        <v>NO*</v>
      </c>
      <c r="AW80" s="25" t="str">
        <f t="shared" si="62"/>
        <v>NO*</v>
      </c>
      <c r="AX80" s="25" t="str">
        <f t="shared" si="62"/>
        <v>NO*</v>
      </c>
      <c r="AY80" s="25" t="str">
        <f t="shared" si="62"/>
        <v>NO*</v>
      </c>
      <c r="AZ80" s="25" t="str">
        <f t="shared" si="62"/>
        <v>NO*</v>
      </c>
      <c r="BA80" s="25" t="s">
        <v>849</v>
      </c>
      <c r="BB80" s="25" t="s">
        <v>849</v>
      </c>
      <c r="BC80" s="25" t="s">
        <v>849</v>
      </c>
      <c r="BD80" s="25" t="s">
        <v>849</v>
      </c>
      <c r="BE80" s="25" t="s">
        <v>849</v>
      </c>
      <c r="BF80" s="25" t="str">
        <f t="shared" si="62"/>
        <v>NO*</v>
      </c>
      <c r="BG80" s="25" t="s">
        <v>849</v>
      </c>
      <c r="BH80" s="25" t="s">
        <v>849</v>
      </c>
      <c r="BI80" s="25" t="s">
        <v>848</v>
      </c>
      <c r="BJ80" s="25" t="s">
        <v>848</v>
      </c>
      <c r="BK80" s="25" t="s">
        <v>848</v>
      </c>
      <c r="BL80" s="25" t="s">
        <v>848</v>
      </c>
      <c r="BM80" s="25" t="s">
        <v>848</v>
      </c>
      <c r="BN80" s="25" t="s">
        <v>848</v>
      </c>
      <c r="BO80" s="25" t="s">
        <v>848</v>
      </c>
      <c r="BP80" s="25" t="s">
        <v>848</v>
      </c>
      <c r="BQ80" s="25" t="s">
        <v>849</v>
      </c>
      <c r="BR80" s="25" t="s">
        <v>849</v>
      </c>
      <c r="BS80" s="25" t="s">
        <v>849</v>
      </c>
      <c r="BT80" s="25" t="s">
        <v>849</v>
      </c>
      <c r="BU80" s="25" t="s">
        <v>849</v>
      </c>
      <c r="BV80" s="25" t="s">
        <v>849</v>
      </c>
      <c r="BX80" s="152">
        <f t="shared" si="63"/>
        <v>77</v>
      </c>
      <c r="BY80" s="153"/>
    </row>
    <row r="81" spans="1:77" ht="19" customHeight="1" x14ac:dyDescent="0.2">
      <c r="A81" s="131">
        <f t="shared" si="58"/>
        <v>78</v>
      </c>
      <c r="B81" s="88" t="s">
        <v>60</v>
      </c>
      <c r="C81" s="102" t="s">
        <v>69</v>
      </c>
      <c r="D81" s="100" t="s">
        <v>95</v>
      </c>
      <c r="E81" s="100" t="s">
        <v>742</v>
      </c>
      <c r="F81" s="112" t="s">
        <v>742</v>
      </c>
      <c r="G81" s="109" t="s">
        <v>655</v>
      </c>
      <c r="H81" s="137" t="s">
        <v>398</v>
      </c>
      <c r="I81" s="137" t="s">
        <v>399</v>
      </c>
      <c r="J81" s="25" t="str">
        <f t="shared" si="66"/>
        <v>NO*</v>
      </c>
      <c r="K81" s="25" t="str">
        <f t="shared" si="66"/>
        <v>NO*</v>
      </c>
      <c r="L81" s="25" t="s">
        <v>849</v>
      </c>
      <c r="M81" s="25" t="str">
        <f t="shared" si="67"/>
        <v>NO*</v>
      </c>
      <c r="N81" s="25" t="str">
        <f t="shared" si="67"/>
        <v>NO*</v>
      </c>
      <c r="O81" s="25" t="s">
        <v>849</v>
      </c>
      <c r="P81" s="25" t="str">
        <f t="shared" si="65"/>
        <v>NO*</v>
      </c>
      <c r="Q81" s="25" t="str">
        <f t="shared" si="65"/>
        <v>NO*</v>
      </c>
      <c r="R81" s="25" t="s">
        <v>849</v>
      </c>
      <c r="S81" s="25" t="str">
        <f t="shared" si="65"/>
        <v>NO*</v>
      </c>
      <c r="T81" s="25" t="str">
        <f t="shared" si="65"/>
        <v>NO*</v>
      </c>
      <c r="U81" s="25" t="str">
        <f t="shared" si="65"/>
        <v>NO*</v>
      </c>
      <c r="V81" s="25" t="str">
        <f t="shared" si="65"/>
        <v>NO*</v>
      </c>
      <c r="W81" s="25" t="s">
        <v>849</v>
      </c>
      <c r="X81" s="25" t="str">
        <f t="shared" si="65"/>
        <v>NO*</v>
      </c>
      <c r="Y81" s="25" t="str">
        <f t="shared" si="65"/>
        <v>NO*</v>
      </c>
      <c r="Z81" s="25" t="s">
        <v>848</v>
      </c>
      <c r="AA81" s="25" t="s">
        <v>848</v>
      </c>
      <c r="AB81" s="25" t="s">
        <v>848</v>
      </c>
      <c r="AC81" s="25" t="str">
        <f t="shared" si="65"/>
        <v>Q1</v>
      </c>
      <c r="AD81" s="25" t="str">
        <f t="shared" si="65"/>
        <v>NO*</v>
      </c>
      <c r="AE81" s="25" t="s">
        <v>848</v>
      </c>
      <c r="AF81" s="25" t="str">
        <f t="shared" si="61"/>
        <v>NO*</v>
      </c>
      <c r="AG81" s="25" t="str">
        <f t="shared" si="61"/>
        <v>NO*</v>
      </c>
      <c r="AH81" s="25" t="str">
        <f t="shared" si="61"/>
        <v>NO*</v>
      </c>
      <c r="AI81" s="25" t="str">
        <f t="shared" si="61"/>
        <v>NO*</v>
      </c>
      <c r="AJ81" s="25" t="str">
        <f t="shared" si="61"/>
        <v>NO*</v>
      </c>
      <c r="AK81" s="25" t="str">
        <f t="shared" si="61"/>
        <v>NO*</v>
      </c>
      <c r="AL81" s="25" t="str">
        <f t="shared" si="61"/>
        <v>NO*</v>
      </c>
      <c r="AM81" s="25" t="str">
        <f t="shared" si="61"/>
        <v>NO*</v>
      </c>
      <c r="AN81" s="25" t="str">
        <f t="shared" si="61"/>
        <v>NO*</v>
      </c>
      <c r="AO81" s="25" t="str">
        <f t="shared" si="61"/>
        <v>NO*</v>
      </c>
      <c r="AP81" s="25" t="str">
        <f t="shared" si="61"/>
        <v>NO*</v>
      </c>
      <c r="AQ81" s="25" t="str">
        <f t="shared" si="61"/>
        <v>NO*</v>
      </c>
      <c r="AR81" s="25" t="str">
        <f t="shared" si="61"/>
        <v>NO*</v>
      </c>
      <c r="AS81" s="25" t="str">
        <f t="shared" si="61"/>
        <v>NO*</v>
      </c>
      <c r="AT81" s="25" t="str">
        <f t="shared" si="61"/>
        <v>NO*</v>
      </c>
      <c r="AU81" s="25" t="str">
        <f t="shared" si="62"/>
        <v>NO*</v>
      </c>
      <c r="AV81" s="25" t="str">
        <f t="shared" si="62"/>
        <v>NO*</v>
      </c>
      <c r="AW81" s="25" t="str">
        <f t="shared" si="62"/>
        <v>NO*</v>
      </c>
      <c r="AX81" s="25" t="str">
        <f t="shared" si="62"/>
        <v>NO*</v>
      </c>
      <c r="AY81" s="25" t="str">
        <f t="shared" si="62"/>
        <v>NO*</v>
      </c>
      <c r="AZ81" s="25" t="str">
        <f t="shared" si="62"/>
        <v>NO*</v>
      </c>
      <c r="BA81" s="25" t="s">
        <v>849</v>
      </c>
      <c r="BB81" s="25" t="s">
        <v>849</v>
      </c>
      <c r="BC81" s="25" t="s">
        <v>849</v>
      </c>
      <c r="BD81" s="25" t="s">
        <v>849</v>
      </c>
      <c r="BE81" s="25" t="s">
        <v>848</v>
      </c>
      <c r="BF81" s="25" t="str">
        <f t="shared" si="62"/>
        <v>NO*</v>
      </c>
      <c r="BG81" s="25" t="s">
        <v>848</v>
      </c>
      <c r="BH81" s="25" t="s">
        <v>849</v>
      </c>
      <c r="BI81" s="25" t="s">
        <v>849</v>
      </c>
      <c r="BJ81" s="25" t="s">
        <v>849</v>
      </c>
      <c r="BK81" s="25" t="s">
        <v>849</v>
      </c>
      <c r="BL81" s="25" t="s">
        <v>849</v>
      </c>
      <c r="BM81" s="25" t="s">
        <v>849</v>
      </c>
      <c r="BN81" s="25" t="s">
        <v>849</v>
      </c>
      <c r="BO81" s="25" t="s">
        <v>849</v>
      </c>
      <c r="BP81" s="25" t="s">
        <v>848</v>
      </c>
      <c r="BQ81" s="25" t="s">
        <v>849</v>
      </c>
      <c r="BR81" s="25" t="s">
        <v>849</v>
      </c>
      <c r="BS81" s="25" t="s">
        <v>849</v>
      </c>
      <c r="BT81" s="25" t="s">
        <v>849</v>
      </c>
      <c r="BU81" s="25" t="s">
        <v>849</v>
      </c>
      <c r="BV81" s="25" t="s">
        <v>849</v>
      </c>
      <c r="BX81" s="152">
        <f t="shared" si="63"/>
        <v>78</v>
      </c>
      <c r="BY81" s="153"/>
    </row>
    <row r="82" spans="1:77" ht="19" customHeight="1" x14ac:dyDescent="0.2">
      <c r="A82" s="131">
        <f t="shared" si="58"/>
        <v>79</v>
      </c>
      <c r="B82" s="88" t="s">
        <v>60</v>
      </c>
      <c r="C82" s="102" t="s">
        <v>69</v>
      </c>
      <c r="D82" s="100" t="s">
        <v>95</v>
      </c>
      <c r="E82" s="100" t="s">
        <v>96</v>
      </c>
      <c r="F82" s="112" t="s">
        <v>96</v>
      </c>
      <c r="G82" s="108" t="s">
        <v>654</v>
      </c>
      <c r="H82" s="137" t="s">
        <v>399</v>
      </c>
      <c r="I82" s="137" t="s">
        <v>398</v>
      </c>
      <c r="J82" s="25" t="s">
        <v>848</v>
      </c>
      <c r="K82" s="25" t="s">
        <v>849</v>
      </c>
      <c r="L82" s="25" t="s">
        <v>848</v>
      </c>
      <c r="M82" s="25" t="s">
        <v>849</v>
      </c>
      <c r="N82" s="25" t="s">
        <v>849</v>
      </c>
      <c r="O82" s="25" t="s">
        <v>849</v>
      </c>
      <c r="P82" s="25" t="s">
        <v>849</v>
      </c>
      <c r="Q82" s="25" t="s">
        <v>849</v>
      </c>
      <c r="R82" s="25" t="s">
        <v>849</v>
      </c>
      <c r="S82" s="25" t="str">
        <f t="shared" si="65"/>
        <v>Q1</v>
      </c>
      <c r="T82" s="25" t="s">
        <v>398</v>
      </c>
      <c r="U82" s="25" t="s">
        <v>849</v>
      </c>
      <c r="V82" s="25" t="s">
        <v>849</v>
      </c>
      <c r="W82" s="25" t="s">
        <v>849</v>
      </c>
      <c r="X82" s="25" t="s">
        <v>849</v>
      </c>
      <c r="Y82" s="25" t="s">
        <v>849</v>
      </c>
      <c r="Z82" s="25" t="s">
        <v>849</v>
      </c>
      <c r="AA82" s="25" t="s">
        <v>849</v>
      </c>
      <c r="AB82" s="25" t="s">
        <v>849</v>
      </c>
      <c r="AC82" s="25" t="str">
        <f t="shared" si="65"/>
        <v>Q1</v>
      </c>
      <c r="AD82" s="25" t="s">
        <v>849</v>
      </c>
      <c r="AE82" s="25" t="s">
        <v>849</v>
      </c>
      <c r="AF82" s="25" t="s">
        <v>849</v>
      </c>
      <c r="AG82" s="25" t="s">
        <v>849</v>
      </c>
      <c r="AH82" s="25" t="s">
        <v>849</v>
      </c>
      <c r="AI82" s="25" t="s">
        <v>849</v>
      </c>
      <c r="AJ82" s="25" t="s">
        <v>849</v>
      </c>
      <c r="AK82" s="25" t="s">
        <v>849</v>
      </c>
      <c r="AL82" s="25" t="s">
        <v>849</v>
      </c>
      <c r="AM82" s="25" t="s">
        <v>849</v>
      </c>
      <c r="AN82" s="25" t="s">
        <v>849</v>
      </c>
      <c r="AO82" s="25" t="s">
        <v>849</v>
      </c>
      <c r="AP82" s="25" t="s">
        <v>849</v>
      </c>
      <c r="AQ82" s="25" t="s">
        <v>849</v>
      </c>
      <c r="AR82" s="25" t="s">
        <v>849</v>
      </c>
      <c r="AS82" s="25" t="s">
        <v>849</v>
      </c>
      <c r="AT82" s="25" t="s">
        <v>849</v>
      </c>
      <c r="AU82" s="25" t="s">
        <v>849</v>
      </c>
      <c r="AV82" s="25" t="s">
        <v>849</v>
      </c>
      <c r="AW82" s="25" t="s">
        <v>849</v>
      </c>
      <c r="AX82" s="25" t="s">
        <v>849</v>
      </c>
      <c r="AY82" s="25" t="s">
        <v>849</v>
      </c>
      <c r="AZ82" s="25" t="s">
        <v>849</v>
      </c>
      <c r="BA82" s="25" t="str">
        <f t="shared" si="62"/>
        <v>NO*</v>
      </c>
      <c r="BB82" s="25" t="str">
        <f t="shared" si="62"/>
        <v>NO*</v>
      </c>
      <c r="BC82" s="25" t="str">
        <f t="shared" si="62"/>
        <v>NO*</v>
      </c>
      <c r="BD82" s="25" t="str">
        <f t="shared" si="62"/>
        <v>NO*</v>
      </c>
      <c r="BE82" s="25" t="s">
        <v>848</v>
      </c>
      <c r="BF82" s="25" t="s">
        <v>848</v>
      </c>
      <c r="BG82" s="25" t="s">
        <v>848</v>
      </c>
      <c r="BH82" s="25" t="s">
        <v>849</v>
      </c>
      <c r="BI82" s="25" t="str">
        <f t="shared" si="64"/>
        <v>NO*</v>
      </c>
      <c r="BJ82" s="25" t="str">
        <f t="shared" si="64"/>
        <v>NO*</v>
      </c>
      <c r="BK82" s="25" t="str">
        <f t="shared" si="64"/>
        <v>NO*</v>
      </c>
      <c r="BL82" s="25" t="str">
        <f t="shared" si="64"/>
        <v>NO*</v>
      </c>
      <c r="BM82" s="25" t="s">
        <v>848</v>
      </c>
      <c r="BN82" s="25" t="str">
        <f t="shared" si="49"/>
        <v>NO*</v>
      </c>
      <c r="BO82" s="25" t="s">
        <v>848</v>
      </c>
      <c r="BP82" s="25" t="s">
        <v>848</v>
      </c>
      <c r="BQ82" s="25" t="str">
        <f t="shared" si="50"/>
        <v>NO*</v>
      </c>
      <c r="BR82" s="25" t="s">
        <v>849</v>
      </c>
      <c r="BS82" s="25" t="s">
        <v>849</v>
      </c>
      <c r="BT82" s="25" t="str">
        <f t="shared" si="51"/>
        <v>NO*</v>
      </c>
      <c r="BU82" s="25" t="s">
        <v>849</v>
      </c>
      <c r="BV82" s="25" t="str">
        <f t="shared" si="52"/>
        <v>NO*</v>
      </c>
      <c r="BX82" s="152">
        <f t="shared" si="63"/>
        <v>79</v>
      </c>
      <c r="BY82" s="153"/>
    </row>
    <row r="83" spans="1:77" ht="19" customHeight="1" x14ac:dyDescent="0.2">
      <c r="A83" s="131">
        <f t="shared" si="58"/>
        <v>80</v>
      </c>
      <c r="B83" s="88" t="s">
        <v>60</v>
      </c>
      <c r="C83" s="102" t="s">
        <v>69</v>
      </c>
      <c r="D83" s="100" t="s">
        <v>95</v>
      </c>
      <c r="E83" s="100" t="s">
        <v>97</v>
      </c>
      <c r="F83" s="112" t="s">
        <v>97</v>
      </c>
      <c r="G83" s="109" t="s">
        <v>653</v>
      </c>
      <c r="H83" s="137" t="s">
        <v>398</v>
      </c>
      <c r="I83" s="137" t="s">
        <v>399</v>
      </c>
      <c r="J83" s="25" t="str">
        <f>IF(SUM(COUNTIF($H83:$I83,"NO"),COUNTIF($H83:$I83,"YES"))&lt;2,"",IF(OR(
AND(
ISNUMBER(SEARCH("YES",$H83)),ISNUMBER(SEARCH("NO",$I83)),ISNUMBER(SEARCH("NO",J$3)),ISNUMBER(SEARCH("YES",J$4)),ISNUMBER(SEARCH("NO",J$6))
),AND(
ISNUMBER(SEARCH("NO",$H83)),ISNUMBER(SEARCH("YES",$I83)),ISNUMBER(SEARCH("YES",J$3)),ISNUMBER(SEARCH("NO",J$5))
),AND(ISNUMBER(SEARCH("NO",$H83)),ISNUMBER(SEARCH("YES",J$3)),ISNUMBER(SEARCH("NO",J$5)))),"NO*", IF(AND(ISNUMBER(SEARCH("NO",$H83)),ISNUMBER(SEARCH("YES",$I83)),ISNUMBER(SEARCH("NO",J$3)),ISNUMBER(SEARCH("YES",J$4)),ISNUMBER(SEARCH("YES",J$6))),"Q1", IF(AND(ISNUMBER(SEARCH("NO",$H83)),ISNUMBER(SEARCH("NO",$I83)),ISNUMBER(SEARCH("NO",J$3)),
ISNUMBER(SEARCH("YES",J$4)),ISNUMBER(SEARCH("NO",J$6))),"NO*", IF(OR(AND(ISNUMBER(SEARCH("NO",$H83)),ISNUMBER(SEARCH("NO",$I83)),ISNUMBER(SEARCH("NO",J$3)),ISNUMBER(SEARCH("YES",J$4)),ISNUMBER(SEARCH("YES",J$6))), AND(ISNUMBER(SEARCH("NO",$H83)),ISNUMBER(SEARCH("NO",$I83)),ISNUMBER(SEARCH("YES",J$3)),ISNUMBER(SEARCH("YES",J$5)))),"NO**","Q1")
))))</f>
        <v>NO*</v>
      </c>
      <c r="K83" s="25" t="str">
        <f>IF(SUM(COUNTIF($H83:$I83,"NO"),COUNTIF($H83:$I83,"YES"))&lt;2,"",IF(OR(
AND(
ISNUMBER(SEARCH("YES",$H83)),ISNUMBER(SEARCH("NO",$I83)),ISNUMBER(SEARCH("NO",K$3)),ISNUMBER(SEARCH("YES",K$4)),ISNUMBER(SEARCH("NO",K$6))
),AND(
ISNUMBER(SEARCH("NO",$H83)),ISNUMBER(SEARCH("YES",$I83)),ISNUMBER(SEARCH("YES",K$3)),ISNUMBER(SEARCH("NO",K$5))
),AND(ISNUMBER(SEARCH("NO",$H83)),ISNUMBER(SEARCH("YES",K$3)),ISNUMBER(SEARCH("NO",K$5)))),"NO*", IF(AND(ISNUMBER(SEARCH("NO",$H83)),ISNUMBER(SEARCH("YES",$I83)),ISNUMBER(SEARCH("NO",K$3)),ISNUMBER(SEARCH("YES",K$4)),ISNUMBER(SEARCH("YES",K$6))),"Q1", IF(AND(ISNUMBER(SEARCH("NO",$H83)),ISNUMBER(SEARCH("NO",$I83)),ISNUMBER(SEARCH("NO",K$3)),
ISNUMBER(SEARCH("YES",K$4)),ISNUMBER(SEARCH("NO",K$6))),"NO*", IF(OR(AND(ISNUMBER(SEARCH("NO",$H83)),ISNUMBER(SEARCH("NO",$I83)),ISNUMBER(SEARCH("NO",K$3)),ISNUMBER(SEARCH("YES",K$4)),ISNUMBER(SEARCH("YES",K$6))), AND(ISNUMBER(SEARCH("NO",$H83)),ISNUMBER(SEARCH("NO",$I83)),ISNUMBER(SEARCH("YES",K$3)),ISNUMBER(SEARCH("YES",K$5)))),"NO**","Q1")
))))</f>
        <v>NO*</v>
      </c>
      <c r="L83" s="25" t="s">
        <v>848</v>
      </c>
      <c r="M83" s="25" t="str">
        <f>IF(SUM(COUNTIF($H83:$I83,"NO"),COUNTIF($H83:$I83,"YES"))&lt;2,"",IF(OR(
AND(
ISNUMBER(SEARCH("YES",$H83)),ISNUMBER(SEARCH("NO",$I83)),ISNUMBER(SEARCH("NO",M$3)),ISNUMBER(SEARCH("YES",M$4)),ISNUMBER(SEARCH("NO",M$6))
),AND(
ISNUMBER(SEARCH("NO",$H83)),ISNUMBER(SEARCH("YES",$I83)),ISNUMBER(SEARCH("YES",M$3)),ISNUMBER(SEARCH("NO",M$5))
),AND(ISNUMBER(SEARCH("NO",$H83)),ISNUMBER(SEARCH("YES",M$3)),ISNUMBER(SEARCH("NO",M$5)))),"NO*", IF(AND(ISNUMBER(SEARCH("NO",$H83)),ISNUMBER(SEARCH("YES",$I83)),ISNUMBER(SEARCH("NO",M$3)),ISNUMBER(SEARCH("YES",M$4)),ISNUMBER(SEARCH("YES",M$6))),"Q1", IF(AND(ISNUMBER(SEARCH("NO",$H83)),ISNUMBER(SEARCH("NO",$I83)),ISNUMBER(SEARCH("NO",M$3)),
ISNUMBER(SEARCH("YES",M$4)),ISNUMBER(SEARCH("NO",M$6))),"NO*", IF(OR(AND(ISNUMBER(SEARCH("NO",$H83)),ISNUMBER(SEARCH("NO",$I83)),ISNUMBER(SEARCH("NO",M$3)),ISNUMBER(SEARCH("YES",M$4)),ISNUMBER(SEARCH("YES",M$6))), AND(ISNUMBER(SEARCH("NO",$H83)),ISNUMBER(SEARCH("NO",$I83)),ISNUMBER(SEARCH("YES",M$3)),ISNUMBER(SEARCH("YES",M$5)))),"NO**","Q1")
))))</f>
        <v>NO*</v>
      </c>
      <c r="N83" s="25" t="str">
        <f>IF(SUM(COUNTIF($H83:$I83,"NO"),COUNTIF($H83:$I83,"YES"))&lt;2,"",IF(OR(
AND(
ISNUMBER(SEARCH("YES",$H83)),ISNUMBER(SEARCH("NO",$I83)),ISNUMBER(SEARCH("NO",N$3)),ISNUMBER(SEARCH("YES",N$4)),ISNUMBER(SEARCH("NO",N$6))
),AND(
ISNUMBER(SEARCH("NO",$H83)),ISNUMBER(SEARCH("YES",$I83)),ISNUMBER(SEARCH("YES",N$3)),ISNUMBER(SEARCH("NO",N$5))
),AND(ISNUMBER(SEARCH("NO",$H83)),ISNUMBER(SEARCH("YES",N$3)),ISNUMBER(SEARCH("NO",N$5)))),"NO*", IF(AND(ISNUMBER(SEARCH("NO",$H83)),ISNUMBER(SEARCH("YES",$I83)),ISNUMBER(SEARCH("NO",N$3)),ISNUMBER(SEARCH("YES",N$4)),ISNUMBER(SEARCH("YES",N$6))),"Q1", IF(AND(ISNUMBER(SEARCH("NO",$H83)),ISNUMBER(SEARCH("NO",$I83)),ISNUMBER(SEARCH("NO",N$3)),
ISNUMBER(SEARCH("YES",N$4)),ISNUMBER(SEARCH("NO",N$6))),"NO*", IF(OR(AND(ISNUMBER(SEARCH("NO",$H83)),ISNUMBER(SEARCH("NO",$I83)),ISNUMBER(SEARCH("NO",N$3)),ISNUMBER(SEARCH("YES",N$4)),ISNUMBER(SEARCH("YES",N$6))), AND(ISNUMBER(SEARCH("NO",$H83)),ISNUMBER(SEARCH("NO",$I83)),ISNUMBER(SEARCH("YES",N$3)),ISNUMBER(SEARCH("YES",N$5)))),"NO**","Q1")
))))</f>
        <v>NO*</v>
      </c>
      <c r="O83" s="25" t="s">
        <v>848</v>
      </c>
      <c r="P83" s="25" t="str">
        <f t="shared" si="65"/>
        <v>NO*</v>
      </c>
      <c r="Q83" s="25" t="str">
        <f t="shared" si="65"/>
        <v>NO*</v>
      </c>
      <c r="R83" s="25" t="s">
        <v>848</v>
      </c>
      <c r="S83" s="25" t="str">
        <f t="shared" si="65"/>
        <v>NO*</v>
      </c>
      <c r="T83" s="25" t="str">
        <f t="shared" si="65"/>
        <v>NO*</v>
      </c>
      <c r="U83" s="25" t="str">
        <f t="shared" si="65"/>
        <v>NO*</v>
      </c>
      <c r="V83" s="25" t="str">
        <f t="shared" si="65"/>
        <v>NO*</v>
      </c>
      <c r="W83" s="25" t="s">
        <v>848</v>
      </c>
      <c r="X83" s="25" t="str">
        <f t="shared" si="65"/>
        <v>NO*</v>
      </c>
      <c r="Y83" s="25" t="str">
        <f t="shared" si="65"/>
        <v>NO*</v>
      </c>
      <c r="Z83" s="25" t="s">
        <v>848</v>
      </c>
      <c r="AA83" s="25" t="s">
        <v>848</v>
      </c>
      <c r="AB83" s="25" t="s">
        <v>848</v>
      </c>
      <c r="AC83" s="25" t="str">
        <f t="shared" si="65"/>
        <v>Q1</v>
      </c>
      <c r="AD83" s="25" t="str">
        <f t="shared" si="65"/>
        <v>NO*</v>
      </c>
      <c r="AE83" s="25" t="s">
        <v>848</v>
      </c>
      <c r="AF83" s="25" t="str">
        <f t="shared" si="61"/>
        <v>NO*</v>
      </c>
      <c r="AG83" s="25" t="str">
        <f t="shared" si="61"/>
        <v>NO*</v>
      </c>
      <c r="AH83" s="25" t="str">
        <f t="shared" si="61"/>
        <v>NO*</v>
      </c>
      <c r="AI83" s="25" t="str">
        <f t="shared" si="61"/>
        <v>NO*</v>
      </c>
      <c r="AJ83" s="25" t="str">
        <f t="shared" si="61"/>
        <v>NO*</v>
      </c>
      <c r="AK83" s="25" t="str">
        <f t="shared" si="61"/>
        <v>NO*</v>
      </c>
      <c r="AL83" s="25" t="str">
        <f t="shared" si="61"/>
        <v>NO*</v>
      </c>
      <c r="AM83" s="25" t="str">
        <f t="shared" si="61"/>
        <v>NO*</v>
      </c>
      <c r="AN83" s="25" t="str">
        <f t="shared" si="61"/>
        <v>NO*</v>
      </c>
      <c r="AO83" s="25" t="str">
        <f t="shared" si="61"/>
        <v>NO*</v>
      </c>
      <c r="AP83" s="25" t="str">
        <f t="shared" si="61"/>
        <v>NO*</v>
      </c>
      <c r="AQ83" s="25" t="str">
        <f t="shared" si="61"/>
        <v>NO*</v>
      </c>
      <c r="AR83" s="25" t="str">
        <f t="shared" si="61"/>
        <v>NO*</v>
      </c>
      <c r="AS83" s="25" t="str">
        <f t="shared" si="61"/>
        <v>NO*</v>
      </c>
      <c r="AT83" s="25" t="str">
        <f t="shared" si="61"/>
        <v>NO*</v>
      </c>
      <c r="AU83" s="25" t="str">
        <f t="shared" si="62"/>
        <v>NO*</v>
      </c>
      <c r="AV83" s="25" t="str">
        <f t="shared" si="62"/>
        <v>NO*</v>
      </c>
      <c r="AW83" s="25" t="str">
        <f t="shared" si="62"/>
        <v>NO*</v>
      </c>
      <c r="AX83" s="25" t="str">
        <f t="shared" si="62"/>
        <v>NO*</v>
      </c>
      <c r="AY83" s="25" t="str">
        <f t="shared" si="62"/>
        <v>NO*</v>
      </c>
      <c r="AZ83" s="25" t="str">
        <f t="shared" si="62"/>
        <v>NO*</v>
      </c>
      <c r="BA83" s="25" t="s">
        <v>849</v>
      </c>
      <c r="BB83" s="25" t="s">
        <v>849</v>
      </c>
      <c r="BC83" s="25" t="s">
        <v>848</v>
      </c>
      <c r="BD83" s="25" t="s">
        <v>850</v>
      </c>
      <c r="BE83" s="25" t="s">
        <v>849</v>
      </c>
      <c r="BF83" s="25" t="str">
        <f t="shared" si="62"/>
        <v>NO*</v>
      </c>
      <c r="BG83" s="25" t="s">
        <v>848</v>
      </c>
      <c r="BH83" s="25" t="s">
        <v>849</v>
      </c>
      <c r="BI83" s="25" t="s">
        <v>848</v>
      </c>
      <c r="BJ83" s="25" t="s">
        <v>848</v>
      </c>
      <c r="BK83" s="25" t="s">
        <v>848</v>
      </c>
      <c r="BL83" s="25" t="s">
        <v>848</v>
      </c>
      <c r="BM83" s="25" t="s">
        <v>848</v>
      </c>
      <c r="BN83" s="25" t="s">
        <v>848</v>
      </c>
      <c r="BO83" s="25" t="s">
        <v>848</v>
      </c>
      <c r="BP83" s="25" t="s">
        <v>848</v>
      </c>
      <c r="BQ83" s="25" t="s">
        <v>849</v>
      </c>
      <c r="BR83" s="25" t="s">
        <v>849</v>
      </c>
      <c r="BS83" s="25" t="s">
        <v>849</v>
      </c>
      <c r="BT83" s="25" t="s">
        <v>849</v>
      </c>
      <c r="BU83" s="25" t="s">
        <v>849</v>
      </c>
      <c r="BV83" s="25" t="s">
        <v>849</v>
      </c>
      <c r="BX83" s="152">
        <f t="shared" si="63"/>
        <v>80</v>
      </c>
      <c r="BY83" s="153"/>
    </row>
    <row r="84" spans="1:77" ht="19" customHeight="1" x14ac:dyDescent="0.2">
      <c r="A84" s="131">
        <f t="shared" si="58"/>
        <v>81</v>
      </c>
      <c r="B84" s="88" t="s">
        <v>60</v>
      </c>
      <c r="C84" s="102" t="s">
        <v>69</v>
      </c>
      <c r="D84" s="100" t="s">
        <v>95</v>
      </c>
      <c r="E84" s="100" t="s">
        <v>98</v>
      </c>
      <c r="F84" s="112" t="s">
        <v>98</v>
      </c>
      <c r="G84" s="109" t="s">
        <v>652</v>
      </c>
      <c r="H84" s="137" t="s">
        <v>398</v>
      </c>
      <c r="I84" s="137" t="s">
        <v>399</v>
      </c>
      <c r="J84" s="25" t="str">
        <f>IF(SUM(COUNTIF($H84:$I84,"NO"),COUNTIF($H84:$I84,"YES"))&lt;2,"",IF(OR(
AND(
ISNUMBER(SEARCH("YES",$H84)),ISNUMBER(SEARCH("NO",$I84)),ISNUMBER(SEARCH("NO",J$3)),ISNUMBER(SEARCH("YES",J$4)),ISNUMBER(SEARCH("NO",J$6))
),AND(
ISNUMBER(SEARCH("NO",$H84)),ISNUMBER(SEARCH("YES",$I84)),ISNUMBER(SEARCH("YES",J$3)),ISNUMBER(SEARCH("NO",J$5))
),AND(ISNUMBER(SEARCH("NO",$H84)),ISNUMBER(SEARCH("YES",J$3)),ISNUMBER(SEARCH("NO",J$5)))),"NO*", IF(AND(ISNUMBER(SEARCH("NO",$H84)),ISNUMBER(SEARCH("YES",$I84)),ISNUMBER(SEARCH("NO",J$3)),ISNUMBER(SEARCH("YES",J$4)),ISNUMBER(SEARCH("YES",J$6))),"Q1", IF(AND(ISNUMBER(SEARCH("NO",$H84)),ISNUMBER(SEARCH("NO",$I84)),ISNUMBER(SEARCH("NO",J$3)),
ISNUMBER(SEARCH("YES",J$4)),ISNUMBER(SEARCH("NO",J$6))),"NO*", IF(OR(AND(ISNUMBER(SEARCH("NO",$H84)),ISNUMBER(SEARCH("NO",$I84)),ISNUMBER(SEARCH("NO",J$3)),ISNUMBER(SEARCH("YES",J$4)),ISNUMBER(SEARCH("YES",J$6))), AND(ISNUMBER(SEARCH("NO",$H84)),ISNUMBER(SEARCH("NO",$I84)),ISNUMBER(SEARCH("YES",J$3)),ISNUMBER(SEARCH("YES",J$5)))),"NO**","Q1")
))))</f>
        <v>NO*</v>
      </c>
      <c r="K84" s="25" t="str">
        <f>IF(SUM(COUNTIF($H84:$I84,"NO"),COUNTIF($H84:$I84,"YES"))&lt;2,"",IF(OR(
AND(
ISNUMBER(SEARCH("YES",$H84)),ISNUMBER(SEARCH("NO",$I84)),ISNUMBER(SEARCH("NO",K$3)),ISNUMBER(SEARCH("YES",K$4)),ISNUMBER(SEARCH("NO",K$6))
),AND(
ISNUMBER(SEARCH("NO",$H84)),ISNUMBER(SEARCH("YES",$I84)),ISNUMBER(SEARCH("YES",K$3)),ISNUMBER(SEARCH("NO",K$5))
),AND(ISNUMBER(SEARCH("NO",$H84)),ISNUMBER(SEARCH("YES",K$3)),ISNUMBER(SEARCH("NO",K$5)))),"NO*", IF(AND(ISNUMBER(SEARCH("NO",$H84)),ISNUMBER(SEARCH("YES",$I84)),ISNUMBER(SEARCH("NO",K$3)),ISNUMBER(SEARCH("YES",K$4)),ISNUMBER(SEARCH("YES",K$6))),"Q1", IF(AND(ISNUMBER(SEARCH("NO",$H84)),ISNUMBER(SEARCH("NO",$I84)),ISNUMBER(SEARCH("NO",K$3)),
ISNUMBER(SEARCH("YES",K$4)),ISNUMBER(SEARCH("NO",K$6))),"NO*", IF(OR(AND(ISNUMBER(SEARCH("NO",$H84)),ISNUMBER(SEARCH("NO",$I84)),ISNUMBER(SEARCH("NO",K$3)),ISNUMBER(SEARCH("YES",K$4)),ISNUMBER(SEARCH("YES",K$6))), AND(ISNUMBER(SEARCH("NO",$H84)),ISNUMBER(SEARCH("NO",$I84)),ISNUMBER(SEARCH("YES",K$3)),ISNUMBER(SEARCH("YES",K$5)))),"NO**","Q1")
))))</f>
        <v>NO*</v>
      </c>
      <c r="L84" s="25" t="s">
        <v>849</v>
      </c>
      <c r="M84" s="25" t="str">
        <f>IF(SUM(COUNTIF($H84:$I84,"NO"),COUNTIF($H84:$I84,"YES"))&lt;2,"",IF(OR(
AND(
ISNUMBER(SEARCH("YES",$H84)),ISNUMBER(SEARCH("NO",$I84)),ISNUMBER(SEARCH("NO",M$3)),ISNUMBER(SEARCH("YES",M$4)),ISNUMBER(SEARCH("NO",M$6))
),AND(
ISNUMBER(SEARCH("NO",$H84)),ISNUMBER(SEARCH("YES",$I84)),ISNUMBER(SEARCH("YES",M$3)),ISNUMBER(SEARCH("NO",M$5))
),AND(ISNUMBER(SEARCH("NO",$H84)),ISNUMBER(SEARCH("YES",M$3)),ISNUMBER(SEARCH("NO",M$5)))),"NO*", IF(AND(ISNUMBER(SEARCH("NO",$H84)),ISNUMBER(SEARCH("YES",$I84)),ISNUMBER(SEARCH("NO",M$3)),ISNUMBER(SEARCH("YES",M$4)),ISNUMBER(SEARCH("YES",M$6))),"Q1", IF(AND(ISNUMBER(SEARCH("NO",$H84)),ISNUMBER(SEARCH("NO",$I84)),ISNUMBER(SEARCH("NO",M$3)),
ISNUMBER(SEARCH("YES",M$4)),ISNUMBER(SEARCH("NO",M$6))),"NO*", IF(OR(AND(ISNUMBER(SEARCH("NO",$H84)),ISNUMBER(SEARCH("NO",$I84)),ISNUMBER(SEARCH("NO",M$3)),ISNUMBER(SEARCH("YES",M$4)),ISNUMBER(SEARCH("YES",M$6))), AND(ISNUMBER(SEARCH("NO",$H84)),ISNUMBER(SEARCH("NO",$I84)),ISNUMBER(SEARCH("YES",M$3)),ISNUMBER(SEARCH("YES",M$5)))),"NO**","Q1")
))))</f>
        <v>NO*</v>
      </c>
      <c r="N84" s="25" t="str">
        <f>IF(SUM(COUNTIF($H84:$I84,"NO"),COUNTIF($H84:$I84,"YES"))&lt;2,"",IF(OR(
AND(
ISNUMBER(SEARCH("YES",$H84)),ISNUMBER(SEARCH("NO",$I84)),ISNUMBER(SEARCH("NO",N$3)),ISNUMBER(SEARCH("YES",N$4)),ISNUMBER(SEARCH("NO",N$6))
),AND(
ISNUMBER(SEARCH("NO",$H84)),ISNUMBER(SEARCH("YES",$I84)),ISNUMBER(SEARCH("YES",N$3)),ISNUMBER(SEARCH("NO",N$5))
),AND(ISNUMBER(SEARCH("NO",$H84)),ISNUMBER(SEARCH("YES",N$3)),ISNUMBER(SEARCH("NO",N$5)))),"NO*", IF(AND(ISNUMBER(SEARCH("NO",$H84)),ISNUMBER(SEARCH("YES",$I84)),ISNUMBER(SEARCH("NO",N$3)),ISNUMBER(SEARCH("YES",N$4)),ISNUMBER(SEARCH("YES",N$6))),"Q1", IF(AND(ISNUMBER(SEARCH("NO",$H84)),ISNUMBER(SEARCH("NO",$I84)),ISNUMBER(SEARCH("NO",N$3)),
ISNUMBER(SEARCH("YES",N$4)),ISNUMBER(SEARCH("NO",N$6))),"NO*", IF(OR(AND(ISNUMBER(SEARCH("NO",$H84)),ISNUMBER(SEARCH("NO",$I84)),ISNUMBER(SEARCH("NO",N$3)),ISNUMBER(SEARCH("YES",N$4)),ISNUMBER(SEARCH("YES",N$6))), AND(ISNUMBER(SEARCH("NO",$H84)),ISNUMBER(SEARCH("NO",$I84)),ISNUMBER(SEARCH("YES",N$3)),ISNUMBER(SEARCH("YES",N$5)))),"NO**","Q1")
))))</f>
        <v>NO*</v>
      </c>
      <c r="O84" s="25" t="s">
        <v>849</v>
      </c>
      <c r="P84" s="25" t="str">
        <f t="shared" si="65"/>
        <v>NO*</v>
      </c>
      <c r="Q84" s="25" t="str">
        <f t="shared" si="65"/>
        <v>NO*</v>
      </c>
      <c r="R84" s="25" t="s">
        <v>849</v>
      </c>
      <c r="S84" s="25" t="str">
        <f t="shared" si="65"/>
        <v>NO*</v>
      </c>
      <c r="T84" s="25" t="str">
        <f t="shared" si="65"/>
        <v>NO*</v>
      </c>
      <c r="U84" s="25" t="str">
        <f t="shared" si="65"/>
        <v>NO*</v>
      </c>
      <c r="V84" s="25" t="str">
        <f t="shared" si="65"/>
        <v>NO*</v>
      </c>
      <c r="W84" s="25" t="s">
        <v>849</v>
      </c>
      <c r="X84" s="25" t="str">
        <f t="shared" si="65"/>
        <v>NO*</v>
      </c>
      <c r="Y84" s="25" t="str">
        <f t="shared" si="65"/>
        <v>NO*</v>
      </c>
      <c r="Z84" s="25" t="s">
        <v>848</v>
      </c>
      <c r="AA84" s="25" t="s">
        <v>848</v>
      </c>
      <c r="AB84" s="25" t="s">
        <v>848</v>
      </c>
      <c r="AC84" s="25" t="str">
        <f t="shared" si="65"/>
        <v>Q1</v>
      </c>
      <c r="AD84" s="25" t="str">
        <f t="shared" si="65"/>
        <v>NO*</v>
      </c>
      <c r="AE84" s="25" t="s">
        <v>848</v>
      </c>
      <c r="AF84" s="25" t="str">
        <f t="shared" si="61"/>
        <v>NO*</v>
      </c>
      <c r="AG84" s="25" t="str">
        <f t="shared" si="61"/>
        <v>NO*</v>
      </c>
      <c r="AH84" s="25" t="str">
        <f t="shared" si="61"/>
        <v>NO*</v>
      </c>
      <c r="AI84" s="25" t="str">
        <f t="shared" si="61"/>
        <v>NO*</v>
      </c>
      <c r="AJ84" s="25" t="str">
        <f t="shared" si="61"/>
        <v>NO*</v>
      </c>
      <c r="AK84" s="25" t="str">
        <f t="shared" si="61"/>
        <v>NO*</v>
      </c>
      <c r="AL84" s="25" t="str">
        <f t="shared" si="61"/>
        <v>NO*</v>
      </c>
      <c r="AM84" s="25" t="str">
        <f t="shared" si="61"/>
        <v>NO*</v>
      </c>
      <c r="AN84" s="25" t="str">
        <f t="shared" si="61"/>
        <v>NO*</v>
      </c>
      <c r="AO84" s="25" t="str">
        <f t="shared" si="61"/>
        <v>NO*</v>
      </c>
      <c r="AP84" s="25" t="str">
        <f t="shared" si="61"/>
        <v>NO*</v>
      </c>
      <c r="AQ84" s="25" t="str">
        <f t="shared" si="61"/>
        <v>NO*</v>
      </c>
      <c r="AR84" s="25" t="str">
        <f t="shared" si="61"/>
        <v>NO*</v>
      </c>
      <c r="AS84" s="25" t="str">
        <f t="shared" si="61"/>
        <v>NO*</v>
      </c>
      <c r="AT84" s="25" t="str">
        <f t="shared" si="61"/>
        <v>NO*</v>
      </c>
      <c r="AU84" s="25" t="str">
        <f t="shared" si="62"/>
        <v>NO*</v>
      </c>
      <c r="AV84" s="25" t="str">
        <f t="shared" si="62"/>
        <v>NO*</v>
      </c>
      <c r="AW84" s="25" t="str">
        <f t="shared" si="62"/>
        <v>NO*</v>
      </c>
      <c r="AX84" s="25" t="str">
        <f t="shared" si="62"/>
        <v>NO*</v>
      </c>
      <c r="AY84" s="25" t="str">
        <f t="shared" si="62"/>
        <v>NO*</v>
      </c>
      <c r="AZ84" s="25" t="str">
        <f t="shared" si="62"/>
        <v>NO*</v>
      </c>
      <c r="BA84" s="25" t="s">
        <v>849</v>
      </c>
      <c r="BB84" s="25" t="s">
        <v>849</v>
      </c>
      <c r="BC84" s="25" t="s">
        <v>849</v>
      </c>
      <c r="BD84" s="25" t="s">
        <v>849</v>
      </c>
      <c r="BE84" s="25" t="s">
        <v>849</v>
      </c>
      <c r="BF84" s="25" t="str">
        <f t="shared" si="62"/>
        <v>NO*</v>
      </c>
      <c r="BG84" s="25" t="s">
        <v>849</v>
      </c>
      <c r="BH84" s="25" t="s">
        <v>849</v>
      </c>
      <c r="BI84" s="25" t="s">
        <v>849</v>
      </c>
      <c r="BJ84" s="25" t="s">
        <v>849</v>
      </c>
      <c r="BK84" s="25" t="s">
        <v>849</v>
      </c>
      <c r="BL84" s="25" t="s">
        <v>849</v>
      </c>
      <c r="BM84" s="25" t="s">
        <v>849</v>
      </c>
      <c r="BN84" s="25" t="s">
        <v>849</v>
      </c>
      <c r="BO84" s="25" t="s">
        <v>848</v>
      </c>
      <c r="BP84" s="25" t="s">
        <v>848</v>
      </c>
      <c r="BQ84" s="25" t="s">
        <v>849</v>
      </c>
      <c r="BR84" s="25" t="s">
        <v>849</v>
      </c>
      <c r="BS84" s="25" t="s">
        <v>849</v>
      </c>
      <c r="BT84" s="25" t="s">
        <v>849</v>
      </c>
      <c r="BU84" s="25" t="s">
        <v>849</v>
      </c>
      <c r="BV84" s="25" t="s">
        <v>849</v>
      </c>
      <c r="BX84" s="152">
        <f t="shared" si="63"/>
        <v>81</v>
      </c>
      <c r="BY84" s="153"/>
    </row>
    <row r="85" spans="1:77" ht="19" customHeight="1" x14ac:dyDescent="0.2">
      <c r="A85" s="131">
        <f t="shared" si="58"/>
        <v>82</v>
      </c>
      <c r="B85" s="88" t="s">
        <v>60</v>
      </c>
      <c r="C85" s="102" t="s">
        <v>69</v>
      </c>
      <c r="D85" s="100" t="s">
        <v>72</v>
      </c>
      <c r="E85" s="100" t="s">
        <v>99</v>
      </c>
      <c r="F85" s="112" t="s">
        <v>99</v>
      </c>
      <c r="G85" s="109" t="s">
        <v>651</v>
      </c>
      <c r="H85" s="137" t="s">
        <v>399</v>
      </c>
      <c r="I85" s="137" t="s">
        <v>398</v>
      </c>
      <c r="J85" s="25" t="s">
        <v>849</v>
      </c>
      <c r="K85" s="25" t="s">
        <v>849</v>
      </c>
      <c r="L85" s="25" t="s">
        <v>849</v>
      </c>
      <c r="M85" s="25" t="s">
        <v>849</v>
      </c>
      <c r="N85" s="25" t="s">
        <v>849</v>
      </c>
      <c r="O85" s="25" t="s">
        <v>849</v>
      </c>
      <c r="P85" s="25" t="s">
        <v>849</v>
      </c>
      <c r="Q85" s="25" t="s">
        <v>849</v>
      </c>
      <c r="R85" s="25" t="s">
        <v>849</v>
      </c>
      <c r="S85" s="25" t="str">
        <f t="shared" si="65"/>
        <v>Q1</v>
      </c>
      <c r="T85" s="25" t="s">
        <v>398</v>
      </c>
      <c r="U85" s="25" t="s">
        <v>849</v>
      </c>
      <c r="V85" s="25" t="s">
        <v>849</v>
      </c>
      <c r="W85" s="25" t="s">
        <v>849</v>
      </c>
      <c r="X85" s="25" t="s">
        <v>849</v>
      </c>
      <c r="Y85" s="25" t="s">
        <v>849</v>
      </c>
      <c r="Z85" s="25" t="s">
        <v>849</v>
      </c>
      <c r="AA85" s="25" t="s">
        <v>849</v>
      </c>
      <c r="AB85" s="25" t="s">
        <v>849</v>
      </c>
      <c r="AC85" s="25" t="str">
        <f t="shared" si="65"/>
        <v>Q1</v>
      </c>
      <c r="AD85" s="25" t="s">
        <v>849</v>
      </c>
      <c r="AE85" s="25" t="s">
        <v>849</v>
      </c>
      <c r="AF85" s="25" t="s">
        <v>849</v>
      </c>
      <c r="AG85" s="25" t="s">
        <v>849</v>
      </c>
      <c r="AH85" s="25" t="s">
        <v>849</v>
      </c>
      <c r="AI85" s="25" t="s">
        <v>849</v>
      </c>
      <c r="AJ85" s="25" t="s">
        <v>849</v>
      </c>
      <c r="AK85" s="25" t="s">
        <v>849</v>
      </c>
      <c r="AL85" s="25" t="s">
        <v>849</v>
      </c>
      <c r="AM85" s="25" t="s">
        <v>849</v>
      </c>
      <c r="AN85" s="25" t="s">
        <v>849</v>
      </c>
      <c r="AO85" s="25" t="s">
        <v>849</v>
      </c>
      <c r="AP85" s="25" t="s">
        <v>849</v>
      </c>
      <c r="AQ85" s="25" t="s">
        <v>849</v>
      </c>
      <c r="AR85" s="25" t="s">
        <v>849</v>
      </c>
      <c r="AS85" s="25" t="s">
        <v>849</v>
      </c>
      <c r="AT85" s="25" t="s">
        <v>849</v>
      </c>
      <c r="AU85" s="25" t="s">
        <v>849</v>
      </c>
      <c r="AV85" s="25" t="s">
        <v>849</v>
      </c>
      <c r="AW85" s="25" t="s">
        <v>849</v>
      </c>
      <c r="AX85" s="25" t="s">
        <v>849</v>
      </c>
      <c r="AY85" s="25" t="s">
        <v>849</v>
      </c>
      <c r="AZ85" s="25" t="s">
        <v>849</v>
      </c>
      <c r="BA85" s="25" t="str">
        <f t="shared" si="62"/>
        <v>NO*</v>
      </c>
      <c r="BB85" s="25" t="str">
        <f t="shared" si="62"/>
        <v>NO*</v>
      </c>
      <c r="BC85" s="25" t="str">
        <f t="shared" si="62"/>
        <v>NO*</v>
      </c>
      <c r="BD85" s="25" t="str">
        <f t="shared" si="62"/>
        <v>NO*</v>
      </c>
      <c r="BE85" s="25" t="s">
        <v>848</v>
      </c>
      <c r="BF85" s="25" t="s">
        <v>848</v>
      </c>
      <c r="BG85" s="25" t="s">
        <v>848</v>
      </c>
      <c r="BH85" s="25" t="s">
        <v>849</v>
      </c>
      <c r="BI85" s="25" t="str">
        <f t="shared" si="64"/>
        <v>NO*</v>
      </c>
      <c r="BJ85" s="25" t="str">
        <f t="shared" si="64"/>
        <v>NO*</v>
      </c>
      <c r="BK85" s="25" t="str">
        <f t="shared" si="64"/>
        <v>NO*</v>
      </c>
      <c r="BL85" s="25" t="str">
        <f t="shared" si="64"/>
        <v>NO*</v>
      </c>
      <c r="BM85" s="25" t="s">
        <v>848</v>
      </c>
      <c r="BN85" s="25" t="str">
        <f t="shared" si="49"/>
        <v>NO*</v>
      </c>
      <c r="BO85" s="25" t="s">
        <v>848</v>
      </c>
      <c r="BP85" s="25" t="s">
        <v>848</v>
      </c>
      <c r="BQ85" s="25" t="str">
        <f t="shared" si="50"/>
        <v>NO*</v>
      </c>
      <c r="BR85" s="25" t="s">
        <v>849</v>
      </c>
      <c r="BS85" s="25" t="s">
        <v>849</v>
      </c>
      <c r="BT85" s="25" t="str">
        <f t="shared" si="51"/>
        <v>NO*</v>
      </c>
      <c r="BU85" s="25" t="s">
        <v>849</v>
      </c>
      <c r="BV85" s="25" t="str">
        <f t="shared" si="52"/>
        <v>NO*</v>
      </c>
      <c r="BX85" s="152">
        <f t="shared" si="63"/>
        <v>82</v>
      </c>
      <c r="BY85" s="153"/>
    </row>
    <row r="86" spans="1:77" ht="19" customHeight="1" x14ac:dyDescent="0.2">
      <c r="A86" s="131">
        <f t="shared" si="58"/>
        <v>83</v>
      </c>
      <c r="B86" s="88" t="s">
        <v>60</v>
      </c>
      <c r="C86" s="102" t="s">
        <v>69</v>
      </c>
      <c r="D86" s="100" t="s">
        <v>72</v>
      </c>
      <c r="E86" s="100" t="s">
        <v>100</v>
      </c>
      <c r="F86" s="112" t="s">
        <v>100</v>
      </c>
      <c r="G86" s="109" t="s">
        <v>650</v>
      </c>
      <c r="H86" s="137" t="s">
        <v>399</v>
      </c>
      <c r="I86" s="137" t="s">
        <v>398</v>
      </c>
      <c r="J86" s="25" t="s">
        <v>849</v>
      </c>
      <c r="K86" s="25" t="s">
        <v>849</v>
      </c>
      <c r="L86" s="25" t="s">
        <v>849</v>
      </c>
      <c r="M86" s="25" t="s">
        <v>849</v>
      </c>
      <c r="N86" s="25" t="s">
        <v>849</v>
      </c>
      <c r="O86" s="25" t="s">
        <v>849</v>
      </c>
      <c r="P86" s="25" t="s">
        <v>849</v>
      </c>
      <c r="Q86" s="25" t="s">
        <v>849</v>
      </c>
      <c r="R86" s="25" t="s">
        <v>849</v>
      </c>
      <c r="S86" s="25" t="str">
        <f t="shared" si="65"/>
        <v>Q1</v>
      </c>
      <c r="T86" s="25" t="s">
        <v>398</v>
      </c>
      <c r="U86" s="25" t="s">
        <v>849</v>
      </c>
      <c r="V86" s="25" t="s">
        <v>849</v>
      </c>
      <c r="W86" s="25" t="s">
        <v>849</v>
      </c>
      <c r="X86" s="25" t="s">
        <v>849</v>
      </c>
      <c r="Y86" s="25" t="s">
        <v>849</v>
      </c>
      <c r="Z86" s="25" t="s">
        <v>849</v>
      </c>
      <c r="AA86" s="25" t="s">
        <v>849</v>
      </c>
      <c r="AB86" s="25" t="s">
        <v>849</v>
      </c>
      <c r="AC86" s="25" t="str">
        <f t="shared" si="65"/>
        <v>Q1</v>
      </c>
      <c r="AD86" s="25" t="s">
        <v>849</v>
      </c>
      <c r="AE86" s="25" t="s">
        <v>849</v>
      </c>
      <c r="AF86" s="25" t="s">
        <v>849</v>
      </c>
      <c r="AG86" s="25" t="s">
        <v>398</v>
      </c>
      <c r="AH86" s="25" t="s">
        <v>849</v>
      </c>
      <c r="AI86" s="25" t="s">
        <v>849</v>
      </c>
      <c r="AJ86" s="25" t="s">
        <v>849</v>
      </c>
      <c r="AK86" s="25" t="s">
        <v>849</v>
      </c>
      <c r="AL86" s="25" t="s">
        <v>849</v>
      </c>
      <c r="AM86" s="25" t="s">
        <v>849</v>
      </c>
      <c r="AN86" s="25" t="s">
        <v>849</v>
      </c>
      <c r="AO86" s="25" t="s">
        <v>849</v>
      </c>
      <c r="AP86" s="25" t="s">
        <v>849</v>
      </c>
      <c r="AQ86" s="25" t="s">
        <v>849</v>
      </c>
      <c r="AR86" s="25" t="s">
        <v>849</v>
      </c>
      <c r="AS86" s="25" t="s">
        <v>849</v>
      </c>
      <c r="AT86" s="25" t="s">
        <v>849</v>
      </c>
      <c r="AU86" s="25" t="s">
        <v>849</v>
      </c>
      <c r="AV86" s="25" t="s">
        <v>849</v>
      </c>
      <c r="AW86" s="25" t="s">
        <v>849</v>
      </c>
      <c r="AX86" s="25" t="s">
        <v>848</v>
      </c>
      <c r="AY86" s="25" t="s">
        <v>849</v>
      </c>
      <c r="AZ86" s="25" t="s">
        <v>849</v>
      </c>
      <c r="BA86" s="25" t="str">
        <f t="shared" si="62"/>
        <v>NO*</v>
      </c>
      <c r="BB86" s="25" t="str">
        <f t="shared" si="62"/>
        <v>NO*</v>
      </c>
      <c r="BC86" s="25" t="str">
        <f t="shared" si="62"/>
        <v>NO*</v>
      </c>
      <c r="BD86" s="25" t="str">
        <f t="shared" si="62"/>
        <v>NO*</v>
      </c>
      <c r="BE86" s="25" t="s">
        <v>849</v>
      </c>
      <c r="BF86" s="25" t="s">
        <v>849</v>
      </c>
      <c r="BG86" s="25" t="s">
        <v>848</v>
      </c>
      <c r="BH86" s="25" t="s">
        <v>849</v>
      </c>
      <c r="BI86" s="25" t="str">
        <f t="shared" si="64"/>
        <v>NO*</v>
      </c>
      <c r="BJ86" s="25" t="str">
        <f t="shared" si="64"/>
        <v>NO*</v>
      </c>
      <c r="BK86" s="25" t="str">
        <f t="shared" si="64"/>
        <v>NO*</v>
      </c>
      <c r="BL86" s="25" t="str">
        <f t="shared" si="64"/>
        <v>NO*</v>
      </c>
      <c r="BM86" s="25" t="s">
        <v>849</v>
      </c>
      <c r="BN86" s="25" t="str">
        <f t="shared" si="49"/>
        <v>NO*</v>
      </c>
      <c r="BO86" s="25" t="s">
        <v>848</v>
      </c>
      <c r="BP86" s="25" t="s">
        <v>848</v>
      </c>
      <c r="BQ86" s="25" t="str">
        <f t="shared" si="50"/>
        <v>NO*</v>
      </c>
      <c r="BR86" s="25" t="s">
        <v>849</v>
      </c>
      <c r="BS86" s="25" t="s">
        <v>849</v>
      </c>
      <c r="BT86" s="25" t="str">
        <f t="shared" si="51"/>
        <v>NO*</v>
      </c>
      <c r="BU86" s="25" t="s">
        <v>849</v>
      </c>
      <c r="BV86" s="25" t="str">
        <f t="shared" si="52"/>
        <v>NO*</v>
      </c>
      <c r="BX86" s="152">
        <f t="shared" si="63"/>
        <v>83</v>
      </c>
      <c r="BY86" s="153"/>
    </row>
    <row r="87" spans="1:77" ht="19" customHeight="1" x14ac:dyDescent="0.2">
      <c r="A87" s="131">
        <f t="shared" si="58"/>
        <v>84</v>
      </c>
      <c r="B87" s="88" t="s">
        <v>60</v>
      </c>
      <c r="C87" s="102" t="s">
        <v>69</v>
      </c>
      <c r="D87" s="102" t="s">
        <v>81</v>
      </c>
      <c r="E87" s="100" t="s">
        <v>99</v>
      </c>
      <c r="F87" s="24" t="s">
        <v>743</v>
      </c>
      <c r="G87" s="109" t="s">
        <v>649</v>
      </c>
      <c r="H87" s="137" t="s">
        <v>399</v>
      </c>
      <c r="I87" s="137" t="s">
        <v>398</v>
      </c>
      <c r="J87" s="25" t="s">
        <v>849</v>
      </c>
      <c r="K87" s="25" t="s">
        <v>849</v>
      </c>
      <c r="L87" s="25" t="s">
        <v>849</v>
      </c>
      <c r="M87" s="25" t="s">
        <v>849</v>
      </c>
      <c r="N87" s="25" t="s">
        <v>849</v>
      </c>
      <c r="O87" s="25" t="s">
        <v>849</v>
      </c>
      <c r="P87" s="25" t="s">
        <v>849</v>
      </c>
      <c r="Q87" s="25" t="s">
        <v>849</v>
      </c>
      <c r="R87" s="25" t="s">
        <v>849</v>
      </c>
      <c r="S87" s="25" t="str">
        <f t="shared" si="65"/>
        <v>Q1</v>
      </c>
      <c r="T87" s="25" t="s">
        <v>398</v>
      </c>
      <c r="U87" s="25" t="s">
        <v>849</v>
      </c>
      <c r="V87" s="25" t="s">
        <v>849</v>
      </c>
      <c r="W87" s="25" t="s">
        <v>849</v>
      </c>
      <c r="X87" s="25" t="s">
        <v>849</v>
      </c>
      <c r="Y87" s="25" t="s">
        <v>849</v>
      </c>
      <c r="Z87" s="25" t="s">
        <v>849</v>
      </c>
      <c r="AA87" s="25" t="s">
        <v>849</v>
      </c>
      <c r="AB87" s="25" t="s">
        <v>849</v>
      </c>
      <c r="AC87" s="25" t="str">
        <f t="shared" si="65"/>
        <v>Q1</v>
      </c>
      <c r="AD87" s="25" t="s">
        <v>849</v>
      </c>
      <c r="AE87" s="25" t="s">
        <v>849</v>
      </c>
      <c r="AF87" s="25" t="s">
        <v>849</v>
      </c>
      <c r="AG87" s="25" t="s">
        <v>398</v>
      </c>
      <c r="AH87" s="25" t="s">
        <v>849</v>
      </c>
      <c r="AI87" s="25" t="s">
        <v>849</v>
      </c>
      <c r="AJ87" s="25" t="s">
        <v>849</v>
      </c>
      <c r="AK87" s="25" t="s">
        <v>849</v>
      </c>
      <c r="AL87" s="25" t="s">
        <v>849</v>
      </c>
      <c r="AM87" s="25" t="s">
        <v>849</v>
      </c>
      <c r="AN87" s="25" t="s">
        <v>849</v>
      </c>
      <c r="AO87" s="25" t="s">
        <v>849</v>
      </c>
      <c r="AP87" s="25" t="s">
        <v>849</v>
      </c>
      <c r="AQ87" s="25" t="s">
        <v>849</v>
      </c>
      <c r="AR87" s="25" t="s">
        <v>849</v>
      </c>
      <c r="AS87" s="25" t="s">
        <v>849</v>
      </c>
      <c r="AT87" s="25" t="s">
        <v>849</v>
      </c>
      <c r="AU87" s="25" t="s">
        <v>849</v>
      </c>
      <c r="AV87" s="25" t="s">
        <v>849</v>
      </c>
      <c r="AW87" s="25" t="s">
        <v>849</v>
      </c>
      <c r="AX87" s="25" t="s">
        <v>849</v>
      </c>
      <c r="AY87" s="25" t="s">
        <v>849</v>
      </c>
      <c r="AZ87" s="25" t="s">
        <v>849</v>
      </c>
      <c r="BA87" s="25" t="str">
        <f t="shared" si="62"/>
        <v>NO*</v>
      </c>
      <c r="BB87" s="25" t="str">
        <f t="shared" si="62"/>
        <v>NO*</v>
      </c>
      <c r="BC87" s="25" t="str">
        <f t="shared" si="62"/>
        <v>NO*</v>
      </c>
      <c r="BD87" s="25" t="str">
        <f t="shared" si="62"/>
        <v>NO*</v>
      </c>
      <c r="BE87" s="25" t="s">
        <v>848</v>
      </c>
      <c r="BF87" s="25" t="s">
        <v>848</v>
      </c>
      <c r="BG87" s="25" t="s">
        <v>848</v>
      </c>
      <c r="BH87" s="25" t="s">
        <v>849</v>
      </c>
      <c r="BI87" s="25" t="str">
        <f t="shared" si="64"/>
        <v>NO*</v>
      </c>
      <c r="BJ87" s="25" t="str">
        <f t="shared" si="64"/>
        <v>NO*</v>
      </c>
      <c r="BK87" s="25" t="str">
        <f t="shared" si="64"/>
        <v>NO*</v>
      </c>
      <c r="BL87" s="25" t="str">
        <f t="shared" si="64"/>
        <v>NO*</v>
      </c>
      <c r="BM87" s="25" t="s">
        <v>848</v>
      </c>
      <c r="BN87" s="25" t="str">
        <f t="shared" si="49"/>
        <v>NO*</v>
      </c>
      <c r="BO87" s="25" t="s">
        <v>848</v>
      </c>
      <c r="BP87" s="25" t="s">
        <v>848</v>
      </c>
      <c r="BQ87" s="25" t="str">
        <f t="shared" si="50"/>
        <v>NO*</v>
      </c>
      <c r="BR87" s="25" t="s">
        <v>849</v>
      </c>
      <c r="BS87" s="25" t="s">
        <v>849</v>
      </c>
      <c r="BT87" s="25" t="str">
        <f t="shared" si="51"/>
        <v>NO*</v>
      </c>
      <c r="BU87" s="25" t="s">
        <v>849</v>
      </c>
      <c r="BV87" s="25" t="str">
        <f t="shared" si="52"/>
        <v>NO*</v>
      </c>
      <c r="BX87" s="152">
        <f t="shared" si="63"/>
        <v>84</v>
      </c>
      <c r="BY87" s="153"/>
    </row>
    <row r="88" spans="1:77" ht="19" customHeight="1" x14ac:dyDescent="0.2">
      <c r="A88" s="131">
        <f>A87+1</f>
        <v>85</v>
      </c>
      <c r="B88" s="88" t="s">
        <v>60</v>
      </c>
      <c r="C88" s="102" t="s">
        <v>69</v>
      </c>
      <c r="D88" s="102" t="s">
        <v>85</v>
      </c>
      <c r="E88" s="100" t="s">
        <v>101</v>
      </c>
      <c r="F88" s="112" t="s">
        <v>101</v>
      </c>
      <c r="G88" s="109" t="s">
        <v>648</v>
      </c>
      <c r="H88" s="137" t="s">
        <v>399</v>
      </c>
      <c r="I88" s="137" t="s">
        <v>398</v>
      </c>
      <c r="J88" s="25" t="s">
        <v>849</v>
      </c>
      <c r="K88" s="25" t="s">
        <v>849</v>
      </c>
      <c r="L88" s="25" t="s">
        <v>848</v>
      </c>
      <c r="M88" s="25" t="s">
        <v>849</v>
      </c>
      <c r="N88" s="25" t="s">
        <v>849</v>
      </c>
      <c r="O88" s="25" t="s">
        <v>849</v>
      </c>
      <c r="P88" s="25" t="s">
        <v>849</v>
      </c>
      <c r="Q88" s="25" t="s">
        <v>849</v>
      </c>
      <c r="R88" s="25" t="s">
        <v>849</v>
      </c>
      <c r="S88" s="25" t="str">
        <f t="shared" si="65"/>
        <v>Q1</v>
      </c>
      <c r="T88" s="25" t="s">
        <v>398</v>
      </c>
      <c r="U88" s="25" t="s">
        <v>849</v>
      </c>
      <c r="V88" s="25" t="s">
        <v>849</v>
      </c>
      <c r="W88" s="25" t="s">
        <v>849</v>
      </c>
      <c r="X88" s="25" t="s">
        <v>849</v>
      </c>
      <c r="Y88" s="25" t="s">
        <v>849</v>
      </c>
      <c r="Z88" s="25" t="s">
        <v>849</v>
      </c>
      <c r="AA88" s="25" t="s">
        <v>849</v>
      </c>
      <c r="AB88" s="25" t="s">
        <v>849</v>
      </c>
      <c r="AC88" s="25" t="str">
        <f t="shared" si="65"/>
        <v>Q1</v>
      </c>
      <c r="AD88" s="25" t="s">
        <v>849</v>
      </c>
      <c r="AE88" s="25" t="s">
        <v>849</v>
      </c>
      <c r="AF88" s="25" t="s">
        <v>849</v>
      </c>
      <c r="AG88" s="25" t="s">
        <v>398</v>
      </c>
      <c r="AH88" s="25" t="s">
        <v>849</v>
      </c>
      <c r="AI88" s="25" t="s">
        <v>849</v>
      </c>
      <c r="AJ88" s="25" t="s">
        <v>849</v>
      </c>
      <c r="AK88" s="25" t="s">
        <v>849</v>
      </c>
      <c r="AL88" s="25" t="s">
        <v>849</v>
      </c>
      <c r="AM88" s="25" t="s">
        <v>849</v>
      </c>
      <c r="AN88" s="25" t="s">
        <v>849</v>
      </c>
      <c r="AO88" s="25" t="s">
        <v>849</v>
      </c>
      <c r="AP88" s="25" t="s">
        <v>849</v>
      </c>
      <c r="AQ88" s="25" t="s">
        <v>849</v>
      </c>
      <c r="AR88" s="25" t="s">
        <v>849</v>
      </c>
      <c r="AS88" s="25" t="s">
        <v>849</v>
      </c>
      <c r="AT88" s="25" t="s">
        <v>849</v>
      </c>
      <c r="AU88" s="25" t="s">
        <v>849</v>
      </c>
      <c r="AV88" s="25" t="s">
        <v>849</v>
      </c>
      <c r="AW88" s="25" t="s">
        <v>849</v>
      </c>
      <c r="AX88" s="25" t="s">
        <v>849</v>
      </c>
      <c r="AY88" s="25" t="s">
        <v>849</v>
      </c>
      <c r="AZ88" s="25" t="s">
        <v>849</v>
      </c>
      <c r="BA88" s="25" t="str">
        <f t="shared" si="62"/>
        <v>NO*</v>
      </c>
      <c r="BB88" s="25" t="str">
        <f t="shared" si="62"/>
        <v>NO*</v>
      </c>
      <c r="BC88" s="25" t="str">
        <f t="shared" si="62"/>
        <v>NO*</v>
      </c>
      <c r="BD88" s="25" t="str">
        <f t="shared" si="62"/>
        <v>NO*</v>
      </c>
      <c r="BE88" s="25" t="s">
        <v>849</v>
      </c>
      <c r="BF88" s="25" t="s">
        <v>848</v>
      </c>
      <c r="BG88" s="25" t="s">
        <v>848</v>
      </c>
      <c r="BH88" s="25" t="s">
        <v>849</v>
      </c>
      <c r="BI88" s="25" t="str">
        <f t="shared" si="64"/>
        <v>NO*</v>
      </c>
      <c r="BJ88" s="25" t="str">
        <f t="shared" si="64"/>
        <v>NO*</v>
      </c>
      <c r="BK88" s="25" t="str">
        <f t="shared" si="64"/>
        <v>NO*</v>
      </c>
      <c r="BL88" s="25" t="str">
        <f t="shared" si="64"/>
        <v>NO*</v>
      </c>
      <c r="BM88" s="25" t="s">
        <v>849</v>
      </c>
      <c r="BN88" s="25" t="str">
        <f t="shared" si="64"/>
        <v>NO*</v>
      </c>
      <c r="BO88" s="25" t="s">
        <v>849</v>
      </c>
      <c r="BP88" s="25" t="s">
        <v>848</v>
      </c>
      <c r="BQ88" s="25" t="str">
        <f t="shared" si="64"/>
        <v>NO*</v>
      </c>
      <c r="BR88" s="25" t="s">
        <v>849</v>
      </c>
      <c r="BS88" s="25" t="s">
        <v>849</v>
      </c>
      <c r="BT88" s="25" t="str">
        <f t="shared" si="64"/>
        <v>NO*</v>
      </c>
      <c r="BU88" s="25" t="s">
        <v>849</v>
      </c>
      <c r="BV88" s="25" t="str">
        <f t="shared" si="52"/>
        <v>NO*</v>
      </c>
      <c r="BX88" s="152">
        <f>BX87+1</f>
        <v>85</v>
      </c>
      <c r="BY88" s="153"/>
    </row>
    <row r="89" spans="1:77" ht="19" customHeight="1" x14ac:dyDescent="0.2">
      <c r="A89" s="131">
        <f t="shared" ref="A89:A131" si="68">A88+1</f>
        <v>86</v>
      </c>
      <c r="B89" s="88" t="s">
        <v>60</v>
      </c>
      <c r="C89" s="102" t="s">
        <v>69</v>
      </c>
      <c r="D89" s="102" t="s">
        <v>90</v>
      </c>
      <c r="E89" s="100" t="s">
        <v>102</v>
      </c>
      <c r="F89" s="112" t="s">
        <v>102</v>
      </c>
      <c r="G89" s="109" t="s">
        <v>647</v>
      </c>
      <c r="H89" s="137" t="s">
        <v>398</v>
      </c>
      <c r="I89" s="137" t="s">
        <v>399</v>
      </c>
      <c r="J89" s="25" t="str">
        <f>IF(SUM(COUNTIF($H89:$I89,"NO"),COUNTIF($H89:$I89,"YES"))&lt;2,"",IF(OR(
AND(
ISNUMBER(SEARCH("YES",$H89)),ISNUMBER(SEARCH("NO",$I89)),ISNUMBER(SEARCH("NO",J$3)),ISNUMBER(SEARCH("YES",J$4)),ISNUMBER(SEARCH("NO",J$6))
),AND(
ISNUMBER(SEARCH("NO",$H89)),ISNUMBER(SEARCH("YES",$I89)),ISNUMBER(SEARCH("YES",J$3)),ISNUMBER(SEARCH("NO",J$5))
),AND(ISNUMBER(SEARCH("NO",$H89)),ISNUMBER(SEARCH("YES",J$3)),ISNUMBER(SEARCH("NO",J$5)))),"NO*", IF(AND(ISNUMBER(SEARCH("NO",$H89)),ISNUMBER(SEARCH("YES",$I89)),ISNUMBER(SEARCH("NO",J$3)),ISNUMBER(SEARCH("YES",J$4)),ISNUMBER(SEARCH("YES",J$6))),"Q1", IF(AND(ISNUMBER(SEARCH("NO",$H89)),ISNUMBER(SEARCH("NO",$I89)),ISNUMBER(SEARCH("NO",J$3)),
ISNUMBER(SEARCH("YES",J$4)),ISNUMBER(SEARCH("NO",J$6))),"NO*", IF(OR(AND(ISNUMBER(SEARCH("NO",$H89)),ISNUMBER(SEARCH("NO",$I89)),ISNUMBER(SEARCH("NO",J$3)),ISNUMBER(SEARCH("YES",J$4)),ISNUMBER(SEARCH("YES",J$6))), AND(ISNUMBER(SEARCH("NO",$H89)),ISNUMBER(SEARCH("NO",$I89)),ISNUMBER(SEARCH("YES",J$3)),ISNUMBER(SEARCH("YES",J$5)))),"NO**","Q1")
))))</f>
        <v>NO*</v>
      </c>
      <c r="K89" s="25" t="str">
        <f>IF(SUM(COUNTIF($H89:$I89,"NO"),COUNTIF($H89:$I89,"YES"))&lt;2,"",IF(OR(
AND(
ISNUMBER(SEARCH("YES",$H89)),ISNUMBER(SEARCH("NO",$I89)),ISNUMBER(SEARCH("NO",K$3)),ISNUMBER(SEARCH("YES",K$4)),ISNUMBER(SEARCH("NO",K$6))
),AND(
ISNUMBER(SEARCH("NO",$H89)),ISNUMBER(SEARCH("YES",$I89)),ISNUMBER(SEARCH("YES",K$3)),ISNUMBER(SEARCH("NO",K$5))
),AND(ISNUMBER(SEARCH("NO",$H89)),ISNUMBER(SEARCH("YES",K$3)),ISNUMBER(SEARCH("NO",K$5)))),"NO*", IF(AND(ISNUMBER(SEARCH("NO",$H89)),ISNUMBER(SEARCH("YES",$I89)),ISNUMBER(SEARCH("NO",K$3)),ISNUMBER(SEARCH("YES",K$4)),ISNUMBER(SEARCH("YES",K$6))),"Q1", IF(AND(ISNUMBER(SEARCH("NO",$H89)),ISNUMBER(SEARCH("NO",$I89)),ISNUMBER(SEARCH("NO",K$3)),
ISNUMBER(SEARCH("YES",K$4)),ISNUMBER(SEARCH("NO",K$6))),"NO*", IF(OR(AND(ISNUMBER(SEARCH("NO",$H89)),ISNUMBER(SEARCH("NO",$I89)),ISNUMBER(SEARCH("NO",K$3)),ISNUMBER(SEARCH("YES",K$4)),ISNUMBER(SEARCH("YES",K$6))), AND(ISNUMBER(SEARCH("NO",$H89)),ISNUMBER(SEARCH("NO",$I89)),ISNUMBER(SEARCH("YES",K$3)),ISNUMBER(SEARCH("YES",K$5)))),"NO**","Q1")
))))</f>
        <v>NO*</v>
      </c>
      <c r="L89" s="25" t="s">
        <v>848</v>
      </c>
      <c r="M89" s="25" t="str">
        <f>IF(SUM(COUNTIF($H89:$I89,"NO"),COUNTIF($H89:$I89,"YES"))&lt;2,"",IF(OR(
AND(
ISNUMBER(SEARCH("YES",$H89)),ISNUMBER(SEARCH("NO",$I89)),ISNUMBER(SEARCH("NO",M$3)),ISNUMBER(SEARCH("YES",M$4)),ISNUMBER(SEARCH("NO",M$6))
),AND(
ISNUMBER(SEARCH("NO",$H89)),ISNUMBER(SEARCH("YES",$I89)),ISNUMBER(SEARCH("YES",M$3)),ISNUMBER(SEARCH("NO",M$5))
),AND(ISNUMBER(SEARCH("NO",$H89)),ISNUMBER(SEARCH("YES",M$3)),ISNUMBER(SEARCH("NO",M$5)))),"NO*", IF(AND(ISNUMBER(SEARCH("NO",$H89)),ISNUMBER(SEARCH("YES",$I89)),ISNUMBER(SEARCH("NO",M$3)),ISNUMBER(SEARCH("YES",M$4)),ISNUMBER(SEARCH("YES",M$6))),"Q1", IF(AND(ISNUMBER(SEARCH("NO",$H89)),ISNUMBER(SEARCH("NO",$I89)),ISNUMBER(SEARCH("NO",M$3)),
ISNUMBER(SEARCH("YES",M$4)),ISNUMBER(SEARCH("NO",M$6))),"NO*", IF(OR(AND(ISNUMBER(SEARCH("NO",$H89)),ISNUMBER(SEARCH("NO",$I89)),ISNUMBER(SEARCH("NO",M$3)),ISNUMBER(SEARCH("YES",M$4)),ISNUMBER(SEARCH("YES",M$6))), AND(ISNUMBER(SEARCH("NO",$H89)),ISNUMBER(SEARCH("NO",$I89)),ISNUMBER(SEARCH("YES",M$3)),ISNUMBER(SEARCH("YES",M$5)))),"NO**","Q1")
))))</f>
        <v>NO*</v>
      </c>
      <c r="N89" s="25" t="str">
        <f>IF(SUM(COUNTIF($H89:$I89,"NO"),COUNTIF($H89:$I89,"YES"))&lt;2,"",IF(OR(
AND(
ISNUMBER(SEARCH("YES",$H89)),ISNUMBER(SEARCH("NO",$I89)),ISNUMBER(SEARCH("NO",N$3)),ISNUMBER(SEARCH("YES",N$4)),ISNUMBER(SEARCH("NO",N$6))
),AND(
ISNUMBER(SEARCH("NO",$H89)),ISNUMBER(SEARCH("YES",$I89)),ISNUMBER(SEARCH("YES",N$3)),ISNUMBER(SEARCH("NO",N$5))
),AND(ISNUMBER(SEARCH("NO",$H89)),ISNUMBER(SEARCH("YES",N$3)),ISNUMBER(SEARCH("NO",N$5)))),"NO*", IF(AND(ISNUMBER(SEARCH("NO",$H89)),ISNUMBER(SEARCH("YES",$I89)),ISNUMBER(SEARCH("NO",N$3)),ISNUMBER(SEARCH("YES",N$4)),ISNUMBER(SEARCH("YES",N$6))),"Q1", IF(AND(ISNUMBER(SEARCH("NO",$H89)),ISNUMBER(SEARCH("NO",$I89)),ISNUMBER(SEARCH("NO",N$3)),
ISNUMBER(SEARCH("YES",N$4)),ISNUMBER(SEARCH("NO",N$6))),"NO*", IF(OR(AND(ISNUMBER(SEARCH("NO",$H89)),ISNUMBER(SEARCH("NO",$I89)),ISNUMBER(SEARCH("NO",N$3)),ISNUMBER(SEARCH("YES",N$4)),ISNUMBER(SEARCH("YES",N$6))), AND(ISNUMBER(SEARCH("NO",$H89)),ISNUMBER(SEARCH("NO",$I89)),ISNUMBER(SEARCH("YES",N$3)),ISNUMBER(SEARCH("YES",N$5)))),"NO**","Q1")
))))</f>
        <v>NO*</v>
      </c>
      <c r="O89" s="25" t="s">
        <v>848</v>
      </c>
      <c r="P89" s="25" t="str">
        <f t="shared" si="65"/>
        <v>NO*</v>
      </c>
      <c r="Q89" s="25" t="str">
        <f t="shared" si="65"/>
        <v>NO*</v>
      </c>
      <c r="R89" s="25" t="s">
        <v>848</v>
      </c>
      <c r="S89" s="25" t="str">
        <f t="shared" si="65"/>
        <v>NO*</v>
      </c>
      <c r="T89" s="25" t="str">
        <f t="shared" si="65"/>
        <v>NO*</v>
      </c>
      <c r="U89" s="25" t="str">
        <f t="shared" si="65"/>
        <v>NO*</v>
      </c>
      <c r="V89" s="25" t="str">
        <f t="shared" si="65"/>
        <v>NO*</v>
      </c>
      <c r="W89" s="25" t="s">
        <v>848</v>
      </c>
      <c r="X89" s="25" t="str">
        <f t="shared" si="65"/>
        <v>NO*</v>
      </c>
      <c r="Y89" s="25" t="str">
        <f t="shared" si="65"/>
        <v>NO*</v>
      </c>
      <c r="Z89" s="25" t="s">
        <v>848</v>
      </c>
      <c r="AA89" s="25" t="s">
        <v>848</v>
      </c>
      <c r="AB89" s="25" t="s">
        <v>848</v>
      </c>
      <c r="AC89" s="25" t="str">
        <f t="shared" si="65"/>
        <v>Q1</v>
      </c>
      <c r="AD89" s="25" t="str">
        <f t="shared" si="65"/>
        <v>NO*</v>
      </c>
      <c r="AE89" s="25" t="s">
        <v>848</v>
      </c>
      <c r="AF89" s="25" t="str">
        <f t="shared" ref="AF89:AT104" si="69">IF(SUM(COUNTIF($H89:$I89,"NO"),COUNTIF($H89:$I89,"YES"))&lt;2,"",IF(OR(
AND(
ISNUMBER(SEARCH("YES",$H89)),ISNUMBER(SEARCH("NO",$I89)),ISNUMBER(SEARCH("NO",AF$3)),ISNUMBER(SEARCH("YES",AF$4)),ISNUMBER(SEARCH("NO",AF$6))
),AND(
ISNUMBER(SEARCH("NO",$H89)),ISNUMBER(SEARCH("YES",$I89)),ISNUMBER(SEARCH("YES",AF$3)),ISNUMBER(SEARCH("NO",AF$5))
),AND(ISNUMBER(SEARCH("NO",$H89)),ISNUMBER(SEARCH("YES",AF$3)),ISNUMBER(SEARCH("NO",AF$5)))),"NO*", IF(AND(ISNUMBER(SEARCH("NO",$H89)),ISNUMBER(SEARCH("YES",$I89)),ISNUMBER(SEARCH("NO",AF$3)),ISNUMBER(SEARCH("YES",AF$4)),ISNUMBER(SEARCH("YES",AF$6))),"Q1", IF(AND(ISNUMBER(SEARCH("NO",$H89)),ISNUMBER(SEARCH("NO",$I89)),ISNUMBER(SEARCH("NO",AF$3)),
ISNUMBER(SEARCH("YES",AF$4)),ISNUMBER(SEARCH("NO",AF$6))),"NO*", IF(OR(AND(ISNUMBER(SEARCH("NO",$H89)),ISNUMBER(SEARCH("NO",$I89)),ISNUMBER(SEARCH("NO",AF$3)),ISNUMBER(SEARCH("YES",AF$4)),ISNUMBER(SEARCH("YES",AF$6))), AND(ISNUMBER(SEARCH("NO",$H89)),ISNUMBER(SEARCH("NO",$I89)),ISNUMBER(SEARCH("YES",AF$3)),ISNUMBER(SEARCH("YES",AF$5)))),"NO**","Q1")
))))</f>
        <v>NO*</v>
      </c>
      <c r="AG89" s="25" t="str">
        <f t="shared" si="69"/>
        <v>NO*</v>
      </c>
      <c r="AH89" s="25" t="str">
        <f t="shared" si="69"/>
        <v>NO*</v>
      </c>
      <c r="AI89" s="25" t="str">
        <f t="shared" si="69"/>
        <v>NO*</v>
      </c>
      <c r="AJ89" s="25" t="str">
        <f t="shared" si="69"/>
        <v>NO*</v>
      </c>
      <c r="AK89" s="25" t="str">
        <f t="shared" si="69"/>
        <v>NO*</v>
      </c>
      <c r="AL89" s="25" t="str">
        <f t="shared" si="69"/>
        <v>NO*</v>
      </c>
      <c r="AM89" s="25" t="str">
        <f t="shared" si="69"/>
        <v>NO*</v>
      </c>
      <c r="AN89" s="25" t="str">
        <f t="shared" si="69"/>
        <v>NO*</v>
      </c>
      <c r="AO89" s="25" t="str">
        <f t="shared" si="69"/>
        <v>NO*</v>
      </c>
      <c r="AP89" s="25" t="str">
        <f t="shared" si="69"/>
        <v>NO*</v>
      </c>
      <c r="AQ89" s="25" t="str">
        <f t="shared" si="69"/>
        <v>NO*</v>
      </c>
      <c r="AR89" s="25" t="str">
        <f t="shared" si="69"/>
        <v>NO*</v>
      </c>
      <c r="AS89" s="25" t="str">
        <f t="shared" si="69"/>
        <v>NO*</v>
      </c>
      <c r="AT89" s="25" t="str">
        <f t="shared" si="69"/>
        <v>NO*</v>
      </c>
      <c r="AU89" s="25" t="str">
        <f t="shared" si="62"/>
        <v>NO*</v>
      </c>
      <c r="AV89" s="25" t="str">
        <f t="shared" si="62"/>
        <v>NO*</v>
      </c>
      <c r="AW89" s="25" t="str">
        <f t="shared" si="62"/>
        <v>NO*</v>
      </c>
      <c r="AX89" s="25" t="str">
        <f t="shared" si="62"/>
        <v>NO*</v>
      </c>
      <c r="AY89" s="25" t="str">
        <f t="shared" si="62"/>
        <v>NO*</v>
      </c>
      <c r="AZ89" s="25" t="str">
        <f t="shared" si="62"/>
        <v>NO*</v>
      </c>
      <c r="BA89" s="25" t="s">
        <v>849</v>
      </c>
      <c r="BB89" s="25" t="s">
        <v>849</v>
      </c>
      <c r="BC89" s="25" t="s">
        <v>849</v>
      </c>
      <c r="BD89" s="25" t="s">
        <v>849</v>
      </c>
      <c r="BE89" s="25" t="s">
        <v>849</v>
      </c>
      <c r="BF89" s="25" t="str">
        <f t="shared" si="62"/>
        <v>NO*</v>
      </c>
      <c r="BG89" s="25" t="s">
        <v>848</v>
      </c>
      <c r="BH89" s="25" t="s">
        <v>849</v>
      </c>
      <c r="BI89" s="25" t="s">
        <v>848</v>
      </c>
      <c r="BJ89" s="25" t="s">
        <v>848</v>
      </c>
      <c r="BK89" s="25" t="s">
        <v>848</v>
      </c>
      <c r="BL89" s="25" t="s">
        <v>848</v>
      </c>
      <c r="BM89" s="25" t="s">
        <v>848</v>
      </c>
      <c r="BN89" s="25" t="s">
        <v>848</v>
      </c>
      <c r="BO89" s="25" t="s">
        <v>848</v>
      </c>
      <c r="BP89" s="25" t="s">
        <v>848</v>
      </c>
      <c r="BQ89" s="25" t="s">
        <v>849</v>
      </c>
      <c r="BR89" s="25" t="s">
        <v>849</v>
      </c>
      <c r="BS89" s="25" t="s">
        <v>849</v>
      </c>
      <c r="BT89" s="25" t="s">
        <v>849</v>
      </c>
      <c r="BU89" s="25" t="s">
        <v>849</v>
      </c>
      <c r="BV89" s="25" t="s">
        <v>849</v>
      </c>
      <c r="BX89" s="152">
        <f t="shared" ref="BX89:BX131" si="70">BX88+1</f>
        <v>86</v>
      </c>
      <c r="BY89" s="153"/>
    </row>
    <row r="90" spans="1:77" ht="19" customHeight="1" x14ac:dyDescent="0.2">
      <c r="A90" s="131">
        <f t="shared" si="68"/>
        <v>87</v>
      </c>
      <c r="B90" s="88" t="s">
        <v>60</v>
      </c>
      <c r="C90" s="102" t="s">
        <v>65</v>
      </c>
      <c r="D90" s="100" t="s">
        <v>77</v>
      </c>
      <c r="E90" s="100" t="s">
        <v>103</v>
      </c>
      <c r="F90" s="112" t="s">
        <v>103</v>
      </c>
      <c r="G90" s="109" t="s">
        <v>646</v>
      </c>
      <c r="H90" s="137" t="s">
        <v>398</v>
      </c>
      <c r="I90" s="137" t="s">
        <v>399</v>
      </c>
      <c r="J90" s="25" t="str">
        <f>IF(SUM(COUNTIF($H90:$I90,"NO"),COUNTIF($H90:$I90,"YES"))&lt;2,"",IF(OR(
AND(
ISNUMBER(SEARCH("YES",$H90)),ISNUMBER(SEARCH("NO",$I90)),ISNUMBER(SEARCH("NO",J$3)),ISNUMBER(SEARCH("YES",J$4)),ISNUMBER(SEARCH("NO",J$6))
),AND(
ISNUMBER(SEARCH("NO",$H90)),ISNUMBER(SEARCH("YES",$I90)),ISNUMBER(SEARCH("YES",J$3)),ISNUMBER(SEARCH("NO",J$5))
),AND(ISNUMBER(SEARCH("NO",$H90)),ISNUMBER(SEARCH("YES",J$3)),ISNUMBER(SEARCH("NO",J$5)))),"NO*", IF(AND(ISNUMBER(SEARCH("NO",$H90)),ISNUMBER(SEARCH("YES",$I90)),ISNUMBER(SEARCH("NO",J$3)),ISNUMBER(SEARCH("YES",J$4)),ISNUMBER(SEARCH("YES",J$6))),"Q1", IF(AND(ISNUMBER(SEARCH("NO",$H90)),ISNUMBER(SEARCH("NO",$I90)),ISNUMBER(SEARCH("NO",J$3)),
ISNUMBER(SEARCH("YES",J$4)),ISNUMBER(SEARCH("NO",J$6))),"NO*", IF(OR(AND(ISNUMBER(SEARCH("NO",$H90)),ISNUMBER(SEARCH("NO",$I90)),ISNUMBER(SEARCH("NO",J$3)),ISNUMBER(SEARCH("YES",J$4)),ISNUMBER(SEARCH("YES",J$6))), AND(ISNUMBER(SEARCH("NO",$H90)),ISNUMBER(SEARCH("NO",$I90)),ISNUMBER(SEARCH("YES",J$3)),ISNUMBER(SEARCH("YES",J$5)))),"NO**","Q1")
))))</f>
        <v>NO*</v>
      </c>
      <c r="K90" s="25" t="str">
        <f>IF(SUM(COUNTIF($H90:$I90,"NO"),COUNTIF($H90:$I90,"YES"))&lt;2,"",IF(OR(
AND(
ISNUMBER(SEARCH("YES",$H90)),ISNUMBER(SEARCH("NO",$I90)),ISNUMBER(SEARCH("NO",K$3)),ISNUMBER(SEARCH("YES",K$4)),ISNUMBER(SEARCH("NO",K$6))
),AND(
ISNUMBER(SEARCH("NO",$H90)),ISNUMBER(SEARCH("YES",$I90)),ISNUMBER(SEARCH("YES",K$3)),ISNUMBER(SEARCH("NO",K$5))
),AND(ISNUMBER(SEARCH("NO",$H90)),ISNUMBER(SEARCH("YES",K$3)),ISNUMBER(SEARCH("NO",K$5)))),"NO*", IF(AND(ISNUMBER(SEARCH("NO",$H90)),ISNUMBER(SEARCH("YES",$I90)),ISNUMBER(SEARCH("NO",K$3)),ISNUMBER(SEARCH("YES",K$4)),ISNUMBER(SEARCH("YES",K$6))),"Q1", IF(AND(ISNUMBER(SEARCH("NO",$H90)),ISNUMBER(SEARCH("NO",$I90)),ISNUMBER(SEARCH("NO",K$3)),
ISNUMBER(SEARCH("YES",K$4)),ISNUMBER(SEARCH("NO",K$6))),"NO*", IF(OR(AND(ISNUMBER(SEARCH("NO",$H90)),ISNUMBER(SEARCH("NO",$I90)),ISNUMBER(SEARCH("NO",K$3)),ISNUMBER(SEARCH("YES",K$4)),ISNUMBER(SEARCH("YES",K$6))), AND(ISNUMBER(SEARCH("NO",$H90)),ISNUMBER(SEARCH("NO",$I90)),ISNUMBER(SEARCH("YES",K$3)),ISNUMBER(SEARCH("YES",K$5)))),"NO**","Q1")
))))</f>
        <v>NO*</v>
      </c>
      <c r="L90" s="25" t="s">
        <v>848</v>
      </c>
      <c r="M90" s="25" t="str">
        <f>IF(SUM(COUNTIF($H90:$I90,"NO"),COUNTIF($H90:$I90,"YES"))&lt;2,"",IF(OR(
AND(
ISNUMBER(SEARCH("YES",$H90)),ISNUMBER(SEARCH("NO",$I90)),ISNUMBER(SEARCH("NO",M$3)),ISNUMBER(SEARCH("YES",M$4)),ISNUMBER(SEARCH("NO",M$6))
),AND(
ISNUMBER(SEARCH("NO",$H90)),ISNUMBER(SEARCH("YES",$I90)),ISNUMBER(SEARCH("YES",M$3)),ISNUMBER(SEARCH("NO",M$5))
),AND(ISNUMBER(SEARCH("NO",$H90)),ISNUMBER(SEARCH("YES",M$3)),ISNUMBER(SEARCH("NO",M$5)))),"NO*", IF(AND(ISNUMBER(SEARCH("NO",$H90)),ISNUMBER(SEARCH("YES",$I90)),ISNUMBER(SEARCH("NO",M$3)),ISNUMBER(SEARCH("YES",M$4)),ISNUMBER(SEARCH("YES",M$6))),"Q1", IF(AND(ISNUMBER(SEARCH("NO",$H90)),ISNUMBER(SEARCH("NO",$I90)),ISNUMBER(SEARCH("NO",M$3)),
ISNUMBER(SEARCH("YES",M$4)),ISNUMBER(SEARCH("NO",M$6))),"NO*", IF(OR(AND(ISNUMBER(SEARCH("NO",$H90)),ISNUMBER(SEARCH("NO",$I90)),ISNUMBER(SEARCH("NO",M$3)),ISNUMBER(SEARCH("YES",M$4)),ISNUMBER(SEARCH("YES",M$6))), AND(ISNUMBER(SEARCH("NO",$H90)),ISNUMBER(SEARCH("NO",$I90)),ISNUMBER(SEARCH("YES",M$3)),ISNUMBER(SEARCH("YES",M$5)))),"NO**","Q1")
))))</f>
        <v>NO*</v>
      </c>
      <c r="N90" s="25" t="str">
        <f>IF(SUM(COUNTIF($H90:$I90,"NO"),COUNTIF($H90:$I90,"YES"))&lt;2,"",IF(OR(
AND(
ISNUMBER(SEARCH("YES",$H90)),ISNUMBER(SEARCH("NO",$I90)),ISNUMBER(SEARCH("NO",N$3)),ISNUMBER(SEARCH("YES",N$4)),ISNUMBER(SEARCH("NO",N$6))
),AND(
ISNUMBER(SEARCH("NO",$H90)),ISNUMBER(SEARCH("YES",$I90)),ISNUMBER(SEARCH("YES",N$3)),ISNUMBER(SEARCH("NO",N$5))
),AND(ISNUMBER(SEARCH("NO",$H90)),ISNUMBER(SEARCH("YES",N$3)),ISNUMBER(SEARCH("NO",N$5)))),"NO*", IF(AND(ISNUMBER(SEARCH("NO",$H90)),ISNUMBER(SEARCH("YES",$I90)),ISNUMBER(SEARCH("NO",N$3)),ISNUMBER(SEARCH("YES",N$4)),ISNUMBER(SEARCH("YES",N$6))),"Q1", IF(AND(ISNUMBER(SEARCH("NO",$H90)),ISNUMBER(SEARCH("NO",$I90)),ISNUMBER(SEARCH("NO",N$3)),
ISNUMBER(SEARCH("YES",N$4)),ISNUMBER(SEARCH("NO",N$6))),"NO*", IF(OR(AND(ISNUMBER(SEARCH("NO",$H90)),ISNUMBER(SEARCH("NO",$I90)),ISNUMBER(SEARCH("NO",N$3)),ISNUMBER(SEARCH("YES",N$4)),ISNUMBER(SEARCH("YES",N$6))), AND(ISNUMBER(SEARCH("NO",$H90)),ISNUMBER(SEARCH("NO",$I90)),ISNUMBER(SEARCH("YES",N$3)),ISNUMBER(SEARCH("YES",N$5)))),"NO**","Q1")
))))</f>
        <v>NO*</v>
      </c>
      <c r="O90" s="25" t="s">
        <v>848</v>
      </c>
      <c r="P90" s="25" t="str">
        <f t="shared" si="65"/>
        <v>NO*</v>
      </c>
      <c r="Q90" s="25" t="str">
        <f t="shared" si="65"/>
        <v>NO*</v>
      </c>
      <c r="R90" s="25" t="s">
        <v>848</v>
      </c>
      <c r="S90" s="25" t="str">
        <f t="shared" si="65"/>
        <v>NO*</v>
      </c>
      <c r="T90" s="25" t="str">
        <f t="shared" si="65"/>
        <v>NO*</v>
      </c>
      <c r="U90" s="25" t="str">
        <f t="shared" si="65"/>
        <v>NO*</v>
      </c>
      <c r="V90" s="25" t="str">
        <f t="shared" si="65"/>
        <v>NO*</v>
      </c>
      <c r="W90" s="25" t="s">
        <v>848</v>
      </c>
      <c r="X90" s="25" t="str">
        <f t="shared" si="65"/>
        <v>NO*</v>
      </c>
      <c r="Y90" s="25" t="str">
        <f t="shared" si="65"/>
        <v>NO*</v>
      </c>
      <c r="Z90" s="25" t="s">
        <v>848</v>
      </c>
      <c r="AA90" s="25" t="s">
        <v>848</v>
      </c>
      <c r="AB90" s="25" t="s">
        <v>848</v>
      </c>
      <c r="AC90" s="25" t="str">
        <f t="shared" si="65"/>
        <v>Q1</v>
      </c>
      <c r="AD90" s="25" t="str">
        <f t="shared" si="65"/>
        <v>NO*</v>
      </c>
      <c r="AE90" s="25" t="s">
        <v>848</v>
      </c>
      <c r="AF90" s="25" t="str">
        <f t="shared" si="69"/>
        <v>NO*</v>
      </c>
      <c r="AG90" s="25" t="str">
        <f t="shared" si="69"/>
        <v>NO*</v>
      </c>
      <c r="AH90" s="25" t="str">
        <f t="shared" si="69"/>
        <v>NO*</v>
      </c>
      <c r="AI90" s="25" t="str">
        <f t="shared" si="69"/>
        <v>NO*</v>
      </c>
      <c r="AJ90" s="25" t="str">
        <f t="shared" si="69"/>
        <v>NO*</v>
      </c>
      <c r="AK90" s="25" t="str">
        <f t="shared" si="69"/>
        <v>NO*</v>
      </c>
      <c r="AL90" s="25" t="str">
        <f t="shared" si="69"/>
        <v>NO*</v>
      </c>
      <c r="AM90" s="25" t="str">
        <f t="shared" si="69"/>
        <v>NO*</v>
      </c>
      <c r="AN90" s="25" t="str">
        <f t="shared" si="69"/>
        <v>NO*</v>
      </c>
      <c r="AO90" s="25" t="str">
        <f t="shared" si="69"/>
        <v>NO*</v>
      </c>
      <c r="AP90" s="25" t="str">
        <f t="shared" si="69"/>
        <v>NO*</v>
      </c>
      <c r="AQ90" s="25" t="str">
        <f t="shared" si="69"/>
        <v>NO*</v>
      </c>
      <c r="AR90" s="25" t="str">
        <f t="shared" si="69"/>
        <v>NO*</v>
      </c>
      <c r="AS90" s="25" t="str">
        <f t="shared" si="69"/>
        <v>NO*</v>
      </c>
      <c r="AT90" s="25" t="str">
        <f t="shared" si="69"/>
        <v>NO*</v>
      </c>
      <c r="AU90" s="25" t="str">
        <f t="shared" ref="AU90:BL105" si="71">IF(SUM(COUNTIF($H90:$I90,"NO"),COUNTIF($H90:$I90,"YES"))&lt;2,"",IF(OR(
AND(
ISNUMBER(SEARCH("YES",$H90)),ISNUMBER(SEARCH("NO",$I90)),ISNUMBER(SEARCH("NO",AU$3)),ISNUMBER(SEARCH("YES",AU$4)),ISNUMBER(SEARCH("NO",AU$6))
),AND(
ISNUMBER(SEARCH("NO",$H90)),ISNUMBER(SEARCH("YES",$I90)),ISNUMBER(SEARCH("YES",AU$3)),ISNUMBER(SEARCH("NO",AU$5))
),AND(ISNUMBER(SEARCH("NO",$H90)),ISNUMBER(SEARCH("YES",AU$3)),ISNUMBER(SEARCH("NO",AU$5)))),"NO*", IF(AND(ISNUMBER(SEARCH("NO",$H90)),ISNUMBER(SEARCH("YES",$I90)),ISNUMBER(SEARCH("NO",AU$3)),ISNUMBER(SEARCH("YES",AU$4)),ISNUMBER(SEARCH("YES",AU$6))),"Q1", IF(AND(ISNUMBER(SEARCH("NO",$H90)),ISNUMBER(SEARCH("NO",$I90)),ISNUMBER(SEARCH("NO",AU$3)),
ISNUMBER(SEARCH("YES",AU$4)),ISNUMBER(SEARCH("NO",AU$6))),"NO*", IF(OR(AND(ISNUMBER(SEARCH("NO",$H90)),ISNUMBER(SEARCH("NO",$I90)),ISNUMBER(SEARCH("NO",AU$3)),ISNUMBER(SEARCH("YES",AU$4)),ISNUMBER(SEARCH("YES",AU$6))), AND(ISNUMBER(SEARCH("NO",$H90)),ISNUMBER(SEARCH("NO",$I90)),ISNUMBER(SEARCH("YES",AU$3)),ISNUMBER(SEARCH("YES",AU$5)))),"NO**","Q1")
))))</f>
        <v>NO*</v>
      </c>
      <c r="AV90" s="25" t="str">
        <f t="shared" si="71"/>
        <v>NO*</v>
      </c>
      <c r="AW90" s="25" t="str">
        <f t="shared" si="71"/>
        <v>NO*</v>
      </c>
      <c r="AX90" s="25" t="str">
        <f t="shared" si="71"/>
        <v>NO*</v>
      </c>
      <c r="AY90" s="25" t="str">
        <f t="shared" si="71"/>
        <v>NO*</v>
      </c>
      <c r="AZ90" s="25" t="str">
        <f t="shared" si="71"/>
        <v>NO*</v>
      </c>
      <c r="BA90" s="25" t="s">
        <v>848</v>
      </c>
      <c r="BB90" s="25" t="s">
        <v>849</v>
      </c>
      <c r="BC90" s="25" t="s">
        <v>849</v>
      </c>
      <c r="BD90" s="25" t="s">
        <v>849</v>
      </c>
      <c r="BE90" s="25" t="s">
        <v>848</v>
      </c>
      <c r="BF90" s="25" t="str">
        <f t="shared" si="71"/>
        <v>NO*</v>
      </c>
      <c r="BG90" s="25" t="s">
        <v>848</v>
      </c>
      <c r="BH90" s="25" t="s">
        <v>849</v>
      </c>
      <c r="BI90" s="25" t="s">
        <v>848</v>
      </c>
      <c r="BJ90" s="25" t="s">
        <v>848</v>
      </c>
      <c r="BK90" s="25" t="s">
        <v>848</v>
      </c>
      <c r="BL90" s="25" t="s">
        <v>848</v>
      </c>
      <c r="BM90" s="25" t="s">
        <v>848</v>
      </c>
      <c r="BN90" s="25" t="s">
        <v>848</v>
      </c>
      <c r="BO90" s="25" t="s">
        <v>848</v>
      </c>
      <c r="BP90" s="25" t="s">
        <v>848</v>
      </c>
      <c r="BQ90" s="25" t="s">
        <v>849</v>
      </c>
      <c r="BR90" s="25" t="s">
        <v>849</v>
      </c>
      <c r="BS90" s="25" t="s">
        <v>849</v>
      </c>
      <c r="BT90" s="25" t="s">
        <v>849</v>
      </c>
      <c r="BU90" s="25" t="s">
        <v>849</v>
      </c>
      <c r="BV90" s="25" t="s">
        <v>849</v>
      </c>
      <c r="BX90" s="152">
        <f t="shared" si="70"/>
        <v>87</v>
      </c>
      <c r="BY90" s="153"/>
    </row>
    <row r="91" spans="1:77" ht="19" customHeight="1" x14ac:dyDescent="0.2">
      <c r="A91" s="131">
        <f t="shared" si="68"/>
        <v>88</v>
      </c>
      <c r="B91" s="88" t="s">
        <v>60</v>
      </c>
      <c r="C91" s="102" t="s">
        <v>69</v>
      </c>
      <c r="D91" s="100" t="s">
        <v>95</v>
      </c>
      <c r="E91" s="100" t="s">
        <v>104</v>
      </c>
      <c r="F91" s="112" t="s">
        <v>104</v>
      </c>
      <c r="G91" s="109" t="s">
        <v>645</v>
      </c>
      <c r="H91" s="137" t="s">
        <v>399</v>
      </c>
      <c r="I91" s="137" t="s">
        <v>398</v>
      </c>
      <c r="J91" s="25" t="s">
        <v>848</v>
      </c>
      <c r="K91" s="25" t="s">
        <v>849</v>
      </c>
      <c r="L91" s="25" t="s">
        <v>848</v>
      </c>
      <c r="M91" s="25" t="s">
        <v>849</v>
      </c>
      <c r="N91" s="25" t="s">
        <v>849</v>
      </c>
      <c r="O91" s="25" t="s">
        <v>849</v>
      </c>
      <c r="P91" s="25" t="s">
        <v>849</v>
      </c>
      <c r="Q91" s="25" t="s">
        <v>849</v>
      </c>
      <c r="R91" s="25" t="s">
        <v>849</v>
      </c>
      <c r="S91" s="25" t="str">
        <f t="shared" si="65"/>
        <v>Q1</v>
      </c>
      <c r="T91" s="25" t="s">
        <v>398</v>
      </c>
      <c r="U91" s="25" t="s">
        <v>849</v>
      </c>
      <c r="V91" s="25" t="s">
        <v>849</v>
      </c>
      <c r="W91" s="25" t="s">
        <v>849</v>
      </c>
      <c r="X91" s="25" t="s">
        <v>848</v>
      </c>
      <c r="Y91" s="25" t="s">
        <v>848</v>
      </c>
      <c r="Z91" s="25" t="s">
        <v>848</v>
      </c>
      <c r="AA91" s="25" t="s">
        <v>848</v>
      </c>
      <c r="AB91" s="25" t="s">
        <v>848</v>
      </c>
      <c r="AC91" s="25" t="str">
        <f t="shared" si="65"/>
        <v>Q1</v>
      </c>
      <c r="AD91" s="25" t="s">
        <v>848</v>
      </c>
      <c r="AE91" s="25" t="s">
        <v>848</v>
      </c>
      <c r="AF91" s="25" t="s">
        <v>848</v>
      </c>
      <c r="AG91" s="25" t="s">
        <v>848</v>
      </c>
      <c r="AH91" s="25" t="s">
        <v>848</v>
      </c>
      <c r="AI91" s="25" t="s">
        <v>848</v>
      </c>
      <c r="AJ91" s="25" t="s">
        <v>848</v>
      </c>
      <c r="AK91" s="25" t="s">
        <v>848</v>
      </c>
      <c r="AL91" s="25" t="s">
        <v>848</v>
      </c>
      <c r="AM91" s="25" t="s">
        <v>848</v>
      </c>
      <c r="AN91" s="25" t="s">
        <v>848</v>
      </c>
      <c r="AO91" s="25" t="s">
        <v>848</v>
      </c>
      <c r="AP91" s="25" t="s">
        <v>848</v>
      </c>
      <c r="AQ91" s="25" t="s">
        <v>848</v>
      </c>
      <c r="AR91" s="25" t="s">
        <v>848</v>
      </c>
      <c r="AS91" s="25" t="s">
        <v>848</v>
      </c>
      <c r="AT91" s="25" t="s">
        <v>849</v>
      </c>
      <c r="AU91" s="25" t="s">
        <v>849</v>
      </c>
      <c r="AV91" s="25" t="s">
        <v>849</v>
      </c>
      <c r="AW91" s="25" t="s">
        <v>849</v>
      </c>
      <c r="AX91" s="25" t="s">
        <v>849</v>
      </c>
      <c r="AY91" s="25" t="s">
        <v>849</v>
      </c>
      <c r="AZ91" s="25" t="s">
        <v>849</v>
      </c>
      <c r="BA91" s="25" t="str">
        <f t="shared" si="71"/>
        <v>NO*</v>
      </c>
      <c r="BB91" s="25" t="str">
        <f t="shared" si="71"/>
        <v>NO*</v>
      </c>
      <c r="BC91" s="25" t="str">
        <f t="shared" si="71"/>
        <v>NO*</v>
      </c>
      <c r="BD91" s="25" t="str">
        <f t="shared" si="71"/>
        <v>NO*</v>
      </c>
      <c r="BE91" s="25" t="s">
        <v>849</v>
      </c>
      <c r="BF91" s="25" t="s">
        <v>848</v>
      </c>
      <c r="BG91" s="25" t="s">
        <v>848</v>
      </c>
      <c r="BH91" s="25" t="s">
        <v>849</v>
      </c>
      <c r="BI91" s="25" t="str">
        <f t="shared" si="64"/>
        <v>NO*</v>
      </c>
      <c r="BJ91" s="25" t="str">
        <f t="shared" si="64"/>
        <v>NO*</v>
      </c>
      <c r="BK91" s="25" t="str">
        <f t="shared" si="64"/>
        <v>NO*</v>
      </c>
      <c r="BL91" s="25" t="str">
        <f t="shared" si="64"/>
        <v>NO*</v>
      </c>
      <c r="BM91" s="25" t="s">
        <v>849</v>
      </c>
      <c r="BN91" s="25" t="str">
        <f t="shared" si="64"/>
        <v>NO*</v>
      </c>
      <c r="BO91" s="25" t="s">
        <v>849</v>
      </c>
      <c r="BP91" s="25" t="s">
        <v>848</v>
      </c>
      <c r="BQ91" s="25" t="str">
        <f t="shared" si="64"/>
        <v>NO*</v>
      </c>
      <c r="BR91" s="25" t="s">
        <v>849</v>
      </c>
      <c r="BS91" s="25" t="s">
        <v>849</v>
      </c>
      <c r="BT91" s="25" t="str">
        <f t="shared" si="64"/>
        <v>NO*</v>
      </c>
      <c r="BU91" s="25" t="s">
        <v>849</v>
      </c>
      <c r="BV91" s="25" t="str">
        <f t="shared" si="52"/>
        <v>NO*</v>
      </c>
      <c r="BX91" s="152">
        <f t="shared" si="70"/>
        <v>88</v>
      </c>
      <c r="BY91" s="153"/>
    </row>
    <row r="92" spans="1:77" ht="19" customHeight="1" x14ac:dyDescent="0.2">
      <c r="A92" s="131">
        <f t="shared" si="68"/>
        <v>89</v>
      </c>
      <c r="B92" s="88" t="s">
        <v>60</v>
      </c>
      <c r="C92" s="102" t="s">
        <v>65</v>
      </c>
      <c r="D92" s="100" t="s">
        <v>66</v>
      </c>
      <c r="E92" s="100" t="s">
        <v>105</v>
      </c>
      <c r="F92" s="112" t="s">
        <v>105</v>
      </c>
      <c r="G92" s="109" t="s">
        <v>643</v>
      </c>
      <c r="H92" s="137" t="s">
        <v>399</v>
      </c>
      <c r="I92" s="137" t="s">
        <v>398</v>
      </c>
      <c r="J92" s="25" t="s">
        <v>848</v>
      </c>
      <c r="K92" s="25" t="s">
        <v>849</v>
      </c>
      <c r="L92" s="25" t="s">
        <v>848</v>
      </c>
      <c r="M92" s="25" t="s">
        <v>849</v>
      </c>
      <c r="N92" s="25" t="s">
        <v>849</v>
      </c>
      <c r="O92" s="25" t="s">
        <v>849</v>
      </c>
      <c r="P92" s="25" t="s">
        <v>849</v>
      </c>
      <c r="Q92" s="25" t="s">
        <v>849</v>
      </c>
      <c r="R92" s="25" t="s">
        <v>849</v>
      </c>
      <c r="S92" s="25" t="str">
        <f t="shared" si="65"/>
        <v>Q1</v>
      </c>
      <c r="T92" s="25" t="s">
        <v>398</v>
      </c>
      <c r="U92" s="25" t="s">
        <v>849</v>
      </c>
      <c r="V92" s="25" t="s">
        <v>849</v>
      </c>
      <c r="W92" s="25" t="s">
        <v>849</v>
      </c>
      <c r="X92" s="25" t="s">
        <v>849</v>
      </c>
      <c r="Y92" s="25" t="s">
        <v>849</v>
      </c>
      <c r="Z92" s="25" t="s">
        <v>849</v>
      </c>
      <c r="AA92" s="25" t="s">
        <v>849</v>
      </c>
      <c r="AB92" s="25" t="s">
        <v>849</v>
      </c>
      <c r="AC92" s="25" t="str">
        <f t="shared" si="65"/>
        <v>Q1</v>
      </c>
      <c r="AD92" s="25" t="s">
        <v>849</v>
      </c>
      <c r="AE92" s="25" t="s">
        <v>849</v>
      </c>
      <c r="AF92" s="25" t="s">
        <v>849</v>
      </c>
      <c r="AG92" s="25" t="s">
        <v>398</v>
      </c>
      <c r="AH92" s="25" t="s">
        <v>849</v>
      </c>
      <c r="AI92" s="25" t="s">
        <v>849</v>
      </c>
      <c r="AJ92" s="25" t="s">
        <v>849</v>
      </c>
      <c r="AK92" s="25" t="s">
        <v>849</v>
      </c>
      <c r="AL92" s="25" t="s">
        <v>849</v>
      </c>
      <c r="AM92" s="25" t="s">
        <v>849</v>
      </c>
      <c r="AN92" s="25" t="s">
        <v>849</v>
      </c>
      <c r="AO92" s="25" t="s">
        <v>849</v>
      </c>
      <c r="AP92" s="25" t="s">
        <v>849</v>
      </c>
      <c r="AQ92" s="25" t="s">
        <v>849</v>
      </c>
      <c r="AR92" s="25" t="s">
        <v>849</v>
      </c>
      <c r="AS92" s="25" t="s">
        <v>849</v>
      </c>
      <c r="AT92" s="25" t="s">
        <v>849</v>
      </c>
      <c r="AU92" s="25" t="s">
        <v>849</v>
      </c>
      <c r="AV92" s="25" t="s">
        <v>849</v>
      </c>
      <c r="AW92" s="25" t="s">
        <v>849</v>
      </c>
      <c r="AX92" s="25" t="s">
        <v>848</v>
      </c>
      <c r="AY92" s="25" t="s">
        <v>849</v>
      </c>
      <c r="AZ92" s="25" t="s">
        <v>849</v>
      </c>
      <c r="BA92" s="25" t="str">
        <f t="shared" si="71"/>
        <v>NO*</v>
      </c>
      <c r="BB92" s="25" t="str">
        <f t="shared" si="71"/>
        <v>NO*</v>
      </c>
      <c r="BC92" s="25" t="str">
        <f t="shared" si="71"/>
        <v>NO*</v>
      </c>
      <c r="BD92" s="25" t="str">
        <f t="shared" si="71"/>
        <v>NO*</v>
      </c>
      <c r="BE92" s="25" t="s">
        <v>848</v>
      </c>
      <c r="BF92" s="25" t="s">
        <v>848</v>
      </c>
      <c r="BG92" s="25" t="s">
        <v>848</v>
      </c>
      <c r="BH92" s="25" t="s">
        <v>849</v>
      </c>
      <c r="BI92" s="25" t="str">
        <f t="shared" si="64"/>
        <v>NO*</v>
      </c>
      <c r="BJ92" s="25" t="str">
        <f t="shared" si="64"/>
        <v>NO*</v>
      </c>
      <c r="BK92" s="25" t="str">
        <f t="shared" si="64"/>
        <v>NO*</v>
      </c>
      <c r="BL92" s="25" t="str">
        <f t="shared" si="64"/>
        <v>NO*</v>
      </c>
      <c r="BM92" s="25" t="s">
        <v>848</v>
      </c>
      <c r="BN92" s="25" t="str">
        <f t="shared" si="64"/>
        <v>NO*</v>
      </c>
      <c r="BO92" s="25" t="s">
        <v>848</v>
      </c>
      <c r="BP92" s="25" t="s">
        <v>848</v>
      </c>
      <c r="BQ92" s="25" t="str">
        <f t="shared" si="64"/>
        <v>NO*</v>
      </c>
      <c r="BR92" s="25" t="s">
        <v>849</v>
      </c>
      <c r="BS92" s="25" t="s">
        <v>849</v>
      </c>
      <c r="BT92" s="25" t="str">
        <f t="shared" si="64"/>
        <v>NO*</v>
      </c>
      <c r="BU92" s="25" t="s">
        <v>849</v>
      </c>
      <c r="BV92" s="25" t="str">
        <f t="shared" si="52"/>
        <v>NO*</v>
      </c>
      <c r="BX92" s="152">
        <f t="shared" si="70"/>
        <v>89</v>
      </c>
      <c r="BY92" s="153"/>
    </row>
    <row r="93" spans="1:77" ht="19" customHeight="1" x14ac:dyDescent="0.2">
      <c r="A93" s="131">
        <f t="shared" si="68"/>
        <v>90</v>
      </c>
      <c r="B93" s="88" t="s">
        <v>60</v>
      </c>
      <c r="C93" s="102" t="s">
        <v>65</v>
      </c>
      <c r="D93" s="100" t="s">
        <v>106</v>
      </c>
      <c r="E93" s="100"/>
      <c r="F93" s="112" t="s">
        <v>106</v>
      </c>
      <c r="G93" s="109" t="s">
        <v>642</v>
      </c>
      <c r="H93" s="137" t="s">
        <v>399</v>
      </c>
      <c r="I93" s="137" t="s">
        <v>398</v>
      </c>
      <c r="J93" s="25" t="s">
        <v>848</v>
      </c>
      <c r="K93" s="25" t="s">
        <v>849</v>
      </c>
      <c r="L93" s="25" t="s">
        <v>848</v>
      </c>
      <c r="M93" s="25" t="s">
        <v>849</v>
      </c>
      <c r="N93" s="25" t="s">
        <v>849</v>
      </c>
      <c r="O93" s="25" t="s">
        <v>849</v>
      </c>
      <c r="P93" s="25" t="s">
        <v>849</v>
      </c>
      <c r="Q93" s="25" t="s">
        <v>849</v>
      </c>
      <c r="R93" s="25" t="s">
        <v>849</v>
      </c>
      <c r="S93" s="25" t="str">
        <f t="shared" si="65"/>
        <v>Q1</v>
      </c>
      <c r="T93" s="25" t="s">
        <v>398</v>
      </c>
      <c r="U93" s="25" t="s">
        <v>849</v>
      </c>
      <c r="V93" s="25" t="s">
        <v>849</v>
      </c>
      <c r="W93" s="25" t="s">
        <v>849</v>
      </c>
      <c r="X93" s="25" t="s">
        <v>849</v>
      </c>
      <c r="Y93" s="25" t="s">
        <v>849</v>
      </c>
      <c r="Z93" s="25" t="s">
        <v>849</v>
      </c>
      <c r="AA93" s="25" t="s">
        <v>849</v>
      </c>
      <c r="AB93" s="25" t="s">
        <v>849</v>
      </c>
      <c r="AC93" s="25" t="str">
        <f t="shared" si="65"/>
        <v>Q1</v>
      </c>
      <c r="AD93" s="25" t="s">
        <v>849</v>
      </c>
      <c r="AE93" s="25" t="s">
        <v>849</v>
      </c>
      <c r="AF93" s="25" t="s">
        <v>849</v>
      </c>
      <c r="AG93" s="25" t="s">
        <v>398</v>
      </c>
      <c r="AH93" s="25" t="s">
        <v>849</v>
      </c>
      <c r="AI93" s="25" t="s">
        <v>849</v>
      </c>
      <c r="AJ93" s="25" t="s">
        <v>849</v>
      </c>
      <c r="AK93" s="25" t="s">
        <v>849</v>
      </c>
      <c r="AL93" s="25" t="s">
        <v>849</v>
      </c>
      <c r="AM93" s="25" t="s">
        <v>849</v>
      </c>
      <c r="AN93" s="25" t="s">
        <v>849</v>
      </c>
      <c r="AO93" s="25" t="s">
        <v>849</v>
      </c>
      <c r="AP93" s="25" t="s">
        <v>849</v>
      </c>
      <c r="AQ93" s="25" t="s">
        <v>849</v>
      </c>
      <c r="AR93" s="25" t="s">
        <v>849</v>
      </c>
      <c r="AS93" s="25" t="s">
        <v>849</v>
      </c>
      <c r="AT93" s="25" t="s">
        <v>849</v>
      </c>
      <c r="AU93" s="25" t="s">
        <v>849</v>
      </c>
      <c r="AV93" s="25" t="s">
        <v>849</v>
      </c>
      <c r="AW93" s="25" t="s">
        <v>849</v>
      </c>
      <c r="AX93" s="25" t="s">
        <v>848</v>
      </c>
      <c r="AY93" s="25" t="s">
        <v>849</v>
      </c>
      <c r="AZ93" s="25" t="s">
        <v>849</v>
      </c>
      <c r="BA93" s="25" t="str">
        <f t="shared" si="71"/>
        <v>NO*</v>
      </c>
      <c r="BB93" s="25" t="str">
        <f t="shared" si="71"/>
        <v>NO*</v>
      </c>
      <c r="BC93" s="25" t="str">
        <f t="shared" si="71"/>
        <v>NO*</v>
      </c>
      <c r="BD93" s="25" t="str">
        <f t="shared" si="71"/>
        <v>NO*</v>
      </c>
      <c r="BE93" s="25" t="s">
        <v>849</v>
      </c>
      <c r="BF93" s="25" t="s">
        <v>849</v>
      </c>
      <c r="BG93" s="25" t="s">
        <v>849</v>
      </c>
      <c r="BH93" s="25" t="s">
        <v>849</v>
      </c>
      <c r="BI93" s="25" t="str">
        <f t="shared" si="64"/>
        <v>NO*</v>
      </c>
      <c r="BJ93" s="25" t="str">
        <f t="shared" si="64"/>
        <v>NO*</v>
      </c>
      <c r="BK93" s="25" t="str">
        <f t="shared" si="64"/>
        <v>NO*</v>
      </c>
      <c r="BL93" s="25" t="str">
        <f t="shared" si="64"/>
        <v>NO*</v>
      </c>
      <c r="BM93" s="25" t="s">
        <v>848</v>
      </c>
      <c r="BN93" s="25" t="str">
        <f t="shared" si="64"/>
        <v>NO*</v>
      </c>
      <c r="BO93" s="25" t="s">
        <v>848</v>
      </c>
      <c r="BP93" s="25" t="s">
        <v>848</v>
      </c>
      <c r="BQ93" s="25" t="str">
        <f t="shared" si="64"/>
        <v>NO*</v>
      </c>
      <c r="BR93" s="25" t="s">
        <v>849</v>
      </c>
      <c r="BS93" s="25" t="s">
        <v>849</v>
      </c>
      <c r="BT93" s="25" t="str">
        <f t="shared" si="64"/>
        <v>NO*</v>
      </c>
      <c r="BU93" s="25" t="s">
        <v>849</v>
      </c>
      <c r="BV93" s="25" t="str">
        <f t="shared" si="52"/>
        <v>NO*</v>
      </c>
      <c r="BX93" s="152">
        <f t="shared" si="70"/>
        <v>90</v>
      </c>
      <c r="BY93" s="153"/>
    </row>
    <row r="94" spans="1:77" ht="19" customHeight="1" x14ac:dyDescent="0.2">
      <c r="A94" s="131">
        <f t="shared" si="68"/>
        <v>91</v>
      </c>
      <c r="B94" s="88" t="s">
        <v>60</v>
      </c>
      <c r="C94" s="102" t="s">
        <v>69</v>
      </c>
      <c r="D94" s="102" t="s">
        <v>90</v>
      </c>
      <c r="E94" s="100" t="s">
        <v>107</v>
      </c>
      <c r="F94" s="112" t="s">
        <v>107</v>
      </c>
      <c r="G94" s="109" t="s">
        <v>641</v>
      </c>
      <c r="H94" s="137" t="s">
        <v>399</v>
      </c>
      <c r="I94" s="137" t="s">
        <v>398</v>
      </c>
      <c r="J94" s="25" t="s">
        <v>848</v>
      </c>
      <c r="K94" s="25" t="s">
        <v>849</v>
      </c>
      <c r="L94" s="25" t="s">
        <v>848</v>
      </c>
      <c r="M94" s="25" t="s">
        <v>849</v>
      </c>
      <c r="N94" s="25" t="s">
        <v>849</v>
      </c>
      <c r="O94" s="25" t="s">
        <v>849</v>
      </c>
      <c r="P94" s="25" t="s">
        <v>849</v>
      </c>
      <c r="Q94" s="25" t="s">
        <v>849</v>
      </c>
      <c r="R94" s="25" t="s">
        <v>849</v>
      </c>
      <c r="S94" s="25" t="str">
        <f t="shared" ref="P94:AD109" si="72">IF(SUM(COUNTIF($H94:$I94,"NO"),COUNTIF($H94:$I94,"YES"))&lt;2,"",IF(OR(
AND(
ISNUMBER(SEARCH("YES",$H94)),ISNUMBER(SEARCH("NO",$I94)),ISNUMBER(SEARCH("NO",S$3)),ISNUMBER(SEARCH("YES",S$4)),ISNUMBER(SEARCH("NO",S$6))
),AND(
ISNUMBER(SEARCH("NO",$H94)),ISNUMBER(SEARCH("YES",$I94)),ISNUMBER(SEARCH("YES",S$3)),ISNUMBER(SEARCH("NO",S$5))
),AND(ISNUMBER(SEARCH("NO",$H94)),ISNUMBER(SEARCH("YES",S$3)),ISNUMBER(SEARCH("NO",S$5)))),"NO*", IF(AND(ISNUMBER(SEARCH("NO",$H94)),ISNUMBER(SEARCH("YES",$I94)),ISNUMBER(SEARCH("NO",S$3)),ISNUMBER(SEARCH("YES",S$4)),ISNUMBER(SEARCH("YES",S$6))),"Q1", IF(AND(ISNUMBER(SEARCH("NO",$H94)),ISNUMBER(SEARCH("NO",$I94)),ISNUMBER(SEARCH("NO",S$3)),
ISNUMBER(SEARCH("YES",S$4)),ISNUMBER(SEARCH("NO",S$6))),"NO*", IF(OR(AND(ISNUMBER(SEARCH("NO",$H94)),ISNUMBER(SEARCH("NO",$I94)),ISNUMBER(SEARCH("NO",S$3)),ISNUMBER(SEARCH("YES",S$4)),ISNUMBER(SEARCH("YES",S$6))), AND(ISNUMBER(SEARCH("NO",$H94)),ISNUMBER(SEARCH("NO",$I94)),ISNUMBER(SEARCH("YES",S$3)),ISNUMBER(SEARCH("YES",S$5)))),"NO**","Q1")
))))</f>
        <v>Q1</v>
      </c>
      <c r="T94" s="25" t="s">
        <v>398</v>
      </c>
      <c r="U94" s="25" t="s">
        <v>849</v>
      </c>
      <c r="V94" s="25" t="s">
        <v>849</v>
      </c>
      <c r="W94" s="25" t="s">
        <v>849</v>
      </c>
      <c r="X94" s="25" t="s">
        <v>849</v>
      </c>
      <c r="Y94" s="25" t="s">
        <v>849</v>
      </c>
      <c r="Z94" s="25" t="s">
        <v>849</v>
      </c>
      <c r="AA94" s="25" t="s">
        <v>849</v>
      </c>
      <c r="AB94" s="25" t="s">
        <v>849</v>
      </c>
      <c r="AC94" s="25" t="str">
        <f t="shared" si="72"/>
        <v>Q1</v>
      </c>
      <c r="AD94" s="25" t="s">
        <v>849</v>
      </c>
      <c r="AE94" s="25" t="s">
        <v>849</v>
      </c>
      <c r="AF94" s="25" t="s">
        <v>849</v>
      </c>
      <c r="AG94" s="25" t="s">
        <v>398</v>
      </c>
      <c r="AH94" s="25" t="s">
        <v>849</v>
      </c>
      <c r="AI94" s="25" t="s">
        <v>849</v>
      </c>
      <c r="AJ94" s="25" t="s">
        <v>849</v>
      </c>
      <c r="AK94" s="25" t="s">
        <v>849</v>
      </c>
      <c r="AL94" s="25" t="s">
        <v>849</v>
      </c>
      <c r="AM94" s="25" t="s">
        <v>849</v>
      </c>
      <c r="AN94" s="25" t="s">
        <v>849</v>
      </c>
      <c r="AO94" s="25" t="s">
        <v>849</v>
      </c>
      <c r="AP94" s="25" t="s">
        <v>849</v>
      </c>
      <c r="AQ94" s="25" t="s">
        <v>849</v>
      </c>
      <c r="AR94" s="25" t="s">
        <v>849</v>
      </c>
      <c r="AS94" s="25" t="s">
        <v>849</v>
      </c>
      <c r="AT94" s="25" t="s">
        <v>849</v>
      </c>
      <c r="AU94" s="25" t="s">
        <v>849</v>
      </c>
      <c r="AV94" s="25" t="s">
        <v>849</v>
      </c>
      <c r="AW94" s="25" t="s">
        <v>849</v>
      </c>
      <c r="AX94" s="25" t="s">
        <v>849</v>
      </c>
      <c r="AY94" s="25" t="s">
        <v>849</v>
      </c>
      <c r="AZ94" s="25" t="s">
        <v>849</v>
      </c>
      <c r="BA94" s="25" t="str">
        <f t="shared" si="71"/>
        <v>NO*</v>
      </c>
      <c r="BB94" s="25" t="str">
        <f t="shared" si="71"/>
        <v>NO*</v>
      </c>
      <c r="BC94" s="25" t="str">
        <f t="shared" si="71"/>
        <v>NO*</v>
      </c>
      <c r="BD94" s="25" t="str">
        <f t="shared" si="71"/>
        <v>NO*</v>
      </c>
      <c r="BE94" s="25" t="s">
        <v>849</v>
      </c>
      <c r="BF94" s="25" t="s">
        <v>848</v>
      </c>
      <c r="BG94" s="25" t="s">
        <v>848</v>
      </c>
      <c r="BH94" s="25" t="s">
        <v>849</v>
      </c>
      <c r="BI94" s="25" t="str">
        <f t="shared" si="64"/>
        <v>NO*</v>
      </c>
      <c r="BJ94" s="25" t="str">
        <f t="shared" si="64"/>
        <v>NO*</v>
      </c>
      <c r="BK94" s="25" t="str">
        <f t="shared" si="64"/>
        <v>NO*</v>
      </c>
      <c r="BL94" s="25" t="str">
        <f t="shared" si="64"/>
        <v>NO*</v>
      </c>
      <c r="BM94" s="25" t="s">
        <v>849</v>
      </c>
      <c r="BN94" s="25" t="str">
        <f t="shared" si="64"/>
        <v>NO*</v>
      </c>
      <c r="BO94" s="25" t="s">
        <v>849</v>
      </c>
      <c r="BP94" s="25" t="s">
        <v>848</v>
      </c>
      <c r="BQ94" s="25" t="str">
        <f t="shared" si="64"/>
        <v>NO*</v>
      </c>
      <c r="BR94" s="25" t="s">
        <v>849</v>
      </c>
      <c r="BS94" s="25" t="s">
        <v>849</v>
      </c>
      <c r="BT94" s="25" t="str">
        <f t="shared" si="64"/>
        <v>NO*</v>
      </c>
      <c r="BU94" s="25" t="s">
        <v>849</v>
      </c>
      <c r="BV94" s="25" t="str">
        <f t="shared" si="52"/>
        <v>NO*</v>
      </c>
      <c r="BX94" s="152">
        <f t="shared" si="70"/>
        <v>91</v>
      </c>
      <c r="BY94" s="153"/>
    </row>
    <row r="95" spans="1:77" ht="19" customHeight="1" x14ac:dyDescent="0.2">
      <c r="A95" s="131">
        <f t="shared" si="68"/>
        <v>92</v>
      </c>
      <c r="B95" s="88" t="s">
        <v>60</v>
      </c>
      <c r="C95" s="102" t="s">
        <v>69</v>
      </c>
      <c r="D95" s="102" t="s">
        <v>90</v>
      </c>
      <c r="E95" s="100" t="s">
        <v>108</v>
      </c>
      <c r="F95" s="112" t="s">
        <v>108</v>
      </c>
      <c r="G95" s="109" t="s">
        <v>640</v>
      </c>
      <c r="H95" s="137" t="s">
        <v>399</v>
      </c>
      <c r="I95" s="137" t="s">
        <v>398</v>
      </c>
      <c r="J95" s="25" t="s">
        <v>848</v>
      </c>
      <c r="K95" s="25" t="s">
        <v>849</v>
      </c>
      <c r="L95" s="25" t="s">
        <v>848</v>
      </c>
      <c r="M95" s="25" t="s">
        <v>849</v>
      </c>
      <c r="N95" s="25" t="s">
        <v>849</v>
      </c>
      <c r="O95" s="25" t="s">
        <v>849</v>
      </c>
      <c r="P95" s="25" t="s">
        <v>849</v>
      </c>
      <c r="Q95" s="25" t="s">
        <v>849</v>
      </c>
      <c r="R95" s="25" t="s">
        <v>849</v>
      </c>
      <c r="S95" s="25" t="str">
        <f t="shared" si="72"/>
        <v>Q1</v>
      </c>
      <c r="T95" s="25" t="s">
        <v>398</v>
      </c>
      <c r="U95" s="25" t="s">
        <v>849</v>
      </c>
      <c r="V95" s="25" t="s">
        <v>849</v>
      </c>
      <c r="W95" s="25" t="s">
        <v>849</v>
      </c>
      <c r="X95" s="25" t="s">
        <v>849</v>
      </c>
      <c r="Y95" s="25" t="s">
        <v>849</v>
      </c>
      <c r="Z95" s="25" t="s">
        <v>849</v>
      </c>
      <c r="AA95" s="25" t="s">
        <v>849</v>
      </c>
      <c r="AB95" s="25" t="s">
        <v>849</v>
      </c>
      <c r="AC95" s="25" t="str">
        <f t="shared" si="72"/>
        <v>Q1</v>
      </c>
      <c r="AD95" s="25" t="s">
        <v>849</v>
      </c>
      <c r="AE95" s="25" t="s">
        <v>849</v>
      </c>
      <c r="AF95" s="25" t="s">
        <v>849</v>
      </c>
      <c r="AG95" s="25" t="s">
        <v>398</v>
      </c>
      <c r="AH95" s="25" t="s">
        <v>849</v>
      </c>
      <c r="AI95" s="25" t="s">
        <v>849</v>
      </c>
      <c r="AJ95" s="25" t="s">
        <v>849</v>
      </c>
      <c r="AK95" s="25" t="s">
        <v>849</v>
      </c>
      <c r="AL95" s="25" t="s">
        <v>849</v>
      </c>
      <c r="AM95" s="25" t="s">
        <v>849</v>
      </c>
      <c r="AN95" s="25" t="s">
        <v>849</v>
      </c>
      <c r="AO95" s="25" t="s">
        <v>849</v>
      </c>
      <c r="AP95" s="25" t="s">
        <v>849</v>
      </c>
      <c r="AQ95" s="25" t="s">
        <v>849</v>
      </c>
      <c r="AR95" s="25" t="s">
        <v>849</v>
      </c>
      <c r="AS95" s="25" t="s">
        <v>849</v>
      </c>
      <c r="AT95" s="25" t="s">
        <v>849</v>
      </c>
      <c r="AU95" s="25" t="s">
        <v>849</v>
      </c>
      <c r="AV95" s="25" t="s">
        <v>849</v>
      </c>
      <c r="AW95" s="25" t="s">
        <v>849</v>
      </c>
      <c r="AX95" s="25" t="s">
        <v>849</v>
      </c>
      <c r="AY95" s="25" t="s">
        <v>849</v>
      </c>
      <c r="AZ95" s="25" t="s">
        <v>849</v>
      </c>
      <c r="BA95" s="25" t="str">
        <f t="shared" si="71"/>
        <v>NO*</v>
      </c>
      <c r="BB95" s="25" t="str">
        <f t="shared" si="71"/>
        <v>NO*</v>
      </c>
      <c r="BC95" s="25" t="str">
        <f t="shared" si="71"/>
        <v>NO*</v>
      </c>
      <c r="BD95" s="25" t="str">
        <f t="shared" si="71"/>
        <v>NO*</v>
      </c>
      <c r="BE95" s="25" t="s">
        <v>848</v>
      </c>
      <c r="BF95" s="25" t="s">
        <v>848</v>
      </c>
      <c r="BG95" s="25" t="s">
        <v>848</v>
      </c>
      <c r="BH95" s="25" t="s">
        <v>849</v>
      </c>
      <c r="BI95" s="25" t="str">
        <f t="shared" si="64"/>
        <v>NO*</v>
      </c>
      <c r="BJ95" s="25" t="str">
        <f t="shared" si="64"/>
        <v>NO*</v>
      </c>
      <c r="BK95" s="25" t="str">
        <f t="shared" si="64"/>
        <v>NO*</v>
      </c>
      <c r="BL95" s="25" t="str">
        <f t="shared" si="64"/>
        <v>NO*</v>
      </c>
      <c r="BM95" s="25" t="s">
        <v>849</v>
      </c>
      <c r="BN95" s="25" t="str">
        <f t="shared" si="64"/>
        <v>NO*</v>
      </c>
      <c r="BO95" s="25" t="s">
        <v>849</v>
      </c>
      <c r="BP95" s="25" t="s">
        <v>848</v>
      </c>
      <c r="BQ95" s="25" t="str">
        <f t="shared" si="64"/>
        <v>NO*</v>
      </c>
      <c r="BR95" s="25" t="s">
        <v>849</v>
      </c>
      <c r="BS95" s="25" t="s">
        <v>849</v>
      </c>
      <c r="BT95" s="25" t="str">
        <f t="shared" si="64"/>
        <v>NO*</v>
      </c>
      <c r="BU95" s="25" t="s">
        <v>849</v>
      </c>
      <c r="BV95" s="25" t="str">
        <f t="shared" si="52"/>
        <v>NO*</v>
      </c>
      <c r="BX95" s="152">
        <f t="shared" si="70"/>
        <v>92</v>
      </c>
      <c r="BY95" s="153"/>
    </row>
    <row r="96" spans="1:77" ht="19" customHeight="1" x14ac:dyDescent="0.2">
      <c r="A96" s="131">
        <f t="shared" si="68"/>
        <v>93</v>
      </c>
      <c r="B96" s="88" t="s">
        <v>60</v>
      </c>
      <c r="C96" s="102" t="s">
        <v>61</v>
      </c>
      <c r="D96" s="100" t="s">
        <v>109</v>
      </c>
      <c r="E96" s="100" t="s">
        <v>110</v>
      </c>
      <c r="F96" s="112" t="s">
        <v>110</v>
      </c>
      <c r="G96" s="108" t="s">
        <v>639</v>
      </c>
      <c r="H96" s="137" t="s">
        <v>399</v>
      </c>
      <c r="I96" s="137" t="s">
        <v>398</v>
      </c>
      <c r="J96" s="25" t="s">
        <v>848</v>
      </c>
      <c r="K96" s="25" t="s">
        <v>849</v>
      </c>
      <c r="L96" s="25" t="s">
        <v>848</v>
      </c>
      <c r="M96" s="25" t="s">
        <v>849</v>
      </c>
      <c r="N96" s="25" t="s">
        <v>849</v>
      </c>
      <c r="O96" s="25" t="s">
        <v>849</v>
      </c>
      <c r="P96" s="25" t="s">
        <v>849</v>
      </c>
      <c r="Q96" s="25" t="s">
        <v>849</v>
      </c>
      <c r="R96" s="25" t="s">
        <v>849</v>
      </c>
      <c r="S96" s="25" t="str">
        <f t="shared" si="72"/>
        <v>Q1</v>
      </c>
      <c r="T96" s="25" t="s">
        <v>398</v>
      </c>
      <c r="U96" s="25" t="s">
        <v>849</v>
      </c>
      <c r="V96" s="25" t="s">
        <v>849</v>
      </c>
      <c r="W96" s="25" t="s">
        <v>849</v>
      </c>
      <c r="X96" s="25" t="s">
        <v>849</v>
      </c>
      <c r="Y96" s="25" t="s">
        <v>849</v>
      </c>
      <c r="Z96" s="25" t="s">
        <v>849</v>
      </c>
      <c r="AA96" s="25" t="s">
        <v>849</v>
      </c>
      <c r="AB96" s="25" t="s">
        <v>849</v>
      </c>
      <c r="AC96" s="25" t="str">
        <f t="shared" si="72"/>
        <v>Q1</v>
      </c>
      <c r="AD96" s="25" t="s">
        <v>849</v>
      </c>
      <c r="AE96" s="25" t="s">
        <v>849</v>
      </c>
      <c r="AF96" s="25" t="s">
        <v>849</v>
      </c>
      <c r="AG96" s="25" t="s">
        <v>398</v>
      </c>
      <c r="AH96" s="25" t="s">
        <v>849</v>
      </c>
      <c r="AI96" s="25" t="s">
        <v>849</v>
      </c>
      <c r="AJ96" s="25" t="s">
        <v>849</v>
      </c>
      <c r="AK96" s="25" t="s">
        <v>849</v>
      </c>
      <c r="AL96" s="25" t="s">
        <v>849</v>
      </c>
      <c r="AM96" s="25" t="s">
        <v>849</v>
      </c>
      <c r="AN96" s="25" t="s">
        <v>849</v>
      </c>
      <c r="AO96" s="25" t="s">
        <v>849</v>
      </c>
      <c r="AP96" s="25" t="s">
        <v>849</v>
      </c>
      <c r="AQ96" s="25" t="s">
        <v>849</v>
      </c>
      <c r="AR96" s="25" t="s">
        <v>849</v>
      </c>
      <c r="AS96" s="25" t="s">
        <v>849</v>
      </c>
      <c r="AT96" s="25" t="s">
        <v>849</v>
      </c>
      <c r="AU96" s="25" t="s">
        <v>849</v>
      </c>
      <c r="AV96" s="25" t="s">
        <v>849</v>
      </c>
      <c r="AW96" s="25" t="s">
        <v>849</v>
      </c>
      <c r="AX96" s="25" t="s">
        <v>849</v>
      </c>
      <c r="AY96" s="25" t="s">
        <v>849</v>
      </c>
      <c r="AZ96" s="25" t="s">
        <v>849</v>
      </c>
      <c r="BA96" s="25" t="str">
        <f t="shared" si="71"/>
        <v>NO*</v>
      </c>
      <c r="BB96" s="25" t="str">
        <f t="shared" si="71"/>
        <v>NO*</v>
      </c>
      <c r="BC96" s="25" t="str">
        <f t="shared" si="71"/>
        <v>NO*</v>
      </c>
      <c r="BD96" s="25" t="str">
        <f t="shared" si="71"/>
        <v>NO*</v>
      </c>
      <c r="BE96" s="25" t="s">
        <v>848</v>
      </c>
      <c r="BF96" s="25" t="s">
        <v>848</v>
      </c>
      <c r="BG96" s="25" t="s">
        <v>848</v>
      </c>
      <c r="BH96" s="25" t="s">
        <v>849</v>
      </c>
      <c r="BI96" s="25" t="str">
        <f t="shared" si="71"/>
        <v>NO*</v>
      </c>
      <c r="BJ96" s="25" t="str">
        <f t="shared" si="71"/>
        <v>NO*</v>
      </c>
      <c r="BK96" s="25" t="str">
        <f t="shared" si="71"/>
        <v>NO*</v>
      </c>
      <c r="BL96" s="25" t="str">
        <f t="shared" si="71"/>
        <v>NO*</v>
      </c>
      <c r="BM96" s="25" t="s">
        <v>848</v>
      </c>
      <c r="BN96" s="25" t="str">
        <f t="shared" ref="BI96:BT115" si="73">IF(SUM(COUNTIF($H96:$I96,"NO"),COUNTIF($H96:$I96,"YES"))&lt;2,"",IF(OR(
AND(
ISNUMBER(SEARCH("YES",$H96)),ISNUMBER(SEARCH("NO",$I96)),ISNUMBER(SEARCH("NO",BN$3)),ISNUMBER(SEARCH("YES",BN$4)),ISNUMBER(SEARCH("NO",BN$6))
),AND(
ISNUMBER(SEARCH("NO",$H96)),ISNUMBER(SEARCH("YES",$I96)),ISNUMBER(SEARCH("YES",BN$3)),ISNUMBER(SEARCH("NO",BN$5))
),AND(ISNUMBER(SEARCH("NO",$H96)),ISNUMBER(SEARCH("YES",BN$3)),ISNUMBER(SEARCH("NO",BN$5)))),"NO*", IF(AND(ISNUMBER(SEARCH("NO",$H96)),ISNUMBER(SEARCH("YES",$I96)),ISNUMBER(SEARCH("NO",BN$3)),ISNUMBER(SEARCH("YES",BN$4)),ISNUMBER(SEARCH("YES",BN$6))),"Q1", IF(AND(ISNUMBER(SEARCH("NO",$H96)),ISNUMBER(SEARCH("NO",$I96)),ISNUMBER(SEARCH("NO",BN$3)),
ISNUMBER(SEARCH("YES",BN$4)),ISNUMBER(SEARCH("NO",BN$6))),"NO*", IF(OR(AND(ISNUMBER(SEARCH("NO",$H96)),ISNUMBER(SEARCH("NO",$I96)),ISNUMBER(SEARCH("NO",BN$3)),ISNUMBER(SEARCH("YES",BN$4)),ISNUMBER(SEARCH("YES",BN$6))), AND(ISNUMBER(SEARCH("NO",$H96)),ISNUMBER(SEARCH("NO",$I96)),ISNUMBER(SEARCH("YES",BN$3)),ISNUMBER(SEARCH("YES",BN$5)))),"NO**","Q1")
))))</f>
        <v>NO*</v>
      </c>
      <c r="BO96" s="25" t="s">
        <v>849</v>
      </c>
      <c r="BP96" s="25" t="s">
        <v>848</v>
      </c>
      <c r="BQ96" s="25" t="str">
        <f t="shared" si="73"/>
        <v>NO*</v>
      </c>
      <c r="BR96" s="25" t="s">
        <v>849</v>
      </c>
      <c r="BS96" s="25" t="s">
        <v>849</v>
      </c>
      <c r="BT96" s="25" t="str">
        <f t="shared" si="73"/>
        <v>NO*</v>
      </c>
      <c r="BU96" s="25" t="s">
        <v>849</v>
      </c>
      <c r="BV96" s="25" t="str">
        <f t="shared" si="52"/>
        <v>NO*</v>
      </c>
      <c r="BX96" s="152">
        <f t="shared" si="70"/>
        <v>93</v>
      </c>
      <c r="BY96" s="153"/>
    </row>
    <row r="97" spans="1:77" ht="19" customHeight="1" x14ac:dyDescent="0.2">
      <c r="A97" s="131">
        <f t="shared" si="68"/>
        <v>94</v>
      </c>
      <c r="B97" s="88" t="s">
        <v>60</v>
      </c>
      <c r="C97" s="102" t="s">
        <v>61</v>
      </c>
      <c r="D97" s="100" t="s">
        <v>111</v>
      </c>
      <c r="E97" s="100" t="s">
        <v>112</v>
      </c>
      <c r="F97" s="112" t="s">
        <v>112</v>
      </c>
      <c r="G97" s="110" t="s">
        <v>638</v>
      </c>
      <c r="H97" s="138" t="s">
        <v>399</v>
      </c>
      <c r="I97" s="138" t="s">
        <v>398</v>
      </c>
      <c r="J97" s="25" t="s">
        <v>848</v>
      </c>
      <c r="K97" s="25" t="s">
        <v>849</v>
      </c>
      <c r="L97" s="25" t="s">
        <v>848</v>
      </c>
      <c r="M97" s="25" t="s">
        <v>849</v>
      </c>
      <c r="N97" s="25" t="s">
        <v>849</v>
      </c>
      <c r="O97" s="25" t="s">
        <v>849</v>
      </c>
      <c r="P97" s="25" t="s">
        <v>849</v>
      </c>
      <c r="Q97" s="25" t="s">
        <v>849</v>
      </c>
      <c r="R97" s="25" t="s">
        <v>849</v>
      </c>
      <c r="S97" s="25" t="str">
        <f t="shared" si="72"/>
        <v>Q1</v>
      </c>
      <c r="T97" s="25" t="s">
        <v>398</v>
      </c>
      <c r="U97" s="25" t="s">
        <v>849</v>
      </c>
      <c r="V97" s="25" t="s">
        <v>849</v>
      </c>
      <c r="W97" s="25" t="s">
        <v>849</v>
      </c>
      <c r="X97" s="25" t="s">
        <v>849</v>
      </c>
      <c r="Y97" s="25" t="s">
        <v>849</v>
      </c>
      <c r="Z97" s="25" t="s">
        <v>849</v>
      </c>
      <c r="AA97" s="25" t="s">
        <v>849</v>
      </c>
      <c r="AB97" s="25" t="s">
        <v>849</v>
      </c>
      <c r="AC97" s="25" t="str">
        <f t="shared" si="72"/>
        <v>Q1</v>
      </c>
      <c r="AD97" s="25" t="s">
        <v>849</v>
      </c>
      <c r="AE97" s="25" t="s">
        <v>849</v>
      </c>
      <c r="AF97" s="25" t="s">
        <v>849</v>
      </c>
      <c r="AG97" s="25" t="s">
        <v>398</v>
      </c>
      <c r="AH97" s="25" t="s">
        <v>849</v>
      </c>
      <c r="AI97" s="25" t="s">
        <v>849</v>
      </c>
      <c r="AJ97" s="25" t="s">
        <v>849</v>
      </c>
      <c r="AK97" s="25" t="s">
        <v>849</v>
      </c>
      <c r="AL97" s="25" t="s">
        <v>849</v>
      </c>
      <c r="AM97" s="25" t="s">
        <v>849</v>
      </c>
      <c r="AN97" s="25" t="s">
        <v>849</v>
      </c>
      <c r="AO97" s="25" t="s">
        <v>849</v>
      </c>
      <c r="AP97" s="25" t="s">
        <v>849</v>
      </c>
      <c r="AQ97" s="25" t="s">
        <v>849</v>
      </c>
      <c r="AR97" s="25" t="s">
        <v>849</v>
      </c>
      <c r="AS97" s="25" t="s">
        <v>849</v>
      </c>
      <c r="AT97" s="25" t="s">
        <v>849</v>
      </c>
      <c r="AU97" s="25" t="s">
        <v>849</v>
      </c>
      <c r="AV97" s="25" t="s">
        <v>849</v>
      </c>
      <c r="AW97" s="25" t="s">
        <v>849</v>
      </c>
      <c r="AX97" s="25" t="s">
        <v>849</v>
      </c>
      <c r="AY97" s="25" t="s">
        <v>849</v>
      </c>
      <c r="AZ97" s="25" t="s">
        <v>849</v>
      </c>
      <c r="BA97" s="25" t="str">
        <f t="shared" si="71"/>
        <v>NO*</v>
      </c>
      <c r="BB97" s="25" t="str">
        <f t="shared" si="71"/>
        <v>NO*</v>
      </c>
      <c r="BC97" s="25" t="str">
        <f t="shared" si="71"/>
        <v>NO*</v>
      </c>
      <c r="BD97" s="25" t="str">
        <f t="shared" si="71"/>
        <v>NO*</v>
      </c>
      <c r="BE97" s="25" t="s">
        <v>848</v>
      </c>
      <c r="BF97" s="25" t="s">
        <v>848</v>
      </c>
      <c r="BG97" s="25" t="s">
        <v>848</v>
      </c>
      <c r="BH97" s="25" t="s">
        <v>849</v>
      </c>
      <c r="BI97" s="25" t="str">
        <f t="shared" si="73"/>
        <v>NO*</v>
      </c>
      <c r="BJ97" s="25" t="str">
        <f t="shared" si="73"/>
        <v>NO*</v>
      </c>
      <c r="BK97" s="25" t="str">
        <f t="shared" si="73"/>
        <v>NO*</v>
      </c>
      <c r="BL97" s="25" t="str">
        <f t="shared" si="73"/>
        <v>NO*</v>
      </c>
      <c r="BM97" s="25" t="s">
        <v>849</v>
      </c>
      <c r="BN97" s="25" t="str">
        <f t="shared" si="73"/>
        <v>NO*</v>
      </c>
      <c r="BO97" s="25" t="s">
        <v>848</v>
      </c>
      <c r="BP97" s="25" t="s">
        <v>848</v>
      </c>
      <c r="BQ97" s="25" t="str">
        <f t="shared" si="73"/>
        <v>NO*</v>
      </c>
      <c r="BR97" s="25" t="s">
        <v>849</v>
      </c>
      <c r="BS97" s="25" t="s">
        <v>849</v>
      </c>
      <c r="BT97" s="25" t="str">
        <f t="shared" si="73"/>
        <v>NO*</v>
      </c>
      <c r="BU97" s="25" t="s">
        <v>849</v>
      </c>
      <c r="BV97" s="25" t="str">
        <f t="shared" si="52"/>
        <v>NO*</v>
      </c>
      <c r="BX97" s="152">
        <f t="shared" si="70"/>
        <v>94</v>
      </c>
      <c r="BY97" s="153"/>
    </row>
    <row r="98" spans="1:77" ht="19" customHeight="1" x14ac:dyDescent="0.2">
      <c r="A98" s="131">
        <f t="shared" si="68"/>
        <v>95</v>
      </c>
      <c r="B98" s="88" t="s">
        <v>60</v>
      </c>
      <c r="C98" s="102" t="s">
        <v>61</v>
      </c>
      <c r="D98" s="100" t="s">
        <v>111</v>
      </c>
      <c r="E98" s="100" t="s">
        <v>113</v>
      </c>
      <c r="F98" s="112" t="s">
        <v>113</v>
      </c>
      <c r="G98" s="110" t="s">
        <v>637</v>
      </c>
      <c r="H98" s="138" t="s">
        <v>398</v>
      </c>
      <c r="I98" s="138" t="s">
        <v>399</v>
      </c>
      <c r="J98" s="25" t="str">
        <f>IF(SUM(COUNTIF($H98:$I98,"NO"),COUNTIF($H98:$I98,"YES"))&lt;2,"",IF(OR(
AND(
ISNUMBER(SEARCH("YES",$H98)),ISNUMBER(SEARCH("NO",$I98)),ISNUMBER(SEARCH("NO",J$3)),ISNUMBER(SEARCH("YES",J$4)),ISNUMBER(SEARCH("NO",J$6))
),AND(
ISNUMBER(SEARCH("NO",$H98)),ISNUMBER(SEARCH("YES",$I98)),ISNUMBER(SEARCH("YES",J$3)),ISNUMBER(SEARCH("NO",J$5))
),AND(ISNUMBER(SEARCH("NO",$H98)),ISNUMBER(SEARCH("YES",J$3)),ISNUMBER(SEARCH("NO",J$5)))),"NO*", IF(AND(ISNUMBER(SEARCH("NO",$H98)),ISNUMBER(SEARCH("YES",$I98)),ISNUMBER(SEARCH("NO",J$3)),ISNUMBER(SEARCH("YES",J$4)),ISNUMBER(SEARCH("YES",J$6))),"Q1", IF(AND(ISNUMBER(SEARCH("NO",$H98)),ISNUMBER(SEARCH("NO",$I98)),ISNUMBER(SEARCH("NO",J$3)),
ISNUMBER(SEARCH("YES",J$4)),ISNUMBER(SEARCH("NO",J$6))),"NO*", IF(OR(AND(ISNUMBER(SEARCH("NO",$H98)),ISNUMBER(SEARCH("NO",$I98)),ISNUMBER(SEARCH("NO",J$3)),ISNUMBER(SEARCH("YES",J$4)),ISNUMBER(SEARCH("YES",J$6))), AND(ISNUMBER(SEARCH("NO",$H98)),ISNUMBER(SEARCH("NO",$I98)),ISNUMBER(SEARCH("YES",J$3)),ISNUMBER(SEARCH("YES",J$5)))),"NO**","Q1")
))))</f>
        <v>NO*</v>
      </c>
      <c r="K98" s="25" t="str">
        <f>IF(SUM(COUNTIF($H98:$I98,"NO"),COUNTIF($H98:$I98,"YES"))&lt;2,"",IF(OR(
AND(
ISNUMBER(SEARCH("YES",$H98)),ISNUMBER(SEARCH("NO",$I98)),ISNUMBER(SEARCH("NO",K$3)),ISNUMBER(SEARCH("YES",K$4)),ISNUMBER(SEARCH("NO",K$6))
),AND(
ISNUMBER(SEARCH("NO",$H98)),ISNUMBER(SEARCH("YES",$I98)),ISNUMBER(SEARCH("YES",K$3)),ISNUMBER(SEARCH("NO",K$5))
),AND(ISNUMBER(SEARCH("NO",$H98)),ISNUMBER(SEARCH("YES",K$3)),ISNUMBER(SEARCH("NO",K$5)))),"NO*", IF(AND(ISNUMBER(SEARCH("NO",$H98)),ISNUMBER(SEARCH("YES",$I98)),ISNUMBER(SEARCH("NO",K$3)),ISNUMBER(SEARCH("YES",K$4)),ISNUMBER(SEARCH("YES",K$6))),"Q1", IF(AND(ISNUMBER(SEARCH("NO",$H98)),ISNUMBER(SEARCH("NO",$I98)),ISNUMBER(SEARCH("NO",K$3)),
ISNUMBER(SEARCH("YES",K$4)),ISNUMBER(SEARCH("NO",K$6))),"NO*", IF(OR(AND(ISNUMBER(SEARCH("NO",$H98)),ISNUMBER(SEARCH("NO",$I98)),ISNUMBER(SEARCH("NO",K$3)),ISNUMBER(SEARCH("YES",K$4)),ISNUMBER(SEARCH("YES",K$6))), AND(ISNUMBER(SEARCH("NO",$H98)),ISNUMBER(SEARCH("NO",$I98)),ISNUMBER(SEARCH("YES",K$3)),ISNUMBER(SEARCH("YES",K$5)))),"NO**","Q1")
))))</f>
        <v>NO*</v>
      </c>
      <c r="L98" s="25" t="s">
        <v>848</v>
      </c>
      <c r="M98" s="25" t="str">
        <f>IF(SUM(COUNTIF($H98:$I98,"NO"),COUNTIF($H98:$I98,"YES"))&lt;2,"",IF(OR(
AND(
ISNUMBER(SEARCH("YES",$H98)),ISNUMBER(SEARCH("NO",$I98)),ISNUMBER(SEARCH("NO",M$3)),ISNUMBER(SEARCH("YES",M$4)),ISNUMBER(SEARCH("NO",M$6))
),AND(
ISNUMBER(SEARCH("NO",$H98)),ISNUMBER(SEARCH("YES",$I98)),ISNUMBER(SEARCH("YES",M$3)),ISNUMBER(SEARCH("NO",M$5))
),AND(ISNUMBER(SEARCH("NO",$H98)),ISNUMBER(SEARCH("YES",M$3)),ISNUMBER(SEARCH("NO",M$5)))),"NO*", IF(AND(ISNUMBER(SEARCH("NO",$H98)),ISNUMBER(SEARCH("YES",$I98)),ISNUMBER(SEARCH("NO",M$3)),ISNUMBER(SEARCH("YES",M$4)),ISNUMBER(SEARCH("YES",M$6))),"Q1", IF(AND(ISNUMBER(SEARCH("NO",$H98)),ISNUMBER(SEARCH("NO",$I98)),ISNUMBER(SEARCH("NO",M$3)),
ISNUMBER(SEARCH("YES",M$4)),ISNUMBER(SEARCH("NO",M$6))),"NO*", IF(OR(AND(ISNUMBER(SEARCH("NO",$H98)),ISNUMBER(SEARCH("NO",$I98)),ISNUMBER(SEARCH("NO",M$3)),ISNUMBER(SEARCH("YES",M$4)),ISNUMBER(SEARCH("YES",M$6))), AND(ISNUMBER(SEARCH("NO",$H98)),ISNUMBER(SEARCH("NO",$I98)),ISNUMBER(SEARCH("YES",M$3)),ISNUMBER(SEARCH("YES",M$5)))),"NO**","Q1")
))))</f>
        <v>NO*</v>
      </c>
      <c r="N98" s="25" t="str">
        <f>IF(SUM(COUNTIF($H98:$I98,"NO"),COUNTIF($H98:$I98,"YES"))&lt;2,"",IF(OR(
AND(
ISNUMBER(SEARCH("YES",$H98)),ISNUMBER(SEARCH("NO",$I98)),ISNUMBER(SEARCH("NO",N$3)),ISNUMBER(SEARCH("YES",N$4)),ISNUMBER(SEARCH("NO",N$6))
),AND(
ISNUMBER(SEARCH("NO",$H98)),ISNUMBER(SEARCH("YES",$I98)),ISNUMBER(SEARCH("YES",N$3)),ISNUMBER(SEARCH("NO",N$5))
),AND(ISNUMBER(SEARCH("NO",$H98)),ISNUMBER(SEARCH("YES",N$3)),ISNUMBER(SEARCH("NO",N$5)))),"NO*", IF(AND(ISNUMBER(SEARCH("NO",$H98)),ISNUMBER(SEARCH("YES",$I98)),ISNUMBER(SEARCH("NO",N$3)),ISNUMBER(SEARCH("YES",N$4)),ISNUMBER(SEARCH("YES",N$6))),"Q1", IF(AND(ISNUMBER(SEARCH("NO",$H98)),ISNUMBER(SEARCH("NO",$I98)),ISNUMBER(SEARCH("NO",N$3)),
ISNUMBER(SEARCH("YES",N$4)),ISNUMBER(SEARCH("NO",N$6))),"NO*", IF(OR(AND(ISNUMBER(SEARCH("NO",$H98)),ISNUMBER(SEARCH("NO",$I98)),ISNUMBER(SEARCH("NO",N$3)),ISNUMBER(SEARCH("YES",N$4)),ISNUMBER(SEARCH("YES",N$6))), AND(ISNUMBER(SEARCH("NO",$H98)),ISNUMBER(SEARCH("NO",$I98)),ISNUMBER(SEARCH("YES",N$3)),ISNUMBER(SEARCH("YES",N$5)))),"NO**","Q1")
))))</f>
        <v>NO*</v>
      </c>
      <c r="O98" s="25" t="s">
        <v>848</v>
      </c>
      <c r="P98" s="25" t="str">
        <f t="shared" si="72"/>
        <v>NO*</v>
      </c>
      <c r="Q98" s="25" t="str">
        <f t="shared" si="72"/>
        <v>NO*</v>
      </c>
      <c r="R98" s="25" t="s">
        <v>848</v>
      </c>
      <c r="S98" s="25" t="str">
        <f t="shared" si="72"/>
        <v>NO*</v>
      </c>
      <c r="T98" s="25" t="str">
        <f t="shared" si="72"/>
        <v>NO*</v>
      </c>
      <c r="U98" s="25" t="str">
        <f t="shared" si="72"/>
        <v>NO*</v>
      </c>
      <c r="V98" s="25" t="str">
        <f t="shared" si="72"/>
        <v>NO*</v>
      </c>
      <c r="W98" s="25" t="s">
        <v>848</v>
      </c>
      <c r="X98" s="25" t="str">
        <f t="shared" si="72"/>
        <v>NO*</v>
      </c>
      <c r="Y98" s="25" t="str">
        <f t="shared" si="72"/>
        <v>NO*</v>
      </c>
      <c r="Z98" s="25" t="s">
        <v>848</v>
      </c>
      <c r="AA98" s="25" t="s">
        <v>848</v>
      </c>
      <c r="AB98" s="25" t="s">
        <v>848</v>
      </c>
      <c r="AC98" s="25" t="str">
        <f t="shared" si="72"/>
        <v>Q1</v>
      </c>
      <c r="AD98" s="25" t="str">
        <f t="shared" si="72"/>
        <v>NO*</v>
      </c>
      <c r="AE98" s="25" t="s">
        <v>848</v>
      </c>
      <c r="AF98" s="25" t="str">
        <f t="shared" si="69"/>
        <v>NO*</v>
      </c>
      <c r="AG98" s="25" t="str">
        <f t="shared" si="69"/>
        <v>NO*</v>
      </c>
      <c r="AH98" s="25" t="str">
        <f t="shared" si="69"/>
        <v>NO*</v>
      </c>
      <c r="AI98" s="25" t="str">
        <f t="shared" si="69"/>
        <v>NO*</v>
      </c>
      <c r="AJ98" s="25" t="str">
        <f t="shared" si="69"/>
        <v>NO*</v>
      </c>
      <c r="AK98" s="25" t="str">
        <f t="shared" si="69"/>
        <v>NO*</v>
      </c>
      <c r="AL98" s="25" t="str">
        <f t="shared" si="69"/>
        <v>NO*</v>
      </c>
      <c r="AM98" s="25" t="str">
        <f t="shared" si="69"/>
        <v>NO*</v>
      </c>
      <c r="AN98" s="25" t="str">
        <f t="shared" si="69"/>
        <v>NO*</v>
      </c>
      <c r="AO98" s="25" t="str">
        <f t="shared" si="69"/>
        <v>NO*</v>
      </c>
      <c r="AP98" s="25" t="str">
        <f t="shared" si="69"/>
        <v>NO*</v>
      </c>
      <c r="AQ98" s="25" t="str">
        <f t="shared" si="69"/>
        <v>NO*</v>
      </c>
      <c r="AR98" s="25" t="str">
        <f t="shared" si="69"/>
        <v>NO*</v>
      </c>
      <c r="AS98" s="25" t="str">
        <f t="shared" si="69"/>
        <v>NO*</v>
      </c>
      <c r="AT98" s="25" t="str">
        <f t="shared" si="69"/>
        <v>NO*</v>
      </c>
      <c r="AU98" s="25" t="str">
        <f t="shared" si="71"/>
        <v>NO*</v>
      </c>
      <c r="AV98" s="25" t="str">
        <f t="shared" si="71"/>
        <v>NO*</v>
      </c>
      <c r="AW98" s="25" t="str">
        <f t="shared" si="71"/>
        <v>NO*</v>
      </c>
      <c r="AX98" s="25" t="str">
        <f t="shared" si="71"/>
        <v>NO*</v>
      </c>
      <c r="AY98" s="25" t="str">
        <f t="shared" si="71"/>
        <v>NO*</v>
      </c>
      <c r="AZ98" s="25" t="str">
        <f t="shared" si="71"/>
        <v>NO*</v>
      </c>
      <c r="BA98" s="25" t="s">
        <v>848</v>
      </c>
      <c r="BB98" s="25" t="s">
        <v>848</v>
      </c>
      <c r="BC98" s="25" t="s">
        <v>848</v>
      </c>
      <c r="BD98" s="25" t="s">
        <v>848</v>
      </c>
      <c r="BE98" s="25" t="s">
        <v>848</v>
      </c>
      <c r="BF98" s="25" t="str">
        <f t="shared" si="71"/>
        <v>NO*</v>
      </c>
      <c r="BG98" s="25" t="s">
        <v>848</v>
      </c>
      <c r="BH98" s="25" t="s">
        <v>849</v>
      </c>
      <c r="BI98" s="25" t="s">
        <v>849</v>
      </c>
      <c r="BJ98" s="25" t="s">
        <v>849</v>
      </c>
      <c r="BK98" s="25" t="s">
        <v>849</v>
      </c>
      <c r="BL98" s="25" t="s">
        <v>849</v>
      </c>
      <c r="BM98" s="25" t="s">
        <v>849</v>
      </c>
      <c r="BN98" s="25" t="s">
        <v>848</v>
      </c>
      <c r="BO98" s="25" t="s">
        <v>848</v>
      </c>
      <c r="BP98" s="25" t="s">
        <v>848</v>
      </c>
      <c r="BQ98" s="25" t="s">
        <v>849</v>
      </c>
      <c r="BR98" s="25" t="s">
        <v>849</v>
      </c>
      <c r="BS98" s="25" t="s">
        <v>849</v>
      </c>
      <c r="BT98" s="25" t="s">
        <v>849</v>
      </c>
      <c r="BU98" s="25" t="s">
        <v>849</v>
      </c>
      <c r="BV98" s="25" t="s">
        <v>849</v>
      </c>
      <c r="BX98" s="152">
        <f t="shared" si="70"/>
        <v>95</v>
      </c>
      <c r="BY98" s="153"/>
    </row>
    <row r="99" spans="1:77" ht="19" customHeight="1" x14ac:dyDescent="0.2">
      <c r="A99" s="131">
        <f t="shared" si="68"/>
        <v>96</v>
      </c>
      <c r="B99" s="88" t="s">
        <v>60</v>
      </c>
      <c r="C99" s="102" t="s">
        <v>61</v>
      </c>
      <c r="D99" s="100" t="s">
        <v>114</v>
      </c>
      <c r="E99" s="100" t="s">
        <v>1346</v>
      </c>
      <c r="F99" s="112" t="s">
        <v>397</v>
      </c>
      <c r="G99" s="109" t="s">
        <v>636</v>
      </c>
      <c r="H99" s="137" t="s">
        <v>398</v>
      </c>
      <c r="I99" s="137" t="s">
        <v>399</v>
      </c>
      <c r="J99" s="25" t="str">
        <f>IF(SUM(COUNTIF($H99:$I99,"NO"),COUNTIF($H99:$I99,"YES"))&lt;2,"",IF(OR(
AND(
ISNUMBER(SEARCH("YES",$H99)),ISNUMBER(SEARCH("NO",$I99)),ISNUMBER(SEARCH("NO",J$3)),ISNUMBER(SEARCH("YES",J$4)),ISNUMBER(SEARCH("NO",J$6))
),AND(
ISNUMBER(SEARCH("NO",$H99)),ISNUMBER(SEARCH("YES",$I99)),ISNUMBER(SEARCH("YES",J$3)),ISNUMBER(SEARCH("NO",J$5))
),AND(ISNUMBER(SEARCH("NO",$H99)),ISNUMBER(SEARCH("YES",J$3)),ISNUMBER(SEARCH("NO",J$5)))),"NO*", IF(AND(ISNUMBER(SEARCH("NO",$H99)),ISNUMBER(SEARCH("YES",$I99)),ISNUMBER(SEARCH("NO",J$3)),ISNUMBER(SEARCH("YES",J$4)),ISNUMBER(SEARCH("YES",J$6))),"Q1", IF(AND(ISNUMBER(SEARCH("NO",$H99)),ISNUMBER(SEARCH("NO",$I99)),ISNUMBER(SEARCH("NO",J$3)),
ISNUMBER(SEARCH("YES",J$4)),ISNUMBER(SEARCH("NO",J$6))),"NO*", IF(OR(AND(ISNUMBER(SEARCH("NO",$H99)),ISNUMBER(SEARCH("NO",$I99)),ISNUMBER(SEARCH("NO",J$3)),ISNUMBER(SEARCH("YES",J$4)),ISNUMBER(SEARCH("YES",J$6))), AND(ISNUMBER(SEARCH("NO",$H99)),ISNUMBER(SEARCH("NO",$I99)),ISNUMBER(SEARCH("YES",J$3)),ISNUMBER(SEARCH("YES",J$5)))),"NO**","Q1")
))))</f>
        <v>NO*</v>
      </c>
      <c r="K99" s="25" t="str">
        <f>IF(SUM(COUNTIF($H99:$I99,"NO"),COUNTIF($H99:$I99,"YES"))&lt;2,"",IF(OR(
AND(
ISNUMBER(SEARCH("YES",$H99)),ISNUMBER(SEARCH("NO",$I99)),ISNUMBER(SEARCH("NO",K$3)),ISNUMBER(SEARCH("YES",K$4)),ISNUMBER(SEARCH("NO",K$6))
),AND(
ISNUMBER(SEARCH("NO",$H99)),ISNUMBER(SEARCH("YES",$I99)),ISNUMBER(SEARCH("YES",K$3)),ISNUMBER(SEARCH("NO",K$5))
),AND(ISNUMBER(SEARCH("NO",$H99)),ISNUMBER(SEARCH("YES",K$3)),ISNUMBER(SEARCH("NO",K$5)))),"NO*", IF(AND(ISNUMBER(SEARCH("NO",$H99)),ISNUMBER(SEARCH("YES",$I99)),ISNUMBER(SEARCH("NO",K$3)),ISNUMBER(SEARCH("YES",K$4)),ISNUMBER(SEARCH("YES",K$6))),"Q1", IF(AND(ISNUMBER(SEARCH("NO",$H99)),ISNUMBER(SEARCH("NO",$I99)),ISNUMBER(SEARCH("NO",K$3)),
ISNUMBER(SEARCH("YES",K$4)),ISNUMBER(SEARCH("NO",K$6))),"NO*", IF(OR(AND(ISNUMBER(SEARCH("NO",$H99)),ISNUMBER(SEARCH("NO",$I99)),ISNUMBER(SEARCH("NO",K$3)),ISNUMBER(SEARCH("YES",K$4)),ISNUMBER(SEARCH("YES",K$6))), AND(ISNUMBER(SEARCH("NO",$H99)),ISNUMBER(SEARCH("NO",$I99)),ISNUMBER(SEARCH("YES",K$3)),ISNUMBER(SEARCH("YES",K$5)))),"NO**","Q1")
))))</f>
        <v>NO*</v>
      </c>
      <c r="L99" s="25" t="s">
        <v>848</v>
      </c>
      <c r="M99" s="25" t="str">
        <f>IF(SUM(COUNTIF($H99:$I99,"NO"),COUNTIF($H99:$I99,"YES"))&lt;2,"",IF(OR(
AND(
ISNUMBER(SEARCH("YES",$H99)),ISNUMBER(SEARCH("NO",$I99)),ISNUMBER(SEARCH("NO",M$3)),ISNUMBER(SEARCH("YES",M$4)),ISNUMBER(SEARCH("NO",M$6))
),AND(
ISNUMBER(SEARCH("NO",$H99)),ISNUMBER(SEARCH("YES",$I99)),ISNUMBER(SEARCH("YES",M$3)),ISNUMBER(SEARCH("NO",M$5))
),AND(ISNUMBER(SEARCH("NO",$H99)),ISNUMBER(SEARCH("YES",M$3)),ISNUMBER(SEARCH("NO",M$5)))),"NO*", IF(AND(ISNUMBER(SEARCH("NO",$H99)),ISNUMBER(SEARCH("YES",$I99)),ISNUMBER(SEARCH("NO",M$3)),ISNUMBER(SEARCH("YES",M$4)),ISNUMBER(SEARCH("YES",M$6))),"Q1", IF(AND(ISNUMBER(SEARCH("NO",$H99)),ISNUMBER(SEARCH("NO",$I99)),ISNUMBER(SEARCH("NO",M$3)),
ISNUMBER(SEARCH("YES",M$4)),ISNUMBER(SEARCH("NO",M$6))),"NO*", IF(OR(AND(ISNUMBER(SEARCH("NO",$H99)),ISNUMBER(SEARCH("NO",$I99)),ISNUMBER(SEARCH("NO",M$3)),ISNUMBER(SEARCH("YES",M$4)),ISNUMBER(SEARCH("YES",M$6))), AND(ISNUMBER(SEARCH("NO",$H99)),ISNUMBER(SEARCH("NO",$I99)),ISNUMBER(SEARCH("YES",M$3)),ISNUMBER(SEARCH("YES",M$5)))),"NO**","Q1")
))))</f>
        <v>NO*</v>
      </c>
      <c r="N99" s="25" t="str">
        <f>IF(SUM(COUNTIF($H99:$I99,"NO"),COUNTIF($H99:$I99,"YES"))&lt;2,"",IF(OR(
AND(
ISNUMBER(SEARCH("YES",$H99)),ISNUMBER(SEARCH("NO",$I99)),ISNUMBER(SEARCH("NO",N$3)),ISNUMBER(SEARCH("YES",N$4)),ISNUMBER(SEARCH("NO",N$6))
),AND(
ISNUMBER(SEARCH("NO",$H99)),ISNUMBER(SEARCH("YES",$I99)),ISNUMBER(SEARCH("YES",N$3)),ISNUMBER(SEARCH("NO",N$5))
),AND(ISNUMBER(SEARCH("NO",$H99)),ISNUMBER(SEARCH("YES",N$3)),ISNUMBER(SEARCH("NO",N$5)))),"NO*", IF(AND(ISNUMBER(SEARCH("NO",$H99)),ISNUMBER(SEARCH("YES",$I99)),ISNUMBER(SEARCH("NO",N$3)),ISNUMBER(SEARCH("YES",N$4)),ISNUMBER(SEARCH("YES",N$6))),"Q1", IF(AND(ISNUMBER(SEARCH("NO",$H99)),ISNUMBER(SEARCH("NO",$I99)),ISNUMBER(SEARCH("NO",N$3)),
ISNUMBER(SEARCH("YES",N$4)),ISNUMBER(SEARCH("NO",N$6))),"NO*", IF(OR(AND(ISNUMBER(SEARCH("NO",$H99)),ISNUMBER(SEARCH("NO",$I99)),ISNUMBER(SEARCH("NO",N$3)),ISNUMBER(SEARCH("YES",N$4)),ISNUMBER(SEARCH("YES",N$6))), AND(ISNUMBER(SEARCH("NO",$H99)),ISNUMBER(SEARCH("NO",$I99)),ISNUMBER(SEARCH("YES",N$3)),ISNUMBER(SEARCH("YES",N$5)))),"NO**","Q1")
))))</f>
        <v>NO*</v>
      </c>
      <c r="O99" s="25" t="s">
        <v>849</v>
      </c>
      <c r="P99" s="25" t="str">
        <f t="shared" si="72"/>
        <v>NO*</v>
      </c>
      <c r="Q99" s="25" t="str">
        <f t="shared" si="72"/>
        <v>NO*</v>
      </c>
      <c r="R99" s="25" t="s">
        <v>849</v>
      </c>
      <c r="S99" s="25" t="str">
        <f t="shared" si="72"/>
        <v>NO*</v>
      </c>
      <c r="T99" s="25" t="str">
        <f t="shared" si="72"/>
        <v>NO*</v>
      </c>
      <c r="U99" s="25" t="str">
        <f t="shared" si="72"/>
        <v>NO*</v>
      </c>
      <c r="V99" s="25" t="str">
        <f t="shared" si="72"/>
        <v>NO*</v>
      </c>
      <c r="W99" s="25" t="s">
        <v>849</v>
      </c>
      <c r="X99" s="25" t="str">
        <f t="shared" si="72"/>
        <v>NO*</v>
      </c>
      <c r="Y99" s="25" t="str">
        <f t="shared" si="72"/>
        <v>NO*</v>
      </c>
      <c r="Z99" s="25" t="s">
        <v>848</v>
      </c>
      <c r="AA99" s="25" t="s">
        <v>848</v>
      </c>
      <c r="AB99" s="25" t="s">
        <v>848</v>
      </c>
      <c r="AC99" s="25" t="str">
        <f t="shared" si="72"/>
        <v>Q1</v>
      </c>
      <c r="AD99" s="25" t="str">
        <f t="shared" si="72"/>
        <v>NO*</v>
      </c>
      <c r="AE99" s="25" t="s">
        <v>848</v>
      </c>
      <c r="AF99" s="25" t="str">
        <f t="shared" si="69"/>
        <v>NO*</v>
      </c>
      <c r="AG99" s="25" t="str">
        <f t="shared" si="69"/>
        <v>NO*</v>
      </c>
      <c r="AH99" s="25" t="str">
        <f t="shared" si="69"/>
        <v>NO*</v>
      </c>
      <c r="AI99" s="25" t="str">
        <f t="shared" si="69"/>
        <v>NO*</v>
      </c>
      <c r="AJ99" s="25" t="str">
        <f t="shared" si="69"/>
        <v>NO*</v>
      </c>
      <c r="AK99" s="25" t="str">
        <f t="shared" si="69"/>
        <v>NO*</v>
      </c>
      <c r="AL99" s="25" t="str">
        <f t="shared" si="69"/>
        <v>NO*</v>
      </c>
      <c r="AM99" s="25" t="str">
        <f t="shared" si="69"/>
        <v>NO*</v>
      </c>
      <c r="AN99" s="25" t="str">
        <f t="shared" si="69"/>
        <v>NO*</v>
      </c>
      <c r="AO99" s="25" t="str">
        <f t="shared" si="69"/>
        <v>NO*</v>
      </c>
      <c r="AP99" s="25" t="str">
        <f t="shared" si="69"/>
        <v>NO*</v>
      </c>
      <c r="AQ99" s="25" t="str">
        <f t="shared" si="69"/>
        <v>NO*</v>
      </c>
      <c r="AR99" s="25" t="str">
        <f t="shared" si="69"/>
        <v>NO*</v>
      </c>
      <c r="AS99" s="25" t="str">
        <f t="shared" si="69"/>
        <v>NO*</v>
      </c>
      <c r="AT99" s="25" t="str">
        <f t="shared" si="69"/>
        <v>NO*</v>
      </c>
      <c r="AU99" s="25" t="str">
        <f t="shared" si="71"/>
        <v>NO*</v>
      </c>
      <c r="AV99" s="25" t="str">
        <f t="shared" si="71"/>
        <v>NO*</v>
      </c>
      <c r="AW99" s="25" t="str">
        <f t="shared" si="71"/>
        <v>NO*</v>
      </c>
      <c r="AX99" s="25" t="str">
        <f t="shared" si="71"/>
        <v>NO*</v>
      </c>
      <c r="AY99" s="25" t="str">
        <f t="shared" si="71"/>
        <v>NO*</v>
      </c>
      <c r="AZ99" s="25" t="str">
        <f t="shared" si="71"/>
        <v>NO*</v>
      </c>
      <c r="BA99" s="25" t="s">
        <v>848</v>
      </c>
      <c r="BB99" s="25" t="s">
        <v>849</v>
      </c>
      <c r="BC99" s="25" t="s">
        <v>849</v>
      </c>
      <c r="BD99" s="25" t="s">
        <v>849</v>
      </c>
      <c r="BE99" s="25" t="s">
        <v>848</v>
      </c>
      <c r="BF99" s="25" t="str">
        <f t="shared" si="71"/>
        <v>NO*</v>
      </c>
      <c r="BG99" s="25" t="s">
        <v>848</v>
      </c>
      <c r="BH99" s="25" t="s">
        <v>849</v>
      </c>
      <c r="BI99" s="25" t="s">
        <v>848</v>
      </c>
      <c r="BJ99" s="25" t="s">
        <v>848</v>
      </c>
      <c r="BK99" s="25" t="s">
        <v>848</v>
      </c>
      <c r="BL99" s="25" t="s">
        <v>848</v>
      </c>
      <c r="BM99" s="25" t="s">
        <v>848</v>
      </c>
      <c r="BN99" s="25" t="s">
        <v>849</v>
      </c>
      <c r="BO99" s="25" t="s">
        <v>848</v>
      </c>
      <c r="BP99" s="25" t="s">
        <v>848</v>
      </c>
      <c r="BQ99" s="25" t="s">
        <v>849</v>
      </c>
      <c r="BR99" s="25" t="s">
        <v>849</v>
      </c>
      <c r="BS99" s="25" t="s">
        <v>849</v>
      </c>
      <c r="BT99" s="25" t="s">
        <v>849</v>
      </c>
      <c r="BU99" s="25" t="s">
        <v>849</v>
      </c>
      <c r="BV99" s="25" t="s">
        <v>849</v>
      </c>
      <c r="BX99" s="152">
        <f t="shared" si="70"/>
        <v>96</v>
      </c>
      <c r="BY99" s="153"/>
    </row>
    <row r="100" spans="1:77" ht="19" customHeight="1" x14ac:dyDescent="0.2">
      <c r="A100" s="131">
        <f t="shared" si="68"/>
        <v>97</v>
      </c>
      <c r="B100" s="88" t="s">
        <v>60</v>
      </c>
      <c r="C100" s="102" t="s">
        <v>61</v>
      </c>
      <c r="D100" s="100" t="s">
        <v>114</v>
      </c>
      <c r="E100" s="100" t="s">
        <v>115</v>
      </c>
      <c r="F100" s="112" t="s">
        <v>744</v>
      </c>
      <c r="G100" s="109" t="s">
        <v>635</v>
      </c>
      <c r="H100" s="137" t="s">
        <v>399</v>
      </c>
      <c r="I100" s="137" t="s">
        <v>398</v>
      </c>
      <c r="J100" s="25" t="s">
        <v>848</v>
      </c>
      <c r="K100" s="25" t="s">
        <v>849</v>
      </c>
      <c r="L100" s="25" t="s">
        <v>848</v>
      </c>
      <c r="M100" s="25" t="s">
        <v>849</v>
      </c>
      <c r="N100" s="25" t="s">
        <v>849</v>
      </c>
      <c r="O100" s="25" t="s">
        <v>849</v>
      </c>
      <c r="P100" s="25" t="s">
        <v>849</v>
      </c>
      <c r="Q100" s="25" t="s">
        <v>849</v>
      </c>
      <c r="R100" s="25" t="s">
        <v>849</v>
      </c>
      <c r="S100" s="25" t="str">
        <f t="shared" si="72"/>
        <v>Q1</v>
      </c>
      <c r="T100" s="25" t="s">
        <v>398</v>
      </c>
      <c r="U100" s="25" t="s">
        <v>849</v>
      </c>
      <c r="V100" s="25" t="s">
        <v>849</v>
      </c>
      <c r="W100" s="25" t="s">
        <v>849</v>
      </c>
      <c r="X100" s="25" t="s">
        <v>848</v>
      </c>
      <c r="Y100" s="25" t="s">
        <v>849</v>
      </c>
      <c r="Z100" s="25" t="s">
        <v>848</v>
      </c>
      <c r="AA100" s="25" t="s">
        <v>848</v>
      </c>
      <c r="AB100" s="25" t="s">
        <v>848</v>
      </c>
      <c r="AC100" s="25" t="str">
        <f t="shared" si="72"/>
        <v>Q1</v>
      </c>
      <c r="AD100" s="25" t="s">
        <v>848</v>
      </c>
      <c r="AE100" s="25" t="s">
        <v>848</v>
      </c>
      <c r="AF100" s="25" t="s">
        <v>848</v>
      </c>
      <c r="AG100" s="25" t="s">
        <v>848</v>
      </c>
      <c r="AH100" s="25" t="s">
        <v>848</v>
      </c>
      <c r="AI100" s="25" t="s">
        <v>848</v>
      </c>
      <c r="AJ100" s="25" t="s">
        <v>848</v>
      </c>
      <c r="AK100" s="25" t="s">
        <v>848</v>
      </c>
      <c r="AL100" s="25" t="s">
        <v>848</v>
      </c>
      <c r="AM100" s="25" t="s">
        <v>848</v>
      </c>
      <c r="AN100" s="25" t="s">
        <v>848</v>
      </c>
      <c r="AO100" s="25" t="s">
        <v>848</v>
      </c>
      <c r="AP100" s="25" t="s">
        <v>848</v>
      </c>
      <c r="AQ100" s="25" t="s">
        <v>848</v>
      </c>
      <c r="AR100" s="25" t="s">
        <v>848</v>
      </c>
      <c r="AS100" s="25" t="s">
        <v>848</v>
      </c>
      <c r="AT100" s="25" t="s">
        <v>849</v>
      </c>
      <c r="AU100" s="25" t="s">
        <v>849</v>
      </c>
      <c r="AV100" s="25" t="s">
        <v>849</v>
      </c>
      <c r="AW100" s="25" t="s">
        <v>849</v>
      </c>
      <c r="AX100" s="25" t="s">
        <v>849</v>
      </c>
      <c r="AY100" s="25" t="s">
        <v>849</v>
      </c>
      <c r="AZ100" s="25" t="s">
        <v>849</v>
      </c>
      <c r="BA100" s="25" t="str">
        <f t="shared" si="71"/>
        <v>NO*</v>
      </c>
      <c r="BB100" s="25" t="str">
        <f t="shared" si="71"/>
        <v>NO*</v>
      </c>
      <c r="BC100" s="25" t="str">
        <f t="shared" si="71"/>
        <v>NO*</v>
      </c>
      <c r="BD100" s="25" t="str">
        <f t="shared" si="71"/>
        <v>NO*</v>
      </c>
      <c r="BE100" s="25" t="s">
        <v>848</v>
      </c>
      <c r="BF100" s="25" t="s">
        <v>848</v>
      </c>
      <c r="BG100" s="25" t="s">
        <v>848</v>
      </c>
      <c r="BH100" s="25" t="s">
        <v>849</v>
      </c>
      <c r="BI100" s="25" t="str">
        <f t="shared" si="73"/>
        <v>NO*</v>
      </c>
      <c r="BJ100" s="25" t="str">
        <f t="shared" si="73"/>
        <v>NO*</v>
      </c>
      <c r="BK100" s="25" t="str">
        <f t="shared" si="73"/>
        <v>NO*</v>
      </c>
      <c r="BL100" s="25" t="str">
        <f t="shared" si="73"/>
        <v>NO*</v>
      </c>
      <c r="BM100" s="25" t="s">
        <v>849</v>
      </c>
      <c r="BN100" s="25" t="str">
        <f t="shared" si="73"/>
        <v>NO*</v>
      </c>
      <c r="BO100" s="25" t="s">
        <v>848</v>
      </c>
      <c r="BP100" s="25" t="s">
        <v>848</v>
      </c>
      <c r="BQ100" s="25" t="str">
        <f t="shared" si="73"/>
        <v>NO*</v>
      </c>
      <c r="BR100" s="25" t="s">
        <v>849</v>
      </c>
      <c r="BS100" s="25" t="s">
        <v>849</v>
      </c>
      <c r="BT100" s="25" t="str">
        <f t="shared" si="73"/>
        <v>NO*</v>
      </c>
      <c r="BU100" s="25" t="s">
        <v>849</v>
      </c>
      <c r="BV100" s="25" t="str">
        <f t="shared" si="52"/>
        <v>NO*</v>
      </c>
      <c r="BX100" s="152">
        <f t="shared" si="70"/>
        <v>97</v>
      </c>
      <c r="BY100" s="153"/>
    </row>
    <row r="101" spans="1:77" ht="19" customHeight="1" x14ac:dyDescent="0.2">
      <c r="A101" s="131">
        <f t="shared" si="68"/>
        <v>98</v>
      </c>
      <c r="B101" s="88" t="s">
        <v>60</v>
      </c>
      <c r="C101" s="102" t="s">
        <v>61</v>
      </c>
      <c r="D101" s="100" t="s">
        <v>114</v>
      </c>
      <c r="E101" s="100" t="s">
        <v>116</v>
      </c>
      <c r="F101" s="112" t="s">
        <v>116</v>
      </c>
      <c r="G101" s="109" t="s">
        <v>634</v>
      </c>
      <c r="H101" s="137" t="s">
        <v>399</v>
      </c>
      <c r="I101" s="137" t="s">
        <v>398</v>
      </c>
      <c r="J101" s="25" t="s">
        <v>848</v>
      </c>
      <c r="K101" s="25" t="s">
        <v>849</v>
      </c>
      <c r="L101" s="25" t="s">
        <v>848</v>
      </c>
      <c r="M101" s="25" t="s">
        <v>849</v>
      </c>
      <c r="N101" s="25" t="s">
        <v>849</v>
      </c>
      <c r="O101" s="25" t="s">
        <v>849</v>
      </c>
      <c r="P101" s="25" t="s">
        <v>849</v>
      </c>
      <c r="Q101" s="25" t="s">
        <v>849</v>
      </c>
      <c r="R101" s="25" t="s">
        <v>849</v>
      </c>
      <c r="S101" s="25" t="str">
        <f t="shared" si="72"/>
        <v>Q1</v>
      </c>
      <c r="T101" s="25" t="s">
        <v>398</v>
      </c>
      <c r="U101" s="25" t="s">
        <v>849</v>
      </c>
      <c r="V101" s="25" t="s">
        <v>849</v>
      </c>
      <c r="W101" s="25" t="s">
        <v>849</v>
      </c>
      <c r="X101" s="25" t="s">
        <v>848</v>
      </c>
      <c r="Y101" s="25" t="s">
        <v>849</v>
      </c>
      <c r="Z101" s="25" t="s">
        <v>848</v>
      </c>
      <c r="AA101" s="25" t="s">
        <v>848</v>
      </c>
      <c r="AB101" s="25" t="s">
        <v>848</v>
      </c>
      <c r="AC101" s="25" t="str">
        <f t="shared" si="72"/>
        <v>Q1</v>
      </c>
      <c r="AD101" s="25" t="s">
        <v>848</v>
      </c>
      <c r="AE101" s="25" t="s">
        <v>848</v>
      </c>
      <c r="AF101" s="25" t="s">
        <v>848</v>
      </c>
      <c r="AG101" s="25" t="s">
        <v>848</v>
      </c>
      <c r="AH101" s="25" t="s">
        <v>848</v>
      </c>
      <c r="AI101" s="25" t="s">
        <v>848</v>
      </c>
      <c r="AJ101" s="25" t="s">
        <v>848</v>
      </c>
      <c r="AK101" s="25" t="s">
        <v>848</v>
      </c>
      <c r="AL101" s="25" t="s">
        <v>848</v>
      </c>
      <c r="AM101" s="25" t="s">
        <v>848</v>
      </c>
      <c r="AN101" s="25" t="s">
        <v>848</v>
      </c>
      <c r="AO101" s="25" t="s">
        <v>848</v>
      </c>
      <c r="AP101" s="25" t="s">
        <v>848</v>
      </c>
      <c r="AQ101" s="25" t="s">
        <v>848</v>
      </c>
      <c r="AR101" s="25" t="s">
        <v>848</v>
      </c>
      <c r="AS101" s="25" t="s">
        <v>848</v>
      </c>
      <c r="AT101" s="25" t="s">
        <v>849</v>
      </c>
      <c r="AU101" s="25" t="s">
        <v>849</v>
      </c>
      <c r="AV101" s="25" t="s">
        <v>849</v>
      </c>
      <c r="AW101" s="25" t="s">
        <v>849</v>
      </c>
      <c r="AX101" s="25" t="s">
        <v>849</v>
      </c>
      <c r="AY101" s="25" t="s">
        <v>849</v>
      </c>
      <c r="AZ101" s="25" t="s">
        <v>849</v>
      </c>
      <c r="BA101" s="25" t="str">
        <f t="shared" si="71"/>
        <v>NO*</v>
      </c>
      <c r="BB101" s="25" t="str">
        <f t="shared" si="71"/>
        <v>NO*</v>
      </c>
      <c r="BC101" s="25" t="str">
        <f t="shared" si="71"/>
        <v>NO*</v>
      </c>
      <c r="BD101" s="25" t="str">
        <f t="shared" si="71"/>
        <v>NO*</v>
      </c>
      <c r="BE101" s="25" t="s">
        <v>849</v>
      </c>
      <c r="BF101" s="25" t="s">
        <v>849</v>
      </c>
      <c r="BG101" s="25" t="s">
        <v>849</v>
      </c>
      <c r="BH101" s="25" t="s">
        <v>849</v>
      </c>
      <c r="BI101" s="25" t="str">
        <f t="shared" si="73"/>
        <v>NO*</v>
      </c>
      <c r="BJ101" s="25" t="str">
        <f t="shared" si="73"/>
        <v>NO*</v>
      </c>
      <c r="BK101" s="25" t="str">
        <f t="shared" si="73"/>
        <v>NO*</v>
      </c>
      <c r="BL101" s="25" t="str">
        <f t="shared" si="73"/>
        <v>NO*</v>
      </c>
      <c r="BM101" s="25" t="s">
        <v>849</v>
      </c>
      <c r="BN101" s="25" t="str">
        <f t="shared" si="73"/>
        <v>NO*</v>
      </c>
      <c r="BO101" s="25" t="s">
        <v>848</v>
      </c>
      <c r="BP101" s="25" t="s">
        <v>848</v>
      </c>
      <c r="BQ101" s="25" t="str">
        <f t="shared" si="73"/>
        <v>NO*</v>
      </c>
      <c r="BR101" s="25" t="s">
        <v>849</v>
      </c>
      <c r="BS101" s="25" t="s">
        <v>849</v>
      </c>
      <c r="BT101" s="25" t="str">
        <f t="shared" si="73"/>
        <v>NO*</v>
      </c>
      <c r="BU101" s="25" t="s">
        <v>849</v>
      </c>
      <c r="BV101" s="25" t="str">
        <f t="shared" si="52"/>
        <v>NO*</v>
      </c>
      <c r="BX101" s="152">
        <f t="shared" si="70"/>
        <v>98</v>
      </c>
      <c r="BY101" s="153"/>
    </row>
    <row r="102" spans="1:77" ht="19" customHeight="1" x14ac:dyDescent="0.2">
      <c r="A102" s="131">
        <f t="shared" si="68"/>
        <v>99</v>
      </c>
      <c r="B102" s="88" t="s">
        <v>60</v>
      </c>
      <c r="C102" s="102" t="s">
        <v>61</v>
      </c>
      <c r="D102" s="100" t="s">
        <v>75</v>
      </c>
      <c r="E102" s="100" t="s">
        <v>117</v>
      </c>
      <c r="F102" s="112" t="s">
        <v>117</v>
      </c>
      <c r="G102" s="109" t="s">
        <v>633</v>
      </c>
      <c r="H102" s="137" t="s">
        <v>398</v>
      </c>
      <c r="I102" s="137" t="s">
        <v>399</v>
      </c>
      <c r="J102" s="25" t="str">
        <f t="shared" ref="J102:K108" si="74">IF(SUM(COUNTIF($H102:$I102,"NO"),COUNTIF($H102:$I102,"YES"))&lt;2,"",IF(OR(
AND(
ISNUMBER(SEARCH("YES",$H102)),ISNUMBER(SEARCH("NO",$I102)),ISNUMBER(SEARCH("NO",J$3)),ISNUMBER(SEARCH("YES",J$4)),ISNUMBER(SEARCH("NO",J$6))
),AND(
ISNUMBER(SEARCH("NO",$H102)),ISNUMBER(SEARCH("YES",$I102)),ISNUMBER(SEARCH("YES",J$3)),ISNUMBER(SEARCH("NO",J$5))
),AND(ISNUMBER(SEARCH("NO",$H102)),ISNUMBER(SEARCH("YES",J$3)),ISNUMBER(SEARCH("NO",J$5)))),"NO*", IF(AND(ISNUMBER(SEARCH("NO",$H102)),ISNUMBER(SEARCH("YES",$I102)),ISNUMBER(SEARCH("NO",J$3)),ISNUMBER(SEARCH("YES",J$4)),ISNUMBER(SEARCH("YES",J$6))),"Q1", IF(AND(ISNUMBER(SEARCH("NO",$H102)),ISNUMBER(SEARCH("NO",$I102)),ISNUMBER(SEARCH("NO",J$3)),
ISNUMBER(SEARCH("YES",J$4)),ISNUMBER(SEARCH("NO",J$6))),"NO*", IF(OR(AND(ISNUMBER(SEARCH("NO",$H102)),ISNUMBER(SEARCH("NO",$I102)),ISNUMBER(SEARCH("NO",J$3)),ISNUMBER(SEARCH("YES",J$4)),ISNUMBER(SEARCH("YES",J$6))), AND(ISNUMBER(SEARCH("NO",$H102)),ISNUMBER(SEARCH("NO",$I102)),ISNUMBER(SEARCH("YES",J$3)),ISNUMBER(SEARCH("YES",J$5)))),"NO**","Q1")
))))</f>
        <v>NO*</v>
      </c>
      <c r="K102" s="25" t="str">
        <f t="shared" si="74"/>
        <v>NO*</v>
      </c>
      <c r="L102" s="25" t="s">
        <v>848</v>
      </c>
      <c r="M102" s="25" t="str">
        <f t="shared" ref="M102:N108" si="75">IF(SUM(COUNTIF($H102:$I102,"NO"),COUNTIF($H102:$I102,"YES"))&lt;2,"",IF(OR(
AND(
ISNUMBER(SEARCH("YES",$H102)),ISNUMBER(SEARCH("NO",$I102)),ISNUMBER(SEARCH("NO",M$3)),ISNUMBER(SEARCH("YES",M$4)),ISNUMBER(SEARCH("NO",M$6))
),AND(
ISNUMBER(SEARCH("NO",$H102)),ISNUMBER(SEARCH("YES",$I102)),ISNUMBER(SEARCH("YES",M$3)),ISNUMBER(SEARCH("NO",M$5))
),AND(ISNUMBER(SEARCH("NO",$H102)),ISNUMBER(SEARCH("YES",M$3)),ISNUMBER(SEARCH("NO",M$5)))),"NO*", IF(AND(ISNUMBER(SEARCH("NO",$H102)),ISNUMBER(SEARCH("YES",$I102)),ISNUMBER(SEARCH("NO",M$3)),ISNUMBER(SEARCH("YES",M$4)),ISNUMBER(SEARCH("YES",M$6))),"Q1", IF(AND(ISNUMBER(SEARCH("NO",$H102)),ISNUMBER(SEARCH("NO",$I102)),ISNUMBER(SEARCH("NO",M$3)),
ISNUMBER(SEARCH("YES",M$4)),ISNUMBER(SEARCH("NO",M$6))),"NO*", IF(OR(AND(ISNUMBER(SEARCH("NO",$H102)),ISNUMBER(SEARCH("NO",$I102)),ISNUMBER(SEARCH("NO",M$3)),ISNUMBER(SEARCH("YES",M$4)),ISNUMBER(SEARCH("YES",M$6))), AND(ISNUMBER(SEARCH("NO",$H102)),ISNUMBER(SEARCH("NO",$I102)),ISNUMBER(SEARCH("YES",M$3)),ISNUMBER(SEARCH("YES",M$5)))),"NO**","Q1")
))))</f>
        <v>NO*</v>
      </c>
      <c r="N102" s="25" t="str">
        <f t="shared" si="75"/>
        <v>NO*</v>
      </c>
      <c r="O102" s="25" t="s">
        <v>848</v>
      </c>
      <c r="P102" s="25" t="str">
        <f t="shared" si="72"/>
        <v>NO*</v>
      </c>
      <c r="Q102" s="25" t="str">
        <f t="shared" si="72"/>
        <v>NO*</v>
      </c>
      <c r="R102" s="25" t="s">
        <v>848</v>
      </c>
      <c r="S102" s="25" t="str">
        <f t="shared" si="72"/>
        <v>NO*</v>
      </c>
      <c r="T102" s="25" t="str">
        <f t="shared" si="72"/>
        <v>NO*</v>
      </c>
      <c r="U102" s="25" t="str">
        <f t="shared" si="72"/>
        <v>NO*</v>
      </c>
      <c r="V102" s="25" t="str">
        <f t="shared" si="72"/>
        <v>NO*</v>
      </c>
      <c r="W102" s="25" t="s">
        <v>848</v>
      </c>
      <c r="X102" s="25" t="str">
        <f t="shared" si="72"/>
        <v>NO*</v>
      </c>
      <c r="Y102" s="25" t="str">
        <f t="shared" si="72"/>
        <v>NO*</v>
      </c>
      <c r="Z102" s="25" t="s">
        <v>848</v>
      </c>
      <c r="AA102" s="25" t="s">
        <v>848</v>
      </c>
      <c r="AB102" s="25" t="s">
        <v>848</v>
      </c>
      <c r="AC102" s="25" t="str">
        <f t="shared" si="72"/>
        <v>Q1</v>
      </c>
      <c r="AD102" s="25" t="str">
        <f t="shared" si="72"/>
        <v>NO*</v>
      </c>
      <c r="AE102" s="25" t="s">
        <v>848</v>
      </c>
      <c r="AF102" s="25" t="str">
        <f t="shared" si="69"/>
        <v>NO*</v>
      </c>
      <c r="AG102" s="25" t="str">
        <f t="shared" si="69"/>
        <v>NO*</v>
      </c>
      <c r="AH102" s="25" t="str">
        <f t="shared" si="69"/>
        <v>NO*</v>
      </c>
      <c r="AI102" s="25" t="str">
        <f t="shared" si="69"/>
        <v>NO*</v>
      </c>
      <c r="AJ102" s="25" t="str">
        <f t="shared" si="69"/>
        <v>NO*</v>
      </c>
      <c r="AK102" s="25" t="str">
        <f t="shared" si="69"/>
        <v>NO*</v>
      </c>
      <c r="AL102" s="25" t="str">
        <f t="shared" si="69"/>
        <v>NO*</v>
      </c>
      <c r="AM102" s="25" t="str">
        <f t="shared" si="69"/>
        <v>NO*</v>
      </c>
      <c r="AN102" s="25" t="str">
        <f t="shared" si="69"/>
        <v>NO*</v>
      </c>
      <c r="AO102" s="25" t="str">
        <f t="shared" si="69"/>
        <v>NO*</v>
      </c>
      <c r="AP102" s="25" t="str">
        <f t="shared" si="69"/>
        <v>NO*</v>
      </c>
      <c r="AQ102" s="25" t="str">
        <f t="shared" si="69"/>
        <v>NO*</v>
      </c>
      <c r="AR102" s="25" t="str">
        <f t="shared" si="69"/>
        <v>NO*</v>
      </c>
      <c r="AS102" s="25" t="str">
        <f t="shared" si="69"/>
        <v>NO*</v>
      </c>
      <c r="AT102" s="25" t="str">
        <f t="shared" si="69"/>
        <v>NO*</v>
      </c>
      <c r="AU102" s="25" t="str">
        <f t="shared" si="71"/>
        <v>NO*</v>
      </c>
      <c r="AV102" s="25" t="str">
        <f t="shared" si="71"/>
        <v>NO*</v>
      </c>
      <c r="AW102" s="25" t="str">
        <f t="shared" si="71"/>
        <v>NO*</v>
      </c>
      <c r="AX102" s="25" t="str">
        <f t="shared" si="71"/>
        <v>NO*</v>
      </c>
      <c r="AY102" s="25" t="str">
        <f t="shared" si="71"/>
        <v>NO*</v>
      </c>
      <c r="AZ102" s="25" t="str">
        <f t="shared" si="71"/>
        <v>NO*</v>
      </c>
      <c r="BA102" s="25" t="s">
        <v>848</v>
      </c>
      <c r="BB102" s="25" t="s">
        <v>848</v>
      </c>
      <c r="BC102" s="25" t="s">
        <v>848</v>
      </c>
      <c r="BD102" s="25" t="s">
        <v>848</v>
      </c>
      <c r="BE102" s="25" t="s">
        <v>848</v>
      </c>
      <c r="BF102" s="25" t="str">
        <f t="shared" si="71"/>
        <v>NO*</v>
      </c>
      <c r="BG102" s="25" t="s">
        <v>848</v>
      </c>
      <c r="BH102" s="25" t="s">
        <v>849</v>
      </c>
      <c r="BI102" s="25" t="s">
        <v>848</v>
      </c>
      <c r="BJ102" s="25" t="s">
        <v>848</v>
      </c>
      <c r="BK102" s="25" t="s">
        <v>848</v>
      </c>
      <c r="BL102" s="25" t="s">
        <v>848</v>
      </c>
      <c r="BM102" s="25" t="s">
        <v>848</v>
      </c>
      <c r="BN102" s="25" t="s">
        <v>849</v>
      </c>
      <c r="BO102" s="25" t="s">
        <v>848</v>
      </c>
      <c r="BP102" s="25" t="s">
        <v>848</v>
      </c>
      <c r="BQ102" s="25" t="s">
        <v>849</v>
      </c>
      <c r="BR102" s="25" t="s">
        <v>849</v>
      </c>
      <c r="BS102" s="25" t="s">
        <v>849</v>
      </c>
      <c r="BT102" s="25" t="s">
        <v>849</v>
      </c>
      <c r="BU102" s="25" t="s">
        <v>849</v>
      </c>
      <c r="BV102" s="25" t="s">
        <v>849</v>
      </c>
      <c r="BX102" s="152">
        <f t="shared" si="70"/>
        <v>99</v>
      </c>
      <c r="BY102" s="153"/>
    </row>
    <row r="103" spans="1:77" ht="19" customHeight="1" x14ac:dyDescent="0.2">
      <c r="A103" s="131">
        <f t="shared" si="68"/>
        <v>100</v>
      </c>
      <c r="B103" s="88" t="s">
        <v>60</v>
      </c>
      <c r="C103" s="102" t="s">
        <v>61</v>
      </c>
      <c r="D103" s="100" t="s">
        <v>75</v>
      </c>
      <c r="E103" s="100" t="s">
        <v>118</v>
      </c>
      <c r="F103" s="112" t="s">
        <v>118</v>
      </c>
      <c r="G103" s="109" t="s">
        <v>632</v>
      </c>
      <c r="H103" s="137" t="s">
        <v>398</v>
      </c>
      <c r="I103" s="137" t="s">
        <v>399</v>
      </c>
      <c r="J103" s="25" t="str">
        <f t="shared" si="74"/>
        <v>NO*</v>
      </c>
      <c r="K103" s="25" t="str">
        <f t="shared" si="74"/>
        <v>NO*</v>
      </c>
      <c r="L103" s="25" t="s">
        <v>848</v>
      </c>
      <c r="M103" s="25" t="str">
        <f t="shared" si="75"/>
        <v>NO*</v>
      </c>
      <c r="N103" s="25" t="str">
        <f t="shared" si="75"/>
        <v>NO*</v>
      </c>
      <c r="O103" s="25" t="s">
        <v>848</v>
      </c>
      <c r="P103" s="25" t="str">
        <f t="shared" si="72"/>
        <v>NO*</v>
      </c>
      <c r="Q103" s="25" t="str">
        <f t="shared" si="72"/>
        <v>NO*</v>
      </c>
      <c r="R103" s="25" t="s">
        <v>848</v>
      </c>
      <c r="S103" s="25" t="str">
        <f t="shared" si="72"/>
        <v>NO*</v>
      </c>
      <c r="T103" s="25" t="str">
        <f t="shared" si="72"/>
        <v>NO*</v>
      </c>
      <c r="U103" s="25" t="str">
        <f t="shared" si="72"/>
        <v>NO*</v>
      </c>
      <c r="V103" s="25" t="str">
        <f t="shared" si="72"/>
        <v>NO*</v>
      </c>
      <c r="W103" s="25" t="s">
        <v>848</v>
      </c>
      <c r="X103" s="25" t="str">
        <f t="shared" si="72"/>
        <v>NO*</v>
      </c>
      <c r="Y103" s="25" t="str">
        <f t="shared" si="72"/>
        <v>NO*</v>
      </c>
      <c r="Z103" s="25" t="s">
        <v>848</v>
      </c>
      <c r="AA103" s="25" t="s">
        <v>848</v>
      </c>
      <c r="AB103" s="25" t="s">
        <v>848</v>
      </c>
      <c r="AC103" s="25" t="str">
        <f t="shared" si="72"/>
        <v>Q1</v>
      </c>
      <c r="AD103" s="25" t="str">
        <f t="shared" si="72"/>
        <v>NO*</v>
      </c>
      <c r="AE103" s="25" t="s">
        <v>848</v>
      </c>
      <c r="AF103" s="25" t="str">
        <f t="shared" si="69"/>
        <v>NO*</v>
      </c>
      <c r="AG103" s="25" t="str">
        <f t="shared" si="69"/>
        <v>NO*</v>
      </c>
      <c r="AH103" s="25" t="str">
        <f t="shared" si="69"/>
        <v>NO*</v>
      </c>
      <c r="AI103" s="25" t="str">
        <f t="shared" si="69"/>
        <v>NO*</v>
      </c>
      <c r="AJ103" s="25" t="str">
        <f t="shared" si="69"/>
        <v>NO*</v>
      </c>
      <c r="AK103" s="25" t="str">
        <f t="shared" si="69"/>
        <v>NO*</v>
      </c>
      <c r="AL103" s="25" t="str">
        <f t="shared" si="69"/>
        <v>NO*</v>
      </c>
      <c r="AM103" s="25" t="str">
        <f t="shared" si="69"/>
        <v>NO*</v>
      </c>
      <c r="AN103" s="25" t="str">
        <f t="shared" si="69"/>
        <v>NO*</v>
      </c>
      <c r="AO103" s="25" t="str">
        <f t="shared" si="69"/>
        <v>NO*</v>
      </c>
      <c r="AP103" s="25" t="str">
        <f t="shared" si="69"/>
        <v>NO*</v>
      </c>
      <c r="AQ103" s="25" t="str">
        <f t="shared" si="69"/>
        <v>NO*</v>
      </c>
      <c r="AR103" s="25" t="str">
        <f t="shared" si="69"/>
        <v>NO*</v>
      </c>
      <c r="AS103" s="25" t="str">
        <f t="shared" si="69"/>
        <v>NO*</v>
      </c>
      <c r="AT103" s="25" t="str">
        <f t="shared" si="69"/>
        <v>NO*</v>
      </c>
      <c r="AU103" s="25" t="str">
        <f t="shared" si="71"/>
        <v>NO*</v>
      </c>
      <c r="AV103" s="25" t="str">
        <f t="shared" si="71"/>
        <v>NO*</v>
      </c>
      <c r="AW103" s="25" t="str">
        <f t="shared" si="71"/>
        <v>NO*</v>
      </c>
      <c r="AX103" s="25" t="str">
        <f t="shared" si="71"/>
        <v>NO*</v>
      </c>
      <c r="AY103" s="25" t="str">
        <f t="shared" si="71"/>
        <v>NO*</v>
      </c>
      <c r="AZ103" s="25" t="str">
        <f t="shared" si="71"/>
        <v>NO*</v>
      </c>
      <c r="BA103" s="25" t="s">
        <v>848</v>
      </c>
      <c r="BB103" s="25" t="s">
        <v>848</v>
      </c>
      <c r="BC103" s="25" t="s">
        <v>848</v>
      </c>
      <c r="BD103" s="25" t="s">
        <v>848</v>
      </c>
      <c r="BE103" s="25" t="s">
        <v>848</v>
      </c>
      <c r="BF103" s="25" t="str">
        <f t="shared" si="71"/>
        <v>NO*</v>
      </c>
      <c r="BG103" s="25" t="s">
        <v>848</v>
      </c>
      <c r="BH103" s="25" t="s">
        <v>849</v>
      </c>
      <c r="BI103" s="25" t="s">
        <v>848</v>
      </c>
      <c r="BJ103" s="25" t="s">
        <v>848</v>
      </c>
      <c r="BK103" s="25" t="s">
        <v>848</v>
      </c>
      <c r="BL103" s="25" t="s">
        <v>848</v>
      </c>
      <c r="BM103" s="25" t="s">
        <v>848</v>
      </c>
      <c r="BN103" s="25" t="s">
        <v>849</v>
      </c>
      <c r="BO103" s="25" t="s">
        <v>848</v>
      </c>
      <c r="BP103" s="25" t="s">
        <v>848</v>
      </c>
      <c r="BQ103" s="25" t="s">
        <v>849</v>
      </c>
      <c r="BR103" s="25" t="s">
        <v>849</v>
      </c>
      <c r="BS103" s="25" t="s">
        <v>849</v>
      </c>
      <c r="BT103" s="25" t="s">
        <v>849</v>
      </c>
      <c r="BU103" s="25" t="s">
        <v>849</v>
      </c>
      <c r="BV103" s="25" t="s">
        <v>849</v>
      </c>
      <c r="BX103" s="152">
        <f t="shared" si="70"/>
        <v>100</v>
      </c>
      <c r="BY103" s="153"/>
    </row>
    <row r="104" spans="1:77" ht="19" customHeight="1" x14ac:dyDescent="0.2">
      <c r="A104" s="131">
        <f t="shared" si="68"/>
        <v>101</v>
      </c>
      <c r="B104" s="88" t="s">
        <v>60</v>
      </c>
      <c r="C104" s="102" t="s">
        <v>65</v>
      </c>
      <c r="D104" s="100" t="s">
        <v>119</v>
      </c>
      <c r="E104" s="100" t="s">
        <v>120</v>
      </c>
      <c r="F104" s="112" t="s">
        <v>120</v>
      </c>
      <c r="G104" s="109" t="s">
        <v>631</v>
      </c>
      <c r="H104" s="137" t="s">
        <v>398</v>
      </c>
      <c r="I104" s="137" t="s">
        <v>399</v>
      </c>
      <c r="J104" s="25" t="str">
        <f t="shared" si="74"/>
        <v>NO*</v>
      </c>
      <c r="K104" s="25" t="str">
        <f t="shared" si="74"/>
        <v>NO*</v>
      </c>
      <c r="L104" s="25" t="s">
        <v>848</v>
      </c>
      <c r="M104" s="25" t="str">
        <f t="shared" si="75"/>
        <v>NO*</v>
      </c>
      <c r="N104" s="25" t="str">
        <f t="shared" si="75"/>
        <v>NO*</v>
      </c>
      <c r="O104" s="25" t="s">
        <v>848</v>
      </c>
      <c r="P104" s="25" t="str">
        <f t="shared" si="72"/>
        <v>NO*</v>
      </c>
      <c r="Q104" s="25" t="str">
        <f t="shared" si="72"/>
        <v>NO*</v>
      </c>
      <c r="R104" s="25" t="s">
        <v>848</v>
      </c>
      <c r="S104" s="25" t="str">
        <f t="shared" si="72"/>
        <v>NO*</v>
      </c>
      <c r="T104" s="25" t="str">
        <f t="shared" si="72"/>
        <v>NO*</v>
      </c>
      <c r="U104" s="25" t="str">
        <f t="shared" si="72"/>
        <v>NO*</v>
      </c>
      <c r="V104" s="25" t="str">
        <f t="shared" si="72"/>
        <v>NO*</v>
      </c>
      <c r="W104" s="25" t="s">
        <v>848</v>
      </c>
      <c r="X104" s="25" t="str">
        <f t="shared" si="72"/>
        <v>NO*</v>
      </c>
      <c r="Y104" s="25" t="str">
        <f t="shared" si="72"/>
        <v>NO*</v>
      </c>
      <c r="Z104" s="25" t="s">
        <v>848</v>
      </c>
      <c r="AA104" s="25" t="s">
        <v>848</v>
      </c>
      <c r="AB104" s="25" t="s">
        <v>848</v>
      </c>
      <c r="AC104" s="25" t="str">
        <f t="shared" si="72"/>
        <v>Q1</v>
      </c>
      <c r="AD104" s="25" t="str">
        <f t="shared" si="72"/>
        <v>NO*</v>
      </c>
      <c r="AE104" s="25" t="s">
        <v>848</v>
      </c>
      <c r="AF104" s="25" t="str">
        <f t="shared" si="69"/>
        <v>NO*</v>
      </c>
      <c r="AG104" s="25" t="str">
        <f t="shared" si="69"/>
        <v>NO*</v>
      </c>
      <c r="AH104" s="25" t="str">
        <f t="shared" si="69"/>
        <v>NO*</v>
      </c>
      <c r="AI104" s="25" t="str">
        <f t="shared" si="69"/>
        <v>NO*</v>
      </c>
      <c r="AJ104" s="25" t="str">
        <f t="shared" si="69"/>
        <v>NO*</v>
      </c>
      <c r="AK104" s="25" t="str">
        <f t="shared" si="69"/>
        <v>NO*</v>
      </c>
      <c r="AL104" s="25" t="str">
        <f t="shared" si="69"/>
        <v>NO*</v>
      </c>
      <c r="AM104" s="25" t="str">
        <f t="shared" si="69"/>
        <v>NO*</v>
      </c>
      <c r="AN104" s="25" t="str">
        <f t="shared" si="69"/>
        <v>NO*</v>
      </c>
      <c r="AO104" s="25" t="str">
        <f t="shared" si="69"/>
        <v>NO*</v>
      </c>
      <c r="AP104" s="25" t="str">
        <f t="shared" si="69"/>
        <v>NO*</v>
      </c>
      <c r="AQ104" s="25" t="str">
        <f t="shared" si="69"/>
        <v>NO*</v>
      </c>
      <c r="AR104" s="25" t="str">
        <f t="shared" si="69"/>
        <v>NO*</v>
      </c>
      <c r="AS104" s="25" t="str">
        <f t="shared" si="69"/>
        <v>NO*</v>
      </c>
      <c r="AT104" s="25" t="str">
        <f t="shared" ref="AT104" si="76">IF(SUM(COUNTIF($H104:$I104,"NO"),COUNTIF($H104:$I104,"YES"))&lt;2,"",IF(OR(
AND(
ISNUMBER(SEARCH("YES",$H104)),ISNUMBER(SEARCH("NO",$I104)),ISNUMBER(SEARCH("NO",AT$3)),ISNUMBER(SEARCH("YES",AT$4)),ISNUMBER(SEARCH("NO",AT$6))
),AND(
ISNUMBER(SEARCH("NO",$H104)),ISNUMBER(SEARCH("YES",$I104)),ISNUMBER(SEARCH("YES",AT$3)),ISNUMBER(SEARCH("NO",AT$5))
),AND(ISNUMBER(SEARCH("NO",$H104)),ISNUMBER(SEARCH("YES",AT$3)),ISNUMBER(SEARCH("NO",AT$5)))),"NO*", IF(AND(ISNUMBER(SEARCH("NO",$H104)),ISNUMBER(SEARCH("YES",$I104)),ISNUMBER(SEARCH("NO",AT$3)),ISNUMBER(SEARCH("YES",AT$4)),ISNUMBER(SEARCH("YES",AT$6))),"Q1", IF(AND(ISNUMBER(SEARCH("NO",$H104)),ISNUMBER(SEARCH("NO",$I104)),ISNUMBER(SEARCH("NO",AT$3)),
ISNUMBER(SEARCH("YES",AT$4)),ISNUMBER(SEARCH("NO",AT$6))),"NO*", IF(OR(AND(ISNUMBER(SEARCH("NO",$H104)),ISNUMBER(SEARCH("NO",$I104)),ISNUMBER(SEARCH("NO",AT$3)),ISNUMBER(SEARCH("YES",AT$4)),ISNUMBER(SEARCH("YES",AT$6))), AND(ISNUMBER(SEARCH("NO",$H104)),ISNUMBER(SEARCH("NO",$I104)),ISNUMBER(SEARCH("YES",AT$3)),ISNUMBER(SEARCH("YES",AT$5)))),"NO**","Q1")
))))</f>
        <v>NO*</v>
      </c>
      <c r="AU104" s="25" t="str">
        <f t="shared" si="71"/>
        <v>NO*</v>
      </c>
      <c r="AV104" s="25" t="str">
        <f t="shared" si="71"/>
        <v>NO*</v>
      </c>
      <c r="AW104" s="25" t="str">
        <f t="shared" si="71"/>
        <v>NO*</v>
      </c>
      <c r="AX104" s="25" t="str">
        <f t="shared" si="71"/>
        <v>NO*</v>
      </c>
      <c r="AY104" s="25" t="str">
        <f t="shared" si="71"/>
        <v>NO*</v>
      </c>
      <c r="AZ104" s="25" t="str">
        <f t="shared" si="71"/>
        <v>NO*</v>
      </c>
      <c r="BA104" s="25" t="s">
        <v>848</v>
      </c>
      <c r="BB104" s="25" t="s">
        <v>849</v>
      </c>
      <c r="BC104" s="25" t="s">
        <v>849</v>
      </c>
      <c r="BD104" s="25" t="s">
        <v>849</v>
      </c>
      <c r="BE104" s="25" t="s">
        <v>849</v>
      </c>
      <c r="BF104" s="25" t="str">
        <f t="shared" si="71"/>
        <v>NO*</v>
      </c>
      <c r="BG104" s="25" t="s">
        <v>849</v>
      </c>
      <c r="BH104" s="25" t="s">
        <v>849</v>
      </c>
      <c r="BI104" s="25" t="s">
        <v>848</v>
      </c>
      <c r="BJ104" s="25" t="s">
        <v>848</v>
      </c>
      <c r="BK104" s="25" t="s">
        <v>848</v>
      </c>
      <c r="BL104" s="25" t="s">
        <v>848</v>
      </c>
      <c r="BM104" s="25" t="s">
        <v>848</v>
      </c>
      <c r="BN104" s="25" t="s">
        <v>849</v>
      </c>
      <c r="BO104" s="25" t="s">
        <v>848</v>
      </c>
      <c r="BP104" s="25" t="s">
        <v>848</v>
      </c>
      <c r="BQ104" s="25" t="s">
        <v>849</v>
      </c>
      <c r="BR104" s="25" t="s">
        <v>849</v>
      </c>
      <c r="BS104" s="25" t="s">
        <v>849</v>
      </c>
      <c r="BT104" s="25" t="s">
        <v>849</v>
      </c>
      <c r="BU104" s="25" t="s">
        <v>849</v>
      </c>
      <c r="BV104" s="25" t="s">
        <v>849</v>
      </c>
      <c r="BX104" s="152">
        <f t="shared" si="70"/>
        <v>101</v>
      </c>
      <c r="BY104" s="153"/>
    </row>
    <row r="105" spans="1:77" ht="19" customHeight="1" x14ac:dyDescent="0.2">
      <c r="A105" s="131">
        <f t="shared" si="68"/>
        <v>102</v>
      </c>
      <c r="B105" s="88" t="s">
        <v>60</v>
      </c>
      <c r="C105" s="102" t="s">
        <v>65</v>
      </c>
      <c r="D105" s="100" t="s">
        <v>119</v>
      </c>
      <c r="E105" s="100" t="s">
        <v>121</v>
      </c>
      <c r="F105" s="112" t="s">
        <v>745</v>
      </c>
      <c r="G105" s="109" t="s">
        <v>630</v>
      </c>
      <c r="H105" s="137" t="s">
        <v>398</v>
      </c>
      <c r="I105" s="137" t="s">
        <v>399</v>
      </c>
      <c r="J105" s="25" t="str">
        <f t="shared" si="74"/>
        <v>NO*</v>
      </c>
      <c r="K105" s="25" t="str">
        <f t="shared" si="74"/>
        <v>NO*</v>
      </c>
      <c r="L105" s="25" t="s">
        <v>849</v>
      </c>
      <c r="M105" s="25" t="str">
        <f t="shared" si="75"/>
        <v>NO*</v>
      </c>
      <c r="N105" s="25" t="str">
        <f t="shared" si="75"/>
        <v>NO*</v>
      </c>
      <c r="O105" s="25" t="s">
        <v>848</v>
      </c>
      <c r="P105" s="25" t="str">
        <f t="shared" si="72"/>
        <v>NO*</v>
      </c>
      <c r="Q105" s="25" t="str">
        <f t="shared" si="72"/>
        <v>NO*</v>
      </c>
      <c r="R105" s="25" t="s">
        <v>848</v>
      </c>
      <c r="S105" s="25" t="str">
        <f t="shared" si="72"/>
        <v>NO*</v>
      </c>
      <c r="T105" s="25" t="str">
        <f t="shared" si="72"/>
        <v>NO*</v>
      </c>
      <c r="U105" s="25" t="str">
        <f t="shared" si="72"/>
        <v>NO*</v>
      </c>
      <c r="V105" s="25" t="str">
        <f t="shared" si="72"/>
        <v>NO*</v>
      </c>
      <c r="W105" s="25" t="s">
        <v>848</v>
      </c>
      <c r="X105" s="25" t="str">
        <f t="shared" si="72"/>
        <v>NO*</v>
      </c>
      <c r="Y105" s="25" t="str">
        <f t="shared" si="72"/>
        <v>NO*</v>
      </c>
      <c r="Z105" s="25" t="s">
        <v>848</v>
      </c>
      <c r="AA105" s="25" t="s">
        <v>848</v>
      </c>
      <c r="AB105" s="25" t="s">
        <v>848</v>
      </c>
      <c r="AC105" s="25" t="str">
        <f t="shared" si="72"/>
        <v>Q1</v>
      </c>
      <c r="AD105" s="25" t="str">
        <f t="shared" si="72"/>
        <v>NO*</v>
      </c>
      <c r="AE105" s="25" t="s">
        <v>848</v>
      </c>
      <c r="AF105" s="25" t="str">
        <f t="shared" ref="AF105:AT113" si="77">IF(SUM(COUNTIF($H105:$I105,"NO"),COUNTIF($H105:$I105,"YES"))&lt;2,"",IF(OR(
AND(
ISNUMBER(SEARCH("YES",$H105)),ISNUMBER(SEARCH("NO",$I105)),ISNUMBER(SEARCH("NO",AF$3)),ISNUMBER(SEARCH("YES",AF$4)),ISNUMBER(SEARCH("NO",AF$6))
),AND(
ISNUMBER(SEARCH("NO",$H105)),ISNUMBER(SEARCH("YES",$I105)),ISNUMBER(SEARCH("YES",AF$3)),ISNUMBER(SEARCH("NO",AF$5))
),AND(ISNUMBER(SEARCH("NO",$H105)),ISNUMBER(SEARCH("YES",AF$3)),ISNUMBER(SEARCH("NO",AF$5)))),"NO*", IF(AND(ISNUMBER(SEARCH("NO",$H105)),ISNUMBER(SEARCH("YES",$I105)),ISNUMBER(SEARCH("NO",AF$3)),ISNUMBER(SEARCH("YES",AF$4)),ISNUMBER(SEARCH("YES",AF$6))),"Q1", IF(AND(ISNUMBER(SEARCH("NO",$H105)),ISNUMBER(SEARCH("NO",$I105)),ISNUMBER(SEARCH("NO",AF$3)),
ISNUMBER(SEARCH("YES",AF$4)),ISNUMBER(SEARCH("NO",AF$6))),"NO*", IF(OR(AND(ISNUMBER(SEARCH("NO",$H105)),ISNUMBER(SEARCH("NO",$I105)),ISNUMBER(SEARCH("NO",AF$3)),ISNUMBER(SEARCH("YES",AF$4)),ISNUMBER(SEARCH("YES",AF$6))), AND(ISNUMBER(SEARCH("NO",$H105)),ISNUMBER(SEARCH("NO",$I105)),ISNUMBER(SEARCH("YES",AF$3)),ISNUMBER(SEARCH("YES",AF$5)))),"NO**","Q1")
))))</f>
        <v>NO*</v>
      </c>
      <c r="AG105" s="25" t="str">
        <f t="shared" si="77"/>
        <v>NO*</v>
      </c>
      <c r="AH105" s="25" t="str">
        <f t="shared" si="77"/>
        <v>NO*</v>
      </c>
      <c r="AI105" s="25" t="str">
        <f t="shared" si="77"/>
        <v>NO*</v>
      </c>
      <c r="AJ105" s="25" t="str">
        <f t="shared" si="77"/>
        <v>NO*</v>
      </c>
      <c r="AK105" s="25" t="str">
        <f t="shared" si="77"/>
        <v>NO*</v>
      </c>
      <c r="AL105" s="25" t="str">
        <f t="shared" si="77"/>
        <v>NO*</v>
      </c>
      <c r="AM105" s="25" t="str">
        <f t="shared" si="77"/>
        <v>NO*</v>
      </c>
      <c r="AN105" s="25" t="str">
        <f t="shared" si="77"/>
        <v>NO*</v>
      </c>
      <c r="AO105" s="25" t="str">
        <f t="shared" si="77"/>
        <v>NO*</v>
      </c>
      <c r="AP105" s="25" t="str">
        <f t="shared" si="77"/>
        <v>NO*</v>
      </c>
      <c r="AQ105" s="25" t="str">
        <f t="shared" si="77"/>
        <v>NO*</v>
      </c>
      <c r="AR105" s="25" t="str">
        <f t="shared" si="77"/>
        <v>NO*</v>
      </c>
      <c r="AS105" s="25" t="str">
        <f t="shared" si="77"/>
        <v>NO*</v>
      </c>
      <c r="AT105" s="25" t="str">
        <f t="shared" si="77"/>
        <v>NO*</v>
      </c>
      <c r="AU105" s="25" t="str">
        <f t="shared" si="71"/>
        <v>NO*</v>
      </c>
      <c r="AV105" s="25" t="str">
        <f t="shared" si="71"/>
        <v>NO*</v>
      </c>
      <c r="AW105" s="25" t="str">
        <f t="shared" si="71"/>
        <v>NO*</v>
      </c>
      <c r="AX105" s="25" t="str">
        <f t="shared" si="71"/>
        <v>NO*</v>
      </c>
      <c r="AY105" s="25" t="str">
        <f t="shared" si="71"/>
        <v>NO*</v>
      </c>
      <c r="AZ105" s="25" t="str">
        <f t="shared" si="71"/>
        <v>NO*</v>
      </c>
      <c r="BA105" s="25" t="s">
        <v>848</v>
      </c>
      <c r="BB105" s="25" t="s">
        <v>849</v>
      </c>
      <c r="BC105" s="25" t="s">
        <v>849</v>
      </c>
      <c r="BD105" s="25" t="s">
        <v>849</v>
      </c>
      <c r="BE105" s="25" t="s">
        <v>849</v>
      </c>
      <c r="BF105" s="25" t="str">
        <f t="shared" si="71"/>
        <v>NO*</v>
      </c>
      <c r="BG105" s="25" t="s">
        <v>849</v>
      </c>
      <c r="BH105" s="25" t="s">
        <v>849</v>
      </c>
      <c r="BI105" s="25" t="s">
        <v>848</v>
      </c>
      <c r="BJ105" s="25" t="s">
        <v>848</v>
      </c>
      <c r="BK105" s="25" t="s">
        <v>848</v>
      </c>
      <c r="BL105" s="25" t="s">
        <v>848</v>
      </c>
      <c r="BM105" s="25" t="s">
        <v>848</v>
      </c>
      <c r="BN105" s="25" t="s">
        <v>848</v>
      </c>
      <c r="BO105" s="25" t="s">
        <v>849</v>
      </c>
      <c r="BP105" s="25" t="s">
        <v>848</v>
      </c>
      <c r="BQ105" s="25" t="s">
        <v>849</v>
      </c>
      <c r="BR105" s="25" t="s">
        <v>849</v>
      </c>
      <c r="BS105" s="25" t="s">
        <v>849</v>
      </c>
      <c r="BT105" s="25" t="s">
        <v>849</v>
      </c>
      <c r="BU105" s="25" t="s">
        <v>849</v>
      </c>
      <c r="BV105" s="25" t="s">
        <v>849</v>
      </c>
      <c r="BX105" s="152">
        <f t="shared" si="70"/>
        <v>102</v>
      </c>
      <c r="BY105" s="153"/>
    </row>
    <row r="106" spans="1:77" ht="19" customHeight="1" x14ac:dyDescent="0.2">
      <c r="A106" s="131">
        <f t="shared" si="68"/>
        <v>103</v>
      </c>
      <c r="B106" s="88" t="s">
        <v>60</v>
      </c>
      <c r="C106" s="102" t="s">
        <v>65</v>
      </c>
      <c r="D106" s="100" t="s">
        <v>119</v>
      </c>
      <c r="E106" s="100" t="s">
        <v>122</v>
      </c>
      <c r="F106" s="112" t="s">
        <v>122</v>
      </c>
      <c r="G106" s="109" t="s">
        <v>629</v>
      </c>
      <c r="H106" s="137" t="s">
        <v>398</v>
      </c>
      <c r="I106" s="137" t="s">
        <v>399</v>
      </c>
      <c r="J106" s="25" t="str">
        <f t="shared" si="74"/>
        <v>NO*</v>
      </c>
      <c r="K106" s="25" t="str">
        <f t="shared" si="74"/>
        <v>NO*</v>
      </c>
      <c r="L106" s="25" t="s">
        <v>849</v>
      </c>
      <c r="M106" s="25" t="str">
        <f t="shared" si="75"/>
        <v>NO*</v>
      </c>
      <c r="N106" s="25" t="str">
        <f t="shared" si="75"/>
        <v>NO*</v>
      </c>
      <c r="O106" s="25" t="s">
        <v>848</v>
      </c>
      <c r="P106" s="25" t="str">
        <f t="shared" si="72"/>
        <v>NO*</v>
      </c>
      <c r="Q106" s="25" t="str">
        <f t="shared" si="72"/>
        <v>NO*</v>
      </c>
      <c r="R106" s="25" t="s">
        <v>848</v>
      </c>
      <c r="S106" s="25" t="str">
        <f t="shared" si="72"/>
        <v>NO*</v>
      </c>
      <c r="T106" s="25" t="str">
        <f t="shared" si="72"/>
        <v>NO*</v>
      </c>
      <c r="U106" s="25" t="str">
        <f t="shared" si="72"/>
        <v>NO*</v>
      </c>
      <c r="V106" s="25" t="str">
        <f t="shared" si="72"/>
        <v>NO*</v>
      </c>
      <c r="W106" s="25" t="s">
        <v>848</v>
      </c>
      <c r="X106" s="25" t="str">
        <f t="shared" si="72"/>
        <v>NO*</v>
      </c>
      <c r="Y106" s="25" t="str">
        <f t="shared" si="72"/>
        <v>NO*</v>
      </c>
      <c r="Z106" s="25" t="s">
        <v>848</v>
      </c>
      <c r="AA106" s="25" t="s">
        <v>848</v>
      </c>
      <c r="AB106" s="25" t="s">
        <v>848</v>
      </c>
      <c r="AC106" s="25" t="str">
        <f t="shared" si="72"/>
        <v>Q1</v>
      </c>
      <c r="AD106" s="25" t="str">
        <f t="shared" si="72"/>
        <v>NO*</v>
      </c>
      <c r="AE106" s="25" t="s">
        <v>848</v>
      </c>
      <c r="AF106" s="25" t="str">
        <f t="shared" si="77"/>
        <v>NO*</v>
      </c>
      <c r="AG106" s="25" t="str">
        <f t="shared" si="77"/>
        <v>NO*</v>
      </c>
      <c r="AH106" s="25" t="str">
        <f t="shared" si="77"/>
        <v>NO*</v>
      </c>
      <c r="AI106" s="25" t="str">
        <f t="shared" si="77"/>
        <v>NO*</v>
      </c>
      <c r="AJ106" s="25" t="str">
        <f t="shared" si="77"/>
        <v>NO*</v>
      </c>
      <c r="AK106" s="25" t="str">
        <f t="shared" si="77"/>
        <v>NO*</v>
      </c>
      <c r="AL106" s="25" t="str">
        <f t="shared" si="77"/>
        <v>NO*</v>
      </c>
      <c r="AM106" s="25" t="str">
        <f t="shared" si="77"/>
        <v>NO*</v>
      </c>
      <c r="AN106" s="25" t="str">
        <f t="shared" si="77"/>
        <v>NO*</v>
      </c>
      <c r="AO106" s="25" t="str">
        <f t="shared" si="77"/>
        <v>NO*</v>
      </c>
      <c r="AP106" s="25" t="str">
        <f t="shared" si="77"/>
        <v>NO*</v>
      </c>
      <c r="AQ106" s="25" t="str">
        <f t="shared" si="77"/>
        <v>NO*</v>
      </c>
      <c r="AR106" s="25" t="str">
        <f t="shared" si="77"/>
        <v>NO*</v>
      </c>
      <c r="AS106" s="25" t="str">
        <f t="shared" si="77"/>
        <v>NO*</v>
      </c>
      <c r="AT106" s="25" t="str">
        <f t="shared" si="77"/>
        <v>NO*</v>
      </c>
      <c r="AU106" s="25" t="str">
        <f t="shared" ref="AU106:BF121" si="78">IF(SUM(COUNTIF($H106:$I106,"NO"),COUNTIF($H106:$I106,"YES"))&lt;2,"",IF(OR(
AND(
ISNUMBER(SEARCH("YES",$H106)),ISNUMBER(SEARCH("NO",$I106)),ISNUMBER(SEARCH("NO",AU$3)),ISNUMBER(SEARCH("YES",AU$4)),ISNUMBER(SEARCH("NO",AU$6))
),AND(
ISNUMBER(SEARCH("NO",$H106)),ISNUMBER(SEARCH("YES",$I106)),ISNUMBER(SEARCH("YES",AU$3)),ISNUMBER(SEARCH("NO",AU$5))
),AND(ISNUMBER(SEARCH("NO",$H106)),ISNUMBER(SEARCH("YES",AU$3)),ISNUMBER(SEARCH("NO",AU$5)))),"NO*", IF(AND(ISNUMBER(SEARCH("NO",$H106)),ISNUMBER(SEARCH("YES",$I106)),ISNUMBER(SEARCH("NO",AU$3)),ISNUMBER(SEARCH("YES",AU$4)),ISNUMBER(SEARCH("YES",AU$6))),"Q1", IF(AND(ISNUMBER(SEARCH("NO",$H106)),ISNUMBER(SEARCH("NO",$I106)),ISNUMBER(SEARCH("NO",AU$3)),
ISNUMBER(SEARCH("YES",AU$4)),ISNUMBER(SEARCH("NO",AU$6))),"NO*", IF(OR(AND(ISNUMBER(SEARCH("NO",$H106)),ISNUMBER(SEARCH("NO",$I106)),ISNUMBER(SEARCH("NO",AU$3)),ISNUMBER(SEARCH("YES",AU$4)),ISNUMBER(SEARCH("YES",AU$6))), AND(ISNUMBER(SEARCH("NO",$H106)),ISNUMBER(SEARCH("NO",$I106)),ISNUMBER(SEARCH("YES",AU$3)),ISNUMBER(SEARCH("YES",AU$5)))),"NO**","Q1")
))))</f>
        <v>NO*</v>
      </c>
      <c r="AV106" s="25" t="str">
        <f t="shared" si="78"/>
        <v>NO*</v>
      </c>
      <c r="AW106" s="25" t="str">
        <f t="shared" si="78"/>
        <v>NO*</v>
      </c>
      <c r="AX106" s="25" t="str">
        <f t="shared" si="78"/>
        <v>NO*</v>
      </c>
      <c r="AY106" s="25" t="str">
        <f t="shared" si="78"/>
        <v>NO*</v>
      </c>
      <c r="AZ106" s="25" t="str">
        <f t="shared" si="78"/>
        <v>NO*</v>
      </c>
      <c r="BA106" s="25" t="s">
        <v>848</v>
      </c>
      <c r="BB106" s="25" t="s">
        <v>848</v>
      </c>
      <c r="BC106" s="25" t="s">
        <v>848</v>
      </c>
      <c r="BD106" s="25" t="s">
        <v>848</v>
      </c>
      <c r="BE106" s="25" t="s">
        <v>849</v>
      </c>
      <c r="BF106" s="25" t="str">
        <f t="shared" si="78"/>
        <v>NO*</v>
      </c>
      <c r="BG106" s="25" t="s">
        <v>849</v>
      </c>
      <c r="BH106" s="25" t="s">
        <v>849</v>
      </c>
      <c r="BI106" s="25" t="s">
        <v>848</v>
      </c>
      <c r="BJ106" s="25" t="s">
        <v>848</v>
      </c>
      <c r="BK106" s="25" t="s">
        <v>848</v>
      </c>
      <c r="BL106" s="25" t="s">
        <v>848</v>
      </c>
      <c r="BM106" s="25" t="s">
        <v>849</v>
      </c>
      <c r="BN106" s="25" t="s">
        <v>848</v>
      </c>
      <c r="BO106" s="25" t="s">
        <v>848</v>
      </c>
      <c r="BP106" s="25" t="s">
        <v>848</v>
      </c>
      <c r="BQ106" s="25" t="s">
        <v>849</v>
      </c>
      <c r="BR106" s="25" t="s">
        <v>849</v>
      </c>
      <c r="BS106" s="25" t="s">
        <v>849</v>
      </c>
      <c r="BT106" s="25" t="s">
        <v>849</v>
      </c>
      <c r="BU106" s="25" t="s">
        <v>849</v>
      </c>
      <c r="BV106" s="25" t="s">
        <v>849</v>
      </c>
      <c r="BX106" s="152">
        <f t="shared" si="70"/>
        <v>103</v>
      </c>
      <c r="BY106" s="153"/>
    </row>
    <row r="107" spans="1:77" ht="19" customHeight="1" x14ac:dyDescent="0.2">
      <c r="A107" s="131">
        <f t="shared" si="68"/>
        <v>104</v>
      </c>
      <c r="B107" s="88" t="s">
        <v>60</v>
      </c>
      <c r="C107" s="102" t="s">
        <v>65</v>
      </c>
      <c r="D107" s="100" t="s">
        <v>119</v>
      </c>
      <c r="E107" s="100" t="s">
        <v>123</v>
      </c>
      <c r="F107" s="112" t="s">
        <v>123</v>
      </c>
      <c r="G107" s="109" t="s">
        <v>628</v>
      </c>
      <c r="H107" s="137" t="s">
        <v>398</v>
      </c>
      <c r="I107" s="137" t="s">
        <v>399</v>
      </c>
      <c r="J107" s="25" t="str">
        <f t="shared" si="74"/>
        <v>NO*</v>
      </c>
      <c r="K107" s="25" t="str">
        <f t="shared" si="74"/>
        <v>NO*</v>
      </c>
      <c r="L107" s="25" t="s">
        <v>849</v>
      </c>
      <c r="M107" s="25" t="str">
        <f t="shared" si="75"/>
        <v>NO*</v>
      </c>
      <c r="N107" s="25" t="str">
        <f t="shared" si="75"/>
        <v>NO*</v>
      </c>
      <c r="O107" s="25" t="s">
        <v>848</v>
      </c>
      <c r="P107" s="25" t="str">
        <f t="shared" si="72"/>
        <v>NO*</v>
      </c>
      <c r="Q107" s="25" t="str">
        <f t="shared" si="72"/>
        <v>NO*</v>
      </c>
      <c r="R107" s="25" t="s">
        <v>848</v>
      </c>
      <c r="S107" s="25" t="str">
        <f t="shared" si="72"/>
        <v>NO*</v>
      </c>
      <c r="T107" s="25" t="str">
        <f t="shared" si="72"/>
        <v>NO*</v>
      </c>
      <c r="U107" s="25" t="str">
        <f t="shared" si="72"/>
        <v>NO*</v>
      </c>
      <c r="V107" s="25" t="str">
        <f t="shared" si="72"/>
        <v>NO*</v>
      </c>
      <c r="W107" s="25" t="s">
        <v>848</v>
      </c>
      <c r="X107" s="25" t="str">
        <f t="shared" si="72"/>
        <v>NO*</v>
      </c>
      <c r="Y107" s="25" t="str">
        <f t="shared" si="72"/>
        <v>NO*</v>
      </c>
      <c r="Z107" s="25" t="s">
        <v>848</v>
      </c>
      <c r="AA107" s="25" t="s">
        <v>848</v>
      </c>
      <c r="AB107" s="25" t="s">
        <v>848</v>
      </c>
      <c r="AC107" s="25" t="str">
        <f t="shared" si="72"/>
        <v>Q1</v>
      </c>
      <c r="AD107" s="25" t="str">
        <f t="shared" si="72"/>
        <v>NO*</v>
      </c>
      <c r="AE107" s="25" t="s">
        <v>848</v>
      </c>
      <c r="AF107" s="25" t="str">
        <f t="shared" si="77"/>
        <v>NO*</v>
      </c>
      <c r="AG107" s="25" t="str">
        <f t="shared" si="77"/>
        <v>NO*</v>
      </c>
      <c r="AH107" s="25" t="str">
        <f t="shared" si="77"/>
        <v>NO*</v>
      </c>
      <c r="AI107" s="25" t="str">
        <f t="shared" si="77"/>
        <v>NO*</v>
      </c>
      <c r="AJ107" s="25" t="str">
        <f t="shared" si="77"/>
        <v>NO*</v>
      </c>
      <c r="AK107" s="25" t="str">
        <f t="shared" si="77"/>
        <v>NO*</v>
      </c>
      <c r="AL107" s="25" t="str">
        <f t="shared" si="77"/>
        <v>NO*</v>
      </c>
      <c r="AM107" s="25" t="str">
        <f t="shared" si="77"/>
        <v>NO*</v>
      </c>
      <c r="AN107" s="25" t="str">
        <f t="shared" si="77"/>
        <v>NO*</v>
      </c>
      <c r="AO107" s="25" t="str">
        <f t="shared" si="77"/>
        <v>NO*</v>
      </c>
      <c r="AP107" s="25" t="str">
        <f t="shared" si="77"/>
        <v>NO*</v>
      </c>
      <c r="AQ107" s="25" t="str">
        <f t="shared" si="77"/>
        <v>NO*</v>
      </c>
      <c r="AR107" s="25" t="str">
        <f t="shared" si="77"/>
        <v>NO*</v>
      </c>
      <c r="AS107" s="25" t="str">
        <f t="shared" si="77"/>
        <v>NO*</v>
      </c>
      <c r="AT107" s="25" t="str">
        <f t="shared" si="77"/>
        <v>NO*</v>
      </c>
      <c r="AU107" s="25" t="str">
        <f t="shared" si="78"/>
        <v>NO*</v>
      </c>
      <c r="AV107" s="25" t="str">
        <f t="shared" si="78"/>
        <v>NO*</v>
      </c>
      <c r="AW107" s="25" t="str">
        <f t="shared" si="78"/>
        <v>NO*</v>
      </c>
      <c r="AX107" s="25" t="str">
        <f t="shared" si="78"/>
        <v>NO*</v>
      </c>
      <c r="AY107" s="25" t="str">
        <f t="shared" si="78"/>
        <v>NO*</v>
      </c>
      <c r="AZ107" s="25" t="str">
        <f t="shared" si="78"/>
        <v>NO*</v>
      </c>
      <c r="BA107" s="25" t="s">
        <v>848</v>
      </c>
      <c r="BB107" s="25" t="s">
        <v>848</v>
      </c>
      <c r="BC107" s="25" t="s">
        <v>848</v>
      </c>
      <c r="BD107" s="25" t="s">
        <v>848</v>
      </c>
      <c r="BE107" s="25" t="s">
        <v>849</v>
      </c>
      <c r="BF107" s="25" t="str">
        <f t="shared" si="78"/>
        <v>NO*</v>
      </c>
      <c r="BG107" s="25" t="s">
        <v>849</v>
      </c>
      <c r="BH107" s="25" t="s">
        <v>849</v>
      </c>
      <c r="BI107" s="25" t="s">
        <v>848</v>
      </c>
      <c r="BJ107" s="25" t="s">
        <v>848</v>
      </c>
      <c r="BK107" s="25" t="s">
        <v>848</v>
      </c>
      <c r="BL107" s="25" t="s">
        <v>848</v>
      </c>
      <c r="BM107" s="25" t="s">
        <v>849</v>
      </c>
      <c r="BN107" s="25" t="s">
        <v>848</v>
      </c>
      <c r="BO107" s="25" t="s">
        <v>848</v>
      </c>
      <c r="BP107" s="25" t="s">
        <v>848</v>
      </c>
      <c r="BQ107" s="25" t="s">
        <v>849</v>
      </c>
      <c r="BR107" s="25" t="s">
        <v>849</v>
      </c>
      <c r="BS107" s="25" t="s">
        <v>849</v>
      </c>
      <c r="BT107" s="25" t="s">
        <v>849</v>
      </c>
      <c r="BU107" s="25" t="s">
        <v>849</v>
      </c>
      <c r="BV107" s="25" t="s">
        <v>849</v>
      </c>
      <c r="BX107" s="152">
        <f t="shared" si="70"/>
        <v>104</v>
      </c>
      <c r="BY107" s="153"/>
    </row>
    <row r="108" spans="1:77" ht="19" customHeight="1" x14ac:dyDescent="0.2">
      <c r="A108" s="131">
        <f t="shared" si="68"/>
        <v>105</v>
      </c>
      <c r="B108" s="88" t="s">
        <v>60</v>
      </c>
      <c r="C108" s="102" t="s">
        <v>65</v>
      </c>
      <c r="D108" s="100" t="s">
        <v>119</v>
      </c>
      <c r="E108" s="100" t="s">
        <v>124</v>
      </c>
      <c r="F108" s="112" t="s">
        <v>124</v>
      </c>
      <c r="G108" s="109" t="s">
        <v>627</v>
      </c>
      <c r="H108" s="137" t="s">
        <v>398</v>
      </c>
      <c r="I108" s="137" t="s">
        <v>399</v>
      </c>
      <c r="J108" s="25" t="str">
        <f t="shared" si="74"/>
        <v>NO*</v>
      </c>
      <c r="K108" s="25" t="str">
        <f t="shared" si="74"/>
        <v>NO*</v>
      </c>
      <c r="L108" s="25" t="s">
        <v>849</v>
      </c>
      <c r="M108" s="25" t="str">
        <f t="shared" si="75"/>
        <v>NO*</v>
      </c>
      <c r="N108" s="25" t="str">
        <f t="shared" si="75"/>
        <v>NO*</v>
      </c>
      <c r="O108" s="25" t="s">
        <v>848</v>
      </c>
      <c r="P108" s="25" t="str">
        <f t="shared" si="72"/>
        <v>NO*</v>
      </c>
      <c r="Q108" s="25" t="str">
        <f t="shared" si="72"/>
        <v>NO*</v>
      </c>
      <c r="R108" s="25" t="s">
        <v>848</v>
      </c>
      <c r="S108" s="25" t="str">
        <f t="shared" si="72"/>
        <v>NO*</v>
      </c>
      <c r="T108" s="25" t="str">
        <f t="shared" si="72"/>
        <v>NO*</v>
      </c>
      <c r="U108" s="25" t="str">
        <f t="shared" si="72"/>
        <v>NO*</v>
      </c>
      <c r="V108" s="25" t="str">
        <f t="shared" si="72"/>
        <v>NO*</v>
      </c>
      <c r="W108" s="25" t="s">
        <v>848</v>
      </c>
      <c r="X108" s="25" t="str">
        <f t="shared" si="72"/>
        <v>NO*</v>
      </c>
      <c r="Y108" s="25" t="str">
        <f t="shared" si="72"/>
        <v>NO*</v>
      </c>
      <c r="Z108" s="25" t="s">
        <v>848</v>
      </c>
      <c r="AA108" s="25" t="s">
        <v>848</v>
      </c>
      <c r="AB108" s="25" t="s">
        <v>848</v>
      </c>
      <c r="AC108" s="25" t="str">
        <f t="shared" si="72"/>
        <v>Q1</v>
      </c>
      <c r="AD108" s="25" t="str">
        <f t="shared" si="72"/>
        <v>NO*</v>
      </c>
      <c r="AE108" s="25" t="s">
        <v>848</v>
      </c>
      <c r="AF108" s="25" t="str">
        <f t="shared" si="77"/>
        <v>NO*</v>
      </c>
      <c r="AG108" s="25" t="str">
        <f t="shared" si="77"/>
        <v>NO*</v>
      </c>
      <c r="AH108" s="25" t="str">
        <f t="shared" si="77"/>
        <v>NO*</v>
      </c>
      <c r="AI108" s="25" t="str">
        <f t="shared" si="77"/>
        <v>NO*</v>
      </c>
      <c r="AJ108" s="25" t="str">
        <f t="shared" si="77"/>
        <v>NO*</v>
      </c>
      <c r="AK108" s="25" t="str">
        <f t="shared" si="77"/>
        <v>NO*</v>
      </c>
      <c r="AL108" s="25" t="str">
        <f t="shared" si="77"/>
        <v>NO*</v>
      </c>
      <c r="AM108" s="25" t="str">
        <f t="shared" si="77"/>
        <v>NO*</v>
      </c>
      <c r="AN108" s="25" t="str">
        <f t="shared" si="77"/>
        <v>NO*</v>
      </c>
      <c r="AO108" s="25" t="str">
        <f t="shared" si="77"/>
        <v>NO*</v>
      </c>
      <c r="AP108" s="25" t="str">
        <f t="shared" si="77"/>
        <v>NO*</v>
      </c>
      <c r="AQ108" s="25" t="str">
        <f t="shared" si="77"/>
        <v>NO*</v>
      </c>
      <c r="AR108" s="25" t="str">
        <f t="shared" si="77"/>
        <v>NO*</v>
      </c>
      <c r="AS108" s="25" t="str">
        <f t="shared" si="77"/>
        <v>NO*</v>
      </c>
      <c r="AT108" s="25" t="str">
        <f t="shared" si="77"/>
        <v>NO*</v>
      </c>
      <c r="AU108" s="25" t="str">
        <f t="shared" si="78"/>
        <v>NO*</v>
      </c>
      <c r="AV108" s="25" t="str">
        <f t="shared" si="78"/>
        <v>NO*</v>
      </c>
      <c r="AW108" s="25" t="str">
        <f t="shared" si="78"/>
        <v>NO*</v>
      </c>
      <c r="AX108" s="25" t="str">
        <f t="shared" si="78"/>
        <v>NO*</v>
      </c>
      <c r="AY108" s="25" t="str">
        <f t="shared" si="78"/>
        <v>NO*</v>
      </c>
      <c r="AZ108" s="25" t="str">
        <f t="shared" si="78"/>
        <v>NO*</v>
      </c>
      <c r="BA108" s="25" t="s">
        <v>849</v>
      </c>
      <c r="BB108" s="25" t="s">
        <v>849</v>
      </c>
      <c r="BC108" s="25" t="s">
        <v>849</v>
      </c>
      <c r="BD108" s="25" t="s">
        <v>849</v>
      </c>
      <c r="BE108" s="25" t="s">
        <v>849</v>
      </c>
      <c r="BF108" s="25" t="str">
        <f t="shared" si="78"/>
        <v>NO*</v>
      </c>
      <c r="BG108" s="25" t="s">
        <v>849</v>
      </c>
      <c r="BH108" s="25" t="s">
        <v>849</v>
      </c>
      <c r="BI108" s="25" t="s">
        <v>849</v>
      </c>
      <c r="BJ108" s="25" t="s">
        <v>849</v>
      </c>
      <c r="BK108" s="25" t="s">
        <v>849</v>
      </c>
      <c r="BL108" s="25" t="s">
        <v>849</v>
      </c>
      <c r="BM108" s="25" t="s">
        <v>849</v>
      </c>
      <c r="BN108" s="25" t="s">
        <v>849</v>
      </c>
      <c r="BO108" s="25" t="s">
        <v>848</v>
      </c>
      <c r="BP108" s="25" t="s">
        <v>848</v>
      </c>
      <c r="BQ108" s="25" t="s">
        <v>849</v>
      </c>
      <c r="BR108" s="25" t="s">
        <v>849</v>
      </c>
      <c r="BS108" s="25" t="s">
        <v>849</v>
      </c>
      <c r="BT108" s="25" t="s">
        <v>849</v>
      </c>
      <c r="BU108" s="25" t="s">
        <v>849</v>
      </c>
      <c r="BV108" s="25" t="s">
        <v>849</v>
      </c>
      <c r="BX108" s="152">
        <f t="shared" si="70"/>
        <v>105</v>
      </c>
      <c r="BY108" s="153"/>
    </row>
    <row r="109" spans="1:77" ht="19" customHeight="1" x14ac:dyDescent="0.2">
      <c r="A109" s="131">
        <f t="shared" si="68"/>
        <v>106</v>
      </c>
      <c r="B109" s="88" t="s">
        <v>60</v>
      </c>
      <c r="C109" s="102" t="s">
        <v>65</v>
      </c>
      <c r="D109" s="100" t="s">
        <v>119</v>
      </c>
      <c r="E109" s="100" t="s">
        <v>125</v>
      </c>
      <c r="F109" s="112" t="s">
        <v>125</v>
      </c>
      <c r="G109" s="109" t="s">
        <v>626</v>
      </c>
      <c r="H109" s="137" t="s">
        <v>399</v>
      </c>
      <c r="I109" s="137" t="s">
        <v>398</v>
      </c>
      <c r="J109" s="25" t="s">
        <v>848</v>
      </c>
      <c r="K109" s="25" t="s">
        <v>849</v>
      </c>
      <c r="L109" s="25" t="s">
        <v>849</v>
      </c>
      <c r="M109" s="25" t="s">
        <v>849</v>
      </c>
      <c r="N109" s="25" t="s">
        <v>849</v>
      </c>
      <c r="O109" s="25" t="s">
        <v>849</v>
      </c>
      <c r="P109" s="25" t="s">
        <v>849</v>
      </c>
      <c r="Q109" s="25" t="s">
        <v>849</v>
      </c>
      <c r="R109" s="25" t="s">
        <v>849</v>
      </c>
      <c r="S109" s="25" t="str">
        <f t="shared" si="72"/>
        <v>Q1</v>
      </c>
      <c r="T109" s="25" t="s">
        <v>398</v>
      </c>
      <c r="U109" s="25" t="s">
        <v>849</v>
      </c>
      <c r="V109" s="25" t="s">
        <v>849</v>
      </c>
      <c r="W109" s="25" t="s">
        <v>849</v>
      </c>
      <c r="X109" s="25" t="s">
        <v>849</v>
      </c>
      <c r="Y109" s="25" t="s">
        <v>849</v>
      </c>
      <c r="Z109" s="25" t="s">
        <v>849</v>
      </c>
      <c r="AA109" s="25" t="s">
        <v>849</v>
      </c>
      <c r="AB109" s="25" t="s">
        <v>849</v>
      </c>
      <c r="AC109" s="25" t="str">
        <f t="shared" si="72"/>
        <v>Q1</v>
      </c>
      <c r="AD109" s="25" t="s">
        <v>849</v>
      </c>
      <c r="AE109" s="25" t="s">
        <v>849</v>
      </c>
      <c r="AF109" s="25" t="s">
        <v>849</v>
      </c>
      <c r="AG109" s="25" t="s">
        <v>849</v>
      </c>
      <c r="AH109" s="25" t="s">
        <v>849</v>
      </c>
      <c r="AI109" s="25" t="s">
        <v>849</v>
      </c>
      <c r="AJ109" s="25" t="s">
        <v>849</v>
      </c>
      <c r="AK109" s="25" t="s">
        <v>849</v>
      </c>
      <c r="AL109" s="25" t="s">
        <v>849</v>
      </c>
      <c r="AM109" s="25" t="s">
        <v>849</v>
      </c>
      <c r="AN109" s="25" t="s">
        <v>849</v>
      </c>
      <c r="AO109" s="25" t="s">
        <v>849</v>
      </c>
      <c r="AP109" s="25" t="s">
        <v>849</v>
      </c>
      <c r="AQ109" s="25" t="s">
        <v>849</v>
      </c>
      <c r="AR109" s="25" t="s">
        <v>849</v>
      </c>
      <c r="AS109" s="25" t="s">
        <v>849</v>
      </c>
      <c r="AT109" s="25" t="s">
        <v>849</v>
      </c>
      <c r="AU109" s="25" t="s">
        <v>849</v>
      </c>
      <c r="AV109" s="25" t="s">
        <v>849</v>
      </c>
      <c r="AW109" s="25" t="s">
        <v>849</v>
      </c>
      <c r="AX109" s="25" t="s">
        <v>849</v>
      </c>
      <c r="AY109" s="25" t="s">
        <v>849</v>
      </c>
      <c r="AZ109" s="25" t="s">
        <v>849</v>
      </c>
      <c r="BA109" s="25" t="str">
        <f t="shared" si="78"/>
        <v>NO*</v>
      </c>
      <c r="BB109" s="25" t="str">
        <f t="shared" si="78"/>
        <v>NO*</v>
      </c>
      <c r="BC109" s="25" t="str">
        <f t="shared" si="78"/>
        <v>NO*</v>
      </c>
      <c r="BD109" s="25" t="str">
        <f t="shared" si="78"/>
        <v>NO*</v>
      </c>
      <c r="BE109" s="25" t="s">
        <v>848</v>
      </c>
      <c r="BF109" s="25" t="s">
        <v>848</v>
      </c>
      <c r="BG109" s="25" t="s">
        <v>848</v>
      </c>
      <c r="BH109" s="25" t="s">
        <v>849</v>
      </c>
      <c r="BI109" s="25" t="str">
        <f t="shared" si="73"/>
        <v>NO*</v>
      </c>
      <c r="BJ109" s="25" t="str">
        <f t="shared" si="73"/>
        <v>NO*</v>
      </c>
      <c r="BK109" s="25" t="str">
        <f t="shared" si="73"/>
        <v>NO*</v>
      </c>
      <c r="BL109" s="25" t="str">
        <f t="shared" si="73"/>
        <v>NO*</v>
      </c>
      <c r="BM109" s="25" t="s">
        <v>848</v>
      </c>
      <c r="BN109" s="25" t="str">
        <f t="shared" si="73"/>
        <v>NO*</v>
      </c>
      <c r="BO109" s="25" t="s">
        <v>849</v>
      </c>
      <c r="BP109" s="25" t="s">
        <v>848</v>
      </c>
      <c r="BQ109" s="25" t="str">
        <f t="shared" si="73"/>
        <v>NO*</v>
      </c>
      <c r="BR109" s="25" t="s">
        <v>849</v>
      </c>
      <c r="BS109" s="25" t="s">
        <v>849</v>
      </c>
      <c r="BT109" s="25" t="str">
        <f t="shared" si="73"/>
        <v>NO*</v>
      </c>
      <c r="BU109" s="25" t="s">
        <v>849</v>
      </c>
      <c r="BV109" s="25" t="str">
        <f t="shared" si="52"/>
        <v>NO*</v>
      </c>
      <c r="BX109" s="152">
        <f t="shared" si="70"/>
        <v>106</v>
      </c>
      <c r="BY109" s="153"/>
    </row>
    <row r="110" spans="1:77" ht="19" customHeight="1" x14ac:dyDescent="0.2">
      <c r="A110" s="131">
        <f t="shared" si="68"/>
        <v>107</v>
      </c>
      <c r="B110" s="88" t="s">
        <v>60</v>
      </c>
      <c r="C110" s="102" t="s">
        <v>65</v>
      </c>
      <c r="D110" s="100" t="s">
        <v>77</v>
      </c>
      <c r="E110" s="100" t="s">
        <v>126</v>
      </c>
      <c r="F110" s="112" t="s">
        <v>126</v>
      </c>
      <c r="G110" s="109" t="s">
        <v>625</v>
      </c>
      <c r="H110" s="137" t="s">
        <v>398</v>
      </c>
      <c r="I110" s="137" t="s">
        <v>399</v>
      </c>
      <c r="J110" s="25" t="str">
        <f>IF(SUM(COUNTIF($H110:$I110,"NO"),COUNTIF($H110:$I110,"YES"))&lt;2,"",IF(OR(
AND(
ISNUMBER(SEARCH("YES",$H110)),ISNUMBER(SEARCH("NO",$I110)),ISNUMBER(SEARCH("NO",J$3)),ISNUMBER(SEARCH("YES",J$4)),ISNUMBER(SEARCH("NO",J$6))
),AND(
ISNUMBER(SEARCH("NO",$H110)),ISNUMBER(SEARCH("YES",$I110)),ISNUMBER(SEARCH("YES",J$3)),ISNUMBER(SEARCH("NO",J$5))
),AND(ISNUMBER(SEARCH("NO",$H110)),ISNUMBER(SEARCH("YES",J$3)),ISNUMBER(SEARCH("NO",J$5)))),"NO*", IF(AND(ISNUMBER(SEARCH("NO",$H110)),ISNUMBER(SEARCH("YES",$I110)),ISNUMBER(SEARCH("NO",J$3)),ISNUMBER(SEARCH("YES",J$4)),ISNUMBER(SEARCH("YES",J$6))),"Q1", IF(AND(ISNUMBER(SEARCH("NO",$H110)),ISNUMBER(SEARCH("NO",$I110)),ISNUMBER(SEARCH("NO",J$3)),
ISNUMBER(SEARCH("YES",J$4)),ISNUMBER(SEARCH("NO",J$6))),"NO*", IF(OR(AND(ISNUMBER(SEARCH("NO",$H110)),ISNUMBER(SEARCH("NO",$I110)),ISNUMBER(SEARCH("NO",J$3)),ISNUMBER(SEARCH("YES",J$4)),ISNUMBER(SEARCH("YES",J$6))), AND(ISNUMBER(SEARCH("NO",$H110)),ISNUMBER(SEARCH("NO",$I110)),ISNUMBER(SEARCH("YES",J$3)),ISNUMBER(SEARCH("YES",J$5)))),"NO**","Q1")
))))</f>
        <v>NO*</v>
      </c>
      <c r="K110" s="25" t="str">
        <f>IF(SUM(COUNTIF($H110:$I110,"NO"),COUNTIF($H110:$I110,"YES"))&lt;2,"",IF(OR(
AND(
ISNUMBER(SEARCH("YES",$H110)),ISNUMBER(SEARCH("NO",$I110)),ISNUMBER(SEARCH("NO",K$3)),ISNUMBER(SEARCH("YES",K$4)),ISNUMBER(SEARCH("NO",K$6))
),AND(
ISNUMBER(SEARCH("NO",$H110)),ISNUMBER(SEARCH("YES",$I110)),ISNUMBER(SEARCH("YES",K$3)),ISNUMBER(SEARCH("NO",K$5))
),AND(ISNUMBER(SEARCH("NO",$H110)),ISNUMBER(SEARCH("YES",K$3)),ISNUMBER(SEARCH("NO",K$5)))),"NO*", IF(AND(ISNUMBER(SEARCH("NO",$H110)),ISNUMBER(SEARCH("YES",$I110)),ISNUMBER(SEARCH("NO",K$3)),ISNUMBER(SEARCH("YES",K$4)),ISNUMBER(SEARCH("YES",K$6))),"Q1", IF(AND(ISNUMBER(SEARCH("NO",$H110)),ISNUMBER(SEARCH("NO",$I110)),ISNUMBER(SEARCH("NO",K$3)),
ISNUMBER(SEARCH("YES",K$4)),ISNUMBER(SEARCH("NO",K$6))),"NO*", IF(OR(AND(ISNUMBER(SEARCH("NO",$H110)),ISNUMBER(SEARCH("NO",$I110)),ISNUMBER(SEARCH("NO",K$3)),ISNUMBER(SEARCH("YES",K$4)),ISNUMBER(SEARCH("YES",K$6))), AND(ISNUMBER(SEARCH("NO",$H110)),ISNUMBER(SEARCH("NO",$I110)),ISNUMBER(SEARCH("YES",K$3)),ISNUMBER(SEARCH("YES",K$5)))),"NO**","Q1")
))))</f>
        <v>NO*</v>
      </c>
      <c r="L110" s="25" t="s">
        <v>849</v>
      </c>
      <c r="M110" s="25" t="str">
        <f>IF(SUM(COUNTIF($H110:$I110,"NO"),COUNTIF($H110:$I110,"YES"))&lt;2,"",IF(OR(
AND(
ISNUMBER(SEARCH("YES",$H110)),ISNUMBER(SEARCH("NO",$I110)),ISNUMBER(SEARCH("NO",M$3)),ISNUMBER(SEARCH("YES",M$4)),ISNUMBER(SEARCH("NO",M$6))
),AND(
ISNUMBER(SEARCH("NO",$H110)),ISNUMBER(SEARCH("YES",$I110)),ISNUMBER(SEARCH("YES",M$3)),ISNUMBER(SEARCH("NO",M$5))
),AND(ISNUMBER(SEARCH("NO",$H110)),ISNUMBER(SEARCH("YES",M$3)),ISNUMBER(SEARCH("NO",M$5)))),"NO*", IF(AND(ISNUMBER(SEARCH("NO",$H110)),ISNUMBER(SEARCH("YES",$I110)),ISNUMBER(SEARCH("NO",M$3)),ISNUMBER(SEARCH("YES",M$4)),ISNUMBER(SEARCH("YES",M$6))),"Q1", IF(AND(ISNUMBER(SEARCH("NO",$H110)),ISNUMBER(SEARCH("NO",$I110)),ISNUMBER(SEARCH("NO",M$3)),
ISNUMBER(SEARCH("YES",M$4)),ISNUMBER(SEARCH("NO",M$6))),"NO*", IF(OR(AND(ISNUMBER(SEARCH("NO",$H110)),ISNUMBER(SEARCH("NO",$I110)),ISNUMBER(SEARCH("NO",M$3)),ISNUMBER(SEARCH("YES",M$4)),ISNUMBER(SEARCH("YES",M$6))), AND(ISNUMBER(SEARCH("NO",$H110)),ISNUMBER(SEARCH("NO",$I110)),ISNUMBER(SEARCH("YES",M$3)),ISNUMBER(SEARCH("YES",M$5)))),"NO**","Q1")
))))</f>
        <v>NO*</v>
      </c>
      <c r="N110" s="25" t="str">
        <f>IF(SUM(COUNTIF($H110:$I110,"NO"),COUNTIF($H110:$I110,"YES"))&lt;2,"",IF(OR(
AND(
ISNUMBER(SEARCH("YES",$H110)),ISNUMBER(SEARCH("NO",$I110)),ISNUMBER(SEARCH("NO",N$3)),ISNUMBER(SEARCH("YES",N$4)),ISNUMBER(SEARCH("NO",N$6))
),AND(
ISNUMBER(SEARCH("NO",$H110)),ISNUMBER(SEARCH("YES",$I110)),ISNUMBER(SEARCH("YES",N$3)),ISNUMBER(SEARCH("NO",N$5))
),AND(ISNUMBER(SEARCH("NO",$H110)),ISNUMBER(SEARCH("YES",N$3)),ISNUMBER(SEARCH("NO",N$5)))),"NO*", IF(AND(ISNUMBER(SEARCH("NO",$H110)),ISNUMBER(SEARCH("YES",$I110)),ISNUMBER(SEARCH("NO",N$3)),ISNUMBER(SEARCH("YES",N$4)),ISNUMBER(SEARCH("YES",N$6))),"Q1", IF(AND(ISNUMBER(SEARCH("NO",$H110)),ISNUMBER(SEARCH("NO",$I110)),ISNUMBER(SEARCH("NO",N$3)),
ISNUMBER(SEARCH("YES",N$4)),ISNUMBER(SEARCH("NO",N$6))),"NO*", IF(OR(AND(ISNUMBER(SEARCH("NO",$H110)),ISNUMBER(SEARCH("NO",$I110)),ISNUMBER(SEARCH("NO",N$3)),ISNUMBER(SEARCH("YES",N$4)),ISNUMBER(SEARCH("YES",N$6))), AND(ISNUMBER(SEARCH("NO",$H110)),ISNUMBER(SEARCH("NO",$I110)),ISNUMBER(SEARCH("YES",N$3)),ISNUMBER(SEARCH("YES",N$5)))),"NO**","Q1")
))))</f>
        <v>NO*</v>
      </c>
      <c r="O110" s="25" t="s">
        <v>848</v>
      </c>
      <c r="P110" s="25" t="str">
        <f t="shared" ref="P110:AD113" si="79">IF(SUM(COUNTIF($H110:$I110,"NO"),COUNTIF($H110:$I110,"YES"))&lt;2,"",IF(OR(
AND(
ISNUMBER(SEARCH("YES",$H110)),ISNUMBER(SEARCH("NO",$I110)),ISNUMBER(SEARCH("NO",P$3)),ISNUMBER(SEARCH("YES",P$4)),ISNUMBER(SEARCH("NO",P$6))
),AND(
ISNUMBER(SEARCH("NO",$H110)),ISNUMBER(SEARCH("YES",$I110)),ISNUMBER(SEARCH("YES",P$3)),ISNUMBER(SEARCH("NO",P$5))
),AND(ISNUMBER(SEARCH("NO",$H110)),ISNUMBER(SEARCH("YES",P$3)),ISNUMBER(SEARCH("NO",P$5)))),"NO*", IF(AND(ISNUMBER(SEARCH("NO",$H110)),ISNUMBER(SEARCH("YES",$I110)),ISNUMBER(SEARCH("NO",P$3)),ISNUMBER(SEARCH("YES",P$4)),ISNUMBER(SEARCH("YES",P$6))),"Q1", IF(AND(ISNUMBER(SEARCH("NO",$H110)),ISNUMBER(SEARCH("NO",$I110)),ISNUMBER(SEARCH("NO",P$3)),
ISNUMBER(SEARCH("YES",P$4)),ISNUMBER(SEARCH("NO",P$6))),"NO*", IF(OR(AND(ISNUMBER(SEARCH("NO",$H110)),ISNUMBER(SEARCH("NO",$I110)),ISNUMBER(SEARCH("NO",P$3)),ISNUMBER(SEARCH("YES",P$4)),ISNUMBER(SEARCH("YES",P$6))), AND(ISNUMBER(SEARCH("NO",$H110)),ISNUMBER(SEARCH("NO",$I110)),ISNUMBER(SEARCH("YES",P$3)),ISNUMBER(SEARCH("YES",P$5)))),"NO**","Q1")
))))</f>
        <v>NO*</v>
      </c>
      <c r="Q110" s="25" t="str">
        <f t="shared" si="79"/>
        <v>NO*</v>
      </c>
      <c r="R110" s="25" t="s">
        <v>848</v>
      </c>
      <c r="S110" s="25" t="str">
        <f t="shared" si="79"/>
        <v>NO*</v>
      </c>
      <c r="T110" s="25" t="str">
        <f t="shared" si="79"/>
        <v>NO*</v>
      </c>
      <c r="U110" s="25" t="str">
        <f t="shared" si="79"/>
        <v>NO*</v>
      </c>
      <c r="V110" s="25" t="str">
        <f t="shared" si="79"/>
        <v>NO*</v>
      </c>
      <c r="W110" s="25" t="s">
        <v>848</v>
      </c>
      <c r="X110" s="25" t="str">
        <f t="shared" si="79"/>
        <v>NO*</v>
      </c>
      <c r="Y110" s="25" t="str">
        <f t="shared" si="79"/>
        <v>NO*</v>
      </c>
      <c r="Z110" s="25" t="s">
        <v>848</v>
      </c>
      <c r="AA110" s="25" t="s">
        <v>848</v>
      </c>
      <c r="AB110" s="25" t="s">
        <v>848</v>
      </c>
      <c r="AC110" s="25" t="str">
        <f t="shared" si="79"/>
        <v>Q1</v>
      </c>
      <c r="AD110" s="25" t="str">
        <f t="shared" si="79"/>
        <v>NO*</v>
      </c>
      <c r="AE110" s="25" t="s">
        <v>848</v>
      </c>
      <c r="AF110" s="25" t="str">
        <f t="shared" ref="AD110:AM113" si="80">IF(SUM(COUNTIF($H110:$I110,"NO"),COUNTIF($H110:$I110,"YES"))&lt;2,"",IF(OR(
AND(
ISNUMBER(SEARCH("YES",$H110)),ISNUMBER(SEARCH("NO",$I110)),ISNUMBER(SEARCH("NO",AF$3)),ISNUMBER(SEARCH("YES",AF$4)),ISNUMBER(SEARCH("NO",AF$6))
),AND(
ISNUMBER(SEARCH("NO",$H110)),ISNUMBER(SEARCH("YES",$I110)),ISNUMBER(SEARCH("YES",AF$3)),ISNUMBER(SEARCH("NO",AF$5))
),AND(ISNUMBER(SEARCH("NO",$H110)),ISNUMBER(SEARCH("YES",AF$3)),ISNUMBER(SEARCH("NO",AF$5)))),"NO*", IF(AND(ISNUMBER(SEARCH("NO",$H110)),ISNUMBER(SEARCH("YES",$I110)),ISNUMBER(SEARCH("NO",AF$3)),ISNUMBER(SEARCH("YES",AF$4)),ISNUMBER(SEARCH("YES",AF$6))),"Q1", IF(AND(ISNUMBER(SEARCH("NO",$H110)),ISNUMBER(SEARCH("NO",$I110)),ISNUMBER(SEARCH("NO",AF$3)),
ISNUMBER(SEARCH("YES",AF$4)),ISNUMBER(SEARCH("NO",AF$6))),"NO*", IF(OR(AND(ISNUMBER(SEARCH("NO",$H110)),ISNUMBER(SEARCH("NO",$I110)),ISNUMBER(SEARCH("NO",AF$3)),ISNUMBER(SEARCH("YES",AF$4)),ISNUMBER(SEARCH("YES",AF$6))), AND(ISNUMBER(SEARCH("NO",$H110)),ISNUMBER(SEARCH("NO",$I110)),ISNUMBER(SEARCH("YES",AF$3)),ISNUMBER(SEARCH("YES",AF$5)))),"NO**","Q1")
))))</f>
        <v>NO*</v>
      </c>
      <c r="AG110" s="25" t="str">
        <f t="shared" si="80"/>
        <v>NO*</v>
      </c>
      <c r="AH110" s="25" t="str">
        <f t="shared" si="80"/>
        <v>NO*</v>
      </c>
      <c r="AI110" s="25" t="str">
        <f t="shared" si="80"/>
        <v>NO*</v>
      </c>
      <c r="AJ110" s="25" t="str">
        <f t="shared" si="80"/>
        <v>NO*</v>
      </c>
      <c r="AK110" s="25" t="str">
        <f t="shared" si="80"/>
        <v>NO*</v>
      </c>
      <c r="AL110" s="25" t="str">
        <f t="shared" si="80"/>
        <v>NO*</v>
      </c>
      <c r="AM110" s="25" t="str">
        <f t="shared" si="80"/>
        <v>NO*</v>
      </c>
      <c r="AN110" s="25" t="str">
        <f t="shared" si="77"/>
        <v>NO*</v>
      </c>
      <c r="AO110" s="25" t="str">
        <f t="shared" si="77"/>
        <v>NO*</v>
      </c>
      <c r="AP110" s="25" t="str">
        <f t="shared" si="77"/>
        <v>NO*</v>
      </c>
      <c r="AQ110" s="25" t="str">
        <f t="shared" si="77"/>
        <v>NO*</v>
      </c>
      <c r="AR110" s="25" t="str">
        <f t="shared" si="77"/>
        <v>NO*</v>
      </c>
      <c r="AS110" s="25" t="str">
        <f t="shared" si="77"/>
        <v>NO*</v>
      </c>
      <c r="AT110" s="25" t="str">
        <f t="shared" si="77"/>
        <v>NO*</v>
      </c>
      <c r="AU110" s="25" t="str">
        <f t="shared" si="78"/>
        <v>NO*</v>
      </c>
      <c r="AV110" s="25" t="str">
        <f t="shared" si="78"/>
        <v>NO*</v>
      </c>
      <c r="AW110" s="25" t="str">
        <f t="shared" si="78"/>
        <v>NO*</v>
      </c>
      <c r="AX110" s="25" t="str">
        <f t="shared" si="78"/>
        <v>NO*</v>
      </c>
      <c r="AY110" s="25" t="str">
        <f t="shared" si="78"/>
        <v>NO*</v>
      </c>
      <c r="AZ110" s="25" t="str">
        <f t="shared" si="78"/>
        <v>NO*</v>
      </c>
      <c r="BA110" s="25" t="s">
        <v>848</v>
      </c>
      <c r="BB110" s="25" t="s">
        <v>849</v>
      </c>
      <c r="BC110" s="25" t="s">
        <v>849</v>
      </c>
      <c r="BD110" s="25" t="s">
        <v>849</v>
      </c>
      <c r="BE110" s="25" t="s">
        <v>848</v>
      </c>
      <c r="BF110" s="25" t="str">
        <f t="shared" si="78"/>
        <v>NO*</v>
      </c>
      <c r="BG110" s="25" t="s">
        <v>848</v>
      </c>
      <c r="BH110" s="25" t="s">
        <v>849</v>
      </c>
      <c r="BI110" s="25" t="s">
        <v>848</v>
      </c>
      <c r="BJ110" s="25" t="s">
        <v>848</v>
      </c>
      <c r="BK110" s="25" t="s">
        <v>848</v>
      </c>
      <c r="BL110" s="25" t="s">
        <v>848</v>
      </c>
      <c r="BM110" s="25" t="s">
        <v>848</v>
      </c>
      <c r="BN110" s="25" t="s">
        <v>848</v>
      </c>
      <c r="BO110" s="25" t="s">
        <v>848</v>
      </c>
      <c r="BP110" s="25" t="s">
        <v>848</v>
      </c>
      <c r="BQ110" s="25" t="s">
        <v>849</v>
      </c>
      <c r="BR110" s="25" t="s">
        <v>849</v>
      </c>
      <c r="BS110" s="25" t="s">
        <v>849</v>
      </c>
      <c r="BT110" s="25" t="s">
        <v>849</v>
      </c>
      <c r="BU110" s="25" t="s">
        <v>849</v>
      </c>
      <c r="BV110" s="25" t="s">
        <v>849</v>
      </c>
      <c r="BX110" s="152">
        <f t="shared" si="70"/>
        <v>107</v>
      </c>
      <c r="BY110" s="153"/>
    </row>
    <row r="111" spans="1:77" ht="19" customHeight="1" x14ac:dyDescent="0.2">
      <c r="A111" s="131">
        <f t="shared" si="68"/>
        <v>108</v>
      </c>
      <c r="B111" s="88" t="s">
        <v>60</v>
      </c>
      <c r="C111" s="102" t="s">
        <v>65</v>
      </c>
      <c r="D111" s="100" t="s">
        <v>77</v>
      </c>
      <c r="E111" s="100" t="s">
        <v>127</v>
      </c>
      <c r="F111" s="112" t="s">
        <v>127</v>
      </c>
      <c r="G111" s="109" t="s">
        <v>624</v>
      </c>
      <c r="H111" s="137" t="s">
        <v>398</v>
      </c>
      <c r="I111" s="137" t="s">
        <v>399</v>
      </c>
      <c r="J111" s="25" t="str">
        <f>IF(SUM(COUNTIF($H111:$I111,"NO"),COUNTIF($H111:$I111,"YES"))&lt;2,"",IF(OR(
AND(
ISNUMBER(SEARCH("YES",$H111)),ISNUMBER(SEARCH("NO",$I111)),ISNUMBER(SEARCH("NO",J$3)),ISNUMBER(SEARCH("YES",J$4)),ISNUMBER(SEARCH("NO",J$6))
),AND(
ISNUMBER(SEARCH("NO",$H111)),ISNUMBER(SEARCH("YES",$I111)),ISNUMBER(SEARCH("YES",J$3)),ISNUMBER(SEARCH("NO",J$5))
),AND(ISNUMBER(SEARCH("NO",$H111)),ISNUMBER(SEARCH("YES",J$3)),ISNUMBER(SEARCH("NO",J$5)))),"NO*", IF(AND(ISNUMBER(SEARCH("NO",$H111)),ISNUMBER(SEARCH("YES",$I111)),ISNUMBER(SEARCH("NO",J$3)),ISNUMBER(SEARCH("YES",J$4)),ISNUMBER(SEARCH("YES",J$6))),"Q1", IF(AND(ISNUMBER(SEARCH("NO",$H111)),ISNUMBER(SEARCH("NO",$I111)),ISNUMBER(SEARCH("NO",J$3)),
ISNUMBER(SEARCH("YES",J$4)),ISNUMBER(SEARCH("NO",J$6))),"NO*", IF(OR(AND(ISNUMBER(SEARCH("NO",$H111)),ISNUMBER(SEARCH("NO",$I111)),ISNUMBER(SEARCH("NO",J$3)),ISNUMBER(SEARCH("YES",J$4)),ISNUMBER(SEARCH("YES",J$6))), AND(ISNUMBER(SEARCH("NO",$H111)),ISNUMBER(SEARCH("NO",$I111)),ISNUMBER(SEARCH("YES",J$3)),ISNUMBER(SEARCH("YES",J$5)))),"NO**","Q1")
))))</f>
        <v>NO*</v>
      </c>
      <c r="K111" s="25" t="str">
        <f>IF(SUM(COUNTIF($H111:$I111,"NO"),COUNTIF($H111:$I111,"YES"))&lt;2,"",IF(OR(
AND(
ISNUMBER(SEARCH("YES",$H111)),ISNUMBER(SEARCH("NO",$I111)),ISNUMBER(SEARCH("NO",K$3)),ISNUMBER(SEARCH("YES",K$4)),ISNUMBER(SEARCH("NO",K$6))
),AND(
ISNUMBER(SEARCH("NO",$H111)),ISNUMBER(SEARCH("YES",$I111)),ISNUMBER(SEARCH("YES",K$3)),ISNUMBER(SEARCH("NO",K$5))
),AND(ISNUMBER(SEARCH("NO",$H111)),ISNUMBER(SEARCH("YES",K$3)),ISNUMBER(SEARCH("NO",K$5)))),"NO*", IF(AND(ISNUMBER(SEARCH("NO",$H111)),ISNUMBER(SEARCH("YES",$I111)),ISNUMBER(SEARCH("NO",K$3)),ISNUMBER(SEARCH("YES",K$4)),ISNUMBER(SEARCH("YES",K$6))),"Q1", IF(AND(ISNUMBER(SEARCH("NO",$H111)),ISNUMBER(SEARCH("NO",$I111)),ISNUMBER(SEARCH("NO",K$3)),
ISNUMBER(SEARCH("YES",K$4)),ISNUMBER(SEARCH("NO",K$6))),"NO*", IF(OR(AND(ISNUMBER(SEARCH("NO",$H111)),ISNUMBER(SEARCH("NO",$I111)),ISNUMBER(SEARCH("NO",K$3)),ISNUMBER(SEARCH("YES",K$4)),ISNUMBER(SEARCH("YES",K$6))), AND(ISNUMBER(SEARCH("NO",$H111)),ISNUMBER(SEARCH("NO",$I111)),ISNUMBER(SEARCH("YES",K$3)),ISNUMBER(SEARCH("YES",K$5)))),"NO**","Q1")
))))</f>
        <v>NO*</v>
      </c>
      <c r="L111" s="25" t="s">
        <v>848</v>
      </c>
      <c r="M111" s="25" t="str">
        <f>IF(SUM(COUNTIF($H111:$I111,"NO"),COUNTIF($H111:$I111,"YES"))&lt;2,"",IF(OR(
AND(
ISNUMBER(SEARCH("YES",$H111)),ISNUMBER(SEARCH("NO",$I111)),ISNUMBER(SEARCH("NO",M$3)),ISNUMBER(SEARCH("YES",M$4)),ISNUMBER(SEARCH("NO",M$6))
),AND(
ISNUMBER(SEARCH("NO",$H111)),ISNUMBER(SEARCH("YES",$I111)),ISNUMBER(SEARCH("YES",M$3)),ISNUMBER(SEARCH("NO",M$5))
),AND(ISNUMBER(SEARCH("NO",$H111)),ISNUMBER(SEARCH("YES",M$3)),ISNUMBER(SEARCH("NO",M$5)))),"NO*", IF(AND(ISNUMBER(SEARCH("NO",$H111)),ISNUMBER(SEARCH("YES",$I111)),ISNUMBER(SEARCH("NO",M$3)),ISNUMBER(SEARCH("YES",M$4)),ISNUMBER(SEARCH("YES",M$6))),"Q1", IF(AND(ISNUMBER(SEARCH("NO",$H111)),ISNUMBER(SEARCH("NO",$I111)),ISNUMBER(SEARCH("NO",M$3)),
ISNUMBER(SEARCH("YES",M$4)),ISNUMBER(SEARCH("NO",M$6))),"NO*", IF(OR(AND(ISNUMBER(SEARCH("NO",$H111)),ISNUMBER(SEARCH("NO",$I111)),ISNUMBER(SEARCH("NO",M$3)),ISNUMBER(SEARCH("YES",M$4)),ISNUMBER(SEARCH("YES",M$6))), AND(ISNUMBER(SEARCH("NO",$H111)),ISNUMBER(SEARCH("NO",$I111)),ISNUMBER(SEARCH("YES",M$3)),ISNUMBER(SEARCH("YES",M$5)))),"NO**","Q1")
))))</f>
        <v>NO*</v>
      </c>
      <c r="N111" s="25" t="str">
        <f>IF(SUM(COUNTIF($H111:$I111,"NO"),COUNTIF($H111:$I111,"YES"))&lt;2,"",IF(OR(
AND(
ISNUMBER(SEARCH("YES",$H111)),ISNUMBER(SEARCH("NO",$I111)),ISNUMBER(SEARCH("NO",N$3)),ISNUMBER(SEARCH("YES",N$4)),ISNUMBER(SEARCH("NO",N$6))
),AND(
ISNUMBER(SEARCH("NO",$H111)),ISNUMBER(SEARCH("YES",$I111)),ISNUMBER(SEARCH("YES",N$3)),ISNUMBER(SEARCH("NO",N$5))
),AND(ISNUMBER(SEARCH("NO",$H111)),ISNUMBER(SEARCH("YES",N$3)),ISNUMBER(SEARCH("NO",N$5)))),"NO*", IF(AND(ISNUMBER(SEARCH("NO",$H111)),ISNUMBER(SEARCH("YES",$I111)),ISNUMBER(SEARCH("NO",N$3)),ISNUMBER(SEARCH("YES",N$4)),ISNUMBER(SEARCH("YES",N$6))),"Q1", IF(AND(ISNUMBER(SEARCH("NO",$H111)),ISNUMBER(SEARCH("NO",$I111)),ISNUMBER(SEARCH("NO",N$3)),
ISNUMBER(SEARCH("YES",N$4)),ISNUMBER(SEARCH("NO",N$6))),"NO*", IF(OR(AND(ISNUMBER(SEARCH("NO",$H111)),ISNUMBER(SEARCH("NO",$I111)),ISNUMBER(SEARCH("NO",N$3)),ISNUMBER(SEARCH("YES",N$4)),ISNUMBER(SEARCH("YES",N$6))), AND(ISNUMBER(SEARCH("NO",$H111)),ISNUMBER(SEARCH("NO",$I111)),ISNUMBER(SEARCH("YES",N$3)),ISNUMBER(SEARCH("YES",N$5)))),"NO**","Q1")
))))</f>
        <v>NO*</v>
      </c>
      <c r="O111" s="25" t="s">
        <v>848</v>
      </c>
      <c r="P111" s="25" t="str">
        <f t="shared" si="79"/>
        <v>NO*</v>
      </c>
      <c r="Q111" s="25" t="str">
        <f t="shared" si="79"/>
        <v>NO*</v>
      </c>
      <c r="R111" s="25" t="s">
        <v>848</v>
      </c>
      <c r="S111" s="25" t="str">
        <f t="shared" si="79"/>
        <v>NO*</v>
      </c>
      <c r="T111" s="25" t="str">
        <f t="shared" si="79"/>
        <v>NO*</v>
      </c>
      <c r="U111" s="25" t="str">
        <f t="shared" si="79"/>
        <v>NO*</v>
      </c>
      <c r="V111" s="25" t="str">
        <f t="shared" si="79"/>
        <v>NO*</v>
      </c>
      <c r="W111" s="25" t="s">
        <v>848</v>
      </c>
      <c r="X111" s="25" t="str">
        <f t="shared" si="79"/>
        <v>NO*</v>
      </c>
      <c r="Y111" s="25" t="str">
        <f t="shared" si="79"/>
        <v>NO*</v>
      </c>
      <c r="Z111" s="25" t="s">
        <v>848</v>
      </c>
      <c r="AA111" s="25" t="s">
        <v>848</v>
      </c>
      <c r="AB111" s="25" t="s">
        <v>848</v>
      </c>
      <c r="AC111" s="25" t="str">
        <f t="shared" si="79"/>
        <v>Q1</v>
      </c>
      <c r="AD111" s="25" t="str">
        <f t="shared" si="80"/>
        <v>NO*</v>
      </c>
      <c r="AE111" s="25" t="s">
        <v>848</v>
      </c>
      <c r="AF111" s="25" t="str">
        <f t="shared" si="80"/>
        <v>NO*</v>
      </c>
      <c r="AG111" s="25" t="str">
        <f t="shared" si="80"/>
        <v>NO*</v>
      </c>
      <c r="AH111" s="25" t="str">
        <f t="shared" si="80"/>
        <v>NO*</v>
      </c>
      <c r="AI111" s="25" t="str">
        <f t="shared" si="80"/>
        <v>NO*</v>
      </c>
      <c r="AJ111" s="25" t="str">
        <f t="shared" si="80"/>
        <v>NO*</v>
      </c>
      <c r="AK111" s="25" t="str">
        <f t="shared" si="80"/>
        <v>NO*</v>
      </c>
      <c r="AL111" s="25" t="str">
        <f t="shared" si="80"/>
        <v>NO*</v>
      </c>
      <c r="AM111" s="25" t="str">
        <f t="shared" si="80"/>
        <v>NO*</v>
      </c>
      <c r="AN111" s="25" t="str">
        <f t="shared" si="77"/>
        <v>NO*</v>
      </c>
      <c r="AO111" s="25" t="str">
        <f t="shared" si="77"/>
        <v>NO*</v>
      </c>
      <c r="AP111" s="25" t="str">
        <f t="shared" si="77"/>
        <v>NO*</v>
      </c>
      <c r="AQ111" s="25" t="str">
        <f t="shared" si="77"/>
        <v>NO*</v>
      </c>
      <c r="AR111" s="25" t="str">
        <f t="shared" si="77"/>
        <v>NO*</v>
      </c>
      <c r="AS111" s="25" t="str">
        <f t="shared" si="77"/>
        <v>NO*</v>
      </c>
      <c r="AT111" s="25" t="str">
        <f t="shared" si="77"/>
        <v>NO*</v>
      </c>
      <c r="AU111" s="25" t="str">
        <f t="shared" si="78"/>
        <v>NO*</v>
      </c>
      <c r="AV111" s="25" t="str">
        <f t="shared" si="78"/>
        <v>NO*</v>
      </c>
      <c r="AW111" s="25" t="str">
        <f t="shared" si="78"/>
        <v>NO*</v>
      </c>
      <c r="AX111" s="25" t="str">
        <f t="shared" si="78"/>
        <v>NO*</v>
      </c>
      <c r="AY111" s="25" t="str">
        <f t="shared" si="78"/>
        <v>NO*</v>
      </c>
      <c r="AZ111" s="25" t="str">
        <f t="shared" si="78"/>
        <v>NO*</v>
      </c>
      <c r="BA111" s="25" t="s">
        <v>848</v>
      </c>
      <c r="BB111" s="25" t="s">
        <v>849</v>
      </c>
      <c r="BC111" s="25" t="s">
        <v>849</v>
      </c>
      <c r="BD111" s="25" t="s">
        <v>849</v>
      </c>
      <c r="BE111" s="25" t="s">
        <v>848</v>
      </c>
      <c r="BF111" s="25" t="str">
        <f t="shared" si="78"/>
        <v>NO*</v>
      </c>
      <c r="BG111" s="25" t="s">
        <v>848</v>
      </c>
      <c r="BH111" s="25" t="s">
        <v>849</v>
      </c>
      <c r="BI111" s="25" t="s">
        <v>848</v>
      </c>
      <c r="BJ111" s="25" t="s">
        <v>848</v>
      </c>
      <c r="BK111" s="25" t="s">
        <v>848</v>
      </c>
      <c r="BL111" s="25" t="s">
        <v>848</v>
      </c>
      <c r="BM111" s="25" t="s">
        <v>848</v>
      </c>
      <c r="BN111" s="25" t="s">
        <v>848</v>
      </c>
      <c r="BO111" s="25" t="s">
        <v>848</v>
      </c>
      <c r="BP111" s="25" t="s">
        <v>848</v>
      </c>
      <c r="BQ111" s="25" t="s">
        <v>849</v>
      </c>
      <c r="BR111" s="25" t="s">
        <v>849</v>
      </c>
      <c r="BS111" s="25" t="s">
        <v>849</v>
      </c>
      <c r="BT111" s="25" t="s">
        <v>849</v>
      </c>
      <c r="BU111" s="25" t="s">
        <v>849</v>
      </c>
      <c r="BV111" s="25" t="s">
        <v>849</v>
      </c>
      <c r="BX111" s="152">
        <f t="shared" si="70"/>
        <v>108</v>
      </c>
      <c r="BY111" s="153"/>
    </row>
    <row r="112" spans="1:77" ht="19" customHeight="1" x14ac:dyDescent="0.2">
      <c r="A112" s="131">
        <f t="shared" si="68"/>
        <v>109</v>
      </c>
      <c r="B112" s="88" t="s">
        <v>60</v>
      </c>
      <c r="C112" s="102" t="s">
        <v>69</v>
      </c>
      <c r="D112" s="100" t="s">
        <v>72</v>
      </c>
      <c r="E112" s="100" t="s">
        <v>128</v>
      </c>
      <c r="F112" s="112" t="s">
        <v>128</v>
      </c>
      <c r="G112" s="109" t="s">
        <v>623</v>
      </c>
      <c r="H112" s="137" t="s">
        <v>399</v>
      </c>
      <c r="I112" s="137" t="s">
        <v>398</v>
      </c>
      <c r="J112" s="25" t="s">
        <v>848</v>
      </c>
      <c r="K112" s="25" t="s">
        <v>849</v>
      </c>
      <c r="L112" s="25" t="s">
        <v>849</v>
      </c>
      <c r="M112" s="25" t="s">
        <v>849</v>
      </c>
      <c r="N112" s="25" t="s">
        <v>849</v>
      </c>
      <c r="O112" s="25" t="s">
        <v>849</v>
      </c>
      <c r="P112" s="25" t="s">
        <v>849</v>
      </c>
      <c r="Q112" s="25" t="s">
        <v>849</v>
      </c>
      <c r="R112" s="25" t="s">
        <v>849</v>
      </c>
      <c r="S112" s="25" t="str">
        <f t="shared" si="79"/>
        <v>Q1</v>
      </c>
      <c r="T112" s="25" t="s">
        <v>398</v>
      </c>
      <c r="U112" s="25" t="s">
        <v>849</v>
      </c>
      <c r="V112" s="25" t="s">
        <v>849</v>
      </c>
      <c r="W112" s="25" t="s">
        <v>849</v>
      </c>
      <c r="X112" s="25" t="s">
        <v>848</v>
      </c>
      <c r="Y112" s="25" t="s">
        <v>848</v>
      </c>
      <c r="Z112" s="25" t="s">
        <v>848</v>
      </c>
      <c r="AA112" s="25" t="s">
        <v>848</v>
      </c>
      <c r="AB112" s="25" t="s">
        <v>848</v>
      </c>
      <c r="AC112" s="25" t="str">
        <f t="shared" si="79"/>
        <v>Q1</v>
      </c>
      <c r="AD112" s="25" t="s">
        <v>848</v>
      </c>
      <c r="AE112" s="25" t="s">
        <v>848</v>
      </c>
      <c r="AF112" s="25" t="s">
        <v>848</v>
      </c>
      <c r="AG112" s="25" t="s">
        <v>848</v>
      </c>
      <c r="AH112" s="25" t="s">
        <v>848</v>
      </c>
      <c r="AI112" s="25" t="s">
        <v>848</v>
      </c>
      <c r="AJ112" s="25" t="s">
        <v>848</v>
      </c>
      <c r="AK112" s="25" t="s">
        <v>848</v>
      </c>
      <c r="AL112" s="25" t="s">
        <v>848</v>
      </c>
      <c r="AM112" s="25" t="s">
        <v>848</v>
      </c>
      <c r="AN112" s="25" t="s">
        <v>848</v>
      </c>
      <c r="AO112" s="25" t="s">
        <v>848</v>
      </c>
      <c r="AP112" s="25" t="s">
        <v>848</v>
      </c>
      <c r="AQ112" s="25" t="s">
        <v>848</v>
      </c>
      <c r="AR112" s="25" t="s">
        <v>848</v>
      </c>
      <c r="AS112" s="25" t="s">
        <v>848</v>
      </c>
      <c r="AT112" s="25" t="s">
        <v>849</v>
      </c>
      <c r="AU112" s="25" t="s">
        <v>849</v>
      </c>
      <c r="AV112" s="25" t="s">
        <v>849</v>
      </c>
      <c r="AW112" s="25" t="s">
        <v>849</v>
      </c>
      <c r="AX112" s="25" t="s">
        <v>849</v>
      </c>
      <c r="AY112" s="25" t="s">
        <v>849</v>
      </c>
      <c r="AZ112" s="25" t="s">
        <v>849</v>
      </c>
      <c r="BA112" s="25" t="str">
        <f t="shared" si="78"/>
        <v>NO*</v>
      </c>
      <c r="BB112" s="25" t="str">
        <f t="shared" si="78"/>
        <v>NO*</v>
      </c>
      <c r="BC112" s="25" t="str">
        <f t="shared" si="78"/>
        <v>NO*</v>
      </c>
      <c r="BD112" s="25" t="str">
        <f t="shared" si="78"/>
        <v>NO*</v>
      </c>
      <c r="BE112" s="25" t="s">
        <v>848</v>
      </c>
      <c r="BF112" s="25" t="s">
        <v>848</v>
      </c>
      <c r="BG112" s="25" t="s">
        <v>848</v>
      </c>
      <c r="BH112" s="25" t="s">
        <v>849</v>
      </c>
      <c r="BI112" s="25" t="str">
        <f t="shared" si="73"/>
        <v>NO*</v>
      </c>
      <c r="BJ112" s="25" t="str">
        <f t="shared" si="73"/>
        <v>NO*</v>
      </c>
      <c r="BK112" s="25" t="str">
        <f t="shared" si="73"/>
        <v>NO*</v>
      </c>
      <c r="BL112" s="25" t="str">
        <f t="shared" si="73"/>
        <v>NO*</v>
      </c>
      <c r="BM112" s="25" t="s">
        <v>848</v>
      </c>
      <c r="BN112" s="25" t="str">
        <f t="shared" si="73"/>
        <v>NO*</v>
      </c>
      <c r="BO112" s="25" t="s">
        <v>848</v>
      </c>
      <c r="BP112" s="25" t="s">
        <v>848</v>
      </c>
      <c r="BQ112" s="25" t="str">
        <f t="shared" si="73"/>
        <v>NO*</v>
      </c>
      <c r="BR112" s="25" t="s">
        <v>849</v>
      </c>
      <c r="BS112" s="25" t="s">
        <v>849</v>
      </c>
      <c r="BT112" s="25" t="str">
        <f t="shared" si="73"/>
        <v>NO*</v>
      </c>
      <c r="BU112" s="25" t="s">
        <v>849</v>
      </c>
      <c r="BV112" s="25" t="str">
        <f t="shared" si="52"/>
        <v>NO*</v>
      </c>
      <c r="BX112" s="152">
        <f t="shared" si="70"/>
        <v>109</v>
      </c>
      <c r="BY112" s="153"/>
    </row>
    <row r="113" spans="1:77" ht="19" customHeight="1" x14ac:dyDescent="0.2">
      <c r="A113" s="131">
        <f t="shared" si="68"/>
        <v>110</v>
      </c>
      <c r="B113" s="88" t="s">
        <v>60</v>
      </c>
      <c r="C113" s="102" t="s">
        <v>69</v>
      </c>
      <c r="D113" s="102" t="s">
        <v>81</v>
      </c>
      <c r="E113" s="100" t="s">
        <v>129</v>
      </c>
      <c r="F113" s="112" t="s">
        <v>129</v>
      </c>
      <c r="G113" s="109" t="s">
        <v>622</v>
      </c>
      <c r="H113" s="137" t="s">
        <v>398</v>
      </c>
      <c r="I113" s="137" t="s">
        <v>399</v>
      </c>
      <c r="J113" s="25" t="str">
        <f>IF(SUM(COUNTIF($H113:$I113,"NO"),COUNTIF($H113:$I113,"YES"))&lt;2,"",IF(OR(
AND(
ISNUMBER(SEARCH("YES",$H113)),ISNUMBER(SEARCH("NO",$I113)),ISNUMBER(SEARCH("NO",J$3)),ISNUMBER(SEARCH("YES",J$4)),ISNUMBER(SEARCH("NO",J$6))
),AND(
ISNUMBER(SEARCH("NO",$H113)),ISNUMBER(SEARCH("YES",$I113)),ISNUMBER(SEARCH("YES",J$3)),ISNUMBER(SEARCH("NO",J$5))
),AND(ISNUMBER(SEARCH("NO",$H113)),ISNUMBER(SEARCH("YES",J$3)),ISNUMBER(SEARCH("NO",J$5)))),"NO*", IF(AND(ISNUMBER(SEARCH("NO",$H113)),ISNUMBER(SEARCH("YES",$I113)),ISNUMBER(SEARCH("NO",J$3)),ISNUMBER(SEARCH("YES",J$4)),ISNUMBER(SEARCH("YES",J$6))),"Q1", IF(AND(ISNUMBER(SEARCH("NO",$H113)),ISNUMBER(SEARCH("NO",$I113)),ISNUMBER(SEARCH("NO",J$3)),
ISNUMBER(SEARCH("YES",J$4)),ISNUMBER(SEARCH("NO",J$6))),"NO*", IF(OR(AND(ISNUMBER(SEARCH("NO",$H113)),ISNUMBER(SEARCH("NO",$I113)),ISNUMBER(SEARCH("NO",J$3)),ISNUMBER(SEARCH("YES",J$4)),ISNUMBER(SEARCH("YES",J$6))), AND(ISNUMBER(SEARCH("NO",$H113)),ISNUMBER(SEARCH("NO",$I113)),ISNUMBER(SEARCH("YES",J$3)),ISNUMBER(SEARCH("YES",J$5)))),"NO**","Q1")
))))</f>
        <v>NO*</v>
      </c>
      <c r="K113" s="25" t="str">
        <f>IF(SUM(COUNTIF($H113:$I113,"NO"),COUNTIF($H113:$I113,"YES"))&lt;2,"",IF(OR(
AND(
ISNUMBER(SEARCH("YES",$H113)),ISNUMBER(SEARCH("NO",$I113)),ISNUMBER(SEARCH("NO",K$3)),ISNUMBER(SEARCH("YES",K$4)),ISNUMBER(SEARCH("NO",K$6))
),AND(
ISNUMBER(SEARCH("NO",$H113)),ISNUMBER(SEARCH("YES",$I113)),ISNUMBER(SEARCH("YES",K$3)),ISNUMBER(SEARCH("NO",K$5))
),AND(ISNUMBER(SEARCH("NO",$H113)),ISNUMBER(SEARCH("YES",K$3)),ISNUMBER(SEARCH("NO",K$5)))),"NO*", IF(AND(ISNUMBER(SEARCH("NO",$H113)),ISNUMBER(SEARCH("YES",$I113)),ISNUMBER(SEARCH("NO",K$3)),ISNUMBER(SEARCH("YES",K$4)),ISNUMBER(SEARCH("YES",K$6))),"Q1", IF(AND(ISNUMBER(SEARCH("NO",$H113)),ISNUMBER(SEARCH("NO",$I113)),ISNUMBER(SEARCH("NO",K$3)),
ISNUMBER(SEARCH("YES",K$4)),ISNUMBER(SEARCH("NO",K$6))),"NO*", IF(OR(AND(ISNUMBER(SEARCH("NO",$H113)),ISNUMBER(SEARCH("NO",$I113)),ISNUMBER(SEARCH("NO",K$3)),ISNUMBER(SEARCH("YES",K$4)),ISNUMBER(SEARCH("YES",K$6))), AND(ISNUMBER(SEARCH("NO",$H113)),ISNUMBER(SEARCH("NO",$I113)),ISNUMBER(SEARCH("YES",K$3)),ISNUMBER(SEARCH("YES",K$5)))),"NO**","Q1")
))))</f>
        <v>NO*</v>
      </c>
      <c r="L113" s="25" t="s">
        <v>849</v>
      </c>
      <c r="M113" s="25" t="str">
        <f>IF(SUM(COUNTIF($H113:$I113,"NO"),COUNTIF($H113:$I113,"YES"))&lt;2,"",IF(OR(
AND(
ISNUMBER(SEARCH("YES",$H113)),ISNUMBER(SEARCH("NO",$I113)),ISNUMBER(SEARCH("NO",M$3)),ISNUMBER(SEARCH("YES",M$4)),ISNUMBER(SEARCH("NO",M$6))
),AND(
ISNUMBER(SEARCH("NO",$H113)),ISNUMBER(SEARCH("YES",$I113)),ISNUMBER(SEARCH("YES",M$3)),ISNUMBER(SEARCH("NO",M$5))
),AND(ISNUMBER(SEARCH("NO",$H113)),ISNUMBER(SEARCH("YES",M$3)),ISNUMBER(SEARCH("NO",M$5)))),"NO*", IF(AND(ISNUMBER(SEARCH("NO",$H113)),ISNUMBER(SEARCH("YES",$I113)),ISNUMBER(SEARCH("NO",M$3)),ISNUMBER(SEARCH("YES",M$4)),ISNUMBER(SEARCH("YES",M$6))),"Q1", IF(AND(ISNUMBER(SEARCH("NO",$H113)),ISNUMBER(SEARCH("NO",$I113)),ISNUMBER(SEARCH("NO",M$3)),
ISNUMBER(SEARCH("YES",M$4)),ISNUMBER(SEARCH("NO",M$6))),"NO*", IF(OR(AND(ISNUMBER(SEARCH("NO",$H113)),ISNUMBER(SEARCH("NO",$I113)),ISNUMBER(SEARCH("NO",M$3)),ISNUMBER(SEARCH("YES",M$4)),ISNUMBER(SEARCH("YES",M$6))), AND(ISNUMBER(SEARCH("NO",$H113)),ISNUMBER(SEARCH("NO",$I113)),ISNUMBER(SEARCH("YES",M$3)),ISNUMBER(SEARCH("YES",M$5)))),"NO**","Q1")
))))</f>
        <v>NO*</v>
      </c>
      <c r="N113" s="25" t="str">
        <f>IF(SUM(COUNTIF($H113:$I113,"NO"),COUNTIF($H113:$I113,"YES"))&lt;2,"",IF(OR(
AND(
ISNUMBER(SEARCH("YES",$H113)),ISNUMBER(SEARCH("NO",$I113)),ISNUMBER(SEARCH("NO",N$3)),ISNUMBER(SEARCH("YES",N$4)),ISNUMBER(SEARCH("NO",N$6))
),AND(
ISNUMBER(SEARCH("NO",$H113)),ISNUMBER(SEARCH("YES",$I113)),ISNUMBER(SEARCH("YES",N$3)),ISNUMBER(SEARCH("NO",N$5))
),AND(ISNUMBER(SEARCH("NO",$H113)),ISNUMBER(SEARCH("YES",N$3)),ISNUMBER(SEARCH("NO",N$5)))),"NO*", IF(AND(ISNUMBER(SEARCH("NO",$H113)),ISNUMBER(SEARCH("YES",$I113)),ISNUMBER(SEARCH("NO",N$3)),ISNUMBER(SEARCH("YES",N$4)),ISNUMBER(SEARCH("YES",N$6))),"Q1", IF(AND(ISNUMBER(SEARCH("NO",$H113)),ISNUMBER(SEARCH("NO",$I113)),ISNUMBER(SEARCH("NO",N$3)),
ISNUMBER(SEARCH("YES",N$4)),ISNUMBER(SEARCH("NO",N$6))),"NO*", IF(OR(AND(ISNUMBER(SEARCH("NO",$H113)),ISNUMBER(SEARCH("NO",$I113)),ISNUMBER(SEARCH("NO",N$3)),ISNUMBER(SEARCH("YES",N$4)),ISNUMBER(SEARCH("YES",N$6))), AND(ISNUMBER(SEARCH("NO",$H113)),ISNUMBER(SEARCH("NO",$I113)),ISNUMBER(SEARCH("YES",N$3)),ISNUMBER(SEARCH("YES",N$5)))),"NO**","Q1")
))))</f>
        <v>NO*</v>
      </c>
      <c r="O113" s="25" t="s">
        <v>848</v>
      </c>
      <c r="P113" s="25" t="str">
        <f t="shared" si="79"/>
        <v>NO*</v>
      </c>
      <c r="Q113" s="25" t="str">
        <f t="shared" si="79"/>
        <v>NO*</v>
      </c>
      <c r="R113" s="25" t="s">
        <v>848</v>
      </c>
      <c r="S113" s="25" t="str">
        <f t="shared" si="79"/>
        <v>NO*</v>
      </c>
      <c r="T113" s="25" t="str">
        <f t="shared" si="79"/>
        <v>NO*</v>
      </c>
      <c r="U113" s="25" t="str">
        <f t="shared" si="79"/>
        <v>NO*</v>
      </c>
      <c r="V113" s="25" t="str">
        <f t="shared" si="79"/>
        <v>NO*</v>
      </c>
      <c r="W113" s="25" t="s">
        <v>848</v>
      </c>
      <c r="X113" s="25" t="str">
        <f t="shared" si="79"/>
        <v>NO*</v>
      </c>
      <c r="Y113" s="25" t="str">
        <f t="shared" si="79"/>
        <v>NO*</v>
      </c>
      <c r="Z113" s="25" t="s">
        <v>848</v>
      </c>
      <c r="AA113" s="25" t="s">
        <v>848</v>
      </c>
      <c r="AB113" s="25" t="s">
        <v>848</v>
      </c>
      <c r="AC113" s="25" t="str">
        <f t="shared" si="79"/>
        <v>Q1</v>
      </c>
      <c r="AD113" s="25" t="str">
        <f t="shared" si="80"/>
        <v>NO*</v>
      </c>
      <c r="AE113" s="25" t="s">
        <v>848</v>
      </c>
      <c r="AF113" s="25" t="str">
        <f t="shared" si="80"/>
        <v>NO*</v>
      </c>
      <c r="AG113" s="25" t="str">
        <f t="shared" si="80"/>
        <v>NO*</v>
      </c>
      <c r="AH113" s="25" t="str">
        <f t="shared" si="80"/>
        <v>NO*</v>
      </c>
      <c r="AI113" s="25" t="str">
        <f t="shared" si="80"/>
        <v>NO*</v>
      </c>
      <c r="AJ113" s="25" t="str">
        <f t="shared" si="80"/>
        <v>NO*</v>
      </c>
      <c r="AK113" s="25" t="str">
        <f t="shared" si="80"/>
        <v>NO*</v>
      </c>
      <c r="AL113" s="25" t="str">
        <f t="shared" si="80"/>
        <v>NO*</v>
      </c>
      <c r="AM113" s="25" t="str">
        <f t="shared" si="80"/>
        <v>NO*</v>
      </c>
      <c r="AN113" s="25" t="str">
        <f t="shared" si="77"/>
        <v>NO*</v>
      </c>
      <c r="AO113" s="25" t="str">
        <f t="shared" si="77"/>
        <v>NO*</v>
      </c>
      <c r="AP113" s="25" t="str">
        <f t="shared" si="77"/>
        <v>NO*</v>
      </c>
      <c r="AQ113" s="25" t="str">
        <f t="shared" si="77"/>
        <v>NO*</v>
      </c>
      <c r="AR113" s="25" t="str">
        <f t="shared" si="77"/>
        <v>NO*</v>
      </c>
      <c r="AS113" s="25" t="str">
        <f t="shared" si="77"/>
        <v>NO*</v>
      </c>
      <c r="AT113" s="25" t="str">
        <f t="shared" si="77"/>
        <v>NO*</v>
      </c>
      <c r="AU113" s="25" t="str">
        <f t="shared" si="78"/>
        <v>NO*</v>
      </c>
      <c r="AV113" s="25" t="str">
        <f t="shared" si="78"/>
        <v>NO*</v>
      </c>
      <c r="AW113" s="25" t="str">
        <f t="shared" si="78"/>
        <v>NO*</v>
      </c>
      <c r="AX113" s="25" t="str">
        <f t="shared" si="78"/>
        <v>NO*</v>
      </c>
      <c r="AY113" s="25" t="str">
        <f t="shared" si="78"/>
        <v>NO*</v>
      </c>
      <c r="AZ113" s="25" t="str">
        <f t="shared" si="78"/>
        <v>NO*</v>
      </c>
      <c r="BA113" s="25" t="s">
        <v>848</v>
      </c>
      <c r="BB113" s="25" t="s">
        <v>849</v>
      </c>
      <c r="BC113" s="25" t="s">
        <v>849</v>
      </c>
      <c r="BD113" s="25" t="s">
        <v>849</v>
      </c>
      <c r="BE113" s="25" t="s">
        <v>848</v>
      </c>
      <c r="BF113" s="25" t="str">
        <f t="shared" si="78"/>
        <v>NO*</v>
      </c>
      <c r="BG113" s="25" t="s">
        <v>848</v>
      </c>
      <c r="BH113" s="25" t="s">
        <v>849</v>
      </c>
      <c r="BI113" s="25" t="s">
        <v>848</v>
      </c>
      <c r="BJ113" s="25" t="s">
        <v>848</v>
      </c>
      <c r="BK113" s="25" t="s">
        <v>848</v>
      </c>
      <c r="BL113" s="25" t="s">
        <v>848</v>
      </c>
      <c r="BM113" s="25" t="s">
        <v>849</v>
      </c>
      <c r="BN113" s="25" t="s">
        <v>849</v>
      </c>
      <c r="BO113" s="25" t="s">
        <v>849</v>
      </c>
      <c r="BP113" s="25" t="s">
        <v>848</v>
      </c>
      <c r="BQ113" s="25" t="s">
        <v>849</v>
      </c>
      <c r="BR113" s="25" t="s">
        <v>849</v>
      </c>
      <c r="BS113" s="25" t="s">
        <v>849</v>
      </c>
      <c r="BT113" s="25" t="s">
        <v>849</v>
      </c>
      <c r="BU113" s="25" t="s">
        <v>849</v>
      </c>
      <c r="BV113" s="25" t="s">
        <v>849</v>
      </c>
      <c r="BX113" s="152">
        <f t="shared" si="70"/>
        <v>110</v>
      </c>
      <c r="BY113" s="153"/>
    </row>
    <row r="114" spans="1:77" ht="19" customHeight="1" x14ac:dyDescent="0.2">
      <c r="A114" s="131">
        <f t="shared" si="68"/>
        <v>111</v>
      </c>
      <c r="B114" s="89" t="s">
        <v>130</v>
      </c>
      <c r="C114" s="100" t="s">
        <v>131</v>
      </c>
      <c r="D114" s="100" t="s">
        <v>132</v>
      </c>
      <c r="E114" s="100" t="s">
        <v>133</v>
      </c>
      <c r="F114" s="112" t="s">
        <v>133</v>
      </c>
      <c r="G114" s="109" t="s">
        <v>621</v>
      </c>
      <c r="H114" s="148" t="s">
        <v>399</v>
      </c>
      <c r="I114" s="148" t="s">
        <v>398</v>
      </c>
      <c r="J114" s="25" t="s">
        <v>849</v>
      </c>
      <c r="K114" s="25" t="s">
        <v>849</v>
      </c>
      <c r="L114" s="25" t="s">
        <v>849</v>
      </c>
      <c r="M114" s="25" t="s">
        <v>849</v>
      </c>
      <c r="N114" s="25" t="s">
        <v>849</v>
      </c>
      <c r="O114" s="25" t="s">
        <v>849</v>
      </c>
      <c r="P114" s="25" t="s">
        <v>849</v>
      </c>
      <c r="Q114" s="25" t="s">
        <v>849</v>
      </c>
      <c r="R114" s="25" t="s">
        <v>849</v>
      </c>
      <c r="S114" s="25" t="s">
        <v>849</v>
      </c>
      <c r="T114" s="25" t="s">
        <v>849</v>
      </c>
      <c r="U114" s="25" t="s">
        <v>849</v>
      </c>
      <c r="V114" s="25" t="s">
        <v>848</v>
      </c>
      <c r="W114" s="25" t="s">
        <v>849</v>
      </c>
      <c r="X114" s="25" t="s">
        <v>849</v>
      </c>
      <c r="Y114" s="25" t="s">
        <v>849</v>
      </c>
      <c r="Z114" s="25" t="s">
        <v>849</v>
      </c>
      <c r="AA114" s="25" t="s">
        <v>849</v>
      </c>
      <c r="AB114" s="25" t="s">
        <v>849</v>
      </c>
      <c r="AC114" s="25" t="s">
        <v>849</v>
      </c>
      <c r="AD114" s="25" t="s">
        <v>849</v>
      </c>
      <c r="AE114" s="25" t="s">
        <v>849</v>
      </c>
      <c r="AF114" s="25" t="s">
        <v>849</v>
      </c>
      <c r="AG114" s="25" t="s">
        <v>849</v>
      </c>
      <c r="AH114" s="25" t="s">
        <v>849</v>
      </c>
      <c r="AI114" s="25" t="s">
        <v>849</v>
      </c>
      <c r="AJ114" s="25" t="s">
        <v>849</v>
      </c>
      <c r="AK114" s="25" t="s">
        <v>849</v>
      </c>
      <c r="AL114" s="25" t="s">
        <v>849</v>
      </c>
      <c r="AM114" s="25" t="s">
        <v>849</v>
      </c>
      <c r="AN114" s="25" t="s">
        <v>849</v>
      </c>
      <c r="AO114" s="25" t="s">
        <v>849</v>
      </c>
      <c r="AP114" s="25" t="s">
        <v>849</v>
      </c>
      <c r="AQ114" s="25" t="s">
        <v>849</v>
      </c>
      <c r="AR114" s="25" t="s">
        <v>849</v>
      </c>
      <c r="AS114" s="25" t="s">
        <v>849</v>
      </c>
      <c r="AT114" s="25" t="s">
        <v>849</v>
      </c>
      <c r="AU114" s="25" t="s">
        <v>849</v>
      </c>
      <c r="AV114" s="25" t="s">
        <v>849</v>
      </c>
      <c r="AW114" s="25" t="s">
        <v>849</v>
      </c>
      <c r="AX114" s="25" t="s">
        <v>849</v>
      </c>
      <c r="AY114" s="25" t="s">
        <v>849</v>
      </c>
      <c r="AZ114" s="25" t="s">
        <v>849</v>
      </c>
      <c r="BA114" s="25" t="str">
        <f t="shared" si="78"/>
        <v>NO*</v>
      </c>
      <c r="BB114" s="25" t="str">
        <f t="shared" si="78"/>
        <v>NO*</v>
      </c>
      <c r="BC114" s="25" t="str">
        <f t="shared" si="78"/>
        <v>NO*</v>
      </c>
      <c r="BD114" s="25" t="str">
        <f t="shared" si="78"/>
        <v>NO*</v>
      </c>
      <c r="BE114" s="25" t="s">
        <v>849</v>
      </c>
      <c r="BF114" s="25" t="s">
        <v>849</v>
      </c>
      <c r="BG114" s="25" t="s">
        <v>849</v>
      </c>
      <c r="BH114" s="25" t="s">
        <v>849</v>
      </c>
      <c r="BI114" s="25" t="str">
        <f t="shared" si="73"/>
        <v>NO*</v>
      </c>
      <c r="BJ114" s="25" t="str">
        <f t="shared" si="73"/>
        <v>NO*</v>
      </c>
      <c r="BK114" s="25" t="str">
        <f t="shared" si="73"/>
        <v>NO*</v>
      </c>
      <c r="BL114" s="25" t="str">
        <f t="shared" si="73"/>
        <v>NO*</v>
      </c>
      <c r="BM114" s="25" t="s">
        <v>849</v>
      </c>
      <c r="BN114" s="25" t="str">
        <f t="shared" si="73"/>
        <v>NO*</v>
      </c>
      <c r="BO114" s="25" t="s">
        <v>849</v>
      </c>
      <c r="BP114" s="25" t="s">
        <v>849</v>
      </c>
      <c r="BQ114" s="25" t="str">
        <f t="shared" si="73"/>
        <v>NO*</v>
      </c>
      <c r="BR114" s="25" t="s">
        <v>849</v>
      </c>
      <c r="BS114" s="25" t="s">
        <v>849</v>
      </c>
      <c r="BT114" s="25" t="str">
        <f t="shared" si="73"/>
        <v>NO*</v>
      </c>
      <c r="BU114" s="25" t="s">
        <v>849</v>
      </c>
      <c r="BV114" s="25" t="str">
        <f t="shared" si="52"/>
        <v>NO*</v>
      </c>
      <c r="BX114" s="152">
        <f t="shared" si="70"/>
        <v>111</v>
      </c>
      <c r="BY114" s="153"/>
    </row>
    <row r="115" spans="1:77" ht="19" customHeight="1" x14ac:dyDescent="0.2">
      <c r="A115" s="131">
        <f t="shared" si="68"/>
        <v>112</v>
      </c>
      <c r="B115" s="89" t="s">
        <v>130</v>
      </c>
      <c r="C115" s="100" t="s">
        <v>131</v>
      </c>
      <c r="D115" s="100" t="s">
        <v>132</v>
      </c>
      <c r="E115" s="100" t="s">
        <v>134</v>
      </c>
      <c r="F115" s="112" t="s">
        <v>134</v>
      </c>
      <c r="G115" s="109" t="s">
        <v>620</v>
      </c>
      <c r="H115" s="148" t="s">
        <v>399</v>
      </c>
      <c r="I115" s="148" t="s">
        <v>398</v>
      </c>
      <c r="J115" s="25" t="s">
        <v>849</v>
      </c>
      <c r="K115" s="25" t="s">
        <v>849</v>
      </c>
      <c r="L115" s="25" t="s">
        <v>849</v>
      </c>
      <c r="M115" s="25" t="s">
        <v>849</v>
      </c>
      <c r="N115" s="25" t="s">
        <v>849</v>
      </c>
      <c r="O115" s="25" t="s">
        <v>849</v>
      </c>
      <c r="P115" s="25" t="s">
        <v>849</v>
      </c>
      <c r="Q115" s="25" t="s">
        <v>849</v>
      </c>
      <c r="R115" s="25" t="s">
        <v>849</v>
      </c>
      <c r="S115" s="25" t="s">
        <v>849</v>
      </c>
      <c r="T115" s="25" t="s">
        <v>849</v>
      </c>
      <c r="U115" s="25" t="s">
        <v>849</v>
      </c>
      <c r="V115" s="25" t="s">
        <v>848</v>
      </c>
      <c r="W115" s="25" t="s">
        <v>849</v>
      </c>
      <c r="X115" s="25" t="s">
        <v>849</v>
      </c>
      <c r="Y115" s="25" t="s">
        <v>849</v>
      </c>
      <c r="Z115" s="25" t="s">
        <v>849</v>
      </c>
      <c r="AA115" s="25" t="s">
        <v>849</v>
      </c>
      <c r="AB115" s="25" t="s">
        <v>849</v>
      </c>
      <c r="AC115" s="25" t="s">
        <v>849</v>
      </c>
      <c r="AD115" s="25" t="s">
        <v>849</v>
      </c>
      <c r="AE115" s="25" t="s">
        <v>849</v>
      </c>
      <c r="AF115" s="25" t="s">
        <v>849</v>
      </c>
      <c r="AG115" s="25" t="s">
        <v>849</v>
      </c>
      <c r="AH115" s="25" t="s">
        <v>849</v>
      </c>
      <c r="AI115" s="25" t="s">
        <v>849</v>
      </c>
      <c r="AJ115" s="25" t="s">
        <v>849</v>
      </c>
      <c r="AK115" s="25" t="s">
        <v>849</v>
      </c>
      <c r="AL115" s="25" t="s">
        <v>849</v>
      </c>
      <c r="AM115" s="25" t="s">
        <v>849</v>
      </c>
      <c r="AN115" s="25" t="s">
        <v>849</v>
      </c>
      <c r="AO115" s="25" t="s">
        <v>849</v>
      </c>
      <c r="AP115" s="25" t="s">
        <v>849</v>
      </c>
      <c r="AQ115" s="25" t="s">
        <v>849</v>
      </c>
      <c r="AR115" s="25" t="s">
        <v>849</v>
      </c>
      <c r="AS115" s="25" t="s">
        <v>849</v>
      </c>
      <c r="AT115" s="25" t="s">
        <v>849</v>
      </c>
      <c r="AU115" s="25" t="s">
        <v>849</v>
      </c>
      <c r="AV115" s="25" t="s">
        <v>849</v>
      </c>
      <c r="AW115" s="25" t="s">
        <v>849</v>
      </c>
      <c r="AX115" s="25" t="s">
        <v>849</v>
      </c>
      <c r="AY115" s="25" t="s">
        <v>849</v>
      </c>
      <c r="AZ115" s="25" t="s">
        <v>849</v>
      </c>
      <c r="BA115" s="25" t="str">
        <f t="shared" si="78"/>
        <v>NO*</v>
      </c>
      <c r="BB115" s="25" t="str">
        <f t="shared" si="78"/>
        <v>NO*</v>
      </c>
      <c r="BC115" s="25" t="str">
        <f t="shared" si="78"/>
        <v>NO*</v>
      </c>
      <c r="BD115" s="25" t="str">
        <f t="shared" si="78"/>
        <v>NO*</v>
      </c>
      <c r="BE115" s="25" t="s">
        <v>849</v>
      </c>
      <c r="BF115" s="25" t="s">
        <v>849</v>
      </c>
      <c r="BG115" s="25" t="s">
        <v>849</v>
      </c>
      <c r="BH115" s="25" t="s">
        <v>849</v>
      </c>
      <c r="BI115" s="25" t="str">
        <f t="shared" si="73"/>
        <v>NO*</v>
      </c>
      <c r="BJ115" s="25" t="str">
        <f t="shared" si="73"/>
        <v>NO*</v>
      </c>
      <c r="BK115" s="25" t="str">
        <f t="shared" si="73"/>
        <v>NO*</v>
      </c>
      <c r="BL115" s="25" t="str">
        <f t="shared" si="73"/>
        <v>NO*</v>
      </c>
      <c r="BM115" s="25" t="s">
        <v>849</v>
      </c>
      <c r="BN115" s="25" t="str">
        <f t="shared" si="73"/>
        <v>NO*</v>
      </c>
      <c r="BO115" s="25" t="s">
        <v>849</v>
      </c>
      <c r="BP115" s="25" t="s">
        <v>849</v>
      </c>
      <c r="BQ115" s="25" t="str">
        <f t="shared" si="73"/>
        <v>NO*</v>
      </c>
      <c r="BR115" s="25" t="s">
        <v>849</v>
      </c>
      <c r="BS115" s="25" t="s">
        <v>849</v>
      </c>
      <c r="BT115" s="25" t="str">
        <f t="shared" si="73"/>
        <v>NO*</v>
      </c>
      <c r="BU115" s="25" t="s">
        <v>849</v>
      </c>
      <c r="BV115" s="25" t="str">
        <f t="shared" si="52"/>
        <v>NO*</v>
      </c>
      <c r="BX115" s="152">
        <f t="shared" si="70"/>
        <v>112</v>
      </c>
      <c r="BY115" s="153"/>
    </row>
    <row r="116" spans="1:77" ht="19" customHeight="1" x14ac:dyDescent="0.2">
      <c r="A116" s="131">
        <f t="shared" si="68"/>
        <v>113</v>
      </c>
      <c r="B116" s="89" t="s">
        <v>130</v>
      </c>
      <c r="C116" s="100" t="s">
        <v>131</v>
      </c>
      <c r="D116" s="100" t="s">
        <v>132</v>
      </c>
      <c r="E116" s="100" t="s">
        <v>135</v>
      </c>
      <c r="F116" s="112" t="s">
        <v>746</v>
      </c>
      <c r="G116" s="109" t="s">
        <v>619</v>
      </c>
      <c r="H116" s="148" t="s">
        <v>399</v>
      </c>
      <c r="I116" s="148" t="s">
        <v>398</v>
      </c>
      <c r="J116" s="25" t="s">
        <v>849</v>
      </c>
      <c r="K116" s="25" t="s">
        <v>849</v>
      </c>
      <c r="L116" s="25" t="s">
        <v>849</v>
      </c>
      <c r="M116" s="25" t="s">
        <v>849</v>
      </c>
      <c r="N116" s="25" t="s">
        <v>849</v>
      </c>
      <c r="O116" s="25" t="s">
        <v>849</v>
      </c>
      <c r="P116" s="25" t="s">
        <v>849</v>
      </c>
      <c r="Q116" s="25" t="s">
        <v>849</v>
      </c>
      <c r="R116" s="25" t="s">
        <v>849</v>
      </c>
      <c r="S116" s="25" t="s">
        <v>849</v>
      </c>
      <c r="T116" s="25" t="s">
        <v>849</v>
      </c>
      <c r="U116" s="25" t="s">
        <v>849</v>
      </c>
      <c r="V116" s="25" t="s">
        <v>848</v>
      </c>
      <c r="W116" s="25" t="s">
        <v>849</v>
      </c>
      <c r="X116" s="25" t="s">
        <v>849</v>
      </c>
      <c r="Y116" s="25" t="s">
        <v>849</v>
      </c>
      <c r="Z116" s="25" t="s">
        <v>849</v>
      </c>
      <c r="AA116" s="25" t="s">
        <v>849</v>
      </c>
      <c r="AB116" s="25" t="s">
        <v>849</v>
      </c>
      <c r="AC116" s="25" t="s">
        <v>849</v>
      </c>
      <c r="AD116" s="25" t="s">
        <v>849</v>
      </c>
      <c r="AE116" s="25" t="s">
        <v>849</v>
      </c>
      <c r="AF116" s="25" t="s">
        <v>849</v>
      </c>
      <c r="AG116" s="25" t="s">
        <v>849</v>
      </c>
      <c r="AH116" s="25" t="s">
        <v>849</v>
      </c>
      <c r="AI116" s="25" t="s">
        <v>849</v>
      </c>
      <c r="AJ116" s="25" t="s">
        <v>849</v>
      </c>
      <c r="AK116" s="25" t="s">
        <v>849</v>
      </c>
      <c r="AL116" s="25" t="s">
        <v>849</v>
      </c>
      <c r="AM116" s="25" t="s">
        <v>849</v>
      </c>
      <c r="AN116" s="25" t="s">
        <v>849</v>
      </c>
      <c r="AO116" s="25" t="s">
        <v>849</v>
      </c>
      <c r="AP116" s="25" t="s">
        <v>849</v>
      </c>
      <c r="AQ116" s="25" t="s">
        <v>849</v>
      </c>
      <c r="AR116" s="25" t="s">
        <v>849</v>
      </c>
      <c r="AS116" s="25" t="s">
        <v>849</v>
      </c>
      <c r="AT116" s="25" t="s">
        <v>849</v>
      </c>
      <c r="AU116" s="25" t="s">
        <v>849</v>
      </c>
      <c r="AV116" s="25" t="s">
        <v>849</v>
      </c>
      <c r="AW116" s="25" t="s">
        <v>849</v>
      </c>
      <c r="AX116" s="25" t="s">
        <v>849</v>
      </c>
      <c r="AY116" s="25" t="s">
        <v>849</v>
      </c>
      <c r="AZ116" s="25" t="s">
        <v>849</v>
      </c>
      <c r="BA116" s="25" t="str">
        <f t="shared" si="78"/>
        <v>NO*</v>
      </c>
      <c r="BB116" s="25" t="str">
        <f t="shared" si="78"/>
        <v>NO*</v>
      </c>
      <c r="BC116" s="25" t="str">
        <f t="shared" si="78"/>
        <v>NO*</v>
      </c>
      <c r="BD116" s="25" t="str">
        <f t="shared" si="78"/>
        <v>NO*</v>
      </c>
      <c r="BE116" s="25" t="s">
        <v>849</v>
      </c>
      <c r="BF116" s="25" t="s">
        <v>849</v>
      </c>
      <c r="BG116" s="25" t="s">
        <v>849</v>
      </c>
      <c r="BH116" s="25" t="s">
        <v>849</v>
      </c>
      <c r="BI116" s="25" t="str">
        <f t="shared" ref="BI116:BL135" si="81">IF(SUM(COUNTIF($H116:$I116,"NO"),COUNTIF($H116:$I116,"YES"))&lt;2,"",IF(OR(
AND(
ISNUMBER(SEARCH("YES",$H116)),ISNUMBER(SEARCH("NO",$I116)),ISNUMBER(SEARCH("NO",BI$3)),ISNUMBER(SEARCH("YES",BI$4)),ISNUMBER(SEARCH("NO",BI$6))
),AND(
ISNUMBER(SEARCH("NO",$H116)),ISNUMBER(SEARCH("YES",$I116)),ISNUMBER(SEARCH("YES",BI$3)),ISNUMBER(SEARCH("NO",BI$5))
),AND(ISNUMBER(SEARCH("NO",$H116)),ISNUMBER(SEARCH("YES",BI$3)),ISNUMBER(SEARCH("NO",BI$5)))),"NO*", IF(AND(ISNUMBER(SEARCH("NO",$H116)),ISNUMBER(SEARCH("YES",$I116)),ISNUMBER(SEARCH("NO",BI$3)),ISNUMBER(SEARCH("YES",BI$4)),ISNUMBER(SEARCH("YES",BI$6))),"Q1", IF(AND(ISNUMBER(SEARCH("NO",$H116)),ISNUMBER(SEARCH("NO",$I116)),ISNUMBER(SEARCH("NO",BI$3)),
ISNUMBER(SEARCH("YES",BI$4)),ISNUMBER(SEARCH("NO",BI$6))),"NO*", IF(OR(AND(ISNUMBER(SEARCH("NO",$H116)),ISNUMBER(SEARCH("NO",$I116)),ISNUMBER(SEARCH("NO",BI$3)),ISNUMBER(SEARCH("YES",BI$4)),ISNUMBER(SEARCH("YES",BI$6))), AND(ISNUMBER(SEARCH("NO",$H116)),ISNUMBER(SEARCH("NO",$I116)),ISNUMBER(SEARCH("YES",BI$3)),ISNUMBER(SEARCH("YES",BI$5)))),"NO**","Q1")
))))</f>
        <v>NO*</v>
      </c>
      <c r="BJ116" s="25" t="str">
        <f t="shared" si="81"/>
        <v>NO*</v>
      </c>
      <c r="BK116" s="25" t="str">
        <f t="shared" si="81"/>
        <v>NO*</v>
      </c>
      <c r="BL116" s="25" t="str">
        <f t="shared" si="81"/>
        <v>NO*</v>
      </c>
      <c r="BM116" s="25" t="s">
        <v>849</v>
      </c>
      <c r="BN116" s="25" t="str">
        <f t="shared" ref="BN116:BN142" si="82">IF(SUM(COUNTIF($H116:$I116,"NO"),COUNTIF($H116:$I116,"YES"))&lt;2,"",IF(OR(
AND(
ISNUMBER(SEARCH("YES",$H116)),ISNUMBER(SEARCH("NO",$I116)),ISNUMBER(SEARCH("NO",BN$3)),ISNUMBER(SEARCH("YES",BN$4)),ISNUMBER(SEARCH("NO",BN$6))
),AND(
ISNUMBER(SEARCH("NO",$H116)),ISNUMBER(SEARCH("YES",$I116)),ISNUMBER(SEARCH("YES",BN$3)),ISNUMBER(SEARCH("NO",BN$5))
),AND(ISNUMBER(SEARCH("NO",$H116)),ISNUMBER(SEARCH("YES",BN$3)),ISNUMBER(SEARCH("NO",BN$5)))),"NO*", IF(AND(ISNUMBER(SEARCH("NO",$H116)),ISNUMBER(SEARCH("YES",$I116)),ISNUMBER(SEARCH("NO",BN$3)),ISNUMBER(SEARCH("YES",BN$4)),ISNUMBER(SEARCH("YES",BN$6))),"Q1", IF(AND(ISNUMBER(SEARCH("NO",$H116)),ISNUMBER(SEARCH("NO",$I116)),ISNUMBER(SEARCH("NO",BN$3)),
ISNUMBER(SEARCH("YES",BN$4)),ISNUMBER(SEARCH("NO",BN$6))),"NO*", IF(OR(AND(ISNUMBER(SEARCH("NO",$H116)),ISNUMBER(SEARCH("NO",$I116)),ISNUMBER(SEARCH("NO",BN$3)),ISNUMBER(SEARCH("YES",BN$4)),ISNUMBER(SEARCH("YES",BN$6))), AND(ISNUMBER(SEARCH("NO",$H116)),ISNUMBER(SEARCH("NO",$I116)),ISNUMBER(SEARCH("YES",BN$3)),ISNUMBER(SEARCH("YES",BN$5)))),"NO**","Q1")
))))</f>
        <v>NO*</v>
      </c>
      <c r="BO116" s="25" t="s">
        <v>849</v>
      </c>
      <c r="BP116" s="25" t="s">
        <v>849</v>
      </c>
      <c r="BQ116" s="25" t="str">
        <f t="shared" ref="BQ116:BQ142" si="83">IF(SUM(COUNTIF($H116:$I116,"NO"),COUNTIF($H116:$I116,"YES"))&lt;2,"",IF(OR(
AND(
ISNUMBER(SEARCH("YES",$H116)),ISNUMBER(SEARCH("NO",$I116)),ISNUMBER(SEARCH("NO",BQ$3)),ISNUMBER(SEARCH("YES",BQ$4)),ISNUMBER(SEARCH("NO",BQ$6))
),AND(
ISNUMBER(SEARCH("NO",$H116)),ISNUMBER(SEARCH("YES",$I116)),ISNUMBER(SEARCH("YES",BQ$3)),ISNUMBER(SEARCH("NO",BQ$5))
),AND(ISNUMBER(SEARCH("NO",$H116)),ISNUMBER(SEARCH("YES",BQ$3)),ISNUMBER(SEARCH("NO",BQ$5)))),"NO*", IF(AND(ISNUMBER(SEARCH("NO",$H116)),ISNUMBER(SEARCH("YES",$I116)),ISNUMBER(SEARCH("NO",BQ$3)),ISNUMBER(SEARCH("YES",BQ$4)),ISNUMBER(SEARCH("YES",BQ$6))),"Q1", IF(AND(ISNUMBER(SEARCH("NO",$H116)),ISNUMBER(SEARCH("NO",$I116)),ISNUMBER(SEARCH("NO",BQ$3)),
ISNUMBER(SEARCH("YES",BQ$4)),ISNUMBER(SEARCH("NO",BQ$6))),"NO*", IF(OR(AND(ISNUMBER(SEARCH("NO",$H116)),ISNUMBER(SEARCH("NO",$I116)),ISNUMBER(SEARCH("NO",BQ$3)),ISNUMBER(SEARCH("YES",BQ$4)),ISNUMBER(SEARCH("YES",BQ$6))), AND(ISNUMBER(SEARCH("NO",$H116)),ISNUMBER(SEARCH("NO",$I116)),ISNUMBER(SEARCH("YES",BQ$3)),ISNUMBER(SEARCH("YES",BQ$5)))),"NO**","Q1")
))))</f>
        <v>NO*</v>
      </c>
      <c r="BR116" s="25" t="s">
        <v>849</v>
      </c>
      <c r="BS116" s="25" t="s">
        <v>849</v>
      </c>
      <c r="BT116" s="25" t="str">
        <f t="shared" ref="BT116:BT142" si="84">IF(SUM(COUNTIF($H116:$I116,"NO"),COUNTIF($H116:$I116,"YES"))&lt;2,"",IF(OR(
AND(
ISNUMBER(SEARCH("YES",$H116)),ISNUMBER(SEARCH("NO",$I116)),ISNUMBER(SEARCH("NO",BT$3)),ISNUMBER(SEARCH("YES",BT$4)),ISNUMBER(SEARCH("NO",BT$6))
),AND(
ISNUMBER(SEARCH("NO",$H116)),ISNUMBER(SEARCH("YES",$I116)),ISNUMBER(SEARCH("YES",BT$3)),ISNUMBER(SEARCH("NO",BT$5))
),AND(ISNUMBER(SEARCH("NO",$H116)),ISNUMBER(SEARCH("YES",BT$3)),ISNUMBER(SEARCH("NO",BT$5)))),"NO*", IF(AND(ISNUMBER(SEARCH("NO",$H116)),ISNUMBER(SEARCH("YES",$I116)),ISNUMBER(SEARCH("NO",BT$3)),ISNUMBER(SEARCH("YES",BT$4)),ISNUMBER(SEARCH("YES",BT$6))),"Q1", IF(AND(ISNUMBER(SEARCH("NO",$H116)),ISNUMBER(SEARCH("NO",$I116)),ISNUMBER(SEARCH("NO",BT$3)),
ISNUMBER(SEARCH("YES",BT$4)),ISNUMBER(SEARCH("NO",BT$6))),"NO*", IF(OR(AND(ISNUMBER(SEARCH("NO",$H116)),ISNUMBER(SEARCH("NO",$I116)),ISNUMBER(SEARCH("NO",BT$3)),ISNUMBER(SEARCH("YES",BT$4)),ISNUMBER(SEARCH("YES",BT$6))), AND(ISNUMBER(SEARCH("NO",$H116)),ISNUMBER(SEARCH("NO",$I116)),ISNUMBER(SEARCH("YES",BT$3)),ISNUMBER(SEARCH("YES",BT$5)))),"NO**","Q1")
))))</f>
        <v>NO*</v>
      </c>
      <c r="BU116" s="25" t="s">
        <v>849</v>
      </c>
      <c r="BV116" s="25" t="str">
        <f t="shared" si="52"/>
        <v>NO*</v>
      </c>
      <c r="BX116" s="152">
        <f t="shared" si="70"/>
        <v>113</v>
      </c>
      <c r="BY116" s="153"/>
    </row>
    <row r="117" spans="1:77" ht="19" customHeight="1" x14ac:dyDescent="0.2">
      <c r="A117" s="131">
        <f t="shared" si="68"/>
        <v>114</v>
      </c>
      <c r="B117" s="89" t="s">
        <v>130</v>
      </c>
      <c r="C117" s="100" t="s">
        <v>131</v>
      </c>
      <c r="D117" s="100" t="s">
        <v>136</v>
      </c>
      <c r="E117" s="100" t="s">
        <v>137</v>
      </c>
      <c r="F117" s="112" t="s">
        <v>137</v>
      </c>
      <c r="G117" s="109" t="s">
        <v>618</v>
      </c>
      <c r="H117" s="148" t="s">
        <v>399</v>
      </c>
      <c r="I117" s="148" t="s">
        <v>398</v>
      </c>
      <c r="J117" s="25" t="s">
        <v>849</v>
      </c>
      <c r="K117" s="25" t="s">
        <v>849</v>
      </c>
      <c r="L117" s="25" t="s">
        <v>849</v>
      </c>
      <c r="M117" s="25" t="s">
        <v>849</v>
      </c>
      <c r="N117" s="25" t="s">
        <v>849</v>
      </c>
      <c r="O117" s="25" t="s">
        <v>849</v>
      </c>
      <c r="P117" s="25" t="s">
        <v>849</v>
      </c>
      <c r="Q117" s="25" t="s">
        <v>849</v>
      </c>
      <c r="R117" s="25" t="s">
        <v>849</v>
      </c>
      <c r="S117" s="25" t="s">
        <v>849</v>
      </c>
      <c r="T117" s="25" t="s">
        <v>849</v>
      </c>
      <c r="U117" s="25" t="s">
        <v>849</v>
      </c>
      <c r="V117" s="25" t="s">
        <v>848</v>
      </c>
      <c r="W117" s="25" t="s">
        <v>849</v>
      </c>
      <c r="X117" s="25" t="s">
        <v>849</v>
      </c>
      <c r="Y117" s="25" t="s">
        <v>848</v>
      </c>
      <c r="Z117" s="25" t="s">
        <v>849</v>
      </c>
      <c r="AA117" s="25" t="s">
        <v>849</v>
      </c>
      <c r="AB117" s="25" t="s">
        <v>848</v>
      </c>
      <c r="AC117" s="25" t="s">
        <v>849</v>
      </c>
      <c r="AD117" s="25" t="s">
        <v>849</v>
      </c>
      <c r="AE117" s="25" t="s">
        <v>849</v>
      </c>
      <c r="AF117" s="25" t="s">
        <v>849</v>
      </c>
      <c r="AG117" s="25" t="s">
        <v>849</v>
      </c>
      <c r="AH117" s="25" t="s">
        <v>849</v>
      </c>
      <c r="AI117" s="25" t="s">
        <v>849</v>
      </c>
      <c r="AJ117" s="25" t="s">
        <v>849</v>
      </c>
      <c r="AK117" s="25" t="s">
        <v>849</v>
      </c>
      <c r="AL117" s="25" t="s">
        <v>849</v>
      </c>
      <c r="AM117" s="25" t="s">
        <v>849</v>
      </c>
      <c r="AN117" s="25" t="s">
        <v>849</v>
      </c>
      <c r="AO117" s="25" t="s">
        <v>849</v>
      </c>
      <c r="AP117" s="25" t="s">
        <v>849</v>
      </c>
      <c r="AQ117" s="25" t="s">
        <v>849</v>
      </c>
      <c r="AR117" s="25" t="s">
        <v>849</v>
      </c>
      <c r="AS117" s="25" t="s">
        <v>849</v>
      </c>
      <c r="AT117" s="25" t="s">
        <v>849</v>
      </c>
      <c r="AU117" s="25" t="s">
        <v>849</v>
      </c>
      <c r="AV117" s="25" t="s">
        <v>849</v>
      </c>
      <c r="AW117" s="25" t="s">
        <v>849</v>
      </c>
      <c r="AX117" s="25" t="s">
        <v>849</v>
      </c>
      <c r="AY117" s="25" t="s">
        <v>849</v>
      </c>
      <c r="AZ117" s="25" t="s">
        <v>849</v>
      </c>
      <c r="BA117" s="25" t="str">
        <f t="shared" si="78"/>
        <v>NO*</v>
      </c>
      <c r="BB117" s="25" t="str">
        <f t="shared" si="78"/>
        <v>NO*</v>
      </c>
      <c r="BC117" s="25" t="str">
        <f t="shared" si="78"/>
        <v>NO*</v>
      </c>
      <c r="BD117" s="25" t="str">
        <f t="shared" si="78"/>
        <v>NO*</v>
      </c>
      <c r="BE117" s="25" t="s">
        <v>849</v>
      </c>
      <c r="BF117" s="25" t="s">
        <v>849</v>
      </c>
      <c r="BG117" s="25" t="s">
        <v>849</v>
      </c>
      <c r="BH117" s="25" t="s">
        <v>849</v>
      </c>
      <c r="BI117" s="25" t="str">
        <f t="shared" si="81"/>
        <v>NO*</v>
      </c>
      <c r="BJ117" s="25" t="str">
        <f t="shared" si="81"/>
        <v>NO*</v>
      </c>
      <c r="BK117" s="25" t="str">
        <f t="shared" si="81"/>
        <v>NO*</v>
      </c>
      <c r="BL117" s="25" t="str">
        <f t="shared" si="81"/>
        <v>NO*</v>
      </c>
      <c r="BM117" s="25" t="s">
        <v>849</v>
      </c>
      <c r="BN117" s="25" t="str">
        <f t="shared" si="82"/>
        <v>NO*</v>
      </c>
      <c r="BO117" s="25" t="s">
        <v>849</v>
      </c>
      <c r="BP117" s="25" t="s">
        <v>849</v>
      </c>
      <c r="BQ117" s="25" t="str">
        <f t="shared" si="83"/>
        <v>NO*</v>
      </c>
      <c r="BR117" s="25" t="s">
        <v>849</v>
      </c>
      <c r="BS117" s="25" t="s">
        <v>849</v>
      </c>
      <c r="BT117" s="25" t="str">
        <f t="shared" si="84"/>
        <v>NO*</v>
      </c>
      <c r="BU117" s="25" t="s">
        <v>849</v>
      </c>
      <c r="BV117" s="25" t="str">
        <f t="shared" si="52"/>
        <v>NO*</v>
      </c>
      <c r="BX117" s="152">
        <f t="shared" si="70"/>
        <v>114</v>
      </c>
      <c r="BY117" s="153"/>
    </row>
    <row r="118" spans="1:77" ht="19" customHeight="1" x14ac:dyDescent="0.2">
      <c r="A118" s="131">
        <f t="shared" si="68"/>
        <v>115</v>
      </c>
      <c r="B118" s="89" t="s">
        <v>130</v>
      </c>
      <c r="C118" s="100" t="s">
        <v>131</v>
      </c>
      <c r="D118" s="100" t="s">
        <v>136</v>
      </c>
      <c r="E118" s="100" t="s">
        <v>138</v>
      </c>
      <c r="F118" s="112" t="s">
        <v>138</v>
      </c>
      <c r="G118" s="109" t="s">
        <v>617</v>
      </c>
      <c r="H118" s="148" t="s">
        <v>399</v>
      </c>
      <c r="I118" s="148" t="s">
        <v>398</v>
      </c>
      <c r="J118" s="25" t="s">
        <v>849</v>
      </c>
      <c r="K118" s="25" t="s">
        <v>849</v>
      </c>
      <c r="L118" s="25" t="s">
        <v>849</v>
      </c>
      <c r="M118" s="25" t="s">
        <v>849</v>
      </c>
      <c r="N118" s="25" t="s">
        <v>849</v>
      </c>
      <c r="O118" s="25" t="s">
        <v>849</v>
      </c>
      <c r="P118" s="25" t="s">
        <v>849</v>
      </c>
      <c r="Q118" s="25" t="s">
        <v>849</v>
      </c>
      <c r="R118" s="25" t="s">
        <v>849</v>
      </c>
      <c r="S118" s="25" t="s">
        <v>849</v>
      </c>
      <c r="T118" s="25" t="s">
        <v>849</v>
      </c>
      <c r="U118" s="25" t="s">
        <v>849</v>
      </c>
      <c r="V118" s="25" t="s">
        <v>848</v>
      </c>
      <c r="W118" s="25" t="s">
        <v>849</v>
      </c>
      <c r="X118" s="25" t="s">
        <v>849</v>
      </c>
      <c r="Y118" s="25" t="s">
        <v>849</v>
      </c>
      <c r="Z118" s="25" t="s">
        <v>849</v>
      </c>
      <c r="AA118" s="25" t="s">
        <v>849</v>
      </c>
      <c r="AB118" s="25" t="s">
        <v>849</v>
      </c>
      <c r="AC118" s="25" t="s">
        <v>849</v>
      </c>
      <c r="AD118" s="25" t="s">
        <v>849</v>
      </c>
      <c r="AE118" s="25" t="s">
        <v>849</v>
      </c>
      <c r="AF118" s="25" t="s">
        <v>849</v>
      </c>
      <c r="AG118" s="25" t="s">
        <v>849</v>
      </c>
      <c r="AH118" s="25" t="s">
        <v>849</v>
      </c>
      <c r="AI118" s="25" t="s">
        <v>849</v>
      </c>
      <c r="AJ118" s="25" t="s">
        <v>849</v>
      </c>
      <c r="AK118" s="25" t="s">
        <v>849</v>
      </c>
      <c r="AL118" s="25" t="s">
        <v>849</v>
      </c>
      <c r="AM118" s="25" t="s">
        <v>849</v>
      </c>
      <c r="AN118" s="25" t="s">
        <v>849</v>
      </c>
      <c r="AO118" s="25" t="s">
        <v>849</v>
      </c>
      <c r="AP118" s="25" t="s">
        <v>849</v>
      </c>
      <c r="AQ118" s="25" t="s">
        <v>849</v>
      </c>
      <c r="AR118" s="25" t="s">
        <v>849</v>
      </c>
      <c r="AS118" s="25" t="s">
        <v>849</v>
      </c>
      <c r="AT118" s="25" t="s">
        <v>849</v>
      </c>
      <c r="AU118" s="25" t="s">
        <v>849</v>
      </c>
      <c r="AV118" s="25" t="s">
        <v>849</v>
      </c>
      <c r="AW118" s="25" t="s">
        <v>849</v>
      </c>
      <c r="AX118" s="25" t="s">
        <v>849</v>
      </c>
      <c r="AY118" s="25" t="s">
        <v>849</v>
      </c>
      <c r="AZ118" s="25" t="s">
        <v>849</v>
      </c>
      <c r="BA118" s="25" t="str">
        <f t="shared" si="78"/>
        <v>NO*</v>
      </c>
      <c r="BB118" s="25" t="str">
        <f t="shared" si="78"/>
        <v>NO*</v>
      </c>
      <c r="BC118" s="25" t="str">
        <f t="shared" si="78"/>
        <v>NO*</v>
      </c>
      <c r="BD118" s="25" t="str">
        <f t="shared" si="78"/>
        <v>NO*</v>
      </c>
      <c r="BE118" s="25" t="s">
        <v>849</v>
      </c>
      <c r="BF118" s="25" t="s">
        <v>849</v>
      </c>
      <c r="BG118" s="25" t="s">
        <v>849</v>
      </c>
      <c r="BH118" s="25" t="s">
        <v>849</v>
      </c>
      <c r="BI118" s="25" t="str">
        <f t="shared" si="81"/>
        <v>NO*</v>
      </c>
      <c r="BJ118" s="25" t="str">
        <f t="shared" si="81"/>
        <v>NO*</v>
      </c>
      <c r="BK118" s="25" t="str">
        <f t="shared" si="81"/>
        <v>NO*</v>
      </c>
      <c r="BL118" s="25" t="str">
        <f t="shared" si="81"/>
        <v>NO*</v>
      </c>
      <c r="BM118" s="25" t="s">
        <v>849</v>
      </c>
      <c r="BN118" s="25" t="str">
        <f t="shared" si="82"/>
        <v>NO*</v>
      </c>
      <c r="BO118" s="25" t="s">
        <v>849</v>
      </c>
      <c r="BP118" s="25" t="s">
        <v>849</v>
      </c>
      <c r="BQ118" s="25" t="str">
        <f t="shared" si="83"/>
        <v>NO*</v>
      </c>
      <c r="BR118" s="25" t="s">
        <v>849</v>
      </c>
      <c r="BS118" s="25" t="s">
        <v>849</v>
      </c>
      <c r="BT118" s="25" t="str">
        <f t="shared" si="84"/>
        <v>NO*</v>
      </c>
      <c r="BU118" s="25" t="s">
        <v>849</v>
      </c>
      <c r="BV118" s="25" t="str">
        <f t="shared" si="52"/>
        <v>NO*</v>
      </c>
      <c r="BX118" s="152">
        <f t="shared" si="70"/>
        <v>115</v>
      </c>
      <c r="BY118" s="153"/>
    </row>
    <row r="119" spans="1:77" ht="19" customHeight="1" x14ac:dyDescent="0.2">
      <c r="A119" s="131">
        <f t="shared" si="68"/>
        <v>116</v>
      </c>
      <c r="B119" s="89" t="s">
        <v>130</v>
      </c>
      <c r="C119" s="100" t="s">
        <v>131</v>
      </c>
      <c r="D119" s="100" t="s">
        <v>136</v>
      </c>
      <c r="E119" s="100" t="s">
        <v>139</v>
      </c>
      <c r="F119" s="112" t="s">
        <v>139</v>
      </c>
      <c r="G119" s="107" t="s">
        <v>616</v>
      </c>
      <c r="H119" s="148" t="s">
        <v>399</v>
      </c>
      <c r="I119" s="148" t="s">
        <v>398</v>
      </c>
      <c r="J119" s="25" t="s">
        <v>849</v>
      </c>
      <c r="K119" s="25" t="s">
        <v>849</v>
      </c>
      <c r="L119" s="25" t="s">
        <v>849</v>
      </c>
      <c r="M119" s="25" t="s">
        <v>849</v>
      </c>
      <c r="N119" s="25" t="s">
        <v>849</v>
      </c>
      <c r="O119" s="25" t="s">
        <v>849</v>
      </c>
      <c r="P119" s="25" t="s">
        <v>849</v>
      </c>
      <c r="Q119" s="25" t="s">
        <v>849</v>
      </c>
      <c r="R119" s="25" t="s">
        <v>849</v>
      </c>
      <c r="S119" s="25" t="s">
        <v>849</v>
      </c>
      <c r="T119" s="25" t="s">
        <v>849</v>
      </c>
      <c r="U119" s="25" t="s">
        <v>849</v>
      </c>
      <c r="V119" s="25" t="s">
        <v>848</v>
      </c>
      <c r="W119" s="25" t="s">
        <v>849</v>
      </c>
      <c r="X119" s="25" t="s">
        <v>849</v>
      </c>
      <c r="Y119" s="25" t="s">
        <v>849</v>
      </c>
      <c r="Z119" s="25" t="s">
        <v>849</v>
      </c>
      <c r="AA119" s="25" t="s">
        <v>849</v>
      </c>
      <c r="AB119" s="25" t="s">
        <v>849</v>
      </c>
      <c r="AC119" s="25" t="s">
        <v>849</v>
      </c>
      <c r="AD119" s="25" t="s">
        <v>849</v>
      </c>
      <c r="AE119" s="25" t="s">
        <v>849</v>
      </c>
      <c r="AF119" s="25" t="s">
        <v>849</v>
      </c>
      <c r="AG119" s="25" t="s">
        <v>849</v>
      </c>
      <c r="AH119" s="25" t="s">
        <v>849</v>
      </c>
      <c r="AI119" s="25" t="s">
        <v>849</v>
      </c>
      <c r="AJ119" s="25" t="s">
        <v>849</v>
      </c>
      <c r="AK119" s="25" t="s">
        <v>849</v>
      </c>
      <c r="AL119" s="25" t="s">
        <v>849</v>
      </c>
      <c r="AM119" s="25" t="s">
        <v>849</v>
      </c>
      <c r="AN119" s="25" t="s">
        <v>849</v>
      </c>
      <c r="AO119" s="25" t="s">
        <v>849</v>
      </c>
      <c r="AP119" s="25" t="s">
        <v>849</v>
      </c>
      <c r="AQ119" s="25" t="s">
        <v>849</v>
      </c>
      <c r="AR119" s="25" t="s">
        <v>849</v>
      </c>
      <c r="AS119" s="25" t="s">
        <v>849</v>
      </c>
      <c r="AT119" s="25" t="s">
        <v>849</v>
      </c>
      <c r="AU119" s="25" t="s">
        <v>849</v>
      </c>
      <c r="AV119" s="25" t="s">
        <v>849</v>
      </c>
      <c r="AW119" s="25" t="s">
        <v>849</v>
      </c>
      <c r="AX119" s="25" t="s">
        <v>849</v>
      </c>
      <c r="AY119" s="25" t="s">
        <v>849</v>
      </c>
      <c r="AZ119" s="25" t="s">
        <v>849</v>
      </c>
      <c r="BA119" s="25" t="str">
        <f t="shared" si="78"/>
        <v>NO*</v>
      </c>
      <c r="BB119" s="25" t="str">
        <f t="shared" si="78"/>
        <v>NO*</v>
      </c>
      <c r="BC119" s="25" t="str">
        <f t="shared" si="78"/>
        <v>NO*</v>
      </c>
      <c r="BD119" s="25" t="str">
        <f t="shared" si="78"/>
        <v>NO*</v>
      </c>
      <c r="BE119" s="25" t="s">
        <v>849</v>
      </c>
      <c r="BF119" s="25" t="s">
        <v>849</v>
      </c>
      <c r="BG119" s="25" t="s">
        <v>849</v>
      </c>
      <c r="BH119" s="25" t="s">
        <v>849</v>
      </c>
      <c r="BI119" s="25" t="str">
        <f t="shared" si="81"/>
        <v>NO*</v>
      </c>
      <c r="BJ119" s="25" t="str">
        <f t="shared" si="81"/>
        <v>NO*</v>
      </c>
      <c r="BK119" s="25" t="str">
        <f t="shared" si="81"/>
        <v>NO*</v>
      </c>
      <c r="BL119" s="25" t="str">
        <f t="shared" si="81"/>
        <v>NO*</v>
      </c>
      <c r="BM119" s="25" t="s">
        <v>849</v>
      </c>
      <c r="BN119" s="25" t="str">
        <f t="shared" si="82"/>
        <v>NO*</v>
      </c>
      <c r="BO119" s="25" t="s">
        <v>849</v>
      </c>
      <c r="BP119" s="25" t="s">
        <v>849</v>
      </c>
      <c r="BQ119" s="25" t="str">
        <f t="shared" si="83"/>
        <v>NO*</v>
      </c>
      <c r="BR119" s="25" t="s">
        <v>849</v>
      </c>
      <c r="BS119" s="25" t="s">
        <v>849</v>
      </c>
      <c r="BT119" s="25" t="str">
        <f t="shared" si="84"/>
        <v>NO*</v>
      </c>
      <c r="BU119" s="25" t="s">
        <v>849</v>
      </c>
      <c r="BV119" s="25" t="str">
        <f t="shared" si="52"/>
        <v>NO*</v>
      </c>
      <c r="BX119" s="152">
        <f t="shared" si="70"/>
        <v>116</v>
      </c>
      <c r="BY119" s="153"/>
    </row>
    <row r="120" spans="1:77" ht="19" customHeight="1" x14ac:dyDescent="0.2">
      <c r="A120" s="131">
        <f t="shared" si="68"/>
        <v>117</v>
      </c>
      <c r="B120" s="89" t="s">
        <v>130</v>
      </c>
      <c r="C120" s="100" t="s">
        <v>131</v>
      </c>
      <c r="D120" s="100" t="s">
        <v>136</v>
      </c>
      <c r="E120" s="100" t="s">
        <v>140</v>
      </c>
      <c r="F120" s="112" t="s">
        <v>140</v>
      </c>
      <c r="G120" s="107" t="s">
        <v>615</v>
      </c>
      <c r="H120" s="148" t="s">
        <v>399</v>
      </c>
      <c r="I120" s="148" t="s">
        <v>398</v>
      </c>
      <c r="J120" s="25" t="s">
        <v>849</v>
      </c>
      <c r="K120" s="25" t="s">
        <v>849</v>
      </c>
      <c r="L120" s="25" t="s">
        <v>849</v>
      </c>
      <c r="M120" s="25" t="s">
        <v>849</v>
      </c>
      <c r="N120" s="25" t="s">
        <v>849</v>
      </c>
      <c r="O120" s="25" t="s">
        <v>849</v>
      </c>
      <c r="P120" s="25" t="s">
        <v>849</v>
      </c>
      <c r="Q120" s="25" t="s">
        <v>849</v>
      </c>
      <c r="R120" s="25" t="s">
        <v>849</v>
      </c>
      <c r="S120" s="25" t="s">
        <v>849</v>
      </c>
      <c r="T120" s="25" t="s">
        <v>849</v>
      </c>
      <c r="U120" s="25" t="s">
        <v>849</v>
      </c>
      <c r="V120" s="25" t="s">
        <v>848</v>
      </c>
      <c r="W120" s="25" t="s">
        <v>849</v>
      </c>
      <c r="X120" s="25" t="s">
        <v>849</v>
      </c>
      <c r="Y120" s="25" t="s">
        <v>849</v>
      </c>
      <c r="Z120" s="25" t="s">
        <v>849</v>
      </c>
      <c r="AA120" s="25" t="s">
        <v>849</v>
      </c>
      <c r="AB120" s="25" t="s">
        <v>849</v>
      </c>
      <c r="AC120" s="25" t="s">
        <v>849</v>
      </c>
      <c r="AD120" s="25" t="s">
        <v>849</v>
      </c>
      <c r="AE120" s="25" t="s">
        <v>849</v>
      </c>
      <c r="AF120" s="25" t="s">
        <v>849</v>
      </c>
      <c r="AG120" s="25" t="s">
        <v>849</v>
      </c>
      <c r="AH120" s="25" t="s">
        <v>849</v>
      </c>
      <c r="AI120" s="25" t="s">
        <v>849</v>
      </c>
      <c r="AJ120" s="25" t="s">
        <v>849</v>
      </c>
      <c r="AK120" s="25" t="s">
        <v>849</v>
      </c>
      <c r="AL120" s="25" t="s">
        <v>849</v>
      </c>
      <c r="AM120" s="25" t="s">
        <v>849</v>
      </c>
      <c r="AN120" s="25" t="s">
        <v>849</v>
      </c>
      <c r="AO120" s="25" t="s">
        <v>849</v>
      </c>
      <c r="AP120" s="25" t="s">
        <v>849</v>
      </c>
      <c r="AQ120" s="25" t="s">
        <v>849</v>
      </c>
      <c r="AR120" s="25" t="s">
        <v>849</v>
      </c>
      <c r="AS120" s="25" t="s">
        <v>849</v>
      </c>
      <c r="AT120" s="25" t="s">
        <v>849</v>
      </c>
      <c r="AU120" s="25" t="s">
        <v>849</v>
      </c>
      <c r="AV120" s="25" t="s">
        <v>849</v>
      </c>
      <c r="AW120" s="25" t="s">
        <v>849</v>
      </c>
      <c r="AX120" s="25" t="s">
        <v>849</v>
      </c>
      <c r="AY120" s="25" t="s">
        <v>849</v>
      </c>
      <c r="AZ120" s="25" t="s">
        <v>849</v>
      </c>
      <c r="BA120" s="25" t="str">
        <f t="shared" si="78"/>
        <v>NO*</v>
      </c>
      <c r="BB120" s="25" t="str">
        <f t="shared" si="78"/>
        <v>NO*</v>
      </c>
      <c r="BC120" s="25" t="str">
        <f t="shared" si="78"/>
        <v>NO*</v>
      </c>
      <c r="BD120" s="25" t="str">
        <f t="shared" si="78"/>
        <v>NO*</v>
      </c>
      <c r="BE120" s="25" t="s">
        <v>849</v>
      </c>
      <c r="BF120" s="25" t="s">
        <v>849</v>
      </c>
      <c r="BG120" s="25" t="s">
        <v>849</v>
      </c>
      <c r="BH120" s="25" t="s">
        <v>849</v>
      </c>
      <c r="BI120" s="25" t="str">
        <f t="shared" si="81"/>
        <v>NO*</v>
      </c>
      <c r="BJ120" s="25" t="str">
        <f t="shared" si="81"/>
        <v>NO*</v>
      </c>
      <c r="BK120" s="25" t="str">
        <f t="shared" si="81"/>
        <v>NO*</v>
      </c>
      <c r="BL120" s="25" t="str">
        <f t="shared" si="81"/>
        <v>NO*</v>
      </c>
      <c r="BM120" s="25" t="s">
        <v>849</v>
      </c>
      <c r="BN120" s="25" t="str">
        <f t="shared" si="82"/>
        <v>NO*</v>
      </c>
      <c r="BO120" s="25" t="s">
        <v>849</v>
      </c>
      <c r="BP120" s="25" t="s">
        <v>849</v>
      </c>
      <c r="BQ120" s="25" t="str">
        <f t="shared" si="83"/>
        <v>NO*</v>
      </c>
      <c r="BR120" s="25" t="s">
        <v>849</v>
      </c>
      <c r="BS120" s="25" t="s">
        <v>849</v>
      </c>
      <c r="BT120" s="25" t="str">
        <f t="shared" si="84"/>
        <v>NO*</v>
      </c>
      <c r="BU120" s="25" t="s">
        <v>849</v>
      </c>
      <c r="BV120" s="25" t="str">
        <f t="shared" ref="BV120:BV142" si="85">IF(SUM(COUNTIF($H120:$I120,"NO"),COUNTIF($H120:$I120,"YES"))&lt;2,"",IF(OR(
AND(
ISNUMBER(SEARCH("YES",$H120)),ISNUMBER(SEARCH("NO",$I120)),ISNUMBER(SEARCH("NO",BV$3)),ISNUMBER(SEARCH("YES",BV$4)),ISNUMBER(SEARCH("NO",BV$6))
),AND(
ISNUMBER(SEARCH("NO",$H120)),ISNUMBER(SEARCH("YES",$I120)),ISNUMBER(SEARCH("YES",BV$3)),ISNUMBER(SEARCH("NO",BV$5))
),AND(ISNUMBER(SEARCH("NO",$H120)),ISNUMBER(SEARCH("YES",BV$3)),ISNUMBER(SEARCH("NO",BV$5)))),"NO*", IF(AND(ISNUMBER(SEARCH("NO",$H120)),ISNUMBER(SEARCH("YES",$I120)),ISNUMBER(SEARCH("NO",BV$3)),ISNUMBER(SEARCH("YES",BV$4)),ISNUMBER(SEARCH("YES",BV$6))),"Q1", IF(AND(ISNUMBER(SEARCH("NO",$H120)),ISNUMBER(SEARCH("NO",$I120)),ISNUMBER(SEARCH("NO",BV$3)),
ISNUMBER(SEARCH("YES",BV$4)),ISNUMBER(SEARCH("NO",BV$6))),"NO*", IF(OR(AND(ISNUMBER(SEARCH("NO",$H120)),ISNUMBER(SEARCH("NO",$I120)),ISNUMBER(SEARCH("NO",BV$3)),ISNUMBER(SEARCH("YES",BV$4)),ISNUMBER(SEARCH("YES",BV$6))), AND(ISNUMBER(SEARCH("NO",$H120)),ISNUMBER(SEARCH("NO",$I120)),ISNUMBER(SEARCH("YES",BV$3)),ISNUMBER(SEARCH("YES",BV$5)))),"NO**","Q1")
))))</f>
        <v>NO*</v>
      </c>
      <c r="BX120" s="152">
        <f t="shared" si="70"/>
        <v>117</v>
      </c>
      <c r="BY120" s="153"/>
    </row>
    <row r="121" spans="1:77" ht="19" customHeight="1" x14ac:dyDescent="0.2">
      <c r="A121" s="131">
        <f t="shared" si="68"/>
        <v>118</v>
      </c>
      <c r="B121" s="89" t="s">
        <v>130</v>
      </c>
      <c r="C121" s="100" t="s">
        <v>141</v>
      </c>
      <c r="D121" s="100" t="s">
        <v>142</v>
      </c>
      <c r="E121" s="100" t="s">
        <v>143</v>
      </c>
      <c r="F121" s="112" t="s">
        <v>143</v>
      </c>
      <c r="G121" s="107" t="s">
        <v>1347</v>
      </c>
      <c r="H121" s="148" t="s">
        <v>399</v>
      </c>
      <c r="I121" s="148" t="s">
        <v>398</v>
      </c>
      <c r="J121" s="25" t="s">
        <v>849</v>
      </c>
      <c r="K121" s="25" t="s">
        <v>849</v>
      </c>
      <c r="L121" s="25" t="s">
        <v>849</v>
      </c>
      <c r="M121" s="25" t="s">
        <v>849</v>
      </c>
      <c r="N121" s="25" t="s">
        <v>849</v>
      </c>
      <c r="O121" s="25" t="s">
        <v>849</v>
      </c>
      <c r="P121" s="25" t="s">
        <v>849</v>
      </c>
      <c r="Q121" s="25" t="s">
        <v>849</v>
      </c>
      <c r="R121" s="25" t="s">
        <v>849</v>
      </c>
      <c r="S121" s="25" t="s">
        <v>849</v>
      </c>
      <c r="T121" s="25" t="s">
        <v>849</v>
      </c>
      <c r="U121" s="25" t="s">
        <v>849</v>
      </c>
      <c r="V121" s="25" t="s">
        <v>848</v>
      </c>
      <c r="W121" s="25" t="s">
        <v>849</v>
      </c>
      <c r="X121" s="25" t="s">
        <v>849</v>
      </c>
      <c r="Y121" s="25" t="s">
        <v>848</v>
      </c>
      <c r="Z121" s="25" t="s">
        <v>849</v>
      </c>
      <c r="AA121" s="25" t="s">
        <v>849</v>
      </c>
      <c r="AB121" s="25" t="s">
        <v>848</v>
      </c>
      <c r="AC121" s="25" t="s">
        <v>849</v>
      </c>
      <c r="AD121" s="25" t="s">
        <v>849</v>
      </c>
      <c r="AE121" s="25" t="s">
        <v>849</v>
      </c>
      <c r="AF121" s="25" t="s">
        <v>849</v>
      </c>
      <c r="AG121" s="25" t="s">
        <v>849</v>
      </c>
      <c r="AH121" s="25" t="s">
        <v>849</v>
      </c>
      <c r="AI121" s="25" t="s">
        <v>849</v>
      </c>
      <c r="AJ121" s="25" t="s">
        <v>849</v>
      </c>
      <c r="AK121" s="25" t="s">
        <v>849</v>
      </c>
      <c r="AL121" s="25" t="s">
        <v>849</v>
      </c>
      <c r="AM121" s="25" t="s">
        <v>849</v>
      </c>
      <c r="AN121" s="25" t="s">
        <v>849</v>
      </c>
      <c r="AO121" s="25" t="s">
        <v>849</v>
      </c>
      <c r="AP121" s="25" t="s">
        <v>849</v>
      </c>
      <c r="AQ121" s="25" t="s">
        <v>849</v>
      </c>
      <c r="AR121" s="25" t="s">
        <v>849</v>
      </c>
      <c r="AS121" s="25" t="s">
        <v>849</v>
      </c>
      <c r="AT121" s="25" t="s">
        <v>849</v>
      </c>
      <c r="AU121" s="25" t="s">
        <v>849</v>
      </c>
      <c r="AV121" s="25" t="s">
        <v>849</v>
      </c>
      <c r="AW121" s="25" t="s">
        <v>849</v>
      </c>
      <c r="AX121" s="25" t="s">
        <v>849</v>
      </c>
      <c r="AY121" s="25" t="s">
        <v>849</v>
      </c>
      <c r="AZ121" s="25" t="s">
        <v>849</v>
      </c>
      <c r="BA121" s="25" t="str">
        <f t="shared" si="78"/>
        <v>NO*</v>
      </c>
      <c r="BB121" s="25" t="str">
        <f t="shared" si="78"/>
        <v>NO*</v>
      </c>
      <c r="BC121" s="25" t="str">
        <f t="shared" si="78"/>
        <v>NO*</v>
      </c>
      <c r="BD121" s="25" t="str">
        <f t="shared" si="78"/>
        <v>NO*</v>
      </c>
      <c r="BE121" s="25" t="s">
        <v>849</v>
      </c>
      <c r="BF121" s="25" t="s">
        <v>849</v>
      </c>
      <c r="BG121" s="25" t="s">
        <v>849</v>
      </c>
      <c r="BH121" s="25" t="s">
        <v>849</v>
      </c>
      <c r="BI121" s="25" t="str">
        <f t="shared" si="81"/>
        <v>NO*</v>
      </c>
      <c r="BJ121" s="25" t="str">
        <f t="shared" si="81"/>
        <v>NO*</v>
      </c>
      <c r="BK121" s="25" t="str">
        <f t="shared" si="81"/>
        <v>NO*</v>
      </c>
      <c r="BL121" s="25" t="str">
        <f t="shared" si="81"/>
        <v>NO*</v>
      </c>
      <c r="BM121" s="25" t="s">
        <v>849</v>
      </c>
      <c r="BN121" s="25" t="str">
        <f t="shared" si="82"/>
        <v>NO*</v>
      </c>
      <c r="BO121" s="25" t="s">
        <v>849</v>
      </c>
      <c r="BP121" s="25" t="s">
        <v>849</v>
      </c>
      <c r="BQ121" s="25" t="str">
        <f t="shared" si="83"/>
        <v>NO*</v>
      </c>
      <c r="BR121" s="25" t="s">
        <v>849</v>
      </c>
      <c r="BS121" s="25" t="s">
        <v>849</v>
      </c>
      <c r="BT121" s="25" t="str">
        <f t="shared" si="84"/>
        <v>NO*</v>
      </c>
      <c r="BU121" s="25" t="s">
        <v>849</v>
      </c>
      <c r="BV121" s="25" t="str">
        <f t="shared" si="85"/>
        <v>NO*</v>
      </c>
      <c r="BX121" s="152">
        <f t="shared" si="70"/>
        <v>118</v>
      </c>
      <c r="BY121" s="153"/>
    </row>
    <row r="122" spans="1:77" ht="21" customHeight="1" x14ac:dyDescent="0.2">
      <c r="A122" s="131">
        <f t="shared" si="68"/>
        <v>119</v>
      </c>
      <c r="B122" s="89" t="s">
        <v>130</v>
      </c>
      <c r="C122" s="100" t="s">
        <v>141</v>
      </c>
      <c r="D122" s="100" t="s">
        <v>142</v>
      </c>
      <c r="E122" s="100" t="s">
        <v>144</v>
      </c>
      <c r="F122" s="112" t="s">
        <v>144</v>
      </c>
      <c r="G122" s="107" t="s">
        <v>1348</v>
      </c>
      <c r="H122" s="148" t="s">
        <v>399</v>
      </c>
      <c r="I122" s="148" t="s">
        <v>398</v>
      </c>
      <c r="J122" s="25" t="s">
        <v>849</v>
      </c>
      <c r="K122" s="25" t="s">
        <v>849</v>
      </c>
      <c r="L122" s="25" t="s">
        <v>849</v>
      </c>
      <c r="M122" s="25" t="s">
        <v>849</v>
      </c>
      <c r="N122" s="25" t="s">
        <v>849</v>
      </c>
      <c r="O122" s="25" t="s">
        <v>849</v>
      </c>
      <c r="P122" s="25" t="s">
        <v>849</v>
      </c>
      <c r="Q122" s="25" t="s">
        <v>849</v>
      </c>
      <c r="R122" s="25" t="s">
        <v>849</v>
      </c>
      <c r="S122" s="25" t="s">
        <v>849</v>
      </c>
      <c r="T122" s="25" t="s">
        <v>849</v>
      </c>
      <c r="U122" s="25" t="s">
        <v>849</v>
      </c>
      <c r="V122" s="25" t="s">
        <v>848</v>
      </c>
      <c r="W122" s="25" t="s">
        <v>849</v>
      </c>
      <c r="X122" s="25" t="s">
        <v>849</v>
      </c>
      <c r="Y122" s="25" t="s">
        <v>848</v>
      </c>
      <c r="Z122" s="25" t="s">
        <v>849</v>
      </c>
      <c r="AA122" s="25" t="s">
        <v>849</v>
      </c>
      <c r="AB122" s="25" t="s">
        <v>848</v>
      </c>
      <c r="AC122" s="25" t="s">
        <v>849</v>
      </c>
      <c r="AD122" s="25" t="s">
        <v>849</v>
      </c>
      <c r="AE122" s="25" t="s">
        <v>849</v>
      </c>
      <c r="AF122" s="25" t="s">
        <v>849</v>
      </c>
      <c r="AG122" s="25" t="s">
        <v>849</v>
      </c>
      <c r="AH122" s="25" t="s">
        <v>849</v>
      </c>
      <c r="AI122" s="25" t="s">
        <v>849</v>
      </c>
      <c r="AJ122" s="25" t="s">
        <v>849</v>
      </c>
      <c r="AK122" s="25" t="s">
        <v>849</v>
      </c>
      <c r="AL122" s="25" t="s">
        <v>849</v>
      </c>
      <c r="AM122" s="25" t="s">
        <v>849</v>
      </c>
      <c r="AN122" s="25" t="s">
        <v>849</v>
      </c>
      <c r="AO122" s="25" t="s">
        <v>849</v>
      </c>
      <c r="AP122" s="25" t="s">
        <v>849</v>
      </c>
      <c r="AQ122" s="25" t="s">
        <v>849</v>
      </c>
      <c r="AR122" s="25" t="s">
        <v>849</v>
      </c>
      <c r="AS122" s="25" t="s">
        <v>849</v>
      </c>
      <c r="AT122" s="25" t="s">
        <v>849</v>
      </c>
      <c r="AU122" s="25" t="s">
        <v>849</v>
      </c>
      <c r="AV122" s="25" t="s">
        <v>849</v>
      </c>
      <c r="AW122" s="25" t="s">
        <v>849</v>
      </c>
      <c r="AX122" s="25" t="s">
        <v>849</v>
      </c>
      <c r="AY122" s="25" t="s">
        <v>849</v>
      </c>
      <c r="AZ122" s="25" t="s">
        <v>849</v>
      </c>
      <c r="BA122" s="25" t="str">
        <f t="shared" ref="BA122:BD141" si="86">IF(SUM(COUNTIF($H122:$I122,"NO"),COUNTIF($H122:$I122,"YES"))&lt;2,"",IF(OR(
AND(
ISNUMBER(SEARCH("YES",$H122)),ISNUMBER(SEARCH("NO",$I122)),ISNUMBER(SEARCH("NO",BA$3)),ISNUMBER(SEARCH("YES",BA$4)),ISNUMBER(SEARCH("NO",BA$6))
),AND(
ISNUMBER(SEARCH("NO",$H122)),ISNUMBER(SEARCH("YES",$I122)),ISNUMBER(SEARCH("YES",BA$3)),ISNUMBER(SEARCH("NO",BA$5))
),AND(ISNUMBER(SEARCH("NO",$H122)),ISNUMBER(SEARCH("YES",BA$3)),ISNUMBER(SEARCH("NO",BA$5)))),"NO*", IF(AND(ISNUMBER(SEARCH("NO",$H122)),ISNUMBER(SEARCH("YES",$I122)),ISNUMBER(SEARCH("NO",BA$3)),ISNUMBER(SEARCH("YES",BA$4)),ISNUMBER(SEARCH("YES",BA$6))),"Q1", IF(AND(ISNUMBER(SEARCH("NO",$H122)),ISNUMBER(SEARCH("NO",$I122)),ISNUMBER(SEARCH("NO",BA$3)),
ISNUMBER(SEARCH("YES",BA$4)),ISNUMBER(SEARCH("NO",BA$6))),"NO*", IF(OR(AND(ISNUMBER(SEARCH("NO",$H122)),ISNUMBER(SEARCH("NO",$I122)),ISNUMBER(SEARCH("NO",BA$3)),ISNUMBER(SEARCH("YES",BA$4)),ISNUMBER(SEARCH("YES",BA$6))), AND(ISNUMBER(SEARCH("NO",$H122)),ISNUMBER(SEARCH("NO",$I122)),ISNUMBER(SEARCH("YES",BA$3)),ISNUMBER(SEARCH("YES",BA$5)))),"NO**","Q1")
))))</f>
        <v>NO*</v>
      </c>
      <c r="BB122" s="25" t="str">
        <f t="shared" si="86"/>
        <v>NO*</v>
      </c>
      <c r="BC122" s="25" t="str">
        <f t="shared" si="86"/>
        <v>NO*</v>
      </c>
      <c r="BD122" s="25" t="str">
        <f t="shared" si="86"/>
        <v>NO*</v>
      </c>
      <c r="BE122" s="25" t="s">
        <v>849</v>
      </c>
      <c r="BF122" s="25" t="s">
        <v>849</v>
      </c>
      <c r="BG122" s="25" t="s">
        <v>849</v>
      </c>
      <c r="BH122" s="25" t="s">
        <v>849</v>
      </c>
      <c r="BI122" s="25" t="str">
        <f t="shared" si="81"/>
        <v>NO*</v>
      </c>
      <c r="BJ122" s="25" t="str">
        <f t="shared" si="81"/>
        <v>NO*</v>
      </c>
      <c r="BK122" s="25" t="str">
        <f t="shared" si="81"/>
        <v>NO*</v>
      </c>
      <c r="BL122" s="25" t="str">
        <f t="shared" si="81"/>
        <v>NO*</v>
      </c>
      <c r="BM122" s="25" t="s">
        <v>849</v>
      </c>
      <c r="BN122" s="25" t="str">
        <f t="shared" si="82"/>
        <v>NO*</v>
      </c>
      <c r="BO122" s="25" t="s">
        <v>849</v>
      </c>
      <c r="BP122" s="25" t="s">
        <v>849</v>
      </c>
      <c r="BQ122" s="25" t="str">
        <f t="shared" si="83"/>
        <v>NO*</v>
      </c>
      <c r="BR122" s="25" t="s">
        <v>849</v>
      </c>
      <c r="BS122" s="25" t="s">
        <v>849</v>
      </c>
      <c r="BT122" s="25" t="str">
        <f t="shared" si="84"/>
        <v>NO*</v>
      </c>
      <c r="BU122" s="25" t="s">
        <v>849</v>
      </c>
      <c r="BV122" s="25" t="str">
        <f t="shared" si="85"/>
        <v>NO*</v>
      </c>
      <c r="BX122" s="152">
        <f t="shared" si="70"/>
        <v>119</v>
      </c>
      <c r="BY122" s="153"/>
    </row>
    <row r="123" spans="1:77" ht="19" customHeight="1" x14ac:dyDescent="0.2">
      <c r="A123" s="131">
        <f t="shared" si="68"/>
        <v>120</v>
      </c>
      <c r="B123" s="89" t="s">
        <v>130</v>
      </c>
      <c r="C123" s="100" t="s">
        <v>141</v>
      </c>
      <c r="D123" s="100" t="s">
        <v>142</v>
      </c>
      <c r="E123" s="100" t="s">
        <v>145</v>
      </c>
      <c r="F123" s="112" t="s">
        <v>747</v>
      </c>
      <c r="G123" s="107" t="s">
        <v>769</v>
      </c>
      <c r="H123" s="148" t="s">
        <v>399</v>
      </c>
      <c r="I123" s="148" t="s">
        <v>398</v>
      </c>
      <c r="J123" s="25" t="s">
        <v>849</v>
      </c>
      <c r="K123" s="25" t="s">
        <v>849</v>
      </c>
      <c r="L123" s="25" t="s">
        <v>849</v>
      </c>
      <c r="M123" s="25" t="s">
        <v>849</v>
      </c>
      <c r="N123" s="25" t="s">
        <v>849</v>
      </c>
      <c r="O123" s="25" t="s">
        <v>849</v>
      </c>
      <c r="P123" s="25" t="s">
        <v>849</v>
      </c>
      <c r="Q123" s="25" t="s">
        <v>849</v>
      </c>
      <c r="R123" s="25" t="s">
        <v>849</v>
      </c>
      <c r="S123" s="25" t="s">
        <v>849</v>
      </c>
      <c r="T123" s="25" t="s">
        <v>849</v>
      </c>
      <c r="U123" s="25" t="s">
        <v>849</v>
      </c>
      <c r="V123" s="25" t="s">
        <v>848</v>
      </c>
      <c r="W123" s="25" t="s">
        <v>849</v>
      </c>
      <c r="X123" s="25" t="s">
        <v>849</v>
      </c>
      <c r="Y123" s="25" t="s">
        <v>848</v>
      </c>
      <c r="Z123" s="25" t="s">
        <v>849</v>
      </c>
      <c r="AA123" s="25" t="s">
        <v>849</v>
      </c>
      <c r="AB123" s="25" t="s">
        <v>848</v>
      </c>
      <c r="AC123" s="25" t="s">
        <v>848</v>
      </c>
      <c r="AD123" s="25" t="s">
        <v>848</v>
      </c>
      <c r="AE123" s="25" t="s">
        <v>848</v>
      </c>
      <c r="AF123" s="25" t="s">
        <v>849</v>
      </c>
      <c r="AG123" s="25" t="s">
        <v>849</v>
      </c>
      <c r="AH123" s="25" t="s">
        <v>849</v>
      </c>
      <c r="AI123" s="25" t="s">
        <v>849</v>
      </c>
      <c r="AJ123" s="25" t="s">
        <v>849</v>
      </c>
      <c r="AK123" s="25" t="s">
        <v>849</v>
      </c>
      <c r="AL123" s="25" t="s">
        <v>849</v>
      </c>
      <c r="AM123" s="25" t="s">
        <v>849</v>
      </c>
      <c r="AN123" s="25" t="s">
        <v>849</v>
      </c>
      <c r="AO123" s="25" t="s">
        <v>849</v>
      </c>
      <c r="AP123" s="25" t="s">
        <v>849</v>
      </c>
      <c r="AQ123" s="25" t="s">
        <v>849</v>
      </c>
      <c r="AR123" s="25" t="s">
        <v>849</v>
      </c>
      <c r="AS123" s="25" t="s">
        <v>849</v>
      </c>
      <c r="AT123" s="25" t="s">
        <v>849</v>
      </c>
      <c r="AU123" s="25" t="s">
        <v>849</v>
      </c>
      <c r="AV123" s="25" t="s">
        <v>849</v>
      </c>
      <c r="AW123" s="25" t="s">
        <v>849</v>
      </c>
      <c r="AX123" s="25" t="s">
        <v>849</v>
      </c>
      <c r="AY123" s="25" t="s">
        <v>849</v>
      </c>
      <c r="AZ123" s="25" t="s">
        <v>849</v>
      </c>
      <c r="BA123" s="25" t="str">
        <f t="shared" si="86"/>
        <v>NO*</v>
      </c>
      <c r="BB123" s="25" t="str">
        <f t="shared" si="86"/>
        <v>NO*</v>
      </c>
      <c r="BC123" s="25" t="str">
        <f t="shared" si="86"/>
        <v>NO*</v>
      </c>
      <c r="BD123" s="25" t="str">
        <f t="shared" si="86"/>
        <v>NO*</v>
      </c>
      <c r="BE123" s="25" t="s">
        <v>849</v>
      </c>
      <c r="BF123" s="25" t="s">
        <v>849</v>
      </c>
      <c r="BG123" s="25" t="s">
        <v>849</v>
      </c>
      <c r="BH123" s="25" t="s">
        <v>849</v>
      </c>
      <c r="BI123" s="25" t="str">
        <f t="shared" si="81"/>
        <v>NO*</v>
      </c>
      <c r="BJ123" s="25" t="str">
        <f t="shared" si="81"/>
        <v>NO*</v>
      </c>
      <c r="BK123" s="25" t="str">
        <f t="shared" si="81"/>
        <v>NO*</v>
      </c>
      <c r="BL123" s="25" t="str">
        <f t="shared" si="81"/>
        <v>NO*</v>
      </c>
      <c r="BM123" s="25" t="s">
        <v>849</v>
      </c>
      <c r="BN123" s="25" t="str">
        <f t="shared" si="82"/>
        <v>NO*</v>
      </c>
      <c r="BO123" s="25" t="s">
        <v>849</v>
      </c>
      <c r="BP123" s="25" t="s">
        <v>849</v>
      </c>
      <c r="BQ123" s="25" t="str">
        <f t="shared" si="83"/>
        <v>NO*</v>
      </c>
      <c r="BR123" s="25" t="s">
        <v>849</v>
      </c>
      <c r="BS123" s="25" t="s">
        <v>849</v>
      </c>
      <c r="BT123" s="25" t="str">
        <f t="shared" si="84"/>
        <v>NO*</v>
      </c>
      <c r="BU123" s="25" t="s">
        <v>849</v>
      </c>
      <c r="BV123" s="25" t="str">
        <f t="shared" si="85"/>
        <v>NO*</v>
      </c>
      <c r="BX123" s="152">
        <f t="shared" si="70"/>
        <v>120</v>
      </c>
      <c r="BY123" s="153"/>
    </row>
    <row r="124" spans="1:77" ht="19" customHeight="1" x14ac:dyDescent="0.2">
      <c r="A124" s="131">
        <f t="shared" si="68"/>
        <v>121</v>
      </c>
      <c r="B124" s="89" t="s">
        <v>130</v>
      </c>
      <c r="C124" s="100" t="s">
        <v>141</v>
      </c>
      <c r="D124" s="100" t="s">
        <v>142</v>
      </c>
      <c r="E124" s="100" t="s">
        <v>146</v>
      </c>
      <c r="F124" s="112" t="s">
        <v>146</v>
      </c>
      <c r="G124" s="107" t="s">
        <v>1349</v>
      </c>
      <c r="H124" s="148" t="s">
        <v>399</v>
      </c>
      <c r="I124" s="148" t="s">
        <v>398</v>
      </c>
      <c r="J124" s="25" t="s">
        <v>849</v>
      </c>
      <c r="K124" s="25" t="s">
        <v>849</v>
      </c>
      <c r="L124" s="25" t="s">
        <v>849</v>
      </c>
      <c r="M124" s="25" t="s">
        <v>849</v>
      </c>
      <c r="N124" s="25" t="s">
        <v>849</v>
      </c>
      <c r="O124" s="25" t="s">
        <v>849</v>
      </c>
      <c r="P124" s="25" t="s">
        <v>849</v>
      </c>
      <c r="Q124" s="25" t="s">
        <v>849</v>
      </c>
      <c r="R124" s="25" t="s">
        <v>849</v>
      </c>
      <c r="S124" s="25" t="s">
        <v>849</v>
      </c>
      <c r="T124" s="25" t="s">
        <v>849</v>
      </c>
      <c r="U124" s="25" t="s">
        <v>849</v>
      </c>
      <c r="V124" s="25" t="s">
        <v>848</v>
      </c>
      <c r="W124" s="25" t="s">
        <v>849</v>
      </c>
      <c r="X124" s="25" t="s">
        <v>849</v>
      </c>
      <c r="Y124" s="25" t="s">
        <v>848</v>
      </c>
      <c r="Z124" s="25" t="s">
        <v>849</v>
      </c>
      <c r="AA124" s="25" t="s">
        <v>849</v>
      </c>
      <c r="AB124" s="25" t="s">
        <v>848</v>
      </c>
      <c r="AC124" s="25" t="s">
        <v>849</v>
      </c>
      <c r="AD124" s="25" t="s">
        <v>849</v>
      </c>
      <c r="AE124" s="25" t="s">
        <v>848</v>
      </c>
      <c r="AF124" s="25" t="s">
        <v>849</v>
      </c>
      <c r="AG124" s="25" t="s">
        <v>849</v>
      </c>
      <c r="AH124" s="25" t="s">
        <v>849</v>
      </c>
      <c r="AI124" s="25" t="s">
        <v>849</v>
      </c>
      <c r="AJ124" s="25" t="s">
        <v>849</v>
      </c>
      <c r="AK124" s="25" t="s">
        <v>849</v>
      </c>
      <c r="AL124" s="25" t="s">
        <v>849</v>
      </c>
      <c r="AM124" s="25" t="s">
        <v>849</v>
      </c>
      <c r="AN124" s="25" t="s">
        <v>849</v>
      </c>
      <c r="AO124" s="25" t="s">
        <v>849</v>
      </c>
      <c r="AP124" s="25" t="s">
        <v>849</v>
      </c>
      <c r="AQ124" s="25" t="s">
        <v>849</v>
      </c>
      <c r="AR124" s="25" t="s">
        <v>849</v>
      </c>
      <c r="AS124" s="25" t="s">
        <v>849</v>
      </c>
      <c r="AT124" s="25" t="s">
        <v>849</v>
      </c>
      <c r="AU124" s="25" t="s">
        <v>849</v>
      </c>
      <c r="AV124" s="25" t="s">
        <v>849</v>
      </c>
      <c r="AW124" s="25" t="s">
        <v>849</v>
      </c>
      <c r="AX124" s="25" t="s">
        <v>849</v>
      </c>
      <c r="AY124" s="25" t="s">
        <v>849</v>
      </c>
      <c r="AZ124" s="25" t="s">
        <v>849</v>
      </c>
      <c r="BA124" s="25" t="str">
        <f t="shared" si="86"/>
        <v>NO*</v>
      </c>
      <c r="BB124" s="25" t="str">
        <f t="shared" si="86"/>
        <v>NO*</v>
      </c>
      <c r="BC124" s="25" t="str">
        <f t="shared" si="86"/>
        <v>NO*</v>
      </c>
      <c r="BD124" s="25" t="str">
        <f t="shared" si="86"/>
        <v>NO*</v>
      </c>
      <c r="BE124" s="25" t="s">
        <v>849</v>
      </c>
      <c r="BF124" s="25" t="s">
        <v>849</v>
      </c>
      <c r="BG124" s="25" t="s">
        <v>849</v>
      </c>
      <c r="BH124" s="25" t="s">
        <v>849</v>
      </c>
      <c r="BI124" s="25" t="str">
        <f t="shared" si="81"/>
        <v>NO*</v>
      </c>
      <c r="BJ124" s="25" t="str">
        <f t="shared" si="81"/>
        <v>NO*</v>
      </c>
      <c r="BK124" s="25" t="str">
        <f t="shared" si="81"/>
        <v>NO*</v>
      </c>
      <c r="BL124" s="25" t="str">
        <f t="shared" si="81"/>
        <v>NO*</v>
      </c>
      <c r="BM124" s="25" t="s">
        <v>849</v>
      </c>
      <c r="BN124" s="25" t="str">
        <f t="shared" si="82"/>
        <v>NO*</v>
      </c>
      <c r="BO124" s="25" t="s">
        <v>849</v>
      </c>
      <c r="BP124" s="25" t="s">
        <v>849</v>
      </c>
      <c r="BQ124" s="25" t="str">
        <f t="shared" si="83"/>
        <v>NO*</v>
      </c>
      <c r="BR124" s="25" t="s">
        <v>849</v>
      </c>
      <c r="BS124" s="25" t="s">
        <v>849</v>
      </c>
      <c r="BT124" s="25" t="str">
        <f t="shared" si="84"/>
        <v>NO*</v>
      </c>
      <c r="BU124" s="25" t="s">
        <v>849</v>
      </c>
      <c r="BV124" s="25" t="str">
        <f t="shared" si="85"/>
        <v>NO*</v>
      </c>
      <c r="BX124" s="152">
        <f t="shared" si="70"/>
        <v>121</v>
      </c>
      <c r="BY124" s="153"/>
    </row>
    <row r="125" spans="1:77" ht="19" customHeight="1" x14ac:dyDescent="0.2">
      <c r="A125" s="131">
        <f t="shared" si="68"/>
        <v>122</v>
      </c>
      <c r="B125" s="89" t="s">
        <v>130</v>
      </c>
      <c r="C125" s="100" t="s">
        <v>141</v>
      </c>
      <c r="D125" s="100" t="s">
        <v>142</v>
      </c>
      <c r="E125" s="100" t="s">
        <v>147</v>
      </c>
      <c r="F125" s="112" t="s">
        <v>148</v>
      </c>
      <c r="G125" s="107" t="s">
        <v>770</v>
      </c>
      <c r="H125" s="148" t="s">
        <v>399</v>
      </c>
      <c r="I125" s="148" t="s">
        <v>398</v>
      </c>
      <c r="J125" s="25" t="s">
        <v>849</v>
      </c>
      <c r="K125" s="25" t="s">
        <v>849</v>
      </c>
      <c r="L125" s="25" t="s">
        <v>849</v>
      </c>
      <c r="M125" s="25" t="s">
        <v>849</v>
      </c>
      <c r="N125" s="25" t="s">
        <v>849</v>
      </c>
      <c r="O125" s="25" t="s">
        <v>849</v>
      </c>
      <c r="P125" s="25" t="s">
        <v>849</v>
      </c>
      <c r="Q125" s="25" t="s">
        <v>849</v>
      </c>
      <c r="R125" s="25" t="s">
        <v>849</v>
      </c>
      <c r="S125" s="25" t="s">
        <v>849</v>
      </c>
      <c r="T125" s="25" t="s">
        <v>849</v>
      </c>
      <c r="U125" s="25" t="s">
        <v>849</v>
      </c>
      <c r="V125" s="25" t="s">
        <v>848</v>
      </c>
      <c r="W125" s="25" t="s">
        <v>849</v>
      </c>
      <c r="X125" s="25" t="s">
        <v>849</v>
      </c>
      <c r="Y125" s="25" t="s">
        <v>848</v>
      </c>
      <c r="Z125" s="25" t="s">
        <v>849</v>
      </c>
      <c r="AA125" s="25" t="s">
        <v>849</v>
      </c>
      <c r="AB125" s="25" t="s">
        <v>848</v>
      </c>
      <c r="AC125" s="25" t="s">
        <v>849</v>
      </c>
      <c r="AD125" s="25" t="s">
        <v>849</v>
      </c>
      <c r="AE125" s="25" t="s">
        <v>849</v>
      </c>
      <c r="AF125" s="25" t="s">
        <v>849</v>
      </c>
      <c r="AG125" s="25" t="s">
        <v>849</v>
      </c>
      <c r="AH125" s="25" t="s">
        <v>849</v>
      </c>
      <c r="AI125" s="25" t="s">
        <v>849</v>
      </c>
      <c r="AJ125" s="25" t="s">
        <v>849</v>
      </c>
      <c r="AK125" s="25" t="s">
        <v>849</v>
      </c>
      <c r="AL125" s="25" t="s">
        <v>849</v>
      </c>
      <c r="AM125" s="25" t="s">
        <v>849</v>
      </c>
      <c r="AN125" s="25" t="s">
        <v>849</v>
      </c>
      <c r="AO125" s="25" t="s">
        <v>849</v>
      </c>
      <c r="AP125" s="25" t="s">
        <v>849</v>
      </c>
      <c r="AQ125" s="25" t="s">
        <v>849</v>
      </c>
      <c r="AR125" s="25" t="s">
        <v>849</v>
      </c>
      <c r="AS125" s="25" t="s">
        <v>849</v>
      </c>
      <c r="AT125" s="25" t="s">
        <v>849</v>
      </c>
      <c r="AU125" s="25" t="s">
        <v>849</v>
      </c>
      <c r="AV125" s="25" t="s">
        <v>849</v>
      </c>
      <c r="AW125" s="25" t="s">
        <v>849</v>
      </c>
      <c r="AX125" s="25" t="s">
        <v>849</v>
      </c>
      <c r="AY125" s="25" t="s">
        <v>849</v>
      </c>
      <c r="AZ125" s="25" t="s">
        <v>849</v>
      </c>
      <c r="BA125" s="25" t="str">
        <f t="shared" si="86"/>
        <v>NO*</v>
      </c>
      <c r="BB125" s="25" t="str">
        <f t="shared" si="86"/>
        <v>NO*</v>
      </c>
      <c r="BC125" s="25" t="str">
        <f t="shared" si="86"/>
        <v>NO*</v>
      </c>
      <c r="BD125" s="25" t="str">
        <f t="shared" si="86"/>
        <v>NO*</v>
      </c>
      <c r="BE125" s="25" t="s">
        <v>849</v>
      </c>
      <c r="BF125" s="25" t="s">
        <v>849</v>
      </c>
      <c r="BG125" s="25" t="s">
        <v>849</v>
      </c>
      <c r="BH125" s="25" t="s">
        <v>849</v>
      </c>
      <c r="BI125" s="25" t="str">
        <f t="shared" si="81"/>
        <v>NO*</v>
      </c>
      <c r="BJ125" s="25" t="str">
        <f t="shared" si="81"/>
        <v>NO*</v>
      </c>
      <c r="BK125" s="25" t="str">
        <f t="shared" si="81"/>
        <v>NO*</v>
      </c>
      <c r="BL125" s="25" t="str">
        <f t="shared" si="81"/>
        <v>NO*</v>
      </c>
      <c r="BM125" s="25" t="s">
        <v>849</v>
      </c>
      <c r="BN125" s="25" t="str">
        <f t="shared" si="82"/>
        <v>NO*</v>
      </c>
      <c r="BO125" s="25" t="s">
        <v>849</v>
      </c>
      <c r="BP125" s="25" t="s">
        <v>849</v>
      </c>
      <c r="BQ125" s="25" t="str">
        <f t="shared" si="83"/>
        <v>NO*</v>
      </c>
      <c r="BR125" s="25" t="s">
        <v>849</v>
      </c>
      <c r="BS125" s="25" t="s">
        <v>849</v>
      </c>
      <c r="BT125" s="25" t="str">
        <f t="shared" si="84"/>
        <v>NO*</v>
      </c>
      <c r="BU125" s="25" t="s">
        <v>849</v>
      </c>
      <c r="BV125" s="25" t="str">
        <f t="shared" si="85"/>
        <v>NO*</v>
      </c>
      <c r="BX125" s="152">
        <f t="shared" si="70"/>
        <v>122</v>
      </c>
      <c r="BY125" s="153"/>
    </row>
    <row r="126" spans="1:77" ht="19" customHeight="1" x14ac:dyDescent="0.2">
      <c r="A126" s="131">
        <f t="shared" si="68"/>
        <v>123</v>
      </c>
      <c r="B126" s="89" t="s">
        <v>130</v>
      </c>
      <c r="C126" s="100" t="s">
        <v>141</v>
      </c>
      <c r="D126" s="100" t="s">
        <v>142</v>
      </c>
      <c r="E126" s="100" t="s">
        <v>148</v>
      </c>
      <c r="F126" s="112" t="s">
        <v>147</v>
      </c>
      <c r="G126" s="107" t="s">
        <v>1350</v>
      </c>
      <c r="H126" s="148" t="s">
        <v>399</v>
      </c>
      <c r="I126" s="148" t="s">
        <v>398</v>
      </c>
      <c r="J126" s="25" t="s">
        <v>849</v>
      </c>
      <c r="K126" s="25" t="s">
        <v>849</v>
      </c>
      <c r="L126" s="25" t="s">
        <v>849</v>
      </c>
      <c r="M126" s="25" t="s">
        <v>849</v>
      </c>
      <c r="N126" s="25" t="s">
        <v>849</v>
      </c>
      <c r="O126" s="25" t="s">
        <v>849</v>
      </c>
      <c r="P126" s="25" t="s">
        <v>849</v>
      </c>
      <c r="Q126" s="25" t="s">
        <v>849</v>
      </c>
      <c r="R126" s="25" t="s">
        <v>849</v>
      </c>
      <c r="S126" s="25" t="s">
        <v>849</v>
      </c>
      <c r="T126" s="25" t="s">
        <v>849</v>
      </c>
      <c r="U126" s="25" t="s">
        <v>849</v>
      </c>
      <c r="V126" s="25" t="s">
        <v>848</v>
      </c>
      <c r="W126" s="25" t="s">
        <v>849</v>
      </c>
      <c r="X126" s="25" t="s">
        <v>849</v>
      </c>
      <c r="Y126" s="25" t="s">
        <v>848</v>
      </c>
      <c r="Z126" s="25" t="s">
        <v>849</v>
      </c>
      <c r="AA126" s="25" t="s">
        <v>849</v>
      </c>
      <c r="AB126" s="25" t="s">
        <v>848</v>
      </c>
      <c r="AC126" s="25" t="s">
        <v>849</v>
      </c>
      <c r="AD126" s="25" t="s">
        <v>849</v>
      </c>
      <c r="AE126" s="25" t="s">
        <v>849</v>
      </c>
      <c r="AF126" s="25" t="s">
        <v>849</v>
      </c>
      <c r="AG126" s="25" t="s">
        <v>849</v>
      </c>
      <c r="AH126" s="25" t="s">
        <v>849</v>
      </c>
      <c r="AI126" s="25" t="s">
        <v>849</v>
      </c>
      <c r="AJ126" s="25" t="s">
        <v>849</v>
      </c>
      <c r="AK126" s="25" t="s">
        <v>849</v>
      </c>
      <c r="AL126" s="25" t="s">
        <v>849</v>
      </c>
      <c r="AM126" s="25" t="s">
        <v>849</v>
      </c>
      <c r="AN126" s="25" t="s">
        <v>849</v>
      </c>
      <c r="AO126" s="25" t="s">
        <v>849</v>
      </c>
      <c r="AP126" s="25" t="s">
        <v>849</v>
      </c>
      <c r="AQ126" s="25" t="s">
        <v>849</v>
      </c>
      <c r="AR126" s="25" t="s">
        <v>849</v>
      </c>
      <c r="AS126" s="25" t="s">
        <v>849</v>
      </c>
      <c r="AT126" s="25" t="s">
        <v>849</v>
      </c>
      <c r="AU126" s="25" t="s">
        <v>849</v>
      </c>
      <c r="AV126" s="25" t="s">
        <v>849</v>
      </c>
      <c r="AW126" s="25" t="s">
        <v>849</v>
      </c>
      <c r="AX126" s="25" t="s">
        <v>849</v>
      </c>
      <c r="AY126" s="25" t="s">
        <v>849</v>
      </c>
      <c r="AZ126" s="25" t="s">
        <v>849</v>
      </c>
      <c r="BA126" s="25" t="str">
        <f t="shared" si="86"/>
        <v>NO*</v>
      </c>
      <c r="BB126" s="25" t="str">
        <f t="shared" si="86"/>
        <v>NO*</v>
      </c>
      <c r="BC126" s="25" t="str">
        <f t="shared" si="86"/>
        <v>NO*</v>
      </c>
      <c r="BD126" s="25" t="str">
        <f t="shared" si="86"/>
        <v>NO*</v>
      </c>
      <c r="BE126" s="25" t="s">
        <v>849</v>
      </c>
      <c r="BF126" s="25" t="s">
        <v>849</v>
      </c>
      <c r="BG126" s="25" t="s">
        <v>849</v>
      </c>
      <c r="BH126" s="25" t="s">
        <v>849</v>
      </c>
      <c r="BI126" s="25" t="str">
        <f t="shared" si="81"/>
        <v>NO*</v>
      </c>
      <c r="BJ126" s="25" t="str">
        <f t="shared" si="81"/>
        <v>NO*</v>
      </c>
      <c r="BK126" s="25" t="str">
        <f t="shared" si="81"/>
        <v>NO*</v>
      </c>
      <c r="BL126" s="25" t="str">
        <f t="shared" si="81"/>
        <v>NO*</v>
      </c>
      <c r="BM126" s="25" t="s">
        <v>849</v>
      </c>
      <c r="BN126" s="25" t="str">
        <f t="shared" si="82"/>
        <v>NO*</v>
      </c>
      <c r="BO126" s="25" t="s">
        <v>849</v>
      </c>
      <c r="BP126" s="25" t="s">
        <v>849</v>
      </c>
      <c r="BQ126" s="25" t="str">
        <f t="shared" si="83"/>
        <v>NO*</v>
      </c>
      <c r="BR126" s="25" t="s">
        <v>849</v>
      </c>
      <c r="BS126" s="25" t="s">
        <v>849</v>
      </c>
      <c r="BT126" s="25" t="str">
        <f t="shared" si="84"/>
        <v>NO*</v>
      </c>
      <c r="BU126" s="25" t="s">
        <v>849</v>
      </c>
      <c r="BV126" s="25" t="str">
        <f t="shared" si="85"/>
        <v>NO*</v>
      </c>
      <c r="BX126" s="152">
        <f t="shared" si="70"/>
        <v>123</v>
      </c>
      <c r="BY126" s="153"/>
    </row>
    <row r="127" spans="1:77" ht="19" customHeight="1" x14ac:dyDescent="0.2">
      <c r="A127" s="131">
        <f t="shared" si="68"/>
        <v>124</v>
      </c>
      <c r="B127" s="89" t="s">
        <v>130</v>
      </c>
      <c r="C127" s="100" t="s">
        <v>131</v>
      </c>
      <c r="D127" s="100" t="s">
        <v>132</v>
      </c>
      <c r="E127" s="100" t="s">
        <v>149</v>
      </c>
      <c r="F127" s="112" t="s">
        <v>149</v>
      </c>
      <c r="G127" s="107" t="s">
        <v>614</v>
      </c>
      <c r="H127" s="148" t="s">
        <v>399</v>
      </c>
      <c r="I127" s="148" t="s">
        <v>398</v>
      </c>
      <c r="J127" s="25" t="s">
        <v>849</v>
      </c>
      <c r="K127" s="25" t="s">
        <v>849</v>
      </c>
      <c r="L127" s="25" t="s">
        <v>849</v>
      </c>
      <c r="M127" s="25" t="s">
        <v>849</v>
      </c>
      <c r="N127" s="25" t="s">
        <v>849</v>
      </c>
      <c r="O127" s="25" t="s">
        <v>849</v>
      </c>
      <c r="P127" s="25" t="s">
        <v>849</v>
      </c>
      <c r="Q127" s="25" t="s">
        <v>849</v>
      </c>
      <c r="R127" s="25" t="s">
        <v>849</v>
      </c>
      <c r="S127" s="25" t="s">
        <v>849</v>
      </c>
      <c r="T127" s="25" t="s">
        <v>849</v>
      </c>
      <c r="U127" s="25" t="s">
        <v>849</v>
      </c>
      <c r="V127" s="25" t="s">
        <v>848</v>
      </c>
      <c r="W127" s="25" t="s">
        <v>849</v>
      </c>
      <c r="X127" s="25" t="s">
        <v>849</v>
      </c>
      <c r="Y127" s="25" t="s">
        <v>849</v>
      </c>
      <c r="Z127" s="25" t="s">
        <v>848</v>
      </c>
      <c r="AA127" s="25" t="s">
        <v>848</v>
      </c>
      <c r="AB127" s="25" t="s">
        <v>849</v>
      </c>
      <c r="AC127" s="25" t="s">
        <v>849</v>
      </c>
      <c r="AD127" s="25" t="s">
        <v>849</v>
      </c>
      <c r="AE127" s="25" t="s">
        <v>849</v>
      </c>
      <c r="AF127" s="25" t="s">
        <v>849</v>
      </c>
      <c r="AG127" s="25" t="s">
        <v>849</v>
      </c>
      <c r="AH127" s="25" t="s">
        <v>849</v>
      </c>
      <c r="AI127" s="25" t="s">
        <v>849</v>
      </c>
      <c r="AJ127" s="25" t="s">
        <v>849</v>
      </c>
      <c r="AK127" s="25" t="s">
        <v>849</v>
      </c>
      <c r="AL127" s="25" t="s">
        <v>849</v>
      </c>
      <c r="AM127" s="25" t="s">
        <v>849</v>
      </c>
      <c r="AN127" s="25" t="s">
        <v>849</v>
      </c>
      <c r="AO127" s="25" t="s">
        <v>849</v>
      </c>
      <c r="AP127" s="25" t="s">
        <v>849</v>
      </c>
      <c r="AQ127" s="25" t="s">
        <v>849</v>
      </c>
      <c r="AR127" s="25" t="s">
        <v>849</v>
      </c>
      <c r="AS127" s="25" t="s">
        <v>849</v>
      </c>
      <c r="AT127" s="25" t="s">
        <v>849</v>
      </c>
      <c r="AU127" s="25" t="s">
        <v>849</v>
      </c>
      <c r="AV127" s="25" t="s">
        <v>849</v>
      </c>
      <c r="AW127" s="25" t="s">
        <v>848</v>
      </c>
      <c r="AX127" s="25" t="s">
        <v>849</v>
      </c>
      <c r="AY127" s="25" t="s">
        <v>849</v>
      </c>
      <c r="AZ127" s="25" t="s">
        <v>849</v>
      </c>
      <c r="BA127" s="25" t="str">
        <f t="shared" si="86"/>
        <v>NO*</v>
      </c>
      <c r="BB127" s="25" t="str">
        <f t="shared" si="86"/>
        <v>NO*</v>
      </c>
      <c r="BC127" s="25" t="str">
        <f t="shared" si="86"/>
        <v>NO*</v>
      </c>
      <c r="BD127" s="25" t="str">
        <f t="shared" si="86"/>
        <v>NO*</v>
      </c>
      <c r="BE127" s="25" t="s">
        <v>849</v>
      </c>
      <c r="BF127" s="25" t="s">
        <v>849</v>
      </c>
      <c r="BG127" s="25" t="s">
        <v>849</v>
      </c>
      <c r="BH127" s="25" t="s">
        <v>849</v>
      </c>
      <c r="BI127" s="25" t="str">
        <f t="shared" si="81"/>
        <v>NO*</v>
      </c>
      <c r="BJ127" s="25" t="str">
        <f t="shared" si="81"/>
        <v>NO*</v>
      </c>
      <c r="BK127" s="25" t="str">
        <f t="shared" si="81"/>
        <v>NO*</v>
      </c>
      <c r="BL127" s="25" t="str">
        <f t="shared" si="81"/>
        <v>NO*</v>
      </c>
      <c r="BM127" s="25" t="s">
        <v>849</v>
      </c>
      <c r="BN127" s="25" t="str">
        <f t="shared" si="82"/>
        <v>NO*</v>
      </c>
      <c r="BO127" s="25" t="s">
        <v>849</v>
      </c>
      <c r="BP127" s="25" t="s">
        <v>849</v>
      </c>
      <c r="BQ127" s="25" t="str">
        <f t="shared" si="83"/>
        <v>NO*</v>
      </c>
      <c r="BR127" s="25" t="s">
        <v>849</v>
      </c>
      <c r="BS127" s="25" t="s">
        <v>849</v>
      </c>
      <c r="BT127" s="25" t="str">
        <f t="shared" si="84"/>
        <v>NO*</v>
      </c>
      <c r="BU127" s="25" t="s">
        <v>849</v>
      </c>
      <c r="BV127" s="25" t="str">
        <f t="shared" si="85"/>
        <v>NO*</v>
      </c>
      <c r="BX127" s="152">
        <f t="shared" si="70"/>
        <v>124</v>
      </c>
      <c r="BY127" s="153"/>
    </row>
    <row r="128" spans="1:77" ht="19" customHeight="1" x14ac:dyDescent="0.2">
      <c r="A128" s="131">
        <f t="shared" si="68"/>
        <v>125</v>
      </c>
      <c r="B128" s="89" t="s">
        <v>130</v>
      </c>
      <c r="C128" s="100" t="s">
        <v>131</v>
      </c>
      <c r="D128" s="100" t="s">
        <v>132</v>
      </c>
      <c r="E128" s="100" t="s">
        <v>150</v>
      </c>
      <c r="F128" s="112" t="s">
        <v>150</v>
      </c>
      <c r="G128" s="107" t="s">
        <v>613</v>
      </c>
      <c r="H128" s="148" t="s">
        <v>399</v>
      </c>
      <c r="I128" s="148" t="s">
        <v>398</v>
      </c>
      <c r="J128" s="25" t="s">
        <v>849</v>
      </c>
      <c r="K128" s="25" t="s">
        <v>849</v>
      </c>
      <c r="L128" s="25" t="s">
        <v>849</v>
      </c>
      <c r="M128" s="25" t="s">
        <v>849</v>
      </c>
      <c r="N128" s="25" t="s">
        <v>849</v>
      </c>
      <c r="O128" s="25" t="s">
        <v>849</v>
      </c>
      <c r="P128" s="25" t="s">
        <v>849</v>
      </c>
      <c r="Q128" s="25" t="s">
        <v>849</v>
      </c>
      <c r="R128" s="25" t="s">
        <v>849</v>
      </c>
      <c r="S128" s="25" t="s">
        <v>849</v>
      </c>
      <c r="T128" s="25" t="s">
        <v>849</v>
      </c>
      <c r="U128" s="25" t="s">
        <v>849</v>
      </c>
      <c r="V128" s="25" t="s">
        <v>848</v>
      </c>
      <c r="W128" s="25" t="s">
        <v>848</v>
      </c>
      <c r="X128" s="25" t="s">
        <v>848</v>
      </c>
      <c r="Y128" s="25" t="s">
        <v>848</v>
      </c>
      <c r="Z128" s="25" t="s">
        <v>848</v>
      </c>
      <c r="AA128" s="25" t="s">
        <v>848</v>
      </c>
      <c r="AB128" s="25" t="s">
        <v>849</v>
      </c>
      <c r="AC128" s="25" t="s">
        <v>848</v>
      </c>
      <c r="AD128" s="25" t="s">
        <v>848</v>
      </c>
      <c r="AE128" s="25" t="s">
        <v>848</v>
      </c>
      <c r="AF128" s="25" t="s">
        <v>848</v>
      </c>
      <c r="AG128" s="25" t="s">
        <v>848</v>
      </c>
      <c r="AH128" s="25" t="s">
        <v>848</v>
      </c>
      <c r="AI128" s="25" t="s">
        <v>848</v>
      </c>
      <c r="AJ128" s="25" t="s">
        <v>848</v>
      </c>
      <c r="AK128" s="25" t="s">
        <v>849</v>
      </c>
      <c r="AL128" s="25" t="s">
        <v>849</v>
      </c>
      <c r="AM128" s="25" t="s">
        <v>849</v>
      </c>
      <c r="AN128" s="25" t="s">
        <v>848</v>
      </c>
      <c r="AO128" s="25" t="s">
        <v>849</v>
      </c>
      <c r="AP128" s="25" t="s">
        <v>849</v>
      </c>
      <c r="AQ128" s="25" t="s">
        <v>849</v>
      </c>
      <c r="AR128" s="25" t="s">
        <v>849</v>
      </c>
      <c r="AS128" s="25" t="s">
        <v>849</v>
      </c>
      <c r="AT128" s="25" t="s">
        <v>849</v>
      </c>
      <c r="AU128" s="25" t="s">
        <v>849</v>
      </c>
      <c r="AV128" s="25" t="s">
        <v>849</v>
      </c>
      <c r="AW128" s="25" t="s">
        <v>848</v>
      </c>
      <c r="AX128" s="25" t="s">
        <v>849</v>
      </c>
      <c r="AY128" s="25" t="s">
        <v>849</v>
      </c>
      <c r="AZ128" s="25" t="s">
        <v>849</v>
      </c>
      <c r="BA128" s="25" t="str">
        <f t="shared" si="86"/>
        <v>NO*</v>
      </c>
      <c r="BB128" s="25" t="str">
        <f t="shared" si="86"/>
        <v>NO*</v>
      </c>
      <c r="BC128" s="25" t="str">
        <f t="shared" si="86"/>
        <v>NO*</v>
      </c>
      <c r="BD128" s="25" t="str">
        <f t="shared" si="86"/>
        <v>NO*</v>
      </c>
      <c r="BE128" s="25" t="s">
        <v>849</v>
      </c>
      <c r="BF128" s="25" t="s">
        <v>849</v>
      </c>
      <c r="BG128" s="25" t="s">
        <v>849</v>
      </c>
      <c r="BH128" s="25" t="s">
        <v>849</v>
      </c>
      <c r="BI128" s="25" t="str">
        <f t="shared" si="81"/>
        <v>NO*</v>
      </c>
      <c r="BJ128" s="25" t="str">
        <f t="shared" si="81"/>
        <v>NO*</v>
      </c>
      <c r="BK128" s="25" t="str">
        <f t="shared" si="81"/>
        <v>NO*</v>
      </c>
      <c r="BL128" s="25" t="str">
        <f t="shared" si="81"/>
        <v>NO*</v>
      </c>
      <c r="BM128" s="25" t="s">
        <v>849</v>
      </c>
      <c r="BN128" s="25" t="str">
        <f t="shared" si="82"/>
        <v>NO*</v>
      </c>
      <c r="BO128" s="25" t="s">
        <v>849</v>
      </c>
      <c r="BP128" s="25" t="s">
        <v>849</v>
      </c>
      <c r="BQ128" s="25" t="str">
        <f t="shared" si="83"/>
        <v>NO*</v>
      </c>
      <c r="BR128" s="25" t="s">
        <v>849</v>
      </c>
      <c r="BS128" s="25" t="s">
        <v>849</v>
      </c>
      <c r="BT128" s="25" t="str">
        <f t="shared" si="84"/>
        <v>NO*</v>
      </c>
      <c r="BU128" s="25" t="s">
        <v>849</v>
      </c>
      <c r="BV128" s="25" t="str">
        <f t="shared" si="85"/>
        <v>NO*</v>
      </c>
      <c r="BX128" s="152">
        <f t="shared" si="70"/>
        <v>125</v>
      </c>
      <c r="BY128" s="153"/>
    </row>
    <row r="129" spans="1:77" ht="19" customHeight="1" x14ac:dyDescent="0.2">
      <c r="A129" s="131">
        <f t="shared" si="68"/>
        <v>126</v>
      </c>
      <c r="B129" s="89" t="s">
        <v>130</v>
      </c>
      <c r="C129" s="100" t="s">
        <v>131</v>
      </c>
      <c r="D129" s="100" t="s">
        <v>136</v>
      </c>
      <c r="E129" s="100" t="s">
        <v>151</v>
      </c>
      <c r="F129" s="112" t="s">
        <v>151</v>
      </c>
      <c r="G129" s="109" t="s">
        <v>612</v>
      </c>
      <c r="H129" s="148" t="s">
        <v>399</v>
      </c>
      <c r="I129" s="148" t="s">
        <v>398</v>
      </c>
      <c r="J129" s="25" t="s">
        <v>849</v>
      </c>
      <c r="K129" s="25" t="s">
        <v>849</v>
      </c>
      <c r="L129" s="25" t="s">
        <v>849</v>
      </c>
      <c r="M129" s="25" t="s">
        <v>849</v>
      </c>
      <c r="N129" s="25" t="s">
        <v>849</v>
      </c>
      <c r="O129" s="25" t="s">
        <v>849</v>
      </c>
      <c r="P129" s="25" t="s">
        <v>849</v>
      </c>
      <c r="Q129" s="25" t="s">
        <v>849</v>
      </c>
      <c r="R129" s="25" t="s">
        <v>849</v>
      </c>
      <c r="S129" s="25" t="s">
        <v>849</v>
      </c>
      <c r="T129" s="25" t="s">
        <v>849</v>
      </c>
      <c r="U129" s="25" t="s">
        <v>849</v>
      </c>
      <c r="V129" s="25" t="s">
        <v>848</v>
      </c>
      <c r="W129" s="25" t="s">
        <v>849</v>
      </c>
      <c r="X129" s="25" t="s">
        <v>849</v>
      </c>
      <c r="Y129" s="25" t="s">
        <v>849</v>
      </c>
      <c r="Z129" s="25" t="s">
        <v>849</v>
      </c>
      <c r="AA129" s="25" t="s">
        <v>849</v>
      </c>
      <c r="AB129" s="25" t="s">
        <v>849</v>
      </c>
      <c r="AC129" s="25" t="s">
        <v>849</v>
      </c>
      <c r="AD129" s="25" t="s">
        <v>849</v>
      </c>
      <c r="AE129" s="25" t="s">
        <v>849</v>
      </c>
      <c r="AF129" s="25" t="s">
        <v>849</v>
      </c>
      <c r="AG129" s="25" t="s">
        <v>849</v>
      </c>
      <c r="AH129" s="25" t="s">
        <v>849</v>
      </c>
      <c r="AI129" s="25" t="s">
        <v>849</v>
      </c>
      <c r="AJ129" s="25" t="s">
        <v>849</v>
      </c>
      <c r="AK129" s="25" t="s">
        <v>849</v>
      </c>
      <c r="AL129" s="25" t="s">
        <v>849</v>
      </c>
      <c r="AM129" s="25" t="s">
        <v>849</v>
      </c>
      <c r="AN129" s="25" t="s">
        <v>849</v>
      </c>
      <c r="AO129" s="25" t="s">
        <v>849</v>
      </c>
      <c r="AP129" s="25" t="s">
        <v>849</v>
      </c>
      <c r="AQ129" s="25" t="s">
        <v>849</v>
      </c>
      <c r="AR129" s="25" t="s">
        <v>849</v>
      </c>
      <c r="AS129" s="25" t="s">
        <v>849</v>
      </c>
      <c r="AT129" s="25" t="s">
        <v>849</v>
      </c>
      <c r="AU129" s="25" t="s">
        <v>849</v>
      </c>
      <c r="AV129" s="25" t="s">
        <v>849</v>
      </c>
      <c r="AW129" s="25" t="s">
        <v>849</v>
      </c>
      <c r="AX129" s="25" t="s">
        <v>849</v>
      </c>
      <c r="AY129" s="25" t="s">
        <v>849</v>
      </c>
      <c r="AZ129" s="25" t="s">
        <v>849</v>
      </c>
      <c r="BA129" s="25" t="str">
        <f t="shared" si="86"/>
        <v>NO*</v>
      </c>
      <c r="BB129" s="25" t="str">
        <f t="shared" si="86"/>
        <v>NO*</v>
      </c>
      <c r="BC129" s="25" t="str">
        <f t="shared" si="86"/>
        <v>NO*</v>
      </c>
      <c r="BD129" s="25" t="str">
        <f t="shared" si="86"/>
        <v>NO*</v>
      </c>
      <c r="BE129" s="25" t="s">
        <v>849</v>
      </c>
      <c r="BF129" s="25" t="s">
        <v>849</v>
      </c>
      <c r="BG129" s="25" t="s">
        <v>849</v>
      </c>
      <c r="BH129" s="25" t="s">
        <v>849</v>
      </c>
      <c r="BI129" s="25" t="str">
        <f t="shared" si="81"/>
        <v>NO*</v>
      </c>
      <c r="BJ129" s="25" t="str">
        <f t="shared" si="81"/>
        <v>NO*</v>
      </c>
      <c r="BK129" s="25" t="str">
        <f t="shared" si="81"/>
        <v>NO*</v>
      </c>
      <c r="BL129" s="25" t="str">
        <f t="shared" si="81"/>
        <v>NO*</v>
      </c>
      <c r="BM129" s="25" t="s">
        <v>849</v>
      </c>
      <c r="BN129" s="25" t="str">
        <f t="shared" si="82"/>
        <v>NO*</v>
      </c>
      <c r="BO129" s="25" t="s">
        <v>849</v>
      </c>
      <c r="BP129" s="25" t="s">
        <v>849</v>
      </c>
      <c r="BQ129" s="25" t="str">
        <f t="shared" si="83"/>
        <v>NO*</v>
      </c>
      <c r="BR129" s="25" t="s">
        <v>849</v>
      </c>
      <c r="BS129" s="25" t="s">
        <v>849</v>
      </c>
      <c r="BT129" s="25" t="str">
        <f t="shared" si="84"/>
        <v>NO*</v>
      </c>
      <c r="BU129" s="25" t="s">
        <v>849</v>
      </c>
      <c r="BV129" s="25" t="str">
        <f t="shared" si="85"/>
        <v>NO*</v>
      </c>
      <c r="BX129" s="152">
        <f t="shared" si="70"/>
        <v>126</v>
      </c>
      <c r="BY129" s="153"/>
    </row>
    <row r="130" spans="1:77" ht="19" customHeight="1" x14ac:dyDescent="0.2">
      <c r="A130" s="131">
        <f t="shared" si="68"/>
        <v>127</v>
      </c>
      <c r="B130" s="89" t="s">
        <v>130</v>
      </c>
      <c r="C130" s="100" t="s">
        <v>141</v>
      </c>
      <c r="D130" s="100" t="s">
        <v>152</v>
      </c>
      <c r="E130" s="100"/>
      <c r="F130" s="112" t="s">
        <v>152</v>
      </c>
      <c r="G130" s="109" t="s">
        <v>611</v>
      </c>
      <c r="H130" s="148" t="s">
        <v>399</v>
      </c>
      <c r="I130" s="148" t="s">
        <v>398</v>
      </c>
      <c r="J130" s="25" t="s">
        <v>849</v>
      </c>
      <c r="K130" s="25" t="s">
        <v>849</v>
      </c>
      <c r="L130" s="25" t="s">
        <v>849</v>
      </c>
      <c r="M130" s="25" t="s">
        <v>849</v>
      </c>
      <c r="N130" s="25" t="s">
        <v>849</v>
      </c>
      <c r="O130" s="25" t="s">
        <v>849</v>
      </c>
      <c r="P130" s="25" t="s">
        <v>849</v>
      </c>
      <c r="Q130" s="25" t="s">
        <v>849</v>
      </c>
      <c r="R130" s="25" t="s">
        <v>849</v>
      </c>
      <c r="S130" s="25" t="s">
        <v>849</v>
      </c>
      <c r="T130" s="25" t="s">
        <v>849</v>
      </c>
      <c r="U130" s="25" t="s">
        <v>849</v>
      </c>
      <c r="V130" s="25" t="s">
        <v>848</v>
      </c>
      <c r="W130" s="25" t="s">
        <v>849</v>
      </c>
      <c r="X130" s="25" t="s">
        <v>849</v>
      </c>
      <c r="Y130" s="25" t="s">
        <v>848</v>
      </c>
      <c r="Z130" s="25" t="s">
        <v>849</v>
      </c>
      <c r="AA130" s="25" t="s">
        <v>849</v>
      </c>
      <c r="AB130" s="25" t="s">
        <v>849</v>
      </c>
      <c r="AC130" s="25" t="s">
        <v>849</v>
      </c>
      <c r="AD130" s="25" t="s">
        <v>848</v>
      </c>
      <c r="AE130" s="25" t="s">
        <v>849</v>
      </c>
      <c r="AF130" s="25" t="s">
        <v>849</v>
      </c>
      <c r="AG130" s="25" t="s">
        <v>849</v>
      </c>
      <c r="AH130" s="25" t="s">
        <v>849</v>
      </c>
      <c r="AI130" s="25" t="s">
        <v>849</v>
      </c>
      <c r="AJ130" s="25" t="s">
        <v>849</v>
      </c>
      <c r="AK130" s="25" t="s">
        <v>849</v>
      </c>
      <c r="AL130" s="25" t="s">
        <v>849</v>
      </c>
      <c r="AM130" s="25" t="s">
        <v>848</v>
      </c>
      <c r="AN130" s="25" t="s">
        <v>848</v>
      </c>
      <c r="AO130" s="25" t="s">
        <v>849</v>
      </c>
      <c r="AP130" s="25" t="s">
        <v>849</v>
      </c>
      <c r="AQ130" s="25" t="s">
        <v>849</v>
      </c>
      <c r="AR130" s="25" t="s">
        <v>849</v>
      </c>
      <c r="AS130" s="25" t="s">
        <v>849</v>
      </c>
      <c r="AT130" s="25" t="s">
        <v>849</v>
      </c>
      <c r="AU130" s="25" t="s">
        <v>849</v>
      </c>
      <c r="AV130" s="25" t="s">
        <v>849</v>
      </c>
      <c r="AW130" s="25" t="s">
        <v>848</v>
      </c>
      <c r="AX130" s="25" t="s">
        <v>849</v>
      </c>
      <c r="AY130" s="25" t="s">
        <v>849</v>
      </c>
      <c r="AZ130" s="25" t="s">
        <v>849</v>
      </c>
      <c r="BA130" s="25" t="str">
        <f t="shared" si="86"/>
        <v>NO*</v>
      </c>
      <c r="BB130" s="25" t="str">
        <f t="shared" si="86"/>
        <v>NO*</v>
      </c>
      <c r="BC130" s="25" t="str">
        <f t="shared" si="86"/>
        <v>NO*</v>
      </c>
      <c r="BD130" s="25" t="str">
        <f t="shared" si="86"/>
        <v>NO*</v>
      </c>
      <c r="BE130" s="25" t="s">
        <v>849</v>
      </c>
      <c r="BF130" s="25" t="s">
        <v>849</v>
      </c>
      <c r="BG130" s="25" t="s">
        <v>849</v>
      </c>
      <c r="BH130" s="25" t="s">
        <v>849</v>
      </c>
      <c r="BI130" s="25" t="str">
        <f t="shared" si="81"/>
        <v>NO*</v>
      </c>
      <c r="BJ130" s="25" t="str">
        <f t="shared" si="81"/>
        <v>NO*</v>
      </c>
      <c r="BK130" s="25" t="str">
        <f t="shared" si="81"/>
        <v>NO*</v>
      </c>
      <c r="BL130" s="25" t="str">
        <f t="shared" si="81"/>
        <v>NO*</v>
      </c>
      <c r="BM130" s="25" t="s">
        <v>849</v>
      </c>
      <c r="BN130" s="25" t="str">
        <f t="shared" si="82"/>
        <v>NO*</v>
      </c>
      <c r="BO130" s="25" t="s">
        <v>849</v>
      </c>
      <c r="BP130" s="25" t="s">
        <v>849</v>
      </c>
      <c r="BQ130" s="25" t="str">
        <f t="shared" si="83"/>
        <v>NO*</v>
      </c>
      <c r="BR130" s="25" t="s">
        <v>849</v>
      </c>
      <c r="BS130" s="25" t="s">
        <v>849</v>
      </c>
      <c r="BT130" s="25" t="str">
        <f t="shared" si="84"/>
        <v>NO*</v>
      </c>
      <c r="BU130" s="25" t="s">
        <v>849</v>
      </c>
      <c r="BV130" s="25" t="str">
        <f t="shared" si="85"/>
        <v>NO*</v>
      </c>
      <c r="BX130" s="152">
        <f t="shared" si="70"/>
        <v>127</v>
      </c>
      <c r="BY130" s="153"/>
    </row>
    <row r="131" spans="1:77" ht="19" customHeight="1" x14ac:dyDescent="0.2">
      <c r="A131" s="131">
        <f t="shared" si="68"/>
        <v>128</v>
      </c>
      <c r="B131" s="89" t="s">
        <v>130</v>
      </c>
      <c r="C131" s="100" t="s">
        <v>141</v>
      </c>
      <c r="D131" s="100" t="s">
        <v>153</v>
      </c>
      <c r="E131" s="100"/>
      <c r="F131" s="112" t="s">
        <v>153</v>
      </c>
      <c r="G131" s="109" t="s">
        <v>610</v>
      </c>
      <c r="H131" s="148" t="s">
        <v>399</v>
      </c>
      <c r="I131" s="148" t="s">
        <v>398</v>
      </c>
      <c r="J131" s="25" t="s">
        <v>849</v>
      </c>
      <c r="K131" s="25" t="s">
        <v>849</v>
      </c>
      <c r="L131" s="25" t="s">
        <v>849</v>
      </c>
      <c r="M131" s="25" t="s">
        <v>849</v>
      </c>
      <c r="N131" s="25" t="s">
        <v>849</v>
      </c>
      <c r="O131" s="25" t="s">
        <v>849</v>
      </c>
      <c r="P131" s="25" t="s">
        <v>849</v>
      </c>
      <c r="Q131" s="25" t="s">
        <v>849</v>
      </c>
      <c r="R131" s="25" t="s">
        <v>849</v>
      </c>
      <c r="S131" s="25" t="s">
        <v>849</v>
      </c>
      <c r="T131" s="25" t="s">
        <v>849</v>
      </c>
      <c r="U131" s="25" t="s">
        <v>849</v>
      </c>
      <c r="V131" s="25" t="s">
        <v>848</v>
      </c>
      <c r="W131" s="25" t="s">
        <v>849</v>
      </c>
      <c r="X131" s="25" t="s">
        <v>849</v>
      </c>
      <c r="Y131" s="25" t="s">
        <v>848</v>
      </c>
      <c r="Z131" s="25" t="s">
        <v>849</v>
      </c>
      <c r="AA131" s="25" t="s">
        <v>849</v>
      </c>
      <c r="AB131" s="25" t="s">
        <v>849</v>
      </c>
      <c r="AC131" s="25" t="s">
        <v>848</v>
      </c>
      <c r="AD131" s="25" t="s">
        <v>848</v>
      </c>
      <c r="AE131" s="25" t="s">
        <v>849</v>
      </c>
      <c r="AF131" s="25" t="s">
        <v>849</v>
      </c>
      <c r="AG131" s="25" t="s">
        <v>849</v>
      </c>
      <c r="AH131" s="25" t="s">
        <v>849</v>
      </c>
      <c r="AI131" s="25" t="s">
        <v>849</v>
      </c>
      <c r="AJ131" s="25" t="s">
        <v>849</v>
      </c>
      <c r="AK131" s="25" t="s">
        <v>849</v>
      </c>
      <c r="AL131" s="25" t="s">
        <v>849</v>
      </c>
      <c r="AM131" s="25" t="s">
        <v>848</v>
      </c>
      <c r="AN131" s="25" t="s">
        <v>848</v>
      </c>
      <c r="AO131" s="25" t="s">
        <v>849</v>
      </c>
      <c r="AP131" s="25" t="s">
        <v>849</v>
      </c>
      <c r="AQ131" s="25" t="s">
        <v>849</v>
      </c>
      <c r="AR131" s="25" t="s">
        <v>849</v>
      </c>
      <c r="AS131" s="25" t="s">
        <v>849</v>
      </c>
      <c r="AT131" s="25" t="s">
        <v>849</v>
      </c>
      <c r="AU131" s="25" t="s">
        <v>849</v>
      </c>
      <c r="AV131" s="25" t="s">
        <v>849</v>
      </c>
      <c r="AW131" s="25" t="s">
        <v>848</v>
      </c>
      <c r="AX131" s="25" t="s">
        <v>849</v>
      </c>
      <c r="AY131" s="25" t="s">
        <v>849</v>
      </c>
      <c r="AZ131" s="25" t="s">
        <v>849</v>
      </c>
      <c r="BA131" s="25" t="str">
        <f t="shared" si="86"/>
        <v>NO*</v>
      </c>
      <c r="BB131" s="25" t="str">
        <f t="shared" si="86"/>
        <v>NO*</v>
      </c>
      <c r="BC131" s="25" t="str">
        <f t="shared" si="86"/>
        <v>NO*</v>
      </c>
      <c r="BD131" s="25" t="str">
        <f t="shared" si="86"/>
        <v>NO*</v>
      </c>
      <c r="BE131" s="25" t="s">
        <v>849</v>
      </c>
      <c r="BF131" s="25" t="s">
        <v>849</v>
      </c>
      <c r="BG131" s="25" t="s">
        <v>849</v>
      </c>
      <c r="BH131" s="25" t="s">
        <v>849</v>
      </c>
      <c r="BI131" s="25" t="str">
        <f t="shared" si="81"/>
        <v>NO*</v>
      </c>
      <c r="BJ131" s="25" t="str">
        <f t="shared" si="81"/>
        <v>NO*</v>
      </c>
      <c r="BK131" s="25" t="str">
        <f t="shared" si="81"/>
        <v>NO*</v>
      </c>
      <c r="BL131" s="25" t="str">
        <f t="shared" si="81"/>
        <v>NO*</v>
      </c>
      <c r="BM131" s="25" t="s">
        <v>849</v>
      </c>
      <c r="BN131" s="25" t="str">
        <f t="shared" si="82"/>
        <v>NO*</v>
      </c>
      <c r="BO131" s="25" t="s">
        <v>849</v>
      </c>
      <c r="BP131" s="25" t="s">
        <v>849</v>
      </c>
      <c r="BQ131" s="25" t="str">
        <f t="shared" si="83"/>
        <v>NO*</v>
      </c>
      <c r="BR131" s="25" t="s">
        <v>849</v>
      </c>
      <c r="BS131" s="25" t="s">
        <v>849</v>
      </c>
      <c r="BT131" s="25" t="str">
        <f t="shared" si="84"/>
        <v>NO*</v>
      </c>
      <c r="BU131" s="25" t="s">
        <v>849</v>
      </c>
      <c r="BV131" s="25" t="str">
        <f t="shared" si="85"/>
        <v>NO*</v>
      </c>
      <c r="BX131" s="152">
        <f t="shared" si="70"/>
        <v>128</v>
      </c>
      <c r="BY131" s="153"/>
    </row>
    <row r="132" spans="1:77" ht="19" customHeight="1" x14ac:dyDescent="0.2">
      <c r="A132" s="131">
        <f>A131+1</f>
        <v>129</v>
      </c>
      <c r="B132" s="90" t="s">
        <v>154</v>
      </c>
      <c r="C132" s="100" t="s">
        <v>155</v>
      </c>
      <c r="D132" s="100" t="s">
        <v>156</v>
      </c>
      <c r="E132" s="100"/>
      <c r="F132" s="112" t="s">
        <v>156</v>
      </c>
      <c r="G132" s="109" t="s">
        <v>609</v>
      </c>
      <c r="H132" s="148" t="s">
        <v>399</v>
      </c>
      <c r="I132" s="148" t="s">
        <v>398</v>
      </c>
      <c r="J132" s="25" t="s">
        <v>849</v>
      </c>
      <c r="K132" s="25" t="s">
        <v>849</v>
      </c>
      <c r="L132" s="25" t="s">
        <v>849</v>
      </c>
      <c r="M132" s="25" t="s">
        <v>849</v>
      </c>
      <c r="N132" s="25" t="s">
        <v>849</v>
      </c>
      <c r="O132" s="25" t="s">
        <v>849</v>
      </c>
      <c r="P132" s="25" t="s">
        <v>849</v>
      </c>
      <c r="Q132" s="25" t="s">
        <v>849</v>
      </c>
      <c r="R132" s="25" t="s">
        <v>849</v>
      </c>
      <c r="S132" s="25" t="s">
        <v>849</v>
      </c>
      <c r="T132" s="25" t="s">
        <v>848</v>
      </c>
      <c r="U132" s="25" t="s">
        <v>849</v>
      </c>
      <c r="V132" s="25" t="s">
        <v>848</v>
      </c>
      <c r="W132" s="25" t="s">
        <v>849</v>
      </c>
      <c r="X132" s="25" t="s">
        <v>849</v>
      </c>
      <c r="Y132" s="25" t="s">
        <v>849</v>
      </c>
      <c r="Z132" s="25" t="s">
        <v>849</v>
      </c>
      <c r="AA132" s="25" t="s">
        <v>849</v>
      </c>
      <c r="AB132" s="25" t="s">
        <v>849</v>
      </c>
      <c r="AC132" s="25" t="s">
        <v>849</v>
      </c>
      <c r="AD132" s="25" t="s">
        <v>849</v>
      </c>
      <c r="AE132" s="25" t="s">
        <v>849</v>
      </c>
      <c r="AF132" s="25" t="s">
        <v>849</v>
      </c>
      <c r="AG132" s="25" t="s">
        <v>849</v>
      </c>
      <c r="AH132" s="25" t="s">
        <v>849</v>
      </c>
      <c r="AI132" s="25" t="s">
        <v>849</v>
      </c>
      <c r="AJ132" s="25" t="s">
        <v>849</v>
      </c>
      <c r="AK132" s="25" t="s">
        <v>849</v>
      </c>
      <c r="AL132" s="25" t="s">
        <v>849</v>
      </c>
      <c r="AM132" s="25" t="s">
        <v>849</v>
      </c>
      <c r="AN132" s="25" t="s">
        <v>849</v>
      </c>
      <c r="AO132" s="25" t="s">
        <v>849</v>
      </c>
      <c r="AP132" s="25" t="s">
        <v>849</v>
      </c>
      <c r="AQ132" s="25" t="s">
        <v>849</v>
      </c>
      <c r="AR132" s="25" t="s">
        <v>849</v>
      </c>
      <c r="AS132" s="25" t="s">
        <v>849</v>
      </c>
      <c r="AT132" s="25" t="s">
        <v>849</v>
      </c>
      <c r="AU132" s="25" t="s">
        <v>849</v>
      </c>
      <c r="AV132" s="25" t="s">
        <v>849</v>
      </c>
      <c r="AW132" s="25" t="s">
        <v>848</v>
      </c>
      <c r="AX132" s="25" t="s">
        <v>849</v>
      </c>
      <c r="AY132" s="25" t="s">
        <v>849</v>
      </c>
      <c r="AZ132" s="25" t="s">
        <v>849</v>
      </c>
      <c r="BA132" s="25" t="str">
        <f t="shared" si="86"/>
        <v>NO*</v>
      </c>
      <c r="BB132" s="25" t="str">
        <f t="shared" si="86"/>
        <v>NO*</v>
      </c>
      <c r="BC132" s="25" t="str">
        <f t="shared" si="86"/>
        <v>NO*</v>
      </c>
      <c r="BD132" s="25" t="str">
        <f t="shared" si="86"/>
        <v>NO*</v>
      </c>
      <c r="BE132" s="25" t="s">
        <v>849</v>
      </c>
      <c r="BF132" s="25" t="s">
        <v>849</v>
      </c>
      <c r="BG132" s="25" t="s">
        <v>849</v>
      </c>
      <c r="BH132" s="25" t="s">
        <v>849</v>
      </c>
      <c r="BI132" s="25" t="str">
        <f t="shared" si="81"/>
        <v>NO*</v>
      </c>
      <c r="BJ132" s="25" t="str">
        <f t="shared" si="81"/>
        <v>NO*</v>
      </c>
      <c r="BK132" s="25" t="str">
        <f t="shared" si="81"/>
        <v>NO*</v>
      </c>
      <c r="BL132" s="25" t="str">
        <f t="shared" si="81"/>
        <v>NO*</v>
      </c>
      <c r="BM132" s="25" t="s">
        <v>848</v>
      </c>
      <c r="BN132" s="25" t="str">
        <f t="shared" si="82"/>
        <v>NO*</v>
      </c>
      <c r="BO132" s="25" t="s">
        <v>849</v>
      </c>
      <c r="BP132" s="25" t="s">
        <v>849</v>
      </c>
      <c r="BQ132" s="25" t="str">
        <f t="shared" si="83"/>
        <v>NO*</v>
      </c>
      <c r="BR132" s="25" t="s">
        <v>849</v>
      </c>
      <c r="BS132" s="25" t="s">
        <v>849</v>
      </c>
      <c r="BT132" s="25" t="str">
        <f t="shared" si="84"/>
        <v>NO*</v>
      </c>
      <c r="BU132" s="25" t="s">
        <v>849</v>
      </c>
      <c r="BV132" s="25" t="str">
        <f t="shared" si="85"/>
        <v>NO*</v>
      </c>
      <c r="BX132" s="152">
        <f>BX131+1</f>
        <v>129</v>
      </c>
      <c r="BY132" s="153"/>
    </row>
    <row r="133" spans="1:77" ht="19" customHeight="1" x14ac:dyDescent="0.2">
      <c r="A133" s="131">
        <f t="shared" ref="A133:A142" si="87">A132+1</f>
        <v>130</v>
      </c>
      <c r="B133" s="90" t="s">
        <v>154</v>
      </c>
      <c r="C133" s="100" t="s">
        <v>157</v>
      </c>
      <c r="D133" s="100"/>
      <c r="E133" s="100"/>
      <c r="F133" s="112" t="s">
        <v>157</v>
      </c>
      <c r="G133" s="109" t="s">
        <v>608</v>
      </c>
      <c r="H133" s="148" t="s">
        <v>399</v>
      </c>
      <c r="I133" s="148" t="s">
        <v>398</v>
      </c>
      <c r="J133" s="25" t="s">
        <v>849</v>
      </c>
      <c r="K133" s="25" t="s">
        <v>849</v>
      </c>
      <c r="L133" s="25" t="s">
        <v>849</v>
      </c>
      <c r="M133" s="25" t="s">
        <v>849</v>
      </c>
      <c r="N133" s="25" t="s">
        <v>849</v>
      </c>
      <c r="O133" s="25" t="s">
        <v>849</v>
      </c>
      <c r="P133" s="25" t="s">
        <v>849</v>
      </c>
      <c r="Q133" s="25" t="s">
        <v>849</v>
      </c>
      <c r="R133" s="25" t="s">
        <v>849</v>
      </c>
      <c r="S133" s="25" t="s">
        <v>849</v>
      </c>
      <c r="T133" s="25" t="s">
        <v>848</v>
      </c>
      <c r="U133" s="25" t="s">
        <v>849</v>
      </c>
      <c r="V133" s="25" t="s">
        <v>848</v>
      </c>
      <c r="W133" s="25" t="s">
        <v>849</v>
      </c>
      <c r="X133" s="25" t="s">
        <v>849</v>
      </c>
      <c r="Y133" s="25" t="s">
        <v>849</v>
      </c>
      <c r="Z133" s="25" t="s">
        <v>848</v>
      </c>
      <c r="AA133" s="25" t="s">
        <v>848</v>
      </c>
      <c r="AB133" s="25" t="s">
        <v>849</v>
      </c>
      <c r="AC133" s="25" t="s">
        <v>849</v>
      </c>
      <c r="AD133" s="25" t="s">
        <v>849</v>
      </c>
      <c r="AE133" s="25" t="s">
        <v>849</v>
      </c>
      <c r="AF133" s="25" t="s">
        <v>849</v>
      </c>
      <c r="AG133" s="25" t="s">
        <v>849</v>
      </c>
      <c r="AH133" s="25" t="s">
        <v>849</v>
      </c>
      <c r="AI133" s="25" t="s">
        <v>849</v>
      </c>
      <c r="AJ133" s="25" t="s">
        <v>849</v>
      </c>
      <c r="AK133" s="25" t="s">
        <v>849</v>
      </c>
      <c r="AL133" s="25" t="s">
        <v>849</v>
      </c>
      <c r="AM133" s="25" t="s">
        <v>848</v>
      </c>
      <c r="AN133" s="25" t="s">
        <v>848</v>
      </c>
      <c r="AO133" s="25" t="s">
        <v>849</v>
      </c>
      <c r="AP133" s="25" t="s">
        <v>849</v>
      </c>
      <c r="AQ133" s="25" t="s">
        <v>849</v>
      </c>
      <c r="AR133" s="25" t="s">
        <v>849</v>
      </c>
      <c r="AS133" s="25" t="s">
        <v>849</v>
      </c>
      <c r="AT133" s="25" t="s">
        <v>849</v>
      </c>
      <c r="AU133" s="25" t="s">
        <v>849</v>
      </c>
      <c r="AV133" s="25" t="s">
        <v>849</v>
      </c>
      <c r="AW133" s="25" t="s">
        <v>849</v>
      </c>
      <c r="AX133" s="25" t="s">
        <v>849</v>
      </c>
      <c r="AY133" s="25" t="s">
        <v>849</v>
      </c>
      <c r="AZ133" s="25" t="s">
        <v>849</v>
      </c>
      <c r="BA133" s="25" t="str">
        <f t="shared" si="86"/>
        <v>NO*</v>
      </c>
      <c r="BB133" s="25" t="str">
        <f t="shared" si="86"/>
        <v>NO*</v>
      </c>
      <c r="BC133" s="25" t="str">
        <f t="shared" si="86"/>
        <v>NO*</v>
      </c>
      <c r="BD133" s="25" t="str">
        <f t="shared" si="86"/>
        <v>NO*</v>
      </c>
      <c r="BE133" s="25" t="s">
        <v>849</v>
      </c>
      <c r="BF133" s="25" t="s">
        <v>849</v>
      </c>
      <c r="BG133" s="25" t="s">
        <v>849</v>
      </c>
      <c r="BH133" s="25" t="s">
        <v>849</v>
      </c>
      <c r="BI133" s="25" t="str">
        <f t="shared" si="81"/>
        <v>NO*</v>
      </c>
      <c r="BJ133" s="25" t="str">
        <f t="shared" si="81"/>
        <v>NO*</v>
      </c>
      <c r="BK133" s="25" t="str">
        <f t="shared" si="81"/>
        <v>NO*</v>
      </c>
      <c r="BL133" s="25" t="str">
        <f t="shared" si="81"/>
        <v>NO*</v>
      </c>
      <c r="BM133" s="25" t="s">
        <v>849</v>
      </c>
      <c r="BN133" s="25" t="str">
        <f t="shared" si="82"/>
        <v>NO*</v>
      </c>
      <c r="BO133" s="25" t="s">
        <v>849</v>
      </c>
      <c r="BP133" s="25" t="s">
        <v>849</v>
      </c>
      <c r="BQ133" s="25" t="str">
        <f t="shared" si="83"/>
        <v>NO*</v>
      </c>
      <c r="BR133" s="25" t="s">
        <v>849</v>
      </c>
      <c r="BS133" s="25" t="s">
        <v>849</v>
      </c>
      <c r="BT133" s="25" t="str">
        <f t="shared" si="84"/>
        <v>NO*</v>
      </c>
      <c r="BU133" s="25" t="s">
        <v>849</v>
      </c>
      <c r="BV133" s="25" t="str">
        <f t="shared" si="85"/>
        <v>NO*</v>
      </c>
      <c r="BX133" s="152">
        <f t="shared" ref="BX133:BX142" si="88">BX132+1</f>
        <v>130</v>
      </c>
      <c r="BY133" s="153"/>
    </row>
    <row r="134" spans="1:77" ht="19" customHeight="1" x14ac:dyDescent="0.2">
      <c r="A134" s="131">
        <f t="shared" si="87"/>
        <v>131</v>
      </c>
      <c r="B134" s="90" t="s">
        <v>154</v>
      </c>
      <c r="C134" s="100" t="s">
        <v>155</v>
      </c>
      <c r="D134" s="100" t="s">
        <v>748</v>
      </c>
      <c r="E134" s="100"/>
      <c r="F134" s="112" t="s">
        <v>748</v>
      </c>
      <c r="G134" s="109" t="s">
        <v>607</v>
      </c>
      <c r="H134" s="148" t="s">
        <v>399</v>
      </c>
      <c r="I134" s="148" t="s">
        <v>398</v>
      </c>
      <c r="J134" s="25" t="s">
        <v>849</v>
      </c>
      <c r="K134" s="25" t="s">
        <v>849</v>
      </c>
      <c r="L134" s="25" t="s">
        <v>849</v>
      </c>
      <c r="M134" s="25" t="s">
        <v>849</v>
      </c>
      <c r="N134" s="25" t="s">
        <v>849</v>
      </c>
      <c r="O134" s="25" t="s">
        <v>849</v>
      </c>
      <c r="P134" s="25" t="s">
        <v>849</v>
      </c>
      <c r="Q134" s="25" t="s">
        <v>849</v>
      </c>
      <c r="R134" s="25" t="s">
        <v>849</v>
      </c>
      <c r="S134" s="25" t="s">
        <v>849</v>
      </c>
      <c r="T134" s="25" t="s">
        <v>848</v>
      </c>
      <c r="U134" s="25" t="s">
        <v>849</v>
      </c>
      <c r="V134" s="25" t="s">
        <v>848</v>
      </c>
      <c r="W134" s="25" t="s">
        <v>849</v>
      </c>
      <c r="X134" s="25" t="s">
        <v>849</v>
      </c>
      <c r="Y134" s="25" t="s">
        <v>849</v>
      </c>
      <c r="Z134" s="25" t="s">
        <v>849</v>
      </c>
      <c r="AA134" s="25" t="s">
        <v>849</v>
      </c>
      <c r="AB134" s="25" t="s">
        <v>849</v>
      </c>
      <c r="AC134" s="25" t="s">
        <v>849</v>
      </c>
      <c r="AD134" s="25" t="s">
        <v>849</v>
      </c>
      <c r="AE134" s="25" t="s">
        <v>849</v>
      </c>
      <c r="AF134" s="25" t="s">
        <v>849</v>
      </c>
      <c r="AG134" s="25" t="s">
        <v>849</v>
      </c>
      <c r="AH134" s="25" t="s">
        <v>849</v>
      </c>
      <c r="AI134" s="25" t="s">
        <v>849</v>
      </c>
      <c r="AJ134" s="25" t="s">
        <v>849</v>
      </c>
      <c r="AK134" s="25" t="s">
        <v>849</v>
      </c>
      <c r="AL134" s="25" t="s">
        <v>849</v>
      </c>
      <c r="AM134" s="25" t="s">
        <v>849</v>
      </c>
      <c r="AN134" s="25" t="s">
        <v>849</v>
      </c>
      <c r="AO134" s="25" t="s">
        <v>849</v>
      </c>
      <c r="AP134" s="25" t="s">
        <v>849</v>
      </c>
      <c r="AQ134" s="25" t="s">
        <v>849</v>
      </c>
      <c r="AR134" s="25" t="s">
        <v>849</v>
      </c>
      <c r="AS134" s="25" t="s">
        <v>849</v>
      </c>
      <c r="AT134" s="25" t="s">
        <v>849</v>
      </c>
      <c r="AU134" s="25" t="s">
        <v>849</v>
      </c>
      <c r="AV134" s="25" t="s">
        <v>849</v>
      </c>
      <c r="AW134" s="25" t="s">
        <v>848</v>
      </c>
      <c r="AX134" s="25" t="s">
        <v>849</v>
      </c>
      <c r="AY134" s="25" t="s">
        <v>849</v>
      </c>
      <c r="AZ134" s="25" t="s">
        <v>849</v>
      </c>
      <c r="BA134" s="25" t="str">
        <f t="shared" si="86"/>
        <v>NO*</v>
      </c>
      <c r="BB134" s="25" t="str">
        <f t="shared" si="86"/>
        <v>NO*</v>
      </c>
      <c r="BC134" s="25" t="str">
        <f t="shared" si="86"/>
        <v>NO*</v>
      </c>
      <c r="BD134" s="25" t="str">
        <f t="shared" si="86"/>
        <v>NO*</v>
      </c>
      <c r="BE134" s="25" t="s">
        <v>849</v>
      </c>
      <c r="BF134" s="25" t="s">
        <v>849</v>
      </c>
      <c r="BG134" s="25" t="s">
        <v>849</v>
      </c>
      <c r="BH134" s="25" t="s">
        <v>849</v>
      </c>
      <c r="BI134" s="25" t="str">
        <f t="shared" si="81"/>
        <v>NO*</v>
      </c>
      <c r="BJ134" s="25" t="str">
        <f t="shared" si="81"/>
        <v>NO*</v>
      </c>
      <c r="BK134" s="25" t="str">
        <f t="shared" si="81"/>
        <v>NO*</v>
      </c>
      <c r="BL134" s="25" t="str">
        <f t="shared" si="81"/>
        <v>NO*</v>
      </c>
      <c r="BM134" s="25" t="s">
        <v>848</v>
      </c>
      <c r="BN134" s="25" t="str">
        <f t="shared" si="82"/>
        <v>NO*</v>
      </c>
      <c r="BO134" s="25" t="s">
        <v>849</v>
      </c>
      <c r="BP134" s="25" t="s">
        <v>849</v>
      </c>
      <c r="BQ134" s="25" t="str">
        <f t="shared" si="83"/>
        <v>NO*</v>
      </c>
      <c r="BR134" s="25" t="s">
        <v>849</v>
      </c>
      <c r="BS134" s="25" t="s">
        <v>849</v>
      </c>
      <c r="BT134" s="25" t="str">
        <f t="shared" si="84"/>
        <v>NO*</v>
      </c>
      <c r="BU134" s="25" t="s">
        <v>849</v>
      </c>
      <c r="BV134" s="25" t="str">
        <f t="shared" si="85"/>
        <v>NO*</v>
      </c>
      <c r="BX134" s="152">
        <f t="shared" si="88"/>
        <v>131</v>
      </c>
      <c r="BY134" s="153"/>
    </row>
    <row r="135" spans="1:77" ht="19" customHeight="1" x14ac:dyDescent="0.2">
      <c r="A135" s="131">
        <f t="shared" si="87"/>
        <v>132</v>
      </c>
      <c r="B135" s="90" t="s">
        <v>154</v>
      </c>
      <c r="C135" s="100" t="s">
        <v>155</v>
      </c>
      <c r="D135" s="100" t="s">
        <v>158</v>
      </c>
      <c r="E135" s="100"/>
      <c r="F135" s="112" t="s">
        <v>158</v>
      </c>
      <c r="G135" s="109" t="s">
        <v>606</v>
      </c>
      <c r="H135" s="148" t="s">
        <v>399</v>
      </c>
      <c r="I135" s="148" t="s">
        <v>398</v>
      </c>
      <c r="J135" s="25" t="s">
        <v>849</v>
      </c>
      <c r="K135" s="25" t="s">
        <v>849</v>
      </c>
      <c r="L135" s="25" t="s">
        <v>849</v>
      </c>
      <c r="M135" s="25" t="s">
        <v>849</v>
      </c>
      <c r="N135" s="25" t="s">
        <v>849</v>
      </c>
      <c r="O135" s="25" t="s">
        <v>849</v>
      </c>
      <c r="P135" s="25" t="s">
        <v>849</v>
      </c>
      <c r="Q135" s="25" t="s">
        <v>849</v>
      </c>
      <c r="R135" s="25" t="s">
        <v>849</v>
      </c>
      <c r="S135" s="25" t="s">
        <v>849</v>
      </c>
      <c r="T135" s="25" t="s">
        <v>848</v>
      </c>
      <c r="U135" s="25" t="s">
        <v>849</v>
      </c>
      <c r="V135" s="25" t="s">
        <v>848</v>
      </c>
      <c r="W135" s="25" t="s">
        <v>849</v>
      </c>
      <c r="X135" s="25" t="s">
        <v>849</v>
      </c>
      <c r="Y135" s="25" t="s">
        <v>849</v>
      </c>
      <c r="Z135" s="25" t="s">
        <v>849</v>
      </c>
      <c r="AA135" s="25" t="s">
        <v>849</v>
      </c>
      <c r="AB135" s="25" t="s">
        <v>849</v>
      </c>
      <c r="AC135" s="25" t="s">
        <v>849</v>
      </c>
      <c r="AD135" s="25" t="s">
        <v>849</v>
      </c>
      <c r="AE135" s="25" t="s">
        <v>849</v>
      </c>
      <c r="AF135" s="25" t="s">
        <v>849</v>
      </c>
      <c r="AG135" s="25" t="s">
        <v>849</v>
      </c>
      <c r="AH135" s="25" t="s">
        <v>849</v>
      </c>
      <c r="AI135" s="25" t="s">
        <v>849</v>
      </c>
      <c r="AJ135" s="25" t="s">
        <v>849</v>
      </c>
      <c r="AK135" s="25" t="s">
        <v>849</v>
      </c>
      <c r="AL135" s="25" t="s">
        <v>849</v>
      </c>
      <c r="AM135" s="25" t="s">
        <v>849</v>
      </c>
      <c r="AN135" s="25" t="s">
        <v>849</v>
      </c>
      <c r="AO135" s="25" t="s">
        <v>849</v>
      </c>
      <c r="AP135" s="25" t="s">
        <v>849</v>
      </c>
      <c r="AQ135" s="25" t="s">
        <v>849</v>
      </c>
      <c r="AR135" s="25" t="s">
        <v>849</v>
      </c>
      <c r="AS135" s="25" t="s">
        <v>849</v>
      </c>
      <c r="AT135" s="25" t="s">
        <v>849</v>
      </c>
      <c r="AU135" s="25" t="s">
        <v>849</v>
      </c>
      <c r="AV135" s="25" t="s">
        <v>849</v>
      </c>
      <c r="AW135" s="25" t="s">
        <v>848</v>
      </c>
      <c r="AX135" s="25" t="s">
        <v>849</v>
      </c>
      <c r="AY135" s="25" t="s">
        <v>849</v>
      </c>
      <c r="AZ135" s="25" t="s">
        <v>849</v>
      </c>
      <c r="BA135" s="25" t="str">
        <f t="shared" si="86"/>
        <v>NO*</v>
      </c>
      <c r="BB135" s="25" t="str">
        <f t="shared" si="86"/>
        <v>NO*</v>
      </c>
      <c r="BC135" s="25" t="str">
        <f t="shared" si="86"/>
        <v>NO*</v>
      </c>
      <c r="BD135" s="25" t="str">
        <f t="shared" si="86"/>
        <v>NO*</v>
      </c>
      <c r="BE135" s="25" t="s">
        <v>849</v>
      </c>
      <c r="BF135" s="25" t="s">
        <v>849</v>
      </c>
      <c r="BG135" s="25" t="s">
        <v>849</v>
      </c>
      <c r="BH135" s="25" t="s">
        <v>849</v>
      </c>
      <c r="BI135" s="25" t="str">
        <f t="shared" si="81"/>
        <v>NO*</v>
      </c>
      <c r="BJ135" s="25" t="str">
        <f t="shared" si="81"/>
        <v>NO*</v>
      </c>
      <c r="BK135" s="25" t="str">
        <f t="shared" si="81"/>
        <v>NO*</v>
      </c>
      <c r="BL135" s="25" t="str">
        <f t="shared" si="81"/>
        <v>NO*</v>
      </c>
      <c r="BM135" s="25" t="s">
        <v>848</v>
      </c>
      <c r="BN135" s="25" t="str">
        <f t="shared" si="82"/>
        <v>NO*</v>
      </c>
      <c r="BO135" s="25" t="s">
        <v>849</v>
      </c>
      <c r="BP135" s="25" t="s">
        <v>849</v>
      </c>
      <c r="BQ135" s="25" t="str">
        <f t="shared" si="83"/>
        <v>NO*</v>
      </c>
      <c r="BR135" s="25" t="s">
        <v>849</v>
      </c>
      <c r="BS135" s="25" t="s">
        <v>849</v>
      </c>
      <c r="BT135" s="25" t="str">
        <f t="shared" si="84"/>
        <v>NO*</v>
      </c>
      <c r="BU135" s="25" t="s">
        <v>849</v>
      </c>
      <c r="BV135" s="25" t="str">
        <f t="shared" si="85"/>
        <v>NO*</v>
      </c>
      <c r="BX135" s="152">
        <f t="shared" si="88"/>
        <v>132</v>
      </c>
      <c r="BY135" s="153"/>
    </row>
    <row r="136" spans="1:77" ht="19" customHeight="1" x14ac:dyDescent="0.2">
      <c r="A136" s="131">
        <f t="shared" si="87"/>
        <v>133</v>
      </c>
      <c r="B136" s="91" t="s">
        <v>154</v>
      </c>
      <c r="C136" s="100" t="s">
        <v>159</v>
      </c>
      <c r="D136" s="100" t="s">
        <v>160</v>
      </c>
      <c r="E136" s="100" t="s">
        <v>161</v>
      </c>
      <c r="F136" s="112" t="s">
        <v>161</v>
      </c>
      <c r="G136" s="109" t="s">
        <v>605</v>
      </c>
      <c r="H136" s="148" t="s">
        <v>399</v>
      </c>
      <c r="I136" s="148" t="s">
        <v>398</v>
      </c>
      <c r="J136" s="25" t="s">
        <v>849</v>
      </c>
      <c r="K136" s="25" t="s">
        <v>849</v>
      </c>
      <c r="L136" s="25" t="s">
        <v>849</v>
      </c>
      <c r="M136" s="25" t="s">
        <v>849</v>
      </c>
      <c r="N136" s="25" t="s">
        <v>849</v>
      </c>
      <c r="O136" s="25" t="s">
        <v>849</v>
      </c>
      <c r="P136" s="25" t="s">
        <v>849</v>
      </c>
      <c r="Q136" s="25" t="s">
        <v>849</v>
      </c>
      <c r="R136" s="25" t="s">
        <v>849</v>
      </c>
      <c r="S136" s="25" t="s">
        <v>849</v>
      </c>
      <c r="T136" s="25" t="s">
        <v>848</v>
      </c>
      <c r="U136" s="25" t="s">
        <v>849</v>
      </c>
      <c r="V136" s="25" t="s">
        <v>848</v>
      </c>
      <c r="W136" s="25" t="s">
        <v>849</v>
      </c>
      <c r="X136" s="25" t="s">
        <v>849</v>
      </c>
      <c r="Y136" s="25" t="s">
        <v>849</v>
      </c>
      <c r="Z136" s="25" t="s">
        <v>849</v>
      </c>
      <c r="AA136" s="25" t="s">
        <v>849</v>
      </c>
      <c r="AB136" s="25" t="s">
        <v>849</v>
      </c>
      <c r="AC136" s="25" t="s">
        <v>849</v>
      </c>
      <c r="AD136" s="25" t="s">
        <v>849</v>
      </c>
      <c r="AE136" s="25" t="s">
        <v>849</v>
      </c>
      <c r="AF136" s="25" t="s">
        <v>849</v>
      </c>
      <c r="AG136" s="25" t="s">
        <v>849</v>
      </c>
      <c r="AH136" s="25" t="s">
        <v>849</v>
      </c>
      <c r="AI136" s="25" t="s">
        <v>849</v>
      </c>
      <c r="AJ136" s="25" t="s">
        <v>849</v>
      </c>
      <c r="AK136" s="25" t="s">
        <v>849</v>
      </c>
      <c r="AL136" s="25" t="s">
        <v>849</v>
      </c>
      <c r="AM136" s="25" t="s">
        <v>849</v>
      </c>
      <c r="AN136" s="25" t="s">
        <v>849</v>
      </c>
      <c r="AO136" s="25" t="s">
        <v>849</v>
      </c>
      <c r="AP136" s="25" t="s">
        <v>849</v>
      </c>
      <c r="AQ136" s="25" t="s">
        <v>849</v>
      </c>
      <c r="AR136" s="25" t="s">
        <v>849</v>
      </c>
      <c r="AS136" s="25" t="s">
        <v>849</v>
      </c>
      <c r="AT136" s="25" t="s">
        <v>849</v>
      </c>
      <c r="AU136" s="25" t="s">
        <v>849</v>
      </c>
      <c r="AV136" s="25" t="s">
        <v>849</v>
      </c>
      <c r="AW136" s="25" t="s">
        <v>848</v>
      </c>
      <c r="AX136" s="25" t="s">
        <v>849</v>
      </c>
      <c r="AY136" s="25" t="s">
        <v>849</v>
      </c>
      <c r="AZ136" s="25" t="s">
        <v>849</v>
      </c>
      <c r="BA136" s="25" t="str">
        <f t="shared" si="86"/>
        <v>NO*</v>
      </c>
      <c r="BB136" s="25" t="str">
        <f t="shared" si="86"/>
        <v>NO*</v>
      </c>
      <c r="BC136" s="25" t="str">
        <f t="shared" si="86"/>
        <v>NO*</v>
      </c>
      <c r="BD136" s="25" t="str">
        <f t="shared" si="86"/>
        <v>NO*</v>
      </c>
      <c r="BE136" s="25" t="s">
        <v>849</v>
      </c>
      <c r="BF136" s="25" t="s">
        <v>849</v>
      </c>
      <c r="BG136" s="25" t="s">
        <v>849</v>
      </c>
      <c r="BH136" s="25" t="s">
        <v>849</v>
      </c>
      <c r="BI136" s="25" t="str">
        <f t="shared" ref="BI136:BL142" si="89">IF(SUM(COUNTIF($H136:$I136,"NO"),COUNTIF($H136:$I136,"YES"))&lt;2,"",IF(OR(
AND(
ISNUMBER(SEARCH("YES",$H136)),ISNUMBER(SEARCH("NO",$I136)),ISNUMBER(SEARCH("NO",BI$3)),ISNUMBER(SEARCH("YES",BI$4)),ISNUMBER(SEARCH("NO",BI$6))
),AND(
ISNUMBER(SEARCH("NO",$H136)),ISNUMBER(SEARCH("YES",$I136)),ISNUMBER(SEARCH("YES",BI$3)),ISNUMBER(SEARCH("NO",BI$5))
),AND(ISNUMBER(SEARCH("NO",$H136)),ISNUMBER(SEARCH("YES",BI$3)),ISNUMBER(SEARCH("NO",BI$5)))),"NO*", IF(AND(ISNUMBER(SEARCH("NO",$H136)),ISNUMBER(SEARCH("YES",$I136)),ISNUMBER(SEARCH("NO",BI$3)),ISNUMBER(SEARCH("YES",BI$4)),ISNUMBER(SEARCH("YES",BI$6))),"Q1", IF(AND(ISNUMBER(SEARCH("NO",$H136)),ISNUMBER(SEARCH("NO",$I136)),ISNUMBER(SEARCH("NO",BI$3)),
ISNUMBER(SEARCH("YES",BI$4)),ISNUMBER(SEARCH("NO",BI$6))),"NO*", IF(OR(AND(ISNUMBER(SEARCH("NO",$H136)),ISNUMBER(SEARCH("NO",$I136)),ISNUMBER(SEARCH("NO",BI$3)),ISNUMBER(SEARCH("YES",BI$4)),ISNUMBER(SEARCH("YES",BI$6))), AND(ISNUMBER(SEARCH("NO",$H136)),ISNUMBER(SEARCH("NO",$I136)),ISNUMBER(SEARCH("YES",BI$3)),ISNUMBER(SEARCH("YES",BI$5)))),"NO**","Q1")
))))</f>
        <v>NO*</v>
      </c>
      <c r="BJ136" s="25" t="str">
        <f t="shared" si="89"/>
        <v>NO*</v>
      </c>
      <c r="BK136" s="25" t="str">
        <f t="shared" si="89"/>
        <v>NO*</v>
      </c>
      <c r="BL136" s="25" t="str">
        <f t="shared" si="89"/>
        <v>NO*</v>
      </c>
      <c r="BM136" s="25" t="s">
        <v>848</v>
      </c>
      <c r="BN136" s="25" t="str">
        <f t="shared" si="82"/>
        <v>NO*</v>
      </c>
      <c r="BO136" s="25" t="s">
        <v>849</v>
      </c>
      <c r="BP136" s="25" t="s">
        <v>849</v>
      </c>
      <c r="BQ136" s="25" t="str">
        <f t="shared" si="83"/>
        <v>NO*</v>
      </c>
      <c r="BR136" s="25" t="s">
        <v>849</v>
      </c>
      <c r="BS136" s="25" t="s">
        <v>849</v>
      </c>
      <c r="BT136" s="25" t="str">
        <f t="shared" si="84"/>
        <v>NO*</v>
      </c>
      <c r="BU136" s="25" t="s">
        <v>849</v>
      </c>
      <c r="BV136" s="25" t="str">
        <f t="shared" si="85"/>
        <v>NO*</v>
      </c>
      <c r="BX136" s="152">
        <f t="shared" si="88"/>
        <v>133</v>
      </c>
      <c r="BY136" s="153"/>
    </row>
    <row r="137" spans="1:77" ht="19" customHeight="1" x14ac:dyDescent="0.2">
      <c r="A137" s="131">
        <f t="shared" si="87"/>
        <v>134</v>
      </c>
      <c r="B137" s="91" t="s">
        <v>154</v>
      </c>
      <c r="C137" s="100" t="s">
        <v>159</v>
      </c>
      <c r="D137" s="100" t="s">
        <v>160</v>
      </c>
      <c r="E137" s="100" t="s">
        <v>162</v>
      </c>
      <c r="F137" s="112" t="s">
        <v>162</v>
      </c>
      <c r="G137" s="109" t="s">
        <v>604</v>
      </c>
      <c r="H137" s="148" t="s">
        <v>399</v>
      </c>
      <c r="I137" s="148" t="s">
        <v>398</v>
      </c>
      <c r="J137" s="25" t="s">
        <v>849</v>
      </c>
      <c r="K137" s="25" t="s">
        <v>849</v>
      </c>
      <c r="L137" s="25" t="s">
        <v>849</v>
      </c>
      <c r="M137" s="25" t="s">
        <v>849</v>
      </c>
      <c r="N137" s="25" t="s">
        <v>849</v>
      </c>
      <c r="O137" s="25" t="s">
        <v>849</v>
      </c>
      <c r="P137" s="25" t="s">
        <v>849</v>
      </c>
      <c r="Q137" s="25" t="s">
        <v>849</v>
      </c>
      <c r="R137" s="25" t="s">
        <v>849</v>
      </c>
      <c r="S137" s="25" t="s">
        <v>849</v>
      </c>
      <c r="T137" s="25" t="s">
        <v>848</v>
      </c>
      <c r="U137" s="25" t="s">
        <v>849</v>
      </c>
      <c r="V137" s="25" t="s">
        <v>848</v>
      </c>
      <c r="W137" s="25" t="s">
        <v>849</v>
      </c>
      <c r="X137" s="25" t="s">
        <v>849</v>
      </c>
      <c r="Y137" s="25" t="s">
        <v>849</v>
      </c>
      <c r="Z137" s="25" t="s">
        <v>849</v>
      </c>
      <c r="AA137" s="25" t="s">
        <v>849</v>
      </c>
      <c r="AB137" s="25" t="s">
        <v>849</v>
      </c>
      <c r="AC137" s="25" t="s">
        <v>849</v>
      </c>
      <c r="AD137" s="25" t="s">
        <v>849</v>
      </c>
      <c r="AE137" s="25" t="s">
        <v>849</v>
      </c>
      <c r="AF137" s="25" t="s">
        <v>849</v>
      </c>
      <c r="AG137" s="25" t="s">
        <v>849</v>
      </c>
      <c r="AH137" s="25" t="s">
        <v>849</v>
      </c>
      <c r="AI137" s="25" t="s">
        <v>849</v>
      </c>
      <c r="AJ137" s="25" t="s">
        <v>849</v>
      </c>
      <c r="AK137" s="25" t="s">
        <v>849</v>
      </c>
      <c r="AL137" s="25" t="s">
        <v>849</v>
      </c>
      <c r="AM137" s="25" t="s">
        <v>849</v>
      </c>
      <c r="AN137" s="25" t="s">
        <v>849</v>
      </c>
      <c r="AO137" s="25" t="s">
        <v>849</v>
      </c>
      <c r="AP137" s="25" t="s">
        <v>849</v>
      </c>
      <c r="AQ137" s="25" t="s">
        <v>849</v>
      </c>
      <c r="AR137" s="25" t="s">
        <v>849</v>
      </c>
      <c r="AS137" s="25" t="s">
        <v>849</v>
      </c>
      <c r="AT137" s="25" t="s">
        <v>849</v>
      </c>
      <c r="AU137" s="25" t="s">
        <v>849</v>
      </c>
      <c r="AV137" s="25" t="s">
        <v>849</v>
      </c>
      <c r="AW137" s="25" t="s">
        <v>848</v>
      </c>
      <c r="AX137" s="25" t="s">
        <v>849</v>
      </c>
      <c r="AY137" s="25" t="s">
        <v>849</v>
      </c>
      <c r="AZ137" s="25" t="s">
        <v>849</v>
      </c>
      <c r="BA137" s="25" t="str">
        <f t="shared" si="86"/>
        <v>NO*</v>
      </c>
      <c r="BB137" s="25" t="str">
        <f t="shared" si="86"/>
        <v>NO*</v>
      </c>
      <c r="BC137" s="25" t="str">
        <f t="shared" si="86"/>
        <v>NO*</v>
      </c>
      <c r="BD137" s="25" t="str">
        <f t="shared" si="86"/>
        <v>NO*</v>
      </c>
      <c r="BE137" s="25" t="s">
        <v>849</v>
      </c>
      <c r="BF137" s="25" t="s">
        <v>849</v>
      </c>
      <c r="BG137" s="25" t="s">
        <v>849</v>
      </c>
      <c r="BH137" s="25" t="s">
        <v>849</v>
      </c>
      <c r="BI137" s="25" t="str">
        <f t="shared" si="89"/>
        <v>NO*</v>
      </c>
      <c r="BJ137" s="25" t="str">
        <f t="shared" si="89"/>
        <v>NO*</v>
      </c>
      <c r="BK137" s="25" t="str">
        <f t="shared" si="89"/>
        <v>NO*</v>
      </c>
      <c r="BL137" s="25" t="str">
        <f t="shared" si="89"/>
        <v>NO*</v>
      </c>
      <c r="BM137" s="25" t="s">
        <v>848</v>
      </c>
      <c r="BN137" s="25" t="str">
        <f t="shared" si="82"/>
        <v>NO*</v>
      </c>
      <c r="BO137" s="25" t="s">
        <v>849</v>
      </c>
      <c r="BP137" s="25" t="s">
        <v>849</v>
      </c>
      <c r="BQ137" s="25" t="str">
        <f t="shared" si="83"/>
        <v>NO*</v>
      </c>
      <c r="BR137" s="25" t="s">
        <v>849</v>
      </c>
      <c r="BS137" s="25" t="s">
        <v>849</v>
      </c>
      <c r="BT137" s="25" t="str">
        <f t="shared" si="84"/>
        <v>NO*</v>
      </c>
      <c r="BU137" s="25" t="s">
        <v>849</v>
      </c>
      <c r="BV137" s="25" t="str">
        <f t="shared" si="85"/>
        <v>NO*</v>
      </c>
      <c r="BX137" s="152">
        <f t="shared" si="88"/>
        <v>134</v>
      </c>
      <c r="BY137" s="153"/>
    </row>
    <row r="138" spans="1:77" ht="19" customHeight="1" x14ac:dyDescent="0.2">
      <c r="A138" s="131">
        <f t="shared" si="87"/>
        <v>135</v>
      </c>
      <c r="B138" s="91" t="s">
        <v>154</v>
      </c>
      <c r="C138" s="100" t="s">
        <v>159</v>
      </c>
      <c r="D138" s="100" t="s">
        <v>160</v>
      </c>
      <c r="E138" s="100" t="s">
        <v>163</v>
      </c>
      <c r="F138" s="112" t="s">
        <v>749</v>
      </c>
      <c r="G138" s="109" t="s">
        <v>603</v>
      </c>
      <c r="H138" s="148" t="s">
        <v>399</v>
      </c>
      <c r="I138" s="148" t="s">
        <v>398</v>
      </c>
      <c r="J138" s="25" t="s">
        <v>849</v>
      </c>
      <c r="K138" s="25" t="s">
        <v>849</v>
      </c>
      <c r="L138" s="25" t="s">
        <v>849</v>
      </c>
      <c r="M138" s="25" t="s">
        <v>849</v>
      </c>
      <c r="N138" s="25" t="s">
        <v>849</v>
      </c>
      <c r="O138" s="25" t="s">
        <v>849</v>
      </c>
      <c r="P138" s="25" t="s">
        <v>849</v>
      </c>
      <c r="Q138" s="25" t="s">
        <v>849</v>
      </c>
      <c r="R138" s="25" t="s">
        <v>849</v>
      </c>
      <c r="S138" s="25" t="s">
        <v>849</v>
      </c>
      <c r="T138" s="25" t="s">
        <v>848</v>
      </c>
      <c r="U138" s="25" t="s">
        <v>849</v>
      </c>
      <c r="V138" s="25" t="s">
        <v>848</v>
      </c>
      <c r="W138" s="25" t="s">
        <v>849</v>
      </c>
      <c r="X138" s="25" t="s">
        <v>849</v>
      </c>
      <c r="Y138" s="25" t="s">
        <v>849</v>
      </c>
      <c r="Z138" s="25" t="s">
        <v>848</v>
      </c>
      <c r="AA138" s="25" t="s">
        <v>848</v>
      </c>
      <c r="AB138" s="25" t="s">
        <v>849</v>
      </c>
      <c r="AC138" s="25" t="s">
        <v>849</v>
      </c>
      <c r="AD138" s="25" t="s">
        <v>849</v>
      </c>
      <c r="AE138" s="25" t="s">
        <v>849</v>
      </c>
      <c r="AF138" s="25" t="s">
        <v>849</v>
      </c>
      <c r="AG138" s="25" t="s">
        <v>849</v>
      </c>
      <c r="AH138" s="25" t="s">
        <v>849</v>
      </c>
      <c r="AI138" s="25" t="s">
        <v>849</v>
      </c>
      <c r="AJ138" s="25" t="s">
        <v>849</v>
      </c>
      <c r="AK138" s="25" t="s">
        <v>849</v>
      </c>
      <c r="AL138" s="25" t="s">
        <v>849</v>
      </c>
      <c r="AM138" s="25" t="s">
        <v>849</v>
      </c>
      <c r="AN138" s="25" t="s">
        <v>849</v>
      </c>
      <c r="AO138" s="25" t="s">
        <v>849</v>
      </c>
      <c r="AP138" s="25" t="s">
        <v>849</v>
      </c>
      <c r="AQ138" s="25" t="s">
        <v>849</v>
      </c>
      <c r="AR138" s="25" t="s">
        <v>849</v>
      </c>
      <c r="AS138" s="25" t="s">
        <v>849</v>
      </c>
      <c r="AT138" s="25" t="s">
        <v>849</v>
      </c>
      <c r="AU138" s="25" t="s">
        <v>849</v>
      </c>
      <c r="AV138" s="25" t="s">
        <v>849</v>
      </c>
      <c r="AW138" s="25" t="s">
        <v>848</v>
      </c>
      <c r="AX138" s="25" t="s">
        <v>849</v>
      </c>
      <c r="AY138" s="25" t="s">
        <v>849</v>
      </c>
      <c r="AZ138" s="25" t="s">
        <v>849</v>
      </c>
      <c r="BA138" s="25" t="str">
        <f t="shared" si="86"/>
        <v>NO*</v>
      </c>
      <c r="BB138" s="25" t="str">
        <f t="shared" si="86"/>
        <v>NO*</v>
      </c>
      <c r="BC138" s="25" t="str">
        <f t="shared" si="86"/>
        <v>NO*</v>
      </c>
      <c r="BD138" s="25" t="str">
        <f t="shared" si="86"/>
        <v>NO*</v>
      </c>
      <c r="BE138" s="25" t="s">
        <v>849</v>
      </c>
      <c r="BF138" s="25" t="s">
        <v>849</v>
      </c>
      <c r="BG138" s="25" t="s">
        <v>849</v>
      </c>
      <c r="BH138" s="25" t="s">
        <v>849</v>
      </c>
      <c r="BI138" s="25" t="str">
        <f t="shared" si="89"/>
        <v>NO*</v>
      </c>
      <c r="BJ138" s="25" t="str">
        <f t="shared" si="89"/>
        <v>NO*</v>
      </c>
      <c r="BK138" s="25" t="str">
        <f t="shared" si="89"/>
        <v>NO*</v>
      </c>
      <c r="BL138" s="25" t="str">
        <f t="shared" si="89"/>
        <v>NO*</v>
      </c>
      <c r="BM138" s="25" t="s">
        <v>848</v>
      </c>
      <c r="BN138" s="25" t="str">
        <f t="shared" si="82"/>
        <v>NO*</v>
      </c>
      <c r="BO138" s="25" t="s">
        <v>849</v>
      </c>
      <c r="BP138" s="25" t="s">
        <v>849</v>
      </c>
      <c r="BQ138" s="25" t="str">
        <f t="shared" si="83"/>
        <v>NO*</v>
      </c>
      <c r="BR138" s="25" t="s">
        <v>849</v>
      </c>
      <c r="BS138" s="25" t="s">
        <v>849</v>
      </c>
      <c r="BT138" s="25" t="str">
        <f t="shared" si="84"/>
        <v>NO*</v>
      </c>
      <c r="BU138" s="25" t="s">
        <v>849</v>
      </c>
      <c r="BV138" s="25" t="str">
        <f t="shared" si="85"/>
        <v>NO*</v>
      </c>
      <c r="BX138" s="152">
        <f t="shared" si="88"/>
        <v>135</v>
      </c>
      <c r="BY138" s="153"/>
    </row>
    <row r="139" spans="1:77" ht="19" customHeight="1" x14ac:dyDescent="0.2">
      <c r="A139" s="131">
        <f t="shared" si="87"/>
        <v>136</v>
      </c>
      <c r="B139" s="91" t="s">
        <v>154</v>
      </c>
      <c r="C139" s="100" t="s">
        <v>159</v>
      </c>
      <c r="D139" s="100" t="s">
        <v>164</v>
      </c>
      <c r="E139" s="100"/>
      <c r="F139" s="112" t="s">
        <v>164</v>
      </c>
      <c r="G139" s="109" t="s">
        <v>602</v>
      </c>
      <c r="H139" s="148" t="s">
        <v>399</v>
      </c>
      <c r="I139" s="148" t="s">
        <v>398</v>
      </c>
      <c r="J139" s="25" t="s">
        <v>849</v>
      </c>
      <c r="K139" s="25" t="s">
        <v>849</v>
      </c>
      <c r="L139" s="25" t="s">
        <v>849</v>
      </c>
      <c r="M139" s="25" t="s">
        <v>849</v>
      </c>
      <c r="N139" s="25" t="s">
        <v>849</v>
      </c>
      <c r="O139" s="25" t="s">
        <v>849</v>
      </c>
      <c r="P139" s="25" t="s">
        <v>849</v>
      </c>
      <c r="Q139" s="25" t="s">
        <v>849</v>
      </c>
      <c r="R139" s="25" t="s">
        <v>849</v>
      </c>
      <c r="S139" s="25" t="s">
        <v>849</v>
      </c>
      <c r="T139" s="25" t="s">
        <v>848</v>
      </c>
      <c r="U139" s="25" t="s">
        <v>849</v>
      </c>
      <c r="V139" s="25" t="s">
        <v>848</v>
      </c>
      <c r="W139" s="25" t="s">
        <v>849</v>
      </c>
      <c r="X139" s="25" t="s">
        <v>849</v>
      </c>
      <c r="Y139" s="25" t="s">
        <v>849</v>
      </c>
      <c r="Z139" s="25" t="s">
        <v>849</v>
      </c>
      <c r="AA139" s="25" t="s">
        <v>849</v>
      </c>
      <c r="AB139" s="25" t="s">
        <v>849</v>
      </c>
      <c r="AC139" s="25" t="s">
        <v>849</v>
      </c>
      <c r="AD139" s="25" t="s">
        <v>849</v>
      </c>
      <c r="AE139" s="25" t="s">
        <v>849</v>
      </c>
      <c r="AF139" s="25" t="s">
        <v>849</v>
      </c>
      <c r="AG139" s="25" t="s">
        <v>849</v>
      </c>
      <c r="AH139" s="25" t="s">
        <v>849</v>
      </c>
      <c r="AI139" s="25" t="s">
        <v>849</v>
      </c>
      <c r="AJ139" s="25" t="s">
        <v>849</v>
      </c>
      <c r="AK139" s="25" t="s">
        <v>849</v>
      </c>
      <c r="AL139" s="25" t="s">
        <v>849</v>
      </c>
      <c r="AM139" s="25" t="s">
        <v>849</v>
      </c>
      <c r="AN139" s="25" t="s">
        <v>849</v>
      </c>
      <c r="AO139" s="25" t="s">
        <v>849</v>
      </c>
      <c r="AP139" s="25" t="s">
        <v>849</v>
      </c>
      <c r="AQ139" s="25" t="s">
        <v>849</v>
      </c>
      <c r="AR139" s="25" t="s">
        <v>849</v>
      </c>
      <c r="AS139" s="25" t="s">
        <v>849</v>
      </c>
      <c r="AT139" s="25" t="s">
        <v>849</v>
      </c>
      <c r="AU139" s="25" t="s">
        <v>849</v>
      </c>
      <c r="AV139" s="25" t="s">
        <v>849</v>
      </c>
      <c r="AW139" s="25" t="s">
        <v>848</v>
      </c>
      <c r="AX139" s="25" t="s">
        <v>849</v>
      </c>
      <c r="AY139" s="25" t="s">
        <v>849</v>
      </c>
      <c r="AZ139" s="25" t="s">
        <v>849</v>
      </c>
      <c r="BA139" s="25" t="str">
        <f t="shared" si="86"/>
        <v>NO*</v>
      </c>
      <c r="BB139" s="25" t="str">
        <f t="shared" si="86"/>
        <v>NO*</v>
      </c>
      <c r="BC139" s="25" t="str">
        <f t="shared" si="86"/>
        <v>NO*</v>
      </c>
      <c r="BD139" s="25" t="str">
        <f t="shared" si="86"/>
        <v>NO*</v>
      </c>
      <c r="BE139" s="25" t="s">
        <v>849</v>
      </c>
      <c r="BF139" s="25" t="s">
        <v>849</v>
      </c>
      <c r="BG139" s="25" t="s">
        <v>849</v>
      </c>
      <c r="BH139" s="25" t="s">
        <v>849</v>
      </c>
      <c r="BI139" s="25" t="str">
        <f t="shared" si="89"/>
        <v>NO*</v>
      </c>
      <c r="BJ139" s="25" t="str">
        <f t="shared" si="89"/>
        <v>NO*</v>
      </c>
      <c r="BK139" s="25" t="str">
        <f t="shared" si="89"/>
        <v>NO*</v>
      </c>
      <c r="BL139" s="25" t="str">
        <f t="shared" si="89"/>
        <v>NO*</v>
      </c>
      <c r="BM139" s="25" t="s">
        <v>848</v>
      </c>
      <c r="BN139" s="25" t="str">
        <f t="shared" si="82"/>
        <v>NO*</v>
      </c>
      <c r="BO139" s="25" t="s">
        <v>849</v>
      </c>
      <c r="BP139" s="25" t="s">
        <v>849</v>
      </c>
      <c r="BQ139" s="25" t="str">
        <f t="shared" si="83"/>
        <v>NO*</v>
      </c>
      <c r="BR139" s="25" t="s">
        <v>849</v>
      </c>
      <c r="BS139" s="25" t="s">
        <v>849</v>
      </c>
      <c r="BT139" s="25" t="str">
        <f t="shared" si="84"/>
        <v>NO*</v>
      </c>
      <c r="BU139" s="25" t="s">
        <v>849</v>
      </c>
      <c r="BV139" s="25" t="str">
        <f t="shared" si="85"/>
        <v>NO*</v>
      </c>
      <c r="BX139" s="152">
        <f t="shared" si="88"/>
        <v>136</v>
      </c>
      <c r="BY139" s="153"/>
    </row>
    <row r="140" spans="1:77" ht="19" customHeight="1" x14ac:dyDescent="0.2">
      <c r="A140" s="131">
        <f t="shared" si="87"/>
        <v>137</v>
      </c>
      <c r="B140" s="91" t="s">
        <v>154</v>
      </c>
      <c r="C140" s="100" t="s">
        <v>165</v>
      </c>
      <c r="D140" s="100"/>
      <c r="E140" s="100"/>
      <c r="F140" s="112" t="s">
        <v>165</v>
      </c>
      <c r="G140" s="109" t="s">
        <v>601</v>
      </c>
      <c r="H140" s="148" t="s">
        <v>399</v>
      </c>
      <c r="I140" s="148" t="s">
        <v>398</v>
      </c>
      <c r="J140" s="25" t="s">
        <v>849</v>
      </c>
      <c r="K140" s="25" t="s">
        <v>849</v>
      </c>
      <c r="L140" s="25" t="s">
        <v>849</v>
      </c>
      <c r="M140" s="25" t="s">
        <v>849</v>
      </c>
      <c r="N140" s="25" t="s">
        <v>849</v>
      </c>
      <c r="O140" s="25" t="s">
        <v>849</v>
      </c>
      <c r="P140" s="25" t="s">
        <v>849</v>
      </c>
      <c r="Q140" s="25" t="s">
        <v>849</v>
      </c>
      <c r="R140" s="25" t="s">
        <v>849</v>
      </c>
      <c r="S140" s="25" t="s">
        <v>849</v>
      </c>
      <c r="T140" s="25" t="s">
        <v>848</v>
      </c>
      <c r="U140" s="25" t="s">
        <v>849</v>
      </c>
      <c r="V140" s="25" t="s">
        <v>848</v>
      </c>
      <c r="W140" s="25" t="s">
        <v>849</v>
      </c>
      <c r="X140" s="25" t="s">
        <v>849</v>
      </c>
      <c r="Y140" s="25" t="s">
        <v>849</v>
      </c>
      <c r="Z140" s="25" t="s">
        <v>849</v>
      </c>
      <c r="AA140" s="25" t="s">
        <v>849</v>
      </c>
      <c r="AB140" s="25" t="s">
        <v>849</v>
      </c>
      <c r="AC140" s="25" t="s">
        <v>849</v>
      </c>
      <c r="AD140" s="25" t="s">
        <v>849</v>
      </c>
      <c r="AE140" s="25" t="s">
        <v>849</v>
      </c>
      <c r="AF140" s="25" t="s">
        <v>849</v>
      </c>
      <c r="AG140" s="25" t="s">
        <v>849</v>
      </c>
      <c r="AH140" s="25" t="s">
        <v>849</v>
      </c>
      <c r="AI140" s="25" t="s">
        <v>849</v>
      </c>
      <c r="AJ140" s="25" t="s">
        <v>849</v>
      </c>
      <c r="AK140" s="25" t="s">
        <v>849</v>
      </c>
      <c r="AL140" s="25" t="s">
        <v>849</v>
      </c>
      <c r="AM140" s="25" t="s">
        <v>849</v>
      </c>
      <c r="AN140" s="25" t="s">
        <v>849</v>
      </c>
      <c r="AO140" s="25" t="s">
        <v>849</v>
      </c>
      <c r="AP140" s="25" t="s">
        <v>849</v>
      </c>
      <c r="AQ140" s="25" t="s">
        <v>849</v>
      </c>
      <c r="AR140" s="25" t="s">
        <v>849</v>
      </c>
      <c r="AS140" s="25" t="s">
        <v>849</v>
      </c>
      <c r="AT140" s="25" t="s">
        <v>849</v>
      </c>
      <c r="AU140" s="25" t="s">
        <v>849</v>
      </c>
      <c r="AV140" s="25" t="s">
        <v>849</v>
      </c>
      <c r="AW140" s="25" t="s">
        <v>848</v>
      </c>
      <c r="AX140" s="25" t="s">
        <v>849</v>
      </c>
      <c r="AY140" s="25" t="s">
        <v>849</v>
      </c>
      <c r="AZ140" s="25" t="s">
        <v>849</v>
      </c>
      <c r="BA140" s="25" t="str">
        <f t="shared" si="86"/>
        <v>NO*</v>
      </c>
      <c r="BB140" s="25" t="str">
        <f t="shared" si="86"/>
        <v>NO*</v>
      </c>
      <c r="BC140" s="25" t="str">
        <f t="shared" si="86"/>
        <v>NO*</v>
      </c>
      <c r="BD140" s="25" t="str">
        <f t="shared" si="86"/>
        <v>NO*</v>
      </c>
      <c r="BE140" s="25" t="s">
        <v>849</v>
      </c>
      <c r="BF140" s="25" t="s">
        <v>849</v>
      </c>
      <c r="BG140" s="25" t="s">
        <v>849</v>
      </c>
      <c r="BH140" s="25" t="s">
        <v>849</v>
      </c>
      <c r="BI140" s="25" t="str">
        <f t="shared" si="89"/>
        <v>NO*</v>
      </c>
      <c r="BJ140" s="25" t="str">
        <f t="shared" si="89"/>
        <v>NO*</v>
      </c>
      <c r="BK140" s="25" t="str">
        <f t="shared" si="89"/>
        <v>NO*</v>
      </c>
      <c r="BL140" s="25" t="str">
        <f t="shared" si="89"/>
        <v>NO*</v>
      </c>
      <c r="BM140" s="25" t="s">
        <v>849</v>
      </c>
      <c r="BN140" s="25" t="str">
        <f t="shared" si="82"/>
        <v>NO*</v>
      </c>
      <c r="BO140" s="25" t="s">
        <v>849</v>
      </c>
      <c r="BP140" s="25" t="s">
        <v>849</v>
      </c>
      <c r="BQ140" s="25" t="str">
        <f t="shared" si="83"/>
        <v>NO*</v>
      </c>
      <c r="BR140" s="25" t="s">
        <v>849</v>
      </c>
      <c r="BS140" s="25" t="s">
        <v>849</v>
      </c>
      <c r="BT140" s="25" t="str">
        <f t="shared" si="84"/>
        <v>NO*</v>
      </c>
      <c r="BU140" s="25" t="s">
        <v>849</v>
      </c>
      <c r="BV140" s="25" t="str">
        <f t="shared" si="85"/>
        <v>NO*</v>
      </c>
      <c r="BX140" s="152">
        <f t="shared" si="88"/>
        <v>137</v>
      </c>
      <c r="BY140" s="153"/>
    </row>
    <row r="141" spans="1:77" ht="19" customHeight="1" x14ac:dyDescent="0.2">
      <c r="A141" s="131">
        <f t="shared" si="87"/>
        <v>138</v>
      </c>
      <c r="B141" s="90" t="s">
        <v>154</v>
      </c>
      <c r="C141" s="100" t="s">
        <v>166</v>
      </c>
      <c r="D141" s="100"/>
      <c r="E141" s="100"/>
      <c r="F141" s="112" t="s">
        <v>166</v>
      </c>
      <c r="G141" s="109" t="s">
        <v>600</v>
      </c>
      <c r="H141" s="148" t="s">
        <v>399</v>
      </c>
      <c r="I141" s="148" t="s">
        <v>398</v>
      </c>
      <c r="J141" s="25" t="s">
        <v>849</v>
      </c>
      <c r="K141" s="25" t="s">
        <v>849</v>
      </c>
      <c r="L141" s="25" t="s">
        <v>849</v>
      </c>
      <c r="M141" s="25" t="s">
        <v>849</v>
      </c>
      <c r="N141" s="25" t="s">
        <v>849</v>
      </c>
      <c r="O141" s="25" t="s">
        <v>849</v>
      </c>
      <c r="P141" s="25" t="s">
        <v>849</v>
      </c>
      <c r="Q141" s="25" t="s">
        <v>849</v>
      </c>
      <c r="R141" s="25" t="s">
        <v>849</v>
      </c>
      <c r="S141" s="25" t="s">
        <v>849</v>
      </c>
      <c r="T141" s="25" t="s">
        <v>848</v>
      </c>
      <c r="U141" s="25" t="s">
        <v>849</v>
      </c>
      <c r="V141" s="25" t="s">
        <v>848</v>
      </c>
      <c r="W141" s="25" t="s">
        <v>849</v>
      </c>
      <c r="X141" s="25" t="s">
        <v>849</v>
      </c>
      <c r="Y141" s="25" t="s">
        <v>849</v>
      </c>
      <c r="Z141" s="25" t="s">
        <v>848</v>
      </c>
      <c r="AA141" s="25" t="s">
        <v>848</v>
      </c>
      <c r="AB141" s="25" t="s">
        <v>849</v>
      </c>
      <c r="AC141" s="25" t="s">
        <v>849</v>
      </c>
      <c r="AD141" s="25" t="s">
        <v>849</v>
      </c>
      <c r="AE141" s="25" t="s">
        <v>849</v>
      </c>
      <c r="AF141" s="25" t="s">
        <v>849</v>
      </c>
      <c r="AG141" s="25" t="s">
        <v>849</v>
      </c>
      <c r="AH141" s="25" t="s">
        <v>849</v>
      </c>
      <c r="AI141" s="25" t="s">
        <v>849</v>
      </c>
      <c r="AJ141" s="25" t="s">
        <v>849</v>
      </c>
      <c r="AK141" s="25" t="s">
        <v>849</v>
      </c>
      <c r="AL141" s="25" t="s">
        <v>849</v>
      </c>
      <c r="AM141" s="25" t="s">
        <v>849</v>
      </c>
      <c r="AN141" s="25" t="s">
        <v>849</v>
      </c>
      <c r="AO141" s="25" t="s">
        <v>849</v>
      </c>
      <c r="AP141" s="25" t="s">
        <v>849</v>
      </c>
      <c r="AQ141" s="25" t="s">
        <v>849</v>
      </c>
      <c r="AR141" s="25" t="s">
        <v>849</v>
      </c>
      <c r="AS141" s="25" t="s">
        <v>849</v>
      </c>
      <c r="AT141" s="25" t="s">
        <v>849</v>
      </c>
      <c r="AU141" s="25" t="s">
        <v>849</v>
      </c>
      <c r="AV141" s="25" t="s">
        <v>849</v>
      </c>
      <c r="AW141" s="25" t="s">
        <v>848</v>
      </c>
      <c r="AX141" s="25" t="s">
        <v>849</v>
      </c>
      <c r="AY141" s="25" t="s">
        <v>849</v>
      </c>
      <c r="AZ141" s="25" t="s">
        <v>849</v>
      </c>
      <c r="BA141" s="25" t="str">
        <f t="shared" si="86"/>
        <v>NO*</v>
      </c>
      <c r="BB141" s="25" t="str">
        <f t="shared" si="86"/>
        <v>NO*</v>
      </c>
      <c r="BC141" s="25" t="str">
        <f t="shared" si="86"/>
        <v>NO*</v>
      </c>
      <c r="BD141" s="25" t="str">
        <f t="shared" si="86"/>
        <v>NO*</v>
      </c>
      <c r="BE141" s="25" t="s">
        <v>849</v>
      </c>
      <c r="BF141" s="25" t="s">
        <v>849</v>
      </c>
      <c r="BG141" s="25" t="s">
        <v>849</v>
      </c>
      <c r="BH141" s="25" t="s">
        <v>849</v>
      </c>
      <c r="BI141" s="25" t="str">
        <f t="shared" si="89"/>
        <v>NO*</v>
      </c>
      <c r="BJ141" s="25" t="str">
        <f t="shared" si="89"/>
        <v>NO*</v>
      </c>
      <c r="BK141" s="25" t="str">
        <f t="shared" si="89"/>
        <v>NO*</v>
      </c>
      <c r="BL141" s="25" t="str">
        <f t="shared" si="89"/>
        <v>NO*</v>
      </c>
      <c r="BM141" s="25" t="s">
        <v>848</v>
      </c>
      <c r="BN141" s="25" t="str">
        <f t="shared" si="82"/>
        <v>NO*</v>
      </c>
      <c r="BO141" s="25" t="s">
        <v>849</v>
      </c>
      <c r="BP141" s="25" t="s">
        <v>849</v>
      </c>
      <c r="BQ141" s="25" t="str">
        <f t="shared" si="83"/>
        <v>NO*</v>
      </c>
      <c r="BR141" s="25" t="s">
        <v>849</v>
      </c>
      <c r="BS141" s="25" t="s">
        <v>849</v>
      </c>
      <c r="BT141" s="25" t="str">
        <f t="shared" si="84"/>
        <v>NO*</v>
      </c>
      <c r="BU141" s="25" t="s">
        <v>849</v>
      </c>
      <c r="BV141" s="25" t="str">
        <f t="shared" si="85"/>
        <v>NO*</v>
      </c>
      <c r="BX141" s="152">
        <f t="shared" si="88"/>
        <v>138</v>
      </c>
      <c r="BY141" s="153"/>
    </row>
    <row r="142" spans="1:77" ht="19" customHeight="1" x14ac:dyDescent="0.2">
      <c r="A142" s="131">
        <f t="shared" si="87"/>
        <v>139</v>
      </c>
      <c r="B142" s="90" t="s">
        <v>154</v>
      </c>
      <c r="C142" s="100" t="s">
        <v>167</v>
      </c>
      <c r="D142" s="100" t="s">
        <v>168</v>
      </c>
      <c r="E142" s="100"/>
      <c r="F142" s="112" t="s">
        <v>168</v>
      </c>
      <c r="G142" s="109" t="s">
        <v>599</v>
      </c>
      <c r="H142" s="148" t="s">
        <v>399</v>
      </c>
      <c r="I142" s="148" t="s">
        <v>398</v>
      </c>
      <c r="J142" s="25" t="s">
        <v>849</v>
      </c>
      <c r="K142" s="25" t="s">
        <v>849</v>
      </c>
      <c r="L142" s="25" t="s">
        <v>849</v>
      </c>
      <c r="M142" s="25" t="s">
        <v>849</v>
      </c>
      <c r="N142" s="25" t="s">
        <v>849</v>
      </c>
      <c r="O142" s="25" t="s">
        <v>849</v>
      </c>
      <c r="P142" s="25" t="s">
        <v>849</v>
      </c>
      <c r="Q142" s="25" t="s">
        <v>849</v>
      </c>
      <c r="R142" s="25" t="s">
        <v>849</v>
      </c>
      <c r="S142" s="25" t="s">
        <v>849</v>
      </c>
      <c r="T142" s="25" t="s">
        <v>848</v>
      </c>
      <c r="U142" s="25" t="s">
        <v>849</v>
      </c>
      <c r="V142" s="25" t="s">
        <v>848</v>
      </c>
      <c r="W142" s="25" t="s">
        <v>849</v>
      </c>
      <c r="X142" s="25" t="s">
        <v>849</v>
      </c>
      <c r="Y142" s="25" t="s">
        <v>849</v>
      </c>
      <c r="Z142" s="25" t="s">
        <v>849</v>
      </c>
      <c r="AA142" s="25" t="s">
        <v>849</v>
      </c>
      <c r="AB142" s="25" t="s">
        <v>849</v>
      </c>
      <c r="AC142" s="25" t="s">
        <v>849</v>
      </c>
      <c r="AD142" s="25" t="s">
        <v>849</v>
      </c>
      <c r="AE142" s="25" t="s">
        <v>849</v>
      </c>
      <c r="AF142" s="25" t="s">
        <v>849</v>
      </c>
      <c r="AG142" s="25" t="s">
        <v>849</v>
      </c>
      <c r="AH142" s="25" t="s">
        <v>849</v>
      </c>
      <c r="AI142" s="25" t="s">
        <v>849</v>
      </c>
      <c r="AJ142" s="25" t="s">
        <v>849</v>
      </c>
      <c r="AK142" s="25" t="s">
        <v>849</v>
      </c>
      <c r="AL142" s="25" t="s">
        <v>849</v>
      </c>
      <c r="AM142" s="25" t="s">
        <v>849</v>
      </c>
      <c r="AN142" s="25" t="s">
        <v>849</v>
      </c>
      <c r="AO142" s="25" t="s">
        <v>849</v>
      </c>
      <c r="AP142" s="25" t="s">
        <v>849</v>
      </c>
      <c r="AQ142" s="25" t="s">
        <v>849</v>
      </c>
      <c r="AR142" s="25" t="s">
        <v>849</v>
      </c>
      <c r="AS142" s="25" t="s">
        <v>849</v>
      </c>
      <c r="AT142" s="25" t="s">
        <v>849</v>
      </c>
      <c r="AU142" s="25" t="s">
        <v>849</v>
      </c>
      <c r="AV142" s="25" t="s">
        <v>849</v>
      </c>
      <c r="AW142" s="25" t="s">
        <v>848</v>
      </c>
      <c r="AX142" s="25" t="s">
        <v>849</v>
      </c>
      <c r="AY142" s="25" t="s">
        <v>849</v>
      </c>
      <c r="AZ142" s="25" t="s">
        <v>849</v>
      </c>
      <c r="BA142" s="25" t="str">
        <f t="shared" ref="BA142:BD142" si="90">IF(SUM(COUNTIF($H142:$I142,"NO"),COUNTIF($H142:$I142,"YES"))&lt;2,"",IF(OR(
AND(
ISNUMBER(SEARCH("YES",$H142)),ISNUMBER(SEARCH("NO",$I142)),ISNUMBER(SEARCH("NO",BA$3)),ISNUMBER(SEARCH("YES",BA$4)),ISNUMBER(SEARCH("NO",BA$6))
),AND(
ISNUMBER(SEARCH("NO",$H142)),ISNUMBER(SEARCH("YES",$I142)),ISNUMBER(SEARCH("YES",BA$3)),ISNUMBER(SEARCH("NO",BA$5))
),AND(ISNUMBER(SEARCH("NO",$H142)),ISNUMBER(SEARCH("YES",BA$3)),ISNUMBER(SEARCH("NO",BA$5)))),"NO*", IF(AND(ISNUMBER(SEARCH("NO",$H142)),ISNUMBER(SEARCH("YES",$I142)),ISNUMBER(SEARCH("NO",BA$3)),ISNUMBER(SEARCH("YES",BA$4)),ISNUMBER(SEARCH("YES",BA$6))),"Q1", IF(AND(ISNUMBER(SEARCH("NO",$H142)),ISNUMBER(SEARCH("NO",$I142)),ISNUMBER(SEARCH("NO",BA$3)),
ISNUMBER(SEARCH("YES",BA$4)),ISNUMBER(SEARCH("NO",BA$6))),"NO*", IF(OR(AND(ISNUMBER(SEARCH("NO",$H142)),ISNUMBER(SEARCH("NO",$I142)),ISNUMBER(SEARCH("NO",BA$3)),ISNUMBER(SEARCH("YES",BA$4)),ISNUMBER(SEARCH("YES",BA$6))), AND(ISNUMBER(SEARCH("NO",$H142)),ISNUMBER(SEARCH("NO",$I142)),ISNUMBER(SEARCH("YES",BA$3)),ISNUMBER(SEARCH("YES",BA$5)))),"NO**","Q1")
))))</f>
        <v>NO*</v>
      </c>
      <c r="BB142" s="25" t="str">
        <f t="shared" si="90"/>
        <v>NO*</v>
      </c>
      <c r="BC142" s="25" t="str">
        <f t="shared" si="90"/>
        <v>NO*</v>
      </c>
      <c r="BD142" s="25" t="str">
        <f t="shared" si="90"/>
        <v>NO*</v>
      </c>
      <c r="BE142" s="25" t="s">
        <v>849</v>
      </c>
      <c r="BF142" s="25" t="s">
        <v>849</v>
      </c>
      <c r="BG142" s="25" t="s">
        <v>849</v>
      </c>
      <c r="BH142" s="25" t="s">
        <v>849</v>
      </c>
      <c r="BI142" s="25" t="str">
        <f t="shared" si="89"/>
        <v>NO*</v>
      </c>
      <c r="BJ142" s="25" t="str">
        <f t="shared" si="89"/>
        <v>NO*</v>
      </c>
      <c r="BK142" s="25" t="str">
        <f t="shared" si="89"/>
        <v>NO*</v>
      </c>
      <c r="BL142" s="25" t="str">
        <f t="shared" si="89"/>
        <v>NO*</v>
      </c>
      <c r="BM142" s="25" t="s">
        <v>848</v>
      </c>
      <c r="BN142" s="25" t="str">
        <f t="shared" si="82"/>
        <v>NO*</v>
      </c>
      <c r="BO142" s="25" t="s">
        <v>849</v>
      </c>
      <c r="BP142" s="25" t="s">
        <v>849</v>
      </c>
      <c r="BQ142" s="25" t="str">
        <f t="shared" si="83"/>
        <v>NO*</v>
      </c>
      <c r="BR142" s="25" t="s">
        <v>849</v>
      </c>
      <c r="BS142" s="25" t="s">
        <v>849</v>
      </c>
      <c r="BT142" s="25" t="str">
        <f t="shared" si="84"/>
        <v>NO*</v>
      </c>
      <c r="BU142" s="25" t="s">
        <v>849</v>
      </c>
      <c r="BV142" s="25" t="str">
        <f t="shared" si="85"/>
        <v>NO*</v>
      </c>
      <c r="BX142" s="152">
        <f t="shared" si="88"/>
        <v>139</v>
      </c>
      <c r="BY142" s="153"/>
    </row>
    <row r="143" spans="1:77" ht="19" customHeight="1" x14ac:dyDescent="0.2">
      <c r="A143" s="131">
        <f>A142+1</f>
        <v>140</v>
      </c>
      <c r="B143" s="90" t="s">
        <v>154</v>
      </c>
      <c r="C143" s="100" t="s">
        <v>155</v>
      </c>
      <c r="D143" s="100" t="s">
        <v>169</v>
      </c>
      <c r="E143" s="100"/>
      <c r="F143" s="112" t="s">
        <v>169</v>
      </c>
      <c r="G143" s="109" t="s">
        <v>598</v>
      </c>
      <c r="H143" s="148" t="s">
        <v>398</v>
      </c>
      <c r="I143" s="148" t="s">
        <v>399</v>
      </c>
      <c r="J143" s="25" t="str">
        <f t="shared" ref="J143:K145" si="91">IF(SUM(COUNTIF($H143:$I143,"NO"),COUNTIF($H143:$I143,"YES"))&lt;2,"",IF(OR(
AND(
ISNUMBER(SEARCH("YES",$H143)),ISNUMBER(SEARCH("NO",$I143)),ISNUMBER(SEARCH("NO",J$3)),ISNUMBER(SEARCH("YES",J$4)),ISNUMBER(SEARCH("NO",J$6))
),AND(
ISNUMBER(SEARCH("NO",$H143)),ISNUMBER(SEARCH("YES",$I143)),ISNUMBER(SEARCH("YES",J$3)),ISNUMBER(SEARCH("NO",J$5))
),AND(ISNUMBER(SEARCH("NO",$H143)),ISNUMBER(SEARCH("YES",J$3)),ISNUMBER(SEARCH("NO",J$5)))),"NO*", IF(AND(ISNUMBER(SEARCH("NO",$H143)),ISNUMBER(SEARCH("YES",$I143)),ISNUMBER(SEARCH("NO",J$3)),ISNUMBER(SEARCH("YES",J$4)),ISNUMBER(SEARCH("YES",J$6))),"Q1", IF(AND(ISNUMBER(SEARCH("NO",$H143)),ISNUMBER(SEARCH("NO",$I143)),ISNUMBER(SEARCH("NO",J$3)),
ISNUMBER(SEARCH("YES",J$4)),ISNUMBER(SEARCH("NO",J$6))),"NO*", IF(OR(AND(ISNUMBER(SEARCH("NO",$H143)),ISNUMBER(SEARCH("NO",$I143)),ISNUMBER(SEARCH("NO",J$3)),ISNUMBER(SEARCH("YES",J$4)),ISNUMBER(SEARCH("YES",J$6))), AND(ISNUMBER(SEARCH("NO",$H143)),ISNUMBER(SEARCH("NO",$I143)),ISNUMBER(SEARCH("YES",J$3)),ISNUMBER(SEARCH("YES",J$5)))),"NO**","Q1")
))))</f>
        <v>NO*</v>
      </c>
      <c r="K143" s="25" t="str">
        <f t="shared" si="91"/>
        <v>NO*</v>
      </c>
      <c r="L143" s="25" t="s">
        <v>849</v>
      </c>
      <c r="M143" s="25" t="str">
        <f t="shared" ref="M143:N145" si="92">IF(SUM(COUNTIF($H143:$I143,"NO"),COUNTIF($H143:$I143,"YES"))&lt;2,"",IF(OR(
AND(
ISNUMBER(SEARCH("YES",$H143)),ISNUMBER(SEARCH("NO",$I143)),ISNUMBER(SEARCH("NO",M$3)),ISNUMBER(SEARCH("YES",M$4)),ISNUMBER(SEARCH("NO",M$6))
),AND(
ISNUMBER(SEARCH("NO",$H143)),ISNUMBER(SEARCH("YES",$I143)),ISNUMBER(SEARCH("YES",M$3)),ISNUMBER(SEARCH("NO",M$5))
),AND(ISNUMBER(SEARCH("NO",$H143)),ISNUMBER(SEARCH("YES",M$3)),ISNUMBER(SEARCH("NO",M$5)))),"NO*", IF(AND(ISNUMBER(SEARCH("NO",$H143)),ISNUMBER(SEARCH("YES",$I143)),ISNUMBER(SEARCH("NO",M$3)),ISNUMBER(SEARCH("YES",M$4)),ISNUMBER(SEARCH("YES",M$6))),"Q1", IF(AND(ISNUMBER(SEARCH("NO",$H143)),ISNUMBER(SEARCH("NO",$I143)),ISNUMBER(SEARCH("NO",M$3)),
ISNUMBER(SEARCH("YES",M$4)),ISNUMBER(SEARCH("NO",M$6))),"NO*", IF(OR(AND(ISNUMBER(SEARCH("NO",$H143)),ISNUMBER(SEARCH("NO",$I143)),ISNUMBER(SEARCH("NO",M$3)),ISNUMBER(SEARCH("YES",M$4)),ISNUMBER(SEARCH("YES",M$6))), AND(ISNUMBER(SEARCH("NO",$H143)),ISNUMBER(SEARCH("NO",$I143)),ISNUMBER(SEARCH("YES",M$3)),ISNUMBER(SEARCH("YES",M$5)))),"NO**","Q1")
))))</f>
        <v>NO*</v>
      </c>
      <c r="N143" s="25" t="str">
        <f t="shared" si="92"/>
        <v>NO*</v>
      </c>
      <c r="O143" s="25" t="s">
        <v>849</v>
      </c>
      <c r="P143" s="25" t="str">
        <f t="shared" ref="P143:Q145" si="93">IF(SUM(COUNTIF($H143:$I143,"NO"),COUNTIF($H143:$I143,"YES"))&lt;2,"",IF(OR(
AND(
ISNUMBER(SEARCH("YES",$H143)),ISNUMBER(SEARCH("NO",$I143)),ISNUMBER(SEARCH("NO",P$3)),ISNUMBER(SEARCH("YES",P$4)),ISNUMBER(SEARCH("NO",P$6))
),AND(
ISNUMBER(SEARCH("NO",$H143)),ISNUMBER(SEARCH("YES",$I143)),ISNUMBER(SEARCH("YES",P$3)),ISNUMBER(SEARCH("NO",P$5))
),AND(ISNUMBER(SEARCH("NO",$H143)),ISNUMBER(SEARCH("YES",P$3)),ISNUMBER(SEARCH("NO",P$5)))),"NO*", IF(AND(ISNUMBER(SEARCH("NO",$H143)),ISNUMBER(SEARCH("YES",$I143)),ISNUMBER(SEARCH("NO",P$3)),ISNUMBER(SEARCH("YES",P$4)),ISNUMBER(SEARCH("YES",P$6))),"Q1", IF(AND(ISNUMBER(SEARCH("NO",$H143)),ISNUMBER(SEARCH("NO",$I143)),ISNUMBER(SEARCH("NO",P$3)),
ISNUMBER(SEARCH("YES",P$4)),ISNUMBER(SEARCH("NO",P$6))),"NO*", IF(OR(AND(ISNUMBER(SEARCH("NO",$H143)),ISNUMBER(SEARCH("NO",$I143)),ISNUMBER(SEARCH("NO",P$3)),ISNUMBER(SEARCH("YES",P$4)),ISNUMBER(SEARCH("YES",P$6))), AND(ISNUMBER(SEARCH("NO",$H143)),ISNUMBER(SEARCH("NO",$I143)),ISNUMBER(SEARCH("YES",P$3)),ISNUMBER(SEARCH("YES",P$5)))),"NO**","Q1")
))))</f>
        <v>NO*</v>
      </c>
      <c r="Q143" s="25" t="str">
        <f t="shared" si="93"/>
        <v>NO*</v>
      </c>
      <c r="R143" s="25" t="s">
        <v>849</v>
      </c>
      <c r="S143" s="25" t="str">
        <f t="shared" ref="S143:V145" si="94">IF(SUM(COUNTIF($H143:$I143,"NO"),COUNTIF($H143:$I143,"YES"))&lt;2,"",IF(OR(
AND(
ISNUMBER(SEARCH("YES",$H143)),ISNUMBER(SEARCH("NO",$I143)),ISNUMBER(SEARCH("NO",S$3)),ISNUMBER(SEARCH("YES",S$4)),ISNUMBER(SEARCH("NO",S$6))
),AND(
ISNUMBER(SEARCH("NO",$H143)),ISNUMBER(SEARCH("YES",$I143)),ISNUMBER(SEARCH("YES",S$3)),ISNUMBER(SEARCH("NO",S$5))
),AND(ISNUMBER(SEARCH("NO",$H143)),ISNUMBER(SEARCH("YES",S$3)),ISNUMBER(SEARCH("NO",S$5)))),"NO*", IF(AND(ISNUMBER(SEARCH("NO",$H143)),ISNUMBER(SEARCH("YES",$I143)),ISNUMBER(SEARCH("NO",S$3)),ISNUMBER(SEARCH("YES",S$4)),ISNUMBER(SEARCH("YES",S$6))),"Q1", IF(AND(ISNUMBER(SEARCH("NO",$H143)),ISNUMBER(SEARCH("NO",$I143)),ISNUMBER(SEARCH("NO",S$3)),
ISNUMBER(SEARCH("YES",S$4)),ISNUMBER(SEARCH("NO",S$6))),"NO*", IF(OR(AND(ISNUMBER(SEARCH("NO",$H143)),ISNUMBER(SEARCH("NO",$I143)),ISNUMBER(SEARCH("NO",S$3)),ISNUMBER(SEARCH("YES",S$4)),ISNUMBER(SEARCH("YES",S$6))), AND(ISNUMBER(SEARCH("NO",$H143)),ISNUMBER(SEARCH("NO",$I143)),ISNUMBER(SEARCH("YES",S$3)),ISNUMBER(SEARCH("YES",S$5)))),"NO**","Q1")
))))</f>
        <v>NO*</v>
      </c>
      <c r="T143" s="25" t="str">
        <f t="shared" si="94"/>
        <v>NO*</v>
      </c>
      <c r="U143" s="25" t="str">
        <f t="shared" si="94"/>
        <v>NO*</v>
      </c>
      <c r="V143" s="25" t="str">
        <f t="shared" si="94"/>
        <v>NO*</v>
      </c>
      <c r="W143" s="25" t="s">
        <v>849</v>
      </c>
      <c r="X143" s="25" t="str">
        <f t="shared" ref="X143:Y145" si="95">IF(SUM(COUNTIF($H143:$I143,"NO"),COUNTIF($H143:$I143,"YES"))&lt;2,"",IF(OR(
AND(
ISNUMBER(SEARCH("YES",$H143)),ISNUMBER(SEARCH("NO",$I143)),ISNUMBER(SEARCH("NO",X$3)),ISNUMBER(SEARCH("YES",X$4)),ISNUMBER(SEARCH("NO",X$6))
),AND(
ISNUMBER(SEARCH("NO",$H143)),ISNUMBER(SEARCH("YES",$I143)),ISNUMBER(SEARCH("YES",X$3)),ISNUMBER(SEARCH("NO",X$5))
),AND(ISNUMBER(SEARCH("NO",$H143)),ISNUMBER(SEARCH("YES",X$3)),ISNUMBER(SEARCH("NO",X$5)))),"NO*", IF(AND(ISNUMBER(SEARCH("NO",$H143)),ISNUMBER(SEARCH("YES",$I143)),ISNUMBER(SEARCH("NO",X$3)),ISNUMBER(SEARCH("YES",X$4)),ISNUMBER(SEARCH("YES",X$6))),"Q1", IF(AND(ISNUMBER(SEARCH("NO",$H143)),ISNUMBER(SEARCH("NO",$I143)),ISNUMBER(SEARCH("NO",X$3)),
ISNUMBER(SEARCH("YES",X$4)),ISNUMBER(SEARCH("NO",X$6))),"NO*", IF(OR(AND(ISNUMBER(SEARCH("NO",$H143)),ISNUMBER(SEARCH("NO",$I143)),ISNUMBER(SEARCH("NO",X$3)),ISNUMBER(SEARCH("YES",X$4)),ISNUMBER(SEARCH("YES",X$6))), AND(ISNUMBER(SEARCH("NO",$H143)),ISNUMBER(SEARCH("NO",$I143)),ISNUMBER(SEARCH("YES",X$3)),ISNUMBER(SEARCH("YES",X$5)))),"NO**","Q1")
))))</f>
        <v>NO*</v>
      </c>
      <c r="Y143" s="25" t="str">
        <f t="shared" si="95"/>
        <v>NO*</v>
      </c>
      <c r="Z143" s="25" t="s">
        <v>849</v>
      </c>
      <c r="AA143" s="25" t="s">
        <v>849</v>
      </c>
      <c r="AB143" s="25" t="s">
        <v>849</v>
      </c>
      <c r="AC143" s="25" t="s">
        <v>849</v>
      </c>
      <c r="AD143" s="25" t="str">
        <f>IF(SUM(COUNTIF($H143:$I143,"NO"),COUNTIF($H143:$I143,"YES"))&lt;2,"",IF(OR(
AND(
ISNUMBER(SEARCH("YES",$H143)),ISNUMBER(SEARCH("NO",$I143)),ISNUMBER(SEARCH("NO",AD$3)),ISNUMBER(SEARCH("YES",AD$4)),ISNUMBER(SEARCH("NO",AD$6))
),AND(
ISNUMBER(SEARCH("NO",$H143)),ISNUMBER(SEARCH("YES",$I143)),ISNUMBER(SEARCH("YES",AD$3)),ISNUMBER(SEARCH("NO",AD$5))
),AND(ISNUMBER(SEARCH("NO",$H143)),ISNUMBER(SEARCH("YES",AD$3)),ISNUMBER(SEARCH("NO",AD$5)))),"NO*", IF(AND(ISNUMBER(SEARCH("NO",$H143)),ISNUMBER(SEARCH("YES",$I143)),ISNUMBER(SEARCH("NO",AD$3)),ISNUMBER(SEARCH("YES",AD$4)),ISNUMBER(SEARCH("YES",AD$6))),"Q1", IF(AND(ISNUMBER(SEARCH("NO",$H143)),ISNUMBER(SEARCH("NO",$I143)),ISNUMBER(SEARCH("NO",AD$3)),
ISNUMBER(SEARCH("YES",AD$4)),ISNUMBER(SEARCH("NO",AD$6))),"NO*", IF(OR(AND(ISNUMBER(SEARCH("NO",$H143)),ISNUMBER(SEARCH("NO",$I143)),ISNUMBER(SEARCH("NO",AD$3)),ISNUMBER(SEARCH("YES",AD$4)),ISNUMBER(SEARCH("YES",AD$6))), AND(ISNUMBER(SEARCH("NO",$H143)),ISNUMBER(SEARCH("NO",$I143)),ISNUMBER(SEARCH("YES",AD$3)),ISNUMBER(SEARCH("YES",AD$5)))),"NO**","Q1")
))))</f>
        <v>NO*</v>
      </c>
      <c r="AE143" s="25" t="s">
        <v>849</v>
      </c>
      <c r="AF143" s="25" t="str">
        <f t="shared" ref="AF143:AV145" si="96">IF(SUM(COUNTIF($H143:$I143,"NO"),COUNTIF($H143:$I143,"YES"))&lt;2,"",IF(OR(
AND(
ISNUMBER(SEARCH("YES",$H143)),ISNUMBER(SEARCH("NO",$I143)),ISNUMBER(SEARCH("NO",AF$3)),ISNUMBER(SEARCH("YES",AF$4)),ISNUMBER(SEARCH("NO",AF$6))
),AND(
ISNUMBER(SEARCH("NO",$H143)),ISNUMBER(SEARCH("YES",$I143)),ISNUMBER(SEARCH("YES",AF$3)),ISNUMBER(SEARCH("NO",AF$5))
),AND(ISNUMBER(SEARCH("NO",$H143)),ISNUMBER(SEARCH("YES",AF$3)),ISNUMBER(SEARCH("NO",AF$5)))),"NO*", IF(AND(ISNUMBER(SEARCH("NO",$H143)),ISNUMBER(SEARCH("YES",$I143)),ISNUMBER(SEARCH("NO",AF$3)),ISNUMBER(SEARCH("YES",AF$4)),ISNUMBER(SEARCH("YES",AF$6))),"Q1", IF(AND(ISNUMBER(SEARCH("NO",$H143)),ISNUMBER(SEARCH("NO",$I143)),ISNUMBER(SEARCH("NO",AF$3)),
ISNUMBER(SEARCH("YES",AF$4)),ISNUMBER(SEARCH("NO",AF$6))),"NO*", IF(OR(AND(ISNUMBER(SEARCH("NO",$H143)),ISNUMBER(SEARCH("NO",$I143)),ISNUMBER(SEARCH("NO",AF$3)),ISNUMBER(SEARCH("YES",AF$4)),ISNUMBER(SEARCH("YES",AF$6))), AND(ISNUMBER(SEARCH("NO",$H143)),ISNUMBER(SEARCH("NO",$I143)),ISNUMBER(SEARCH("YES",AF$3)),ISNUMBER(SEARCH("YES",AF$5)))),"NO**","Q1")
))))</f>
        <v>NO*</v>
      </c>
      <c r="AG143" s="25" t="str">
        <f t="shared" si="96"/>
        <v>NO*</v>
      </c>
      <c r="AH143" s="25" t="str">
        <f t="shared" si="96"/>
        <v>NO*</v>
      </c>
      <c r="AI143" s="25" t="str">
        <f t="shared" si="96"/>
        <v>NO*</v>
      </c>
      <c r="AJ143" s="25" t="str">
        <f t="shared" si="96"/>
        <v>NO*</v>
      </c>
      <c r="AK143" s="25" t="str">
        <f t="shared" si="96"/>
        <v>NO*</v>
      </c>
      <c r="AL143" s="25" t="str">
        <f t="shared" si="96"/>
        <v>NO*</v>
      </c>
      <c r="AM143" s="25" t="str">
        <f t="shared" si="96"/>
        <v>NO*</v>
      </c>
      <c r="AN143" s="25" t="str">
        <f t="shared" si="96"/>
        <v>NO*</v>
      </c>
      <c r="AO143" s="25" t="str">
        <f t="shared" si="96"/>
        <v>NO*</v>
      </c>
      <c r="AP143" s="25" t="str">
        <f t="shared" si="96"/>
        <v>NO*</v>
      </c>
      <c r="AQ143" s="25" t="str">
        <f t="shared" si="96"/>
        <v>NO*</v>
      </c>
      <c r="AR143" s="25" t="str">
        <f t="shared" si="96"/>
        <v>NO*</v>
      </c>
      <c r="AS143" s="25" t="str">
        <f t="shared" si="96"/>
        <v>NO*</v>
      </c>
      <c r="AT143" s="25" t="str">
        <f t="shared" si="96"/>
        <v>NO*</v>
      </c>
      <c r="AU143" s="25" t="str">
        <f t="shared" si="96"/>
        <v>NO*</v>
      </c>
      <c r="AV143" s="25" t="str">
        <f t="shared" si="96"/>
        <v>NO*</v>
      </c>
      <c r="AW143" s="25" t="str">
        <f t="shared" ref="AW143:BD149" si="97">IF(SUM(COUNTIF($H143:$I143,"NO"),COUNTIF($H143:$I143,"YES"))&lt;2,"",IF(OR(
AND(
ISNUMBER(SEARCH("YES",$H143)),ISNUMBER(SEARCH("NO",$I143)),ISNUMBER(SEARCH("NO",AW$3)),ISNUMBER(SEARCH("YES",AW$4)),ISNUMBER(SEARCH("NO",AW$6))
),AND(
ISNUMBER(SEARCH("NO",$H143)),ISNUMBER(SEARCH("YES",$I143)),ISNUMBER(SEARCH("YES",AW$3)),ISNUMBER(SEARCH("NO",AW$5))
),AND(ISNUMBER(SEARCH("NO",$H143)),ISNUMBER(SEARCH("YES",AW$3)),ISNUMBER(SEARCH("NO",AW$5)))),"NO*", IF(AND(ISNUMBER(SEARCH("NO",$H143)),ISNUMBER(SEARCH("YES",$I143)),ISNUMBER(SEARCH("NO",AW$3)),ISNUMBER(SEARCH("YES",AW$4)),ISNUMBER(SEARCH("YES",AW$6))),"Q1", IF(AND(ISNUMBER(SEARCH("NO",$H143)),ISNUMBER(SEARCH("NO",$I143)),ISNUMBER(SEARCH("NO",AW$3)),
ISNUMBER(SEARCH("YES",AW$4)),ISNUMBER(SEARCH("NO",AW$6))),"NO*", IF(OR(AND(ISNUMBER(SEARCH("NO",$H143)),ISNUMBER(SEARCH("NO",$I143)),ISNUMBER(SEARCH("NO",AW$3)),ISNUMBER(SEARCH("YES",AW$4)),ISNUMBER(SEARCH("YES",AW$6))), AND(ISNUMBER(SEARCH("NO",$H143)),ISNUMBER(SEARCH("NO",$I143)),ISNUMBER(SEARCH("YES",AW$3)),ISNUMBER(SEARCH("YES",AW$5)))),"NO**","Q1")
))))</f>
        <v>NO*</v>
      </c>
      <c r="AX143" s="25" t="str">
        <f t="shared" si="97"/>
        <v>NO*</v>
      </c>
      <c r="AY143" s="25" t="str">
        <f t="shared" si="97"/>
        <v>NO*</v>
      </c>
      <c r="AZ143" s="25" t="str">
        <f t="shared" si="97"/>
        <v>NO*</v>
      </c>
      <c r="BA143" s="25" t="s">
        <v>849</v>
      </c>
      <c r="BB143" s="25" t="s">
        <v>849</v>
      </c>
      <c r="BC143" s="25" t="s">
        <v>849</v>
      </c>
      <c r="BD143" s="25" t="s">
        <v>849</v>
      </c>
      <c r="BE143" s="25" t="s">
        <v>849</v>
      </c>
      <c r="BF143" s="25" t="str">
        <f t="shared" ref="BF143:BF145" si="98">IF(SUM(COUNTIF($H143:$I143,"NO"),COUNTIF($H143:$I143,"YES"))&lt;2,"",IF(OR(
AND(
ISNUMBER(SEARCH("YES",$H143)),ISNUMBER(SEARCH("NO",$I143)),ISNUMBER(SEARCH("NO",BF$3)),ISNUMBER(SEARCH("YES",BF$4)),ISNUMBER(SEARCH("NO",BF$6))
),AND(
ISNUMBER(SEARCH("NO",$H143)),ISNUMBER(SEARCH("YES",$I143)),ISNUMBER(SEARCH("YES",BF$3)),ISNUMBER(SEARCH("NO",BF$5))
),AND(ISNUMBER(SEARCH("NO",$H143)),ISNUMBER(SEARCH("YES",BF$3)),ISNUMBER(SEARCH("NO",BF$5)))),"NO*", IF(AND(ISNUMBER(SEARCH("NO",$H143)),ISNUMBER(SEARCH("YES",$I143)),ISNUMBER(SEARCH("NO",BF$3)),ISNUMBER(SEARCH("YES",BF$4)),ISNUMBER(SEARCH("YES",BF$6))),"Q1", IF(AND(ISNUMBER(SEARCH("NO",$H143)),ISNUMBER(SEARCH("NO",$I143)),ISNUMBER(SEARCH("NO",BF$3)),
ISNUMBER(SEARCH("YES",BF$4)),ISNUMBER(SEARCH("NO",BF$6))),"NO*", IF(OR(AND(ISNUMBER(SEARCH("NO",$H143)),ISNUMBER(SEARCH("NO",$I143)),ISNUMBER(SEARCH("NO",BF$3)),ISNUMBER(SEARCH("YES",BF$4)),ISNUMBER(SEARCH("YES",BF$6))), AND(ISNUMBER(SEARCH("NO",$H143)),ISNUMBER(SEARCH("NO",$I143)),ISNUMBER(SEARCH("YES",BF$3)),ISNUMBER(SEARCH("YES",BF$5)))),"NO**","Q1")
))))</f>
        <v>NO*</v>
      </c>
      <c r="BG143" s="25" t="s">
        <v>849</v>
      </c>
      <c r="BH143" s="25" t="s">
        <v>849</v>
      </c>
      <c r="BI143" s="25" t="s">
        <v>849</v>
      </c>
      <c r="BJ143" s="25" t="s">
        <v>849</v>
      </c>
      <c r="BK143" s="25" t="s">
        <v>849</v>
      </c>
      <c r="BL143" s="25" t="s">
        <v>849</v>
      </c>
      <c r="BM143" s="25" t="s">
        <v>848</v>
      </c>
      <c r="BN143" s="25" t="s">
        <v>848</v>
      </c>
      <c r="BO143" s="25" t="s">
        <v>849</v>
      </c>
      <c r="BP143" s="25" t="s">
        <v>849</v>
      </c>
      <c r="BQ143" s="25" t="s">
        <v>849</v>
      </c>
      <c r="BR143" s="25" t="s">
        <v>849</v>
      </c>
      <c r="BS143" s="25" t="s">
        <v>849</v>
      </c>
      <c r="BT143" s="25" t="s">
        <v>849</v>
      </c>
      <c r="BU143" s="25" t="s">
        <v>849</v>
      </c>
      <c r="BV143" s="25" t="s">
        <v>849</v>
      </c>
      <c r="BX143" s="152">
        <f>BX142+1</f>
        <v>140</v>
      </c>
      <c r="BY143" s="153"/>
    </row>
    <row r="144" spans="1:77" ht="19" customHeight="1" x14ac:dyDescent="0.2">
      <c r="A144" s="131">
        <f>A143+1</f>
        <v>141</v>
      </c>
      <c r="B144" s="92" t="s">
        <v>170</v>
      </c>
      <c r="C144" s="100" t="s">
        <v>0</v>
      </c>
      <c r="D144" s="100" t="s">
        <v>171</v>
      </c>
      <c r="E144" s="100"/>
      <c r="F144" s="112" t="s">
        <v>171</v>
      </c>
      <c r="G144" s="109" t="s">
        <v>597</v>
      </c>
      <c r="H144" s="148" t="s">
        <v>398</v>
      </c>
      <c r="I144" s="148" t="s">
        <v>399</v>
      </c>
      <c r="J144" s="25" t="str">
        <f t="shared" si="91"/>
        <v>NO*</v>
      </c>
      <c r="K144" s="25" t="str">
        <f t="shared" si="91"/>
        <v>NO*</v>
      </c>
      <c r="L144" s="25" t="s">
        <v>849</v>
      </c>
      <c r="M144" s="25" t="str">
        <f t="shared" si="92"/>
        <v>NO*</v>
      </c>
      <c r="N144" s="25" t="str">
        <f t="shared" si="92"/>
        <v>NO*</v>
      </c>
      <c r="O144" s="25" t="s">
        <v>849</v>
      </c>
      <c r="P144" s="25" t="str">
        <f t="shared" si="93"/>
        <v>NO*</v>
      </c>
      <c r="Q144" s="25" t="str">
        <f t="shared" si="93"/>
        <v>NO*</v>
      </c>
      <c r="R144" s="25" t="s">
        <v>849</v>
      </c>
      <c r="S144" s="25" t="str">
        <f t="shared" si="94"/>
        <v>NO*</v>
      </c>
      <c r="T144" s="25" t="str">
        <f t="shared" si="94"/>
        <v>NO*</v>
      </c>
      <c r="U144" s="25" t="str">
        <f t="shared" si="94"/>
        <v>NO*</v>
      </c>
      <c r="V144" s="25" t="str">
        <f t="shared" si="94"/>
        <v>NO*</v>
      </c>
      <c r="W144" s="25" t="s">
        <v>848</v>
      </c>
      <c r="X144" s="25" t="str">
        <f t="shared" si="95"/>
        <v>NO*</v>
      </c>
      <c r="Y144" s="25" t="str">
        <f t="shared" si="95"/>
        <v>NO*</v>
      </c>
      <c r="Z144" s="25" t="s">
        <v>848</v>
      </c>
      <c r="AA144" s="25" t="s">
        <v>849</v>
      </c>
      <c r="AB144" s="25" t="s">
        <v>848</v>
      </c>
      <c r="AC144" s="25" t="s">
        <v>848</v>
      </c>
      <c r="AD144" s="25" t="str">
        <f>IF(SUM(COUNTIF($H144:$I144,"NO"),COUNTIF($H144:$I144,"YES"))&lt;2,"",IF(OR(
AND(
ISNUMBER(SEARCH("YES",$H144)),ISNUMBER(SEARCH("NO",$I144)),ISNUMBER(SEARCH("NO",AD$3)),ISNUMBER(SEARCH("YES",AD$4)),ISNUMBER(SEARCH("NO",AD$6))
),AND(
ISNUMBER(SEARCH("NO",$H144)),ISNUMBER(SEARCH("YES",$I144)),ISNUMBER(SEARCH("YES",AD$3)),ISNUMBER(SEARCH("NO",AD$5))
),AND(ISNUMBER(SEARCH("NO",$H144)),ISNUMBER(SEARCH("YES",AD$3)),ISNUMBER(SEARCH("NO",AD$5)))),"NO*", IF(AND(ISNUMBER(SEARCH("NO",$H144)),ISNUMBER(SEARCH("YES",$I144)),ISNUMBER(SEARCH("NO",AD$3)),ISNUMBER(SEARCH("YES",AD$4)),ISNUMBER(SEARCH("YES",AD$6))),"Q1", IF(AND(ISNUMBER(SEARCH("NO",$H144)),ISNUMBER(SEARCH("NO",$I144)),ISNUMBER(SEARCH("NO",AD$3)),
ISNUMBER(SEARCH("YES",AD$4)),ISNUMBER(SEARCH("NO",AD$6))),"NO*", IF(OR(AND(ISNUMBER(SEARCH("NO",$H144)),ISNUMBER(SEARCH("NO",$I144)),ISNUMBER(SEARCH("NO",AD$3)),ISNUMBER(SEARCH("YES",AD$4)),ISNUMBER(SEARCH("YES",AD$6))), AND(ISNUMBER(SEARCH("NO",$H144)),ISNUMBER(SEARCH("NO",$I144)),ISNUMBER(SEARCH("YES",AD$3)),ISNUMBER(SEARCH("YES",AD$5)))),"NO**","Q1")
))))</f>
        <v>NO*</v>
      </c>
      <c r="AE144" s="25" t="s">
        <v>848</v>
      </c>
      <c r="AF144" s="25" t="str">
        <f>IF(SUM(COUNTIF($H144:$I144,"NO"),COUNTIF($H144:$I144,"YES"))&lt;2,"",IF(OR(
AND(
ISNUMBER(SEARCH("YES",$H144)),ISNUMBER(SEARCH("NO",$I144)),ISNUMBER(SEARCH("NO",AF$3)),ISNUMBER(SEARCH("YES",AF$4)),ISNUMBER(SEARCH("NO",AF$6))
),AND(
ISNUMBER(SEARCH("NO",$H144)),ISNUMBER(SEARCH("YES",$I144)),ISNUMBER(SEARCH("YES",AF$3)),ISNUMBER(SEARCH("NO",AF$5))
),AND(ISNUMBER(SEARCH("NO",$H144)),ISNUMBER(SEARCH("YES",AF$3)),ISNUMBER(SEARCH("NO",AF$5)))),"NO*", IF(AND(ISNUMBER(SEARCH("NO",$H144)),ISNUMBER(SEARCH("YES",$I144)),ISNUMBER(SEARCH("NO",AF$3)),ISNUMBER(SEARCH("YES",AF$4)),ISNUMBER(SEARCH("YES",AF$6))),"Q1", IF(AND(ISNUMBER(SEARCH("NO",$H144)),ISNUMBER(SEARCH("NO",$I144)),ISNUMBER(SEARCH("NO",AF$3)),
ISNUMBER(SEARCH("YES",AF$4)),ISNUMBER(SEARCH("NO",AF$6))),"NO*", IF(OR(AND(ISNUMBER(SEARCH("NO",$H144)),ISNUMBER(SEARCH("NO",$I144)),ISNUMBER(SEARCH("NO",AF$3)),ISNUMBER(SEARCH("YES",AF$4)),ISNUMBER(SEARCH("YES",AF$6))), AND(ISNUMBER(SEARCH("NO",$H144)),ISNUMBER(SEARCH("NO",$I144)),ISNUMBER(SEARCH("YES",AF$3)),ISNUMBER(SEARCH("YES",AF$5)))),"NO**","Q1")
))))</f>
        <v>NO*</v>
      </c>
      <c r="AG144" s="25" t="str">
        <f t="shared" si="96"/>
        <v>NO*</v>
      </c>
      <c r="AH144" s="25" t="str">
        <f t="shared" si="96"/>
        <v>NO*</v>
      </c>
      <c r="AI144" s="25" t="str">
        <f t="shared" si="96"/>
        <v>NO*</v>
      </c>
      <c r="AJ144" s="25" t="str">
        <f t="shared" si="96"/>
        <v>NO*</v>
      </c>
      <c r="AK144" s="25" t="str">
        <f t="shared" si="96"/>
        <v>NO*</v>
      </c>
      <c r="AL144" s="25" t="str">
        <f t="shared" si="96"/>
        <v>NO*</v>
      </c>
      <c r="AM144" s="25" t="str">
        <f t="shared" si="96"/>
        <v>NO*</v>
      </c>
      <c r="AN144" s="25" t="str">
        <f t="shared" si="96"/>
        <v>NO*</v>
      </c>
      <c r="AO144" s="25" t="str">
        <f t="shared" si="96"/>
        <v>NO*</v>
      </c>
      <c r="AP144" s="25" t="str">
        <f t="shared" si="96"/>
        <v>NO*</v>
      </c>
      <c r="AQ144" s="25" t="str">
        <f t="shared" si="96"/>
        <v>NO*</v>
      </c>
      <c r="AR144" s="25" t="str">
        <f t="shared" si="96"/>
        <v>NO*</v>
      </c>
      <c r="AS144" s="25" t="str">
        <f t="shared" si="96"/>
        <v>NO*</v>
      </c>
      <c r="AT144" s="25" t="str">
        <f t="shared" si="96"/>
        <v>NO*</v>
      </c>
      <c r="AU144" s="25" t="str">
        <f t="shared" si="96"/>
        <v>NO*</v>
      </c>
      <c r="AV144" s="25" t="str">
        <f t="shared" si="96"/>
        <v>NO*</v>
      </c>
      <c r="AW144" s="25" t="str">
        <f t="shared" si="97"/>
        <v>NO*</v>
      </c>
      <c r="AX144" s="25" t="str">
        <f t="shared" si="97"/>
        <v>NO*</v>
      </c>
      <c r="AY144" s="25" t="str">
        <f t="shared" si="97"/>
        <v>NO*</v>
      </c>
      <c r="AZ144" s="25" t="str">
        <f t="shared" si="97"/>
        <v>NO*</v>
      </c>
      <c r="BA144" s="25" t="s">
        <v>849</v>
      </c>
      <c r="BB144" s="25" t="s">
        <v>849</v>
      </c>
      <c r="BC144" s="25" t="s">
        <v>849</v>
      </c>
      <c r="BD144" s="25" t="s">
        <v>849</v>
      </c>
      <c r="BE144" s="25" t="s">
        <v>848</v>
      </c>
      <c r="BF144" s="25" t="str">
        <f t="shared" si="98"/>
        <v>NO*</v>
      </c>
      <c r="BG144" s="25" t="s">
        <v>848</v>
      </c>
      <c r="BH144" s="25" t="s">
        <v>848</v>
      </c>
      <c r="BI144" s="25" t="s">
        <v>848</v>
      </c>
      <c r="BJ144" s="25" t="s">
        <v>848</v>
      </c>
      <c r="BK144" s="25" t="s">
        <v>848</v>
      </c>
      <c r="BL144" s="25" t="s">
        <v>848</v>
      </c>
      <c r="BM144" s="25" t="s">
        <v>848</v>
      </c>
      <c r="BN144" s="25" t="s">
        <v>848</v>
      </c>
      <c r="BO144" s="25" t="s">
        <v>848</v>
      </c>
      <c r="BP144" s="25" t="s">
        <v>848</v>
      </c>
      <c r="BQ144" s="25" t="s">
        <v>848</v>
      </c>
      <c r="BR144" s="25" t="s">
        <v>848</v>
      </c>
      <c r="BS144" s="25" t="s">
        <v>848</v>
      </c>
      <c r="BT144" s="25" t="s">
        <v>848</v>
      </c>
      <c r="BU144" s="25" t="s">
        <v>848</v>
      </c>
      <c r="BV144" s="25" t="s">
        <v>848</v>
      </c>
      <c r="BX144" s="152">
        <f>BX143+1</f>
        <v>141</v>
      </c>
      <c r="BY144" s="153"/>
    </row>
    <row r="145" spans="1:77" ht="19" customHeight="1" x14ac:dyDescent="0.2">
      <c r="A145" s="131">
        <f t="shared" ref="A145:A190" si="99">A144+1</f>
        <v>142</v>
      </c>
      <c r="B145" s="92" t="s">
        <v>170</v>
      </c>
      <c r="C145" s="100" t="s">
        <v>172</v>
      </c>
      <c r="D145" s="100" t="s">
        <v>173</v>
      </c>
      <c r="E145" s="100"/>
      <c r="F145" s="112" t="s">
        <v>173</v>
      </c>
      <c r="G145" s="109" t="s">
        <v>596</v>
      </c>
      <c r="H145" s="148" t="s">
        <v>398</v>
      </c>
      <c r="I145" s="148" t="s">
        <v>399</v>
      </c>
      <c r="J145" s="25" t="str">
        <f t="shared" si="91"/>
        <v>NO*</v>
      </c>
      <c r="K145" s="25" t="str">
        <f t="shared" si="91"/>
        <v>NO*</v>
      </c>
      <c r="L145" s="25" t="s">
        <v>849</v>
      </c>
      <c r="M145" s="25" t="str">
        <f t="shared" si="92"/>
        <v>NO*</v>
      </c>
      <c r="N145" s="25" t="str">
        <f t="shared" si="92"/>
        <v>NO*</v>
      </c>
      <c r="O145" s="25" t="s">
        <v>849</v>
      </c>
      <c r="P145" s="25" t="str">
        <f t="shared" si="93"/>
        <v>NO*</v>
      </c>
      <c r="Q145" s="25" t="str">
        <f t="shared" si="93"/>
        <v>NO*</v>
      </c>
      <c r="R145" s="25" t="s">
        <v>849</v>
      </c>
      <c r="S145" s="25" t="str">
        <f t="shared" si="94"/>
        <v>NO*</v>
      </c>
      <c r="T145" s="25" t="str">
        <f t="shared" si="94"/>
        <v>NO*</v>
      </c>
      <c r="U145" s="25" t="str">
        <f t="shared" si="94"/>
        <v>NO*</v>
      </c>
      <c r="V145" s="25" t="str">
        <f t="shared" si="94"/>
        <v>NO*</v>
      </c>
      <c r="W145" s="25" t="s">
        <v>848</v>
      </c>
      <c r="X145" s="25" t="str">
        <f t="shared" si="95"/>
        <v>NO*</v>
      </c>
      <c r="Y145" s="25" t="str">
        <f t="shared" si="95"/>
        <v>NO*</v>
      </c>
      <c r="Z145" s="25" t="s">
        <v>849</v>
      </c>
      <c r="AA145" s="25" t="s">
        <v>849</v>
      </c>
      <c r="AB145" s="25" t="s">
        <v>848</v>
      </c>
      <c r="AC145" s="25" t="s">
        <v>849</v>
      </c>
      <c r="AD145" s="25" t="str">
        <f>IF(SUM(COUNTIF($H145:$I145,"NO"),COUNTIF($H145:$I145,"YES"))&lt;2,"",IF(OR(
AND(
ISNUMBER(SEARCH("YES",$H145)),ISNUMBER(SEARCH("NO",$I145)),ISNUMBER(SEARCH("NO",AD$3)),ISNUMBER(SEARCH("YES",AD$4)),ISNUMBER(SEARCH("NO",AD$6))
),AND(
ISNUMBER(SEARCH("NO",$H145)),ISNUMBER(SEARCH("YES",$I145)),ISNUMBER(SEARCH("YES",AD$3)),ISNUMBER(SEARCH("NO",AD$5))
),AND(ISNUMBER(SEARCH("NO",$H145)),ISNUMBER(SEARCH("YES",AD$3)),ISNUMBER(SEARCH("NO",AD$5)))),"NO*", IF(AND(ISNUMBER(SEARCH("NO",$H145)),ISNUMBER(SEARCH("YES",$I145)),ISNUMBER(SEARCH("NO",AD$3)),ISNUMBER(SEARCH("YES",AD$4)),ISNUMBER(SEARCH("YES",AD$6))),"Q1", IF(AND(ISNUMBER(SEARCH("NO",$H145)),ISNUMBER(SEARCH("NO",$I145)),ISNUMBER(SEARCH("NO",AD$3)),
ISNUMBER(SEARCH("YES",AD$4)),ISNUMBER(SEARCH("NO",AD$6))),"NO*", IF(OR(AND(ISNUMBER(SEARCH("NO",$H145)),ISNUMBER(SEARCH("NO",$I145)),ISNUMBER(SEARCH("NO",AD$3)),ISNUMBER(SEARCH("YES",AD$4)),ISNUMBER(SEARCH("YES",AD$6))), AND(ISNUMBER(SEARCH("NO",$H145)),ISNUMBER(SEARCH("NO",$I145)),ISNUMBER(SEARCH("YES",AD$3)),ISNUMBER(SEARCH("YES",AD$5)))),"NO**","Q1")
))))</f>
        <v>NO*</v>
      </c>
      <c r="AE145" s="25" t="s">
        <v>849</v>
      </c>
      <c r="AF145" s="25" t="str">
        <f>IF(SUM(COUNTIF($H145:$I145,"NO"),COUNTIF($H145:$I145,"YES"))&lt;2,"",IF(OR(
AND(
ISNUMBER(SEARCH("YES",$H145)),ISNUMBER(SEARCH("NO",$I145)),ISNUMBER(SEARCH("NO",AF$3)),ISNUMBER(SEARCH("YES",AF$4)),ISNUMBER(SEARCH("NO",AF$6))
),AND(
ISNUMBER(SEARCH("NO",$H145)),ISNUMBER(SEARCH("YES",$I145)),ISNUMBER(SEARCH("YES",AF$3)),ISNUMBER(SEARCH("NO",AF$5))
),AND(ISNUMBER(SEARCH("NO",$H145)),ISNUMBER(SEARCH("YES",AF$3)),ISNUMBER(SEARCH("NO",AF$5)))),"NO*", IF(AND(ISNUMBER(SEARCH("NO",$H145)),ISNUMBER(SEARCH("YES",$I145)),ISNUMBER(SEARCH("NO",AF$3)),ISNUMBER(SEARCH("YES",AF$4)),ISNUMBER(SEARCH("YES",AF$6))),"Q1", IF(AND(ISNUMBER(SEARCH("NO",$H145)),ISNUMBER(SEARCH("NO",$I145)),ISNUMBER(SEARCH("NO",AF$3)),
ISNUMBER(SEARCH("YES",AF$4)),ISNUMBER(SEARCH("NO",AF$6))),"NO*", IF(OR(AND(ISNUMBER(SEARCH("NO",$H145)),ISNUMBER(SEARCH("NO",$I145)),ISNUMBER(SEARCH("NO",AF$3)),ISNUMBER(SEARCH("YES",AF$4)),ISNUMBER(SEARCH("YES",AF$6))), AND(ISNUMBER(SEARCH("NO",$H145)),ISNUMBER(SEARCH("NO",$I145)),ISNUMBER(SEARCH("YES",AF$3)),ISNUMBER(SEARCH("YES",AF$5)))),"NO**","Q1")
))))</f>
        <v>NO*</v>
      </c>
      <c r="AG145" s="25" t="str">
        <f t="shared" si="96"/>
        <v>NO*</v>
      </c>
      <c r="AH145" s="25" t="str">
        <f t="shared" si="96"/>
        <v>NO*</v>
      </c>
      <c r="AI145" s="25" t="str">
        <f t="shared" si="96"/>
        <v>NO*</v>
      </c>
      <c r="AJ145" s="25" t="str">
        <f t="shared" si="96"/>
        <v>NO*</v>
      </c>
      <c r="AK145" s="25" t="str">
        <f t="shared" si="96"/>
        <v>NO*</v>
      </c>
      <c r="AL145" s="25" t="str">
        <f t="shared" si="96"/>
        <v>NO*</v>
      </c>
      <c r="AM145" s="25" t="str">
        <f t="shared" si="96"/>
        <v>NO*</v>
      </c>
      <c r="AN145" s="25" t="str">
        <f t="shared" si="96"/>
        <v>NO*</v>
      </c>
      <c r="AO145" s="25" t="str">
        <f t="shared" si="96"/>
        <v>NO*</v>
      </c>
      <c r="AP145" s="25" t="str">
        <f t="shared" si="96"/>
        <v>NO*</v>
      </c>
      <c r="AQ145" s="25" t="str">
        <f t="shared" si="96"/>
        <v>NO*</v>
      </c>
      <c r="AR145" s="25" t="str">
        <f t="shared" si="96"/>
        <v>NO*</v>
      </c>
      <c r="AS145" s="25" t="str">
        <f t="shared" si="96"/>
        <v>NO*</v>
      </c>
      <c r="AT145" s="25" t="str">
        <f t="shared" si="96"/>
        <v>NO*</v>
      </c>
      <c r="AU145" s="25" t="str">
        <f t="shared" si="96"/>
        <v>NO*</v>
      </c>
      <c r="AV145" s="25" t="str">
        <f t="shared" si="96"/>
        <v>NO*</v>
      </c>
      <c r="AW145" s="25" t="str">
        <f t="shared" si="97"/>
        <v>NO*</v>
      </c>
      <c r="AX145" s="25" t="str">
        <f t="shared" si="97"/>
        <v>NO*</v>
      </c>
      <c r="AY145" s="25" t="str">
        <f t="shared" si="97"/>
        <v>NO*</v>
      </c>
      <c r="AZ145" s="25" t="str">
        <f t="shared" si="97"/>
        <v>NO*</v>
      </c>
      <c r="BA145" s="25" t="s">
        <v>849</v>
      </c>
      <c r="BB145" s="25" t="s">
        <v>849</v>
      </c>
      <c r="BC145" s="25" t="s">
        <v>849</v>
      </c>
      <c r="BD145" s="25" t="s">
        <v>849</v>
      </c>
      <c r="BE145" s="25" t="s">
        <v>849</v>
      </c>
      <c r="BF145" s="25" t="str">
        <f t="shared" si="98"/>
        <v>NO*</v>
      </c>
      <c r="BG145" s="25" t="s">
        <v>848</v>
      </c>
      <c r="BH145" s="25" t="s">
        <v>848</v>
      </c>
      <c r="BI145" s="25" t="s">
        <v>848</v>
      </c>
      <c r="BJ145" s="25" t="s">
        <v>848</v>
      </c>
      <c r="BK145" s="25" t="s">
        <v>848</v>
      </c>
      <c r="BL145" s="25" t="s">
        <v>848</v>
      </c>
      <c r="BM145" s="25" t="s">
        <v>848</v>
      </c>
      <c r="BN145" s="25" t="s">
        <v>848</v>
      </c>
      <c r="BO145" s="25" t="s">
        <v>848</v>
      </c>
      <c r="BP145" s="25" t="s">
        <v>848</v>
      </c>
      <c r="BQ145" s="25" t="s">
        <v>848</v>
      </c>
      <c r="BR145" s="25" t="s">
        <v>848</v>
      </c>
      <c r="BS145" s="25" t="s">
        <v>848</v>
      </c>
      <c r="BT145" s="25" t="s">
        <v>848</v>
      </c>
      <c r="BU145" s="25" t="s">
        <v>848</v>
      </c>
      <c r="BV145" s="25" t="s">
        <v>848</v>
      </c>
      <c r="BX145" s="152">
        <f t="shared" ref="BX145:BX190" si="100">BX144+1</f>
        <v>142</v>
      </c>
      <c r="BY145" s="153"/>
    </row>
    <row r="146" spans="1:77" ht="19" customHeight="1" x14ac:dyDescent="0.2">
      <c r="A146" s="131">
        <f t="shared" si="99"/>
        <v>143</v>
      </c>
      <c r="B146" s="92" t="s">
        <v>170</v>
      </c>
      <c r="C146" s="100" t="s">
        <v>174</v>
      </c>
      <c r="D146" s="100" t="s">
        <v>175</v>
      </c>
      <c r="E146" s="100"/>
      <c r="F146" s="112" t="s">
        <v>175</v>
      </c>
      <c r="G146" s="109" t="s">
        <v>595</v>
      </c>
      <c r="H146" s="148" t="s">
        <v>399</v>
      </c>
      <c r="I146" s="148" t="s">
        <v>398</v>
      </c>
      <c r="J146" s="25" t="s">
        <v>848</v>
      </c>
      <c r="K146" s="25" t="s">
        <v>848</v>
      </c>
      <c r="L146" s="25" t="s">
        <v>849</v>
      </c>
      <c r="M146" s="25" t="s">
        <v>848</v>
      </c>
      <c r="N146" s="25" t="s">
        <v>849</v>
      </c>
      <c r="O146" s="25" t="s">
        <v>849</v>
      </c>
      <c r="P146" s="25" t="s">
        <v>848</v>
      </c>
      <c r="Q146" s="25" t="s">
        <v>848</v>
      </c>
      <c r="R146" s="25" t="s">
        <v>848</v>
      </c>
      <c r="S146" s="25" t="s">
        <v>848</v>
      </c>
      <c r="T146" s="25" t="s">
        <v>848</v>
      </c>
      <c r="U146" s="25" t="s">
        <v>849</v>
      </c>
      <c r="V146" s="25" t="s">
        <v>849</v>
      </c>
      <c r="W146" s="25" t="s">
        <v>848</v>
      </c>
      <c r="X146" s="25" t="s">
        <v>849</v>
      </c>
      <c r="Y146" s="25" t="s">
        <v>849</v>
      </c>
      <c r="Z146" s="25" t="s">
        <v>848</v>
      </c>
      <c r="AA146" s="25" t="s">
        <v>848</v>
      </c>
      <c r="AB146" s="25" t="s">
        <v>848</v>
      </c>
      <c r="AC146" s="25" t="s">
        <v>848</v>
      </c>
      <c r="AD146" s="25" t="s">
        <v>848</v>
      </c>
      <c r="AE146" s="25" t="s">
        <v>848</v>
      </c>
      <c r="AF146" s="25" t="s">
        <v>848</v>
      </c>
      <c r="AG146" s="25" t="s">
        <v>848</v>
      </c>
      <c r="AH146" s="25" t="s">
        <v>848</v>
      </c>
      <c r="AI146" s="25" t="s">
        <v>848</v>
      </c>
      <c r="AJ146" s="25" t="s">
        <v>848</v>
      </c>
      <c r="AK146" s="25" t="s">
        <v>848</v>
      </c>
      <c r="AL146" s="25" t="s">
        <v>848</v>
      </c>
      <c r="AM146" s="25" t="s">
        <v>848</v>
      </c>
      <c r="AN146" s="25" t="s">
        <v>848</v>
      </c>
      <c r="AO146" s="25" t="s">
        <v>848</v>
      </c>
      <c r="AP146" s="25" t="s">
        <v>848</v>
      </c>
      <c r="AQ146" s="25" t="s">
        <v>848</v>
      </c>
      <c r="AR146" s="25" t="s">
        <v>848</v>
      </c>
      <c r="AS146" s="25" t="s">
        <v>848</v>
      </c>
      <c r="AT146" s="25" t="s">
        <v>848</v>
      </c>
      <c r="AU146" s="25" t="s">
        <v>848</v>
      </c>
      <c r="AV146" s="25" t="s">
        <v>849</v>
      </c>
      <c r="AW146" s="25" t="s">
        <v>849</v>
      </c>
      <c r="AX146" s="25" t="s">
        <v>849</v>
      </c>
      <c r="AY146" s="25" t="s">
        <v>849</v>
      </c>
      <c r="AZ146" s="25" t="s">
        <v>849</v>
      </c>
      <c r="BA146" s="25" t="str">
        <f t="shared" si="97"/>
        <v>NO*</v>
      </c>
      <c r="BB146" s="25" t="str">
        <f t="shared" si="97"/>
        <v>NO*</v>
      </c>
      <c r="BC146" s="25" t="str">
        <f t="shared" si="97"/>
        <v>NO*</v>
      </c>
      <c r="BD146" s="25" t="str">
        <f t="shared" si="97"/>
        <v>NO*</v>
      </c>
      <c r="BE146" s="25" t="s">
        <v>848</v>
      </c>
      <c r="BF146" s="25" t="s">
        <v>849</v>
      </c>
      <c r="BG146" s="25" t="s">
        <v>849</v>
      </c>
      <c r="BH146" s="25" t="s">
        <v>848</v>
      </c>
      <c r="BI146" s="25" t="str">
        <f t="shared" ref="BI146:BL149" si="101">IF(SUM(COUNTIF($H146:$I146,"NO"),COUNTIF($H146:$I146,"YES"))&lt;2,"",IF(OR(
AND(
ISNUMBER(SEARCH("YES",$H146)),ISNUMBER(SEARCH("NO",$I146)),ISNUMBER(SEARCH("NO",BI$3)),ISNUMBER(SEARCH("YES",BI$4)),ISNUMBER(SEARCH("NO",BI$6))
),AND(
ISNUMBER(SEARCH("NO",$H146)),ISNUMBER(SEARCH("YES",$I146)),ISNUMBER(SEARCH("YES",BI$3)),ISNUMBER(SEARCH("NO",BI$5))
),AND(ISNUMBER(SEARCH("NO",$H146)),ISNUMBER(SEARCH("YES",BI$3)),ISNUMBER(SEARCH("NO",BI$5)))),"NO*", IF(AND(ISNUMBER(SEARCH("NO",$H146)),ISNUMBER(SEARCH("YES",$I146)),ISNUMBER(SEARCH("NO",BI$3)),ISNUMBER(SEARCH("YES",BI$4)),ISNUMBER(SEARCH("YES",BI$6))),"Q1", IF(AND(ISNUMBER(SEARCH("NO",$H146)),ISNUMBER(SEARCH("NO",$I146)),ISNUMBER(SEARCH("NO",BI$3)),
ISNUMBER(SEARCH("YES",BI$4)),ISNUMBER(SEARCH("NO",BI$6))),"NO*", IF(OR(AND(ISNUMBER(SEARCH("NO",$H146)),ISNUMBER(SEARCH("NO",$I146)),ISNUMBER(SEARCH("NO",BI$3)),ISNUMBER(SEARCH("YES",BI$4)),ISNUMBER(SEARCH("YES",BI$6))), AND(ISNUMBER(SEARCH("NO",$H146)),ISNUMBER(SEARCH("NO",$I146)),ISNUMBER(SEARCH("YES",BI$3)),ISNUMBER(SEARCH("YES",BI$5)))),"NO**","Q1")
))))</f>
        <v>NO*</v>
      </c>
      <c r="BJ146" s="25" t="str">
        <f t="shared" si="101"/>
        <v>NO*</v>
      </c>
      <c r="BK146" s="25" t="str">
        <f t="shared" si="101"/>
        <v>NO*</v>
      </c>
      <c r="BL146" s="25" t="str">
        <f t="shared" si="101"/>
        <v>NO*</v>
      </c>
      <c r="BM146" s="25" t="s">
        <v>849</v>
      </c>
      <c r="BN146" s="25" t="str">
        <f>IF(SUM(COUNTIF($H146:$I146,"NO"),COUNTIF($H146:$I146,"YES"))&lt;2,"",IF(OR(
AND(
ISNUMBER(SEARCH("YES",$H146)),ISNUMBER(SEARCH("NO",$I146)),ISNUMBER(SEARCH("NO",BN$3)),ISNUMBER(SEARCH("YES",BN$4)),ISNUMBER(SEARCH("NO",BN$6))
),AND(
ISNUMBER(SEARCH("NO",$H146)),ISNUMBER(SEARCH("YES",$I146)),ISNUMBER(SEARCH("YES",BN$3)),ISNUMBER(SEARCH("NO",BN$5))
),AND(ISNUMBER(SEARCH("NO",$H146)),ISNUMBER(SEARCH("YES",BN$3)),ISNUMBER(SEARCH("NO",BN$5)))),"NO*", IF(AND(ISNUMBER(SEARCH("NO",$H146)),ISNUMBER(SEARCH("YES",$I146)),ISNUMBER(SEARCH("NO",BN$3)),ISNUMBER(SEARCH("YES",BN$4)),ISNUMBER(SEARCH("YES",BN$6))),"Q1", IF(AND(ISNUMBER(SEARCH("NO",$H146)),ISNUMBER(SEARCH("NO",$I146)),ISNUMBER(SEARCH("NO",BN$3)),
ISNUMBER(SEARCH("YES",BN$4)),ISNUMBER(SEARCH("NO",BN$6))),"NO*", IF(OR(AND(ISNUMBER(SEARCH("NO",$H146)),ISNUMBER(SEARCH("NO",$I146)),ISNUMBER(SEARCH("NO",BN$3)),ISNUMBER(SEARCH("YES",BN$4)),ISNUMBER(SEARCH("YES",BN$6))), AND(ISNUMBER(SEARCH("NO",$H146)),ISNUMBER(SEARCH("NO",$I146)),ISNUMBER(SEARCH("YES",BN$3)),ISNUMBER(SEARCH("YES",BN$5)))),"NO**","Q1")
))))</f>
        <v>NO*</v>
      </c>
      <c r="BO146" s="25" t="s">
        <v>848</v>
      </c>
      <c r="BP146" s="25" t="s">
        <v>848</v>
      </c>
      <c r="BQ146" s="25" t="str">
        <f>IF(SUM(COUNTIF($H146:$I146,"NO"),COUNTIF($H146:$I146,"YES"))&lt;2,"",IF(OR(
AND(
ISNUMBER(SEARCH("YES",$H146)),ISNUMBER(SEARCH("NO",$I146)),ISNUMBER(SEARCH("NO",BQ$3)),ISNUMBER(SEARCH("YES",BQ$4)),ISNUMBER(SEARCH("NO",BQ$6))
),AND(
ISNUMBER(SEARCH("NO",$H146)),ISNUMBER(SEARCH("YES",$I146)),ISNUMBER(SEARCH("YES",BQ$3)),ISNUMBER(SEARCH("NO",BQ$5))
),AND(ISNUMBER(SEARCH("NO",$H146)),ISNUMBER(SEARCH("YES",BQ$3)),ISNUMBER(SEARCH("NO",BQ$5)))),"NO*", IF(AND(ISNUMBER(SEARCH("NO",$H146)),ISNUMBER(SEARCH("YES",$I146)),ISNUMBER(SEARCH("NO",BQ$3)),ISNUMBER(SEARCH("YES",BQ$4)),ISNUMBER(SEARCH("YES",BQ$6))),"Q1", IF(AND(ISNUMBER(SEARCH("NO",$H146)),ISNUMBER(SEARCH("NO",$I146)),ISNUMBER(SEARCH("NO",BQ$3)),
ISNUMBER(SEARCH("YES",BQ$4)),ISNUMBER(SEARCH("NO",BQ$6))),"NO*", IF(OR(AND(ISNUMBER(SEARCH("NO",$H146)),ISNUMBER(SEARCH("NO",$I146)),ISNUMBER(SEARCH("NO",BQ$3)),ISNUMBER(SEARCH("YES",BQ$4)),ISNUMBER(SEARCH("YES",BQ$6))), AND(ISNUMBER(SEARCH("NO",$H146)),ISNUMBER(SEARCH("NO",$I146)),ISNUMBER(SEARCH("YES",BQ$3)),ISNUMBER(SEARCH("YES",BQ$5)))),"NO**","Q1")
))))</f>
        <v>NO*</v>
      </c>
      <c r="BR146" s="25" t="s">
        <v>849</v>
      </c>
      <c r="BS146" s="25" t="s">
        <v>849</v>
      </c>
      <c r="BT146" s="25" t="str">
        <f>IF(SUM(COUNTIF($H146:$I146,"NO"),COUNTIF($H146:$I146,"YES"))&lt;2,"",IF(OR(
AND(
ISNUMBER(SEARCH("YES",$H146)),ISNUMBER(SEARCH("NO",$I146)),ISNUMBER(SEARCH("NO",BT$3)),ISNUMBER(SEARCH("YES",BT$4)),ISNUMBER(SEARCH("NO",BT$6))
),AND(
ISNUMBER(SEARCH("NO",$H146)),ISNUMBER(SEARCH("YES",$I146)),ISNUMBER(SEARCH("YES",BT$3)),ISNUMBER(SEARCH("NO",BT$5))
),AND(ISNUMBER(SEARCH("NO",$H146)),ISNUMBER(SEARCH("YES",BT$3)),ISNUMBER(SEARCH("NO",BT$5)))),"NO*", IF(AND(ISNUMBER(SEARCH("NO",$H146)),ISNUMBER(SEARCH("YES",$I146)),ISNUMBER(SEARCH("NO",BT$3)),ISNUMBER(SEARCH("YES",BT$4)),ISNUMBER(SEARCH("YES",BT$6))),"Q1", IF(AND(ISNUMBER(SEARCH("NO",$H146)),ISNUMBER(SEARCH("NO",$I146)),ISNUMBER(SEARCH("NO",BT$3)),
ISNUMBER(SEARCH("YES",BT$4)),ISNUMBER(SEARCH("NO",BT$6))),"NO*", IF(OR(AND(ISNUMBER(SEARCH("NO",$H146)),ISNUMBER(SEARCH("NO",$I146)),ISNUMBER(SEARCH("NO",BT$3)),ISNUMBER(SEARCH("YES",BT$4)),ISNUMBER(SEARCH("YES",BT$6))), AND(ISNUMBER(SEARCH("NO",$H146)),ISNUMBER(SEARCH("NO",$I146)),ISNUMBER(SEARCH("YES",BT$3)),ISNUMBER(SEARCH("YES",BT$5)))),"NO**","Q1")
))))</f>
        <v>NO*</v>
      </c>
      <c r="BU146" s="25" t="s">
        <v>849</v>
      </c>
      <c r="BV146" s="25" t="str">
        <f>IF(SUM(COUNTIF($H146:$I146,"NO"),COUNTIF($H146:$I146,"YES"))&lt;2,"",IF(OR(
AND(
ISNUMBER(SEARCH("YES",$H146)),ISNUMBER(SEARCH("NO",$I146)),ISNUMBER(SEARCH("NO",BV$3)),ISNUMBER(SEARCH("YES",BV$4)),ISNUMBER(SEARCH("NO",BV$6))
),AND(
ISNUMBER(SEARCH("NO",$H146)),ISNUMBER(SEARCH("YES",$I146)),ISNUMBER(SEARCH("YES",BV$3)),ISNUMBER(SEARCH("NO",BV$5))
),AND(ISNUMBER(SEARCH("NO",$H146)),ISNUMBER(SEARCH("YES",BV$3)),ISNUMBER(SEARCH("NO",BV$5)))),"NO*", IF(AND(ISNUMBER(SEARCH("NO",$H146)),ISNUMBER(SEARCH("YES",$I146)),ISNUMBER(SEARCH("NO",BV$3)),ISNUMBER(SEARCH("YES",BV$4)),ISNUMBER(SEARCH("YES",BV$6))),"Q1", IF(AND(ISNUMBER(SEARCH("NO",$H146)),ISNUMBER(SEARCH("NO",$I146)),ISNUMBER(SEARCH("NO",BV$3)),
ISNUMBER(SEARCH("YES",BV$4)),ISNUMBER(SEARCH("NO",BV$6))),"NO*", IF(OR(AND(ISNUMBER(SEARCH("NO",$H146)),ISNUMBER(SEARCH("NO",$I146)),ISNUMBER(SEARCH("NO",BV$3)),ISNUMBER(SEARCH("YES",BV$4)),ISNUMBER(SEARCH("YES",BV$6))), AND(ISNUMBER(SEARCH("NO",$H146)),ISNUMBER(SEARCH("NO",$I146)),ISNUMBER(SEARCH("YES",BV$3)),ISNUMBER(SEARCH("YES",BV$5)))),"NO**","Q1")
))))</f>
        <v>NO*</v>
      </c>
      <c r="BX146" s="152">
        <f t="shared" si="100"/>
        <v>143</v>
      </c>
      <c r="BY146" s="153"/>
    </row>
    <row r="147" spans="1:77" ht="19" customHeight="1" x14ac:dyDescent="0.2">
      <c r="A147" s="131">
        <f t="shared" si="99"/>
        <v>144</v>
      </c>
      <c r="B147" s="92" t="s">
        <v>170</v>
      </c>
      <c r="C147" s="100" t="s">
        <v>174</v>
      </c>
      <c r="D147" s="100" t="s">
        <v>176</v>
      </c>
      <c r="E147" s="100"/>
      <c r="F147" s="112" t="s">
        <v>176</v>
      </c>
      <c r="G147" s="111" t="s">
        <v>594</v>
      </c>
      <c r="H147" s="148" t="s">
        <v>399</v>
      </c>
      <c r="I147" s="148" t="s">
        <v>398</v>
      </c>
      <c r="J147" s="25" t="s">
        <v>848</v>
      </c>
      <c r="K147" s="25" t="s">
        <v>848</v>
      </c>
      <c r="L147" s="25" t="s">
        <v>849</v>
      </c>
      <c r="M147" s="25" t="s">
        <v>848</v>
      </c>
      <c r="N147" s="25" t="s">
        <v>849</v>
      </c>
      <c r="O147" s="25" t="s">
        <v>849</v>
      </c>
      <c r="P147" s="25" t="s">
        <v>848</v>
      </c>
      <c r="Q147" s="25" t="s">
        <v>848</v>
      </c>
      <c r="R147" s="25" t="s">
        <v>849</v>
      </c>
      <c r="S147" s="25" t="s">
        <v>848</v>
      </c>
      <c r="T147" s="25" t="s">
        <v>848</v>
      </c>
      <c r="U147" s="25" t="s">
        <v>849</v>
      </c>
      <c r="V147" s="25" t="s">
        <v>849</v>
      </c>
      <c r="W147" s="25" t="s">
        <v>848</v>
      </c>
      <c r="X147" s="25" t="s">
        <v>849</v>
      </c>
      <c r="Y147" s="25" t="s">
        <v>849</v>
      </c>
      <c r="Z147" s="25" t="s">
        <v>848</v>
      </c>
      <c r="AA147" s="25" t="s">
        <v>848</v>
      </c>
      <c r="AB147" s="25" t="s">
        <v>848</v>
      </c>
      <c r="AC147" s="25" t="s">
        <v>848</v>
      </c>
      <c r="AD147" s="25" t="s">
        <v>849</v>
      </c>
      <c r="AE147" s="25" t="s">
        <v>849</v>
      </c>
      <c r="AF147" s="25" t="s">
        <v>848</v>
      </c>
      <c r="AG147" s="25" t="s">
        <v>848</v>
      </c>
      <c r="AH147" s="25" t="s">
        <v>849</v>
      </c>
      <c r="AI147" s="25" t="s">
        <v>849</v>
      </c>
      <c r="AJ147" s="25" t="s">
        <v>849</v>
      </c>
      <c r="AK147" s="25" t="s">
        <v>849</v>
      </c>
      <c r="AL147" s="25" t="s">
        <v>849</v>
      </c>
      <c r="AM147" s="25" t="s">
        <v>849</v>
      </c>
      <c r="AN147" s="25" t="s">
        <v>849</v>
      </c>
      <c r="AO147" s="25" t="s">
        <v>848</v>
      </c>
      <c r="AP147" s="25" t="s">
        <v>849</v>
      </c>
      <c r="AQ147" s="25" t="s">
        <v>849</v>
      </c>
      <c r="AR147" s="25" t="s">
        <v>848</v>
      </c>
      <c r="AS147" s="25" t="s">
        <v>848</v>
      </c>
      <c r="AT147" s="25" t="s">
        <v>849</v>
      </c>
      <c r="AU147" s="25" t="s">
        <v>849</v>
      </c>
      <c r="AV147" s="25" t="s">
        <v>849</v>
      </c>
      <c r="AW147" s="25" t="s">
        <v>849</v>
      </c>
      <c r="AX147" s="25" t="s">
        <v>849</v>
      </c>
      <c r="AY147" s="25" t="s">
        <v>849</v>
      </c>
      <c r="AZ147" s="25" t="s">
        <v>849</v>
      </c>
      <c r="BA147" s="25" t="str">
        <f t="shared" si="97"/>
        <v>NO*</v>
      </c>
      <c r="BB147" s="25" t="str">
        <f t="shared" si="97"/>
        <v>NO*</v>
      </c>
      <c r="BC147" s="25" t="str">
        <f t="shared" si="97"/>
        <v>NO*</v>
      </c>
      <c r="BD147" s="25" t="str">
        <f t="shared" si="97"/>
        <v>NO*</v>
      </c>
      <c r="BE147" s="25" t="s">
        <v>848</v>
      </c>
      <c r="BF147" s="25" t="s">
        <v>849</v>
      </c>
      <c r="BG147" s="25" t="s">
        <v>849</v>
      </c>
      <c r="BH147" s="25" t="s">
        <v>848</v>
      </c>
      <c r="BI147" s="25" t="str">
        <f t="shared" si="101"/>
        <v>NO*</v>
      </c>
      <c r="BJ147" s="25" t="str">
        <f t="shared" si="101"/>
        <v>NO*</v>
      </c>
      <c r="BK147" s="25" t="str">
        <f t="shared" si="101"/>
        <v>NO*</v>
      </c>
      <c r="BL147" s="25" t="str">
        <f t="shared" si="101"/>
        <v>NO*</v>
      </c>
      <c r="BM147" s="25" t="s">
        <v>849</v>
      </c>
      <c r="BN147" s="25" t="str">
        <f>IF(SUM(COUNTIF($H147:$I147,"NO"),COUNTIF($H147:$I147,"YES"))&lt;2,"",IF(OR(
AND(
ISNUMBER(SEARCH("YES",$H147)),ISNUMBER(SEARCH("NO",$I147)),ISNUMBER(SEARCH("NO",BN$3)),ISNUMBER(SEARCH("YES",BN$4)),ISNUMBER(SEARCH("NO",BN$6))
),AND(
ISNUMBER(SEARCH("NO",$H147)),ISNUMBER(SEARCH("YES",$I147)),ISNUMBER(SEARCH("YES",BN$3)),ISNUMBER(SEARCH("NO",BN$5))
),AND(ISNUMBER(SEARCH("NO",$H147)),ISNUMBER(SEARCH("YES",BN$3)),ISNUMBER(SEARCH("NO",BN$5)))),"NO*", IF(AND(ISNUMBER(SEARCH("NO",$H147)),ISNUMBER(SEARCH("YES",$I147)),ISNUMBER(SEARCH("NO",BN$3)),ISNUMBER(SEARCH("YES",BN$4)),ISNUMBER(SEARCH("YES",BN$6))),"Q1", IF(AND(ISNUMBER(SEARCH("NO",$H147)),ISNUMBER(SEARCH("NO",$I147)),ISNUMBER(SEARCH("NO",BN$3)),
ISNUMBER(SEARCH("YES",BN$4)),ISNUMBER(SEARCH("NO",BN$6))),"NO*", IF(OR(AND(ISNUMBER(SEARCH("NO",$H147)),ISNUMBER(SEARCH("NO",$I147)),ISNUMBER(SEARCH("NO",BN$3)),ISNUMBER(SEARCH("YES",BN$4)),ISNUMBER(SEARCH("YES",BN$6))), AND(ISNUMBER(SEARCH("NO",$H147)),ISNUMBER(SEARCH("NO",$I147)),ISNUMBER(SEARCH("YES",BN$3)),ISNUMBER(SEARCH("YES",BN$5)))),"NO**","Q1")
))))</f>
        <v>NO*</v>
      </c>
      <c r="BO147" s="25" t="s">
        <v>848</v>
      </c>
      <c r="BP147" s="25" t="s">
        <v>848</v>
      </c>
      <c r="BQ147" s="25" t="str">
        <f>IF(SUM(COUNTIF($H147:$I147,"NO"),COUNTIF($H147:$I147,"YES"))&lt;2,"",IF(OR(
AND(
ISNUMBER(SEARCH("YES",$H147)),ISNUMBER(SEARCH("NO",$I147)),ISNUMBER(SEARCH("NO",BQ$3)),ISNUMBER(SEARCH("YES",BQ$4)),ISNUMBER(SEARCH("NO",BQ$6))
),AND(
ISNUMBER(SEARCH("NO",$H147)),ISNUMBER(SEARCH("YES",$I147)),ISNUMBER(SEARCH("YES",BQ$3)),ISNUMBER(SEARCH("NO",BQ$5))
),AND(ISNUMBER(SEARCH("NO",$H147)),ISNUMBER(SEARCH("YES",BQ$3)),ISNUMBER(SEARCH("NO",BQ$5)))),"NO*", IF(AND(ISNUMBER(SEARCH("NO",$H147)),ISNUMBER(SEARCH("YES",$I147)),ISNUMBER(SEARCH("NO",BQ$3)),ISNUMBER(SEARCH("YES",BQ$4)),ISNUMBER(SEARCH("YES",BQ$6))),"Q1", IF(AND(ISNUMBER(SEARCH("NO",$H147)),ISNUMBER(SEARCH("NO",$I147)),ISNUMBER(SEARCH("NO",BQ$3)),
ISNUMBER(SEARCH("YES",BQ$4)),ISNUMBER(SEARCH("NO",BQ$6))),"NO*", IF(OR(AND(ISNUMBER(SEARCH("NO",$H147)),ISNUMBER(SEARCH("NO",$I147)),ISNUMBER(SEARCH("NO",BQ$3)),ISNUMBER(SEARCH("YES",BQ$4)),ISNUMBER(SEARCH("YES",BQ$6))), AND(ISNUMBER(SEARCH("NO",$H147)),ISNUMBER(SEARCH("NO",$I147)),ISNUMBER(SEARCH("YES",BQ$3)),ISNUMBER(SEARCH("YES",BQ$5)))),"NO**","Q1")
))))</f>
        <v>NO*</v>
      </c>
      <c r="BR147" s="25" t="s">
        <v>849</v>
      </c>
      <c r="BS147" s="25" t="s">
        <v>849</v>
      </c>
      <c r="BT147" s="25" t="str">
        <f>IF(SUM(COUNTIF($H147:$I147,"NO"),COUNTIF($H147:$I147,"YES"))&lt;2,"",IF(OR(
AND(
ISNUMBER(SEARCH("YES",$H147)),ISNUMBER(SEARCH("NO",$I147)),ISNUMBER(SEARCH("NO",BT$3)),ISNUMBER(SEARCH("YES",BT$4)),ISNUMBER(SEARCH("NO",BT$6))
),AND(
ISNUMBER(SEARCH("NO",$H147)),ISNUMBER(SEARCH("YES",$I147)),ISNUMBER(SEARCH("YES",BT$3)),ISNUMBER(SEARCH("NO",BT$5))
),AND(ISNUMBER(SEARCH("NO",$H147)),ISNUMBER(SEARCH("YES",BT$3)),ISNUMBER(SEARCH("NO",BT$5)))),"NO*", IF(AND(ISNUMBER(SEARCH("NO",$H147)),ISNUMBER(SEARCH("YES",$I147)),ISNUMBER(SEARCH("NO",BT$3)),ISNUMBER(SEARCH("YES",BT$4)),ISNUMBER(SEARCH("YES",BT$6))),"Q1", IF(AND(ISNUMBER(SEARCH("NO",$H147)),ISNUMBER(SEARCH("NO",$I147)),ISNUMBER(SEARCH("NO",BT$3)),
ISNUMBER(SEARCH("YES",BT$4)),ISNUMBER(SEARCH("NO",BT$6))),"NO*", IF(OR(AND(ISNUMBER(SEARCH("NO",$H147)),ISNUMBER(SEARCH("NO",$I147)),ISNUMBER(SEARCH("NO",BT$3)),ISNUMBER(SEARCH("YES",BT$4)),ISNUMBER(SEARCH("YES",BT$6))), AND(ISNUMBER(SEARCH("NO",$H147)),ISNUMBER(SEARCH("NO",$I147)),ISNUMBER(SEARCH("YES",BT$3)),ISNUMBER(SEARCH("YES",BT$5)))),"NO**","Q1")
))))</f>
        <v>NO*</v>
      </c>
      <c r="BU147" s="25" t="s">
        <v>849</v>
      </c>
      <c r="BV147" s="25" t="str">
        <f>IF(SUM(COUNTIF($H147:$I147,"NO"),COUNTIF($H147:$I147,"YES"))&lt;2,"",IF(OR(
AND(
ISNUMBER(SEARCH("YES",$H147)),ISNUMBER(SEARCH("NO",$I147)),ISNUMBER(SEARCH("NO",BV$3)),ISNUMBER(SEARCH("YES",BV$4)),ISNUMBER(SEARCH("NO",BV$6))
),AND(
ISNUMBER(SEARCH("NO",$H147)),ISNUMBER(SEARCH("YES",$I147)),ISNUMBER(SEARCH("YES",BV$3)),ISNUMBER(SEARCH("NO",BV$5))
),AND(ISNUMBER(SEARCH("NO",$H147)),ISNUMBER(SEARCH("YES",BV$3)),ISNUMBER(SEARCH("NO",BV$5)))),"NO*", IF(AND(ISNUMBER(SEARCH("NO",$H147)),ISNUMBER(SEARCH("YES",$I147)),ISNUMBER(SEARCH("NO",BV$3)),ISNUMBER(SEARCH("YES",BV$4)),ISNUMBER(SEARCH("YES",BV$6))),"Q1", IF(AND(ISNUMBER(SEARCH("NO",$H147)),ISNUMBER(SEARCH("NO",$I147)),ISNUMBER(SEARCH("NO",BV$3)),
ISNUMBER(SEARCH("YES",BV$4)),ISNUMBER(SEARCH("NO",BV$6))),"NO*", IF(OR(AND(ISNUMBER(SEARCH("NO",$H147)),ISNUMBER(SEARCH("NO",$I147)),ISNUMBER(SEARCH("NO",BV$3)),ISNUMBER(SEARCH("YES",BV$4)),ISNUMBER(SEARCH("YES",BV$6))), AND(ISNUMBER(SEARCH("NO",$H147)),ISNUMBER(SEARCH("NO",$I147)),ISNUMBER(SEARCH("YES",BV$3)),ISNUMBER(SEARCH("YES",BV$5)))),"NO**","Q1")
))))</f>
        <v>NO*</v>
      </c>
      <c r="BX147" s="152">
        <f t="shared" si="100"/>
        <v>144</v>
      </c>
      <c r="BY147" s="153"/>
    </row>
    <row r="148" spans="1:77" ht="19" customHeight="1" x14ac:dyDescent="0.2">
      <c r="A148" s="131">
        <f t="shared" si="99"/>
        <v>145</v>
      </c>
      <c r="B148" s="92" t="s">
        <v>170</v>
      </c>
      <c r="C148" s="100" t="s">
        <v>174</v>
      </c>
      <c r="D148" s="100" t="s">
        <v>177</v>
      </c>
      <c r="E148" s="100"/>
      <c r="F148" s="112" t="s">
        <v>177</v>
      </c>
      <c r="G148" s="111" t="s">
        <v>593</v>
      </c>
      <c r="H148" s="148" t="s">
        <v>399</v>
      </c>
      <c r="I148" s="148" t="s">
        <v>398</v>
      </c>
      <c r="J148" s="25" t="s">
        <v>848</v>
      </c>
      <c r="K148" s="25" t="s">
        <v>848</v>
      </c>
      <c r="L148" s="25" t="s">
        <v>849</v>
      </c>
      <c r="M148" s="25" t="s">
        <v>848</v>
      </c>
      <c r="N148" s="25" t="s">
        <v>849</v>
      </c>
      <c r="O148" s="25" t="s">
        <v>849</v>
      </c>
      <c r="P148" s="25" t="s">
        <v>848</v>
      </c>
      <c r="Q148" s="25" t="s">
        <v>848</v>
      </c>
      <c r="R148" s="25" t="s">
        <v>848</v>
      </c>
      <c r="S148" s="25" t="s">
        <v>848</v>
      </c>
      <c r="T148" s="25" t="s">
        <v>848</v>
      </c>
      <c r="U148" s="25" t="s">
        <v>848</v>
      </c>
      <c r="V148" s="25" t="s">
        <v>848</v>
      </c>
      <c r="W148" s="25" t="s">
        <v>848</v>
      </c>
      <c r="X148" s="25" t="s">
        <v>848</v>
      </c>
      <c r="Y148" s="25" t="s">
        <v>848</v>
      </c>
      <c r="Z148" s="25" t="s">
        <v>848</v>
      </c>
      <c r="AA148" s="25" t="s">
        <v>848</v>
      </c>
      <c r="AB148" s="25" t="s">
        <v>848</v>
      </c>
      <c r="AC148" s="25" t="s">
        <v>848</v>
      </c>
      <c r="AD148" s="25" t="s">
        <v>848</v>
      </c>
      <c r="AE148" s="25" t="s">
        <v>848</v>
      </c>
      <c r="AF148" s="25" t="s">
        <v>848</v>
      </c>
      <c r="AG148" s="25" t="s">
        <v>848</v>
      </c>
      <c r="AH148" s="25" t="s">
        <v>848</v>
      </c>
      <c r="AI148" s="25" t="s">
        <v>848</v>
      </c>
      <c r="AJ148" s="25" t="s">
        <v>848</v>
      </c>
      <c r="AK148" s="25" t="s">
        <v>848</v>
      </c>
      <c r="AL148" s="25" t="s">
        <v>848</v>
      </c>
      <c r="AM148" s="25" t="s">
        <v>848</v>
      </c>
      <c r="AN148" s="25" t="s">
        <v>848</v>
      </c>
      <c r="AO148" s="25" t="s">
        <v>848</v>
      </c>
      <c r="AP148" s="25" t="s">
        <v>848</v>
      </c>
      <c r="AQ148" s="25" t="s">
        <v>848</v>
      </c>
      <c r="AR148" s="25" t="s">
        <v>848</v>
      </c>
      <c r="AS148" s="25" t="s">
        <v>848</v>
      </c>
      <c r="AT148" s="25" t="s">
        <v>848</v>
      </c>
      <c r="AU148" s="25" t="s">
        <v>848</v>
      </c>
      <c r="AV148" s="25" t="s">
        <v>848</v>
      </c>
      <c r="AW148" s="25" t="s">
        <v>848</v>
      </c>
      <c r="AX148" s="25" t="s">
        <v>848</v>
      </c>
      <c r="AY148" s="25" t="s">
        <v>848</v>
      </c>
      <c r="AZ148" s="25" t="s">
        <v>1343</v>
      </c>
      <c r="BA148" s="25" t="str">
        <f t="shared" si="97"/>
        <v>NO*</v>
      </c>
      <c r="BB148" s="25" t="str">
        <f t="shared" si="97"/>
        <v>NO*</v>
      </c>
      <c r="BC148" s="25" t="str">
        <f t="shared" si="97"/>
        <v>NO*</v>
      </c>
      <c r="BD148" s="25" t="str">
        <f t="shared" si="97"/>
        <v>NO*</v>
      </c>
      <c r="BE148" s="25" t="s">
        <v>849</v>
      </c>
      <c r="BF148" s="25" t="s">
        <v>848</v>
      </c>
      <c r="BG148" s="25" t="s">
        <v>848</v>
      </c>
      <c r="BH148" s="25" t="s">
        <v>848</v>
      </c>
      <c r="BI148" s="25" t="str">
        <f t="shared" si="101"/>
        <v>NO*</v>
      </c>
      <c r="BJ148" s="25" t="str">
        <f t="shared" si="101"/>
        <v>NO*</v>
      </c>
      <c r="BK148" s="25" t="str">
        <f t="shared" si="101"/>
        <v>NO*</v>
      </c>
      <c r="BL148" s="25" t="str">
        <f t="shared" si="101"/>
        <v>NO*</v>
      </c>
      <c r="BM148" s="25" t="s">
        <v>848</v>
      </c>
      <c r="BN148" s="25" t="str">
        <f>IF(SUM(COUNTIF($H148:$I148,"NO"),COUNTIF($H148:$I148,"YES"))&lt;2,"",IF(OR(
AND(
ISNUMBER(SEARCH("YES",$H148)),ISNUMBER(SEARCH("NO",$I148)),ISNUMBER(SEARCH("NO",BN$3)),ISNUMBER(SEARCH("YES",BN$4)),ISNUMBER(SEARCH("NO",BN$6))
),AND(
ISNUMBER(SEARCH("NO",$H148)),ISNUMBER(SEARCH("YES",$I148)),ISNUMBER(SEARCH("YES",BN$3)),ISNUMBER(SEARCH("NO",BN$5))
),AND(ISNUMBER(SEARCH("NO",$H148)),ISNUMBER(SEARCH("YES",BN$3)),ISNUMBER(SEARCH("NO",BN$5)))),"NO*", IF(AND(ISNUMBER(SEARCH("NO",$H148)),ISNUMBER(SEARCH("YES",$I148)),ISNUMBER(SEARCH("NO",BN$3)),ISNUMBER(SEARCH("YES",BN$4)),ISNUMBER(SEARCH("YES",BN$6))),"Q1", IF(AND(ISNUMBER(SEARCH("NO",$H148)),ISNUMBER(SEARCH("NO",$I148)),ISNUMBER(SEARCH("NO",BN$3)),
ISNUMBER(SEARCH("YES",BN$4)),ISNUMBER(SEARCH("NO",BN$6))),"NO*", IF(OR(AND(ISNUMBER(SEARCH("NO",$H148)),ISNUMBER(SEARCH("NO",$I148)),ISNUMBER(SEARCH("NO",BN$3)),ISNUMBER(SEARCH("YES",BN$4)),ISNUMBER(SEARCH("YES",BN$6))), AND(ISNUMBER(SEARCH("NO",$H148)),ISNUMBER(SEARCH("NO",$I148)),ISNUMBER(SEARCH("YES",BN$3)),ISNUMBER(SEARCH("YES",BN$5)))),"NO**","Q1")
))))</f>
        <v>NO*</v>
      </c>
      <c r="BO148" s="25" t="s">
        <v>848</v>
      </c>
      <c r="BP148" s="25" t="s">
        <v>848</v>
      </c>
      <c r="BQ148" s="25" t="str">
        <f>IF(SUM(COUNTIF($H148:$I148,"NO"),COUNTIF($H148:$I148,"YES"))&lt;2,"",IF(OR(
AND(
ISNUMBER(SEARCH("YES",$H148)),ISNUMBER(SEARCH("NO",$I148)),ISNUMBER(SEARCH("NO",BQ$3)),ISNUMBER(SEARCH("YES",BQ$4)),ISNUMBER(SEARCH("NO",BQ$6))
),AND(
ISNUMBER(SEARCH("NO",$H148)),ISNUMBER(SEARCH("YES",$I148)),ISNUMBER(SEARCH("YES",BQ$3)),ISNUMBER(SEARCH("NO",BQ$5))
),AND(ISNUMBER(SEARCH("NO",$H148)),ISNUMBER(SEARCH("YES",BQ$3)),ISNUMBER(SEARCH("NO",BQ$5)))),"NO*", IF(AND(ISNUMBER(SEARCH("NO",$H148)),ISNUMBER(SEARCH("YES",$I148)),ISNUMBER(SEARCH("NO",BQ$3)),ISNUMBER(SEARCH("YES",BQ$4)),ISNUMBER(SEARCH("YES",BQ$6))),"Q1", IF(AND(ISNUMBER(SEARCH("NO",$H148)),ISNUMBER(SEARCH("NO",$I148)),ISNUMBER(SEARCH("NO",BQ$3)),
ISNUMBER(SEARCH("YES",BQ$4)),ISNUMBER(SEARCH("NO",BQ$6))),"NO*", IF(OR(AND(ISNUMBER(SEARCH("NO",$H148)),ISNUMBER(SEARCH("NO",$I148)),ISNUMBER(SEARCH("NO",BQ$3)),ISNUMBER(SEARCH("YES",BQ$4)),ISNUMBER(SEARCH("YES",BQ$6))), AND(ISNUMBER(SEARCH("NO",$H148)),ISNUMBER(SEARCH("NO",$I148)),ISNUMBER(SEARCH("YES",BQ$3)),ISNUMBER(SEARCH("YES",BQ$5)))),"NO**","Q1")
))))</f>
        <v>NO*</v>
      </c>
      <c r="BR148" s="25" t="s">
        <v>848</v>
      </c>
      <c r="BS148" s="25" t="s">
        <v>848</v>
      </c>
      <c r="BT148" s="25" t="str">
        <f>IF(SUM(COUNTIF($H148:$I148,"NO"),COUNTIF($H148:$I148,"YES"))&lt;2,"",IF(OR(
AND(
ISNUMBER(SEARCH("YES",$H148)),ISNUMBER(SEARCH("NO",$I148)),ISNUMBER(SEARCH("NO",BT$3)),ISNUMBER(SEARCH("YES",BT$4)),ISNUMBER(SEARCH("NO",BT$6))
),AND(
ISNUMBER(SEARCH("NO",$H148)),ISNUMBER(SEARCH("YES",$I148)),ISNUMBER(SEARCH("YES",BT$3)),ISNUMBER(SEARCH("NO",BT$5))
),AND(ISNUMBER(SEARCH("NO",$H148)),ISNUMBER(SEARCH("YES",BT$3)),ISNUMBER(SEARCH("NO",BT$5)))),"NO*", IF(AND(ISNUMBER(SEARCH("NO",$H148)),ISNUMBER(SEARCH("YES",$I148)),ISNUMBER(SEARCH("NO",BT$3)),ISNUMBER(SEARCH("YES",BT$4)),ISNUMBER(SEARCH("YES",BT$6))),"Q1", IF(AND(ISNUMBER(SEARCH("NO",$H148)),ISNUMBER(SEARCH("NO",$I148)),ISNUMBER(SEARCH("NO",BT$3)),
ISNUMBER(SEARCH("YES",BT$4)),ISNUMBER(SEARCH("NO",BT$6))),"NO*", IF(OR(AND(ISNUMBER(SEARCH("NO",$H148)),ISNUMBER(SEARCH("NO",$I148)),ISNUMBER(SEARCH("NO",BT$3)),ISNUMBER(SEARCH("YES",BT$4)),ISNUMBER(SEARCH("YES",BT$6))), AND(ISNUMBER(SEARCH("NO",$H148)),ISNUMBER(SEARCH("NO",$I148)),ISNUMBER(SEARCH("YES",BT$3)),ISNUMBER(SEARCH("YES",BT$5)))),"NO**","Q1")
))))</f>
        <v>NO*</v>
      </c>
      <c r="BU148" s="25" t="s">
        <v>848</v>
      </c>
      <c r="BV148" s="25" t="str">
        <f>IF(SUM(COUNTIF($H148:$I148,"NO"),COUNTIF($H148:$I148,"YES"))&lt;2,"",IF(OR(
AND(
ISNUMBER(SEARCH("YES",$H148)),ISNUMBER(SEARCH("NO",$I148)),ISNUMBER(SEARCH("NO",BV$3)),ISNUMBER(SEARCH("YES",BV$4)),ISNUMBER(SEARCH("NO",BV$6))
),AND(
ISNUMBER(SEARCH("NO",$H148)),ISNUMBER(SEARCH("YES",$I148)),ISNUMBER(SEARCH("YES",BV$3)),ISNUMBER(SEARCH("NO",BV$5))
),AND(ISNUMBER(SEARCH("NO",$H148)),ISNUMBER(SEARCH("YES",BV$3)),ISNUMBER(SEARCH("NO",BV$5)))),"NO*", IF(AND(ISNUMBER(SEARCH("NO",$H148)),ISNUMBER(SEARCH("YES",$I148)),ISNUMBER(SEARCH("NO",BV$3)),ISNUMBER(SEARCH("YES",BV$4)),ISNUMBER(SEARCH("YES",BV$6))),"Q1", IF(AND(ISNUMBER(SEARCH("NO",$H148)),ISNUMBER(SEARCH("NO",$I148)),ISNUMBER(SEARCH("NO",BV$3)),
ISNUMBER(SEARCH("YES",BV$4)),ISNUMBER(SEARCH("NO",BV$6))),"NO*", IF(OR(AND(ISNUMBER(SEARCH("NO",$H148)),ISNUMBER(SEARCH("NO",$I148)),ISNUMBER(SEARCH("NO",BV$3)),ISNUMBER(SEARCH("YES",BV$4)),ISNUMBER(SEARCH("YES",BV$6))), AND(ISNUMBER(SEARCH("NO",$H148)),ISNUMBER(SEARCH("NO",$I148)),ISNUMBER(SEARCH("YES",BV$3)),ISNUMBER(SEARCH("YES",BV$5)))),"NO**","Q1")
))))</f>
        <v>NO*</v>
      </c>
      <c r="BX148" s="152">
        <f t="shared" si="100"/>
        <v>145</v>
      </c>
      <c r="BY148" s="153"/>
    </row>
    <row r="149" spans="1:77" ht="19" customHeight="1" x14ac:dyDescent="0.2">
      <c r="A149" s="131">
        <f t="shared" si="99"/>
        <v>146</v>
      </c>
      <c r="B149" s="92" t="s">
        <v>170</v>
      </c>
      <c r="C149" s="100" t="s">
        <v>174</v>
      </c>
      <c r="D149" s="100" t="s">
        <v>178</v>
      </c>
      <c r="E149" s="100"/>
      <c r="F149" s="112" t="s">
        <v>178</v>
      </c>
      <c r="G149" s="111" t="s">
        <v>592</v>
      </c>
      <c r="H149" s="148" t="s">
        <v>399</v>
      </c>
      <c r="I149" s="148" t="s">
        <v>398</v>
      </c>
      <c r="J149" s="25" t="s">
        <v>848</v>
      </c>
      <c r="K149" s="25" t="s">
        <v>848</v>
      </c>
      <c r="L149" s="25" t="s">
        <v>849</v>
      </c>
      <c r="M149" s="25" t="s">
        <v>848</v>
      </c>
      <c r="N149" s="25" t="s">
        <v>849</v>
      </c>
      <c r="O149" s="25" t="s">
        <v>849</v>
      </c>
      <c r="P149" s="25" t="s">
        <v>848</v>
      </c>
      <c r="Q149" s="25" t="s">
        <v>848</v>
      </c>
      <c r="R149" s="25" t="s">
        <v>848</v>
      </c>
      <c r="S149" s="25" t="s">
        <v>848</v>
      </c>
      <c r="T149" s="25" t="s">
        <v>848</v>
      </c>
      <c r="U149" s="25" t="s">
        <v>849</v>
      </c>
      <c r="V149" s="25" t="s">
        <v>849</v>
      </c>
      <c r="W149" s="25" t="s">
        <v>848</v>
      </c>
      <c r="X149" s="25" t="s">
        <v>849</v>
      </c>
      <c r="Y149" s="25" t="s">
        <v>849</v>
      </c>
      <c r="Z149" s="25" t="s">
        <v>848</v>
      </c>
      <c r="AA149" s="25" t="s">
        <v>848</v>
      </c>
      <c r="AB149" s="25" t="s">
        <v>848</v>
      </c>
      <c r="AC149" s="25" t="s">
        <v>848</v>
      </c>
      <c r="AD149" s="25" t="s">
        <v>848</v>
      </c>
      <c r="AE149" s="25" t="s">
        <v>848</v>
      </c>
      <c r="AF149" s="25" t="s">
        <v>848</v>
      </c>
      <c r="AG149" s="25" t="s">
        <v>848</v>
      </c>
      <c r="AH149" s="25" t="s">
        <v>848</v>
      </c>
      <c r="AI149" s="25" t="s">
        <v>848</v>
      </c>
      <c r="AJ149" s="25" t="s">
        <v>848</v>
      </c>
      <c r="AK149" s="25" t="s">
        <v>848</v>
      </c>
      <c r="AL149" s="25" t="s">
        <v>848</v>
      </c>
      <c r="AM149" s="25" t="s">
        <v>848</v>
      </c>
      <c r="AN149" s="25" t="s">
        <v>848</v>
      </c>
      <c r="AO149" s="25" t="s">
        <v>848</v>
      </c>
      <c r="AP149" s="25" t="s">
        <v>848</v>
      </c>
      <c r="AQ149" s="25" t="s">
        <v>848</v>
      </c>
      <c r="AR149" s="25" t="s">
        <v>848</v>
      </c>
      <c r="AS149" s="25" t="s">
        <v>848</v>
      </c>
      <c r="AT149" s="25" t="s">
        <v>848</v>
      </c>
      <c r="AU149" s="25" t="s">
        <v>848</v>
      </c>
      <c r="AV149" s="25" t="s">
        <v>849</v>
      </c>
      <c r="AW149" s="25" t="s">
        <v>849</v>
      </c>
      <c r="AX149" s="25" t="s">
        <v>849</v>
      </c>
      <c r="AY149" s="25" t="s">
        <v>849</v>
      </c>
      <c r="AZ149" s="25" t="s">
        <v>848</v>
      </c>
      <c r="BA149" s="25" t="str">
        <f t="shared" si="97"/>
        <v>NO*</v>
      </c>
      <c r="BB149" s="25" t="str">
        <f t="shared" si="97"/>
        <v>NO*</v>
      </c>
      <c r="BC149" s="25" t="str">
        <f t="shared" si="97"/>
        <v>NO*</v>
      </c>
      <c r="BD149" s="25" t="str">
        <f t="shared" si="97"/>
        <v>NO*</v>
      </c>
      <c r="BE149" s="25" t="s">
        <v>848</v>
      </c>
      <c r="BF149" s="25" t="s">
        <v>848</v>
      </c>
      <c r="BG149" s="25" t="s">
        <v>848</v>
      </c>
      <c r="BH149" s="25" t="s">
        <v>848</v>
      </c>
      <c r="BI149" s="25" t="str">
        <f t="shared" si="101"/>
        <v>NO*</v>
      </c>
      <c r="BJ149" s="25" t="str">
        <f t="shared" si="101"/>
        <v>NO*</v>
      </c>
      <c r="BK149" s="25" t="str">
        <f t="shared" si="101"/>
        <v>NO*</v>
      </c>
      <c r="BL149" s="25" t="str">
        <f t="shared" si="101"/>
        <v>NO*</v>
      </c>
      <c r="BM149" s="25" t="s">
        <v>849</v>
      </c>
      <c r="BN149" s="25" t="str">
        <f>IF(SUM(COUNTIF($H149:$I149,"NO"),COUNTIF($H149:$I149,"YES"))&lt;2,"",IF(OR(
AND(
ISNUMBER(SEARCH("YES",$H149)),ISNUMBER(SEARCH("NO",$I149)),ISNUMBER(SEARCH("NO",BN$3)),ISNUMBER(SEARCH("YES",BN$4)),ISNUMBER(SEARCH("NO",BN$6))
),AND(
ISNUMBER(SEARCH("NO",$H149)),ISNUMBER(SEARCH("YES",$I149)),ISNUMBER(SEARCH("YES",BN$3)),ISNUMBER(SEARCH("NO",BN$5))
),AND(ISNUMBER(SEARCH("NO",$H149)),ISNUMBER(SEARCH("YES",BN$3)),ISNUMBER(SEARCH("NO",BN$5)))),"NO*", IF(AND(ISNUMBER(SEARCH("NO",$H149)),ISNUMBER(SEARCH("YES",$I149)),ISNUMBER(SEARCH("NO",BN$3)),ISNUMBER(SEARCH("YES",BN$4)),ISNUMBER(SEARCH("YES",BN$6))),"Q1", IF(AND(ISNUMBER(SEARCH("NO",$H149)),ISNUMBER(SEARCH("NO",$I149)),ISNUMBER(SEARCH("NO",BN$3)),
ISNUMBER(SEARCH("YES",BN$4)),ISNUMBER(SEARCH("NO",BN$6))),"NO*", IF(OR(AND(ISNUMBER(SEARCH("NO",$H149)),ISNUMBER(SEARCH("NO",$I149)),ISNUMBER(SEARCH("NO",BN$3)),ISNUMBER(SEARCH("YES",BN$4)),ISNUMBER(SEARCH("YES",BN$6))), AND(ISNUMBER(SEARCH("NO",$H149)),ISNUMBER(SEARCH("NO",$I149)),ISNUMBER(SEARCH("YES",BN$3)),ISNUMBER(SEARCH("YES",BN$5)))),"NO**","Q1")
))))</f>
        <v>NO*</v>
      </c>
      <c r="BO149" s="25" t="s">
        <v>848</v>
      </c>
      <c r="BP149" s="25" t="s">
        <v>848</v>
      </c>
      <c r="BQ149" s="25" t="str">
        <f>IF(SUM(COUNTIF($H149:$I149,"NO"),COUNTIF($H149:$I149,"YES"))&lt;2,"",IF(OR(
AND(
ISNUMBER(SEARCH("YES",$H149)),ISNUMBER(SEARCH("NO",$I149)),ISNUMBER(SEARCH("NO",BQ$3)),ISNUMBER(SEARCH("YES",BQ$4)),ISNUMBER(SEARCH("NO",BQ$6))
),AND(
ISNUMBER(SEARCH("NO",$H149)),ISNUMBER(SEARCH("YES",$I149)),ISNUMBER(SEARCH("YES",BQ$3)),ISNUMBER(SEARCH("NO",BQ$5))
),AND(ISNUMBER(SEARCH("NO",$H149)),ISNUMBER(SEARCH("YES",BQ$3)),ISNUMBER(SEARCH("NO",BQ$5)))),"NO*", IF(AND(ISNUMBER(SEARCH("NO",$H149)),ISNUMBER(SEARCH("YES",$I149)),ISNUMBER(SEARCH("NO",BQ$3)),ISNUMBER(SEARCH("YES",BQ$4)),ISNUMBER(SEARCH("YES",BQ$6))),"Q1", IF(AND(ISNUMBER(SEARCH("NO",$H149)),ISNUMBER(SEARCH("NO",$I149)),ISNUMBER(SEARCH("NO",BQ$3)),
ISNUMBER(SEARCH("YES",BQ$4)),ISNUMBER(SEARCH("NO",BQ$6))),"NO*", IF(OR(AND(ISNUMBER(SEARCH("NO",$H149)),ISNUMBER(SEARCH("NO",$I149)),ISNUMBER(SEARCH("NO",BQ$3)),ISNUMBER(SEARCH("YES",BQ$4)),ISNUMBER(SEARCH("YES",BQ$6))), AND(ISNUMBER(SEARCH("NO",$H149)),ISNUMBER(SEARCH("NO",$I149)),ISNUMBER(SEARCH("YES",BQ$3)),ISNUMBER(SEARCH("YES",BQ$5)))),"NO**","Q1")
))))</f>
        <v>NO*</v>
      </c>
      <c r="BR149" s="25" t="s">
        <v>848</v>
      </c>
      <c r="BS149" s="25" t="s">
        <v>849</v>
      </c>
      <c r="BT149" s="25" t="str">
        <f>IF(SUM(COUNTIF($H149:$I149,"NO"),COUNTIF($H149:$I149,"YES"))&lt;2,"",IF(OR(
AND(
ISNUMBER(SEARCH("YES",$H149)),ISNUMBER(SEARCH("NO",$I149)),ISNUMBER(SEARCH("NO",BT$3)),ISNUMBER(SEARCH("YES",BT$4)),ISNUMBER(SEARCH("NO",BT$6))
),AND(
ISNUMBER(SEARCH("NO",$H149)),ISNUMBER(SEARCH("YES",$I149)),ISNUMBER(SEARCH("YES",BT$3)),ISNUMBER(SEARCH("NO",BT$5))
),AND(ISNUMBER(SEARCH("NO",$H149)),ISNUMBER(SEARCH("YES",BT$3)),ISNUMBER(SEARCH("NO",BT$5)))),"NO*", IF(AND(ISNUMBER(SEARCH("NO",$H149)),ISNUMBER(SEARCH("YES",$I149)),ISNUMBER(SEARCH("NO",BT$3)),ISNUMBER(SEARCH("YES",BT$4)),ISNUMBER(SEARCH("YES",BT$6))),"Q1", IF(AND(ISNUMBER(SEARCH("NO",$H149)),ISNUMBER(SEARCH("NO",$I149)),ISNUMBER(SEARCH("NO",BT$3)),
ISNUMBER(SEARCH("YES",BT$4)),ISNUMBER(SEARCH("NO",BT$6))),"NO*", IF(OR(AND(ISNUMBER(SEARCH("NO",$H149)),ISNUMBER(SEARCH("NO",$I149)),ISNUMBER(SEARCH("NO",BT$3)),ISNUMBER(SEARCH("YES",BT$4)),ISNUMBER(SEARCH("YES",BT$6))), AND(ISNUMBER(SEARCH("NO",$H149)),ISNUMBER(SEARCH("NO",$I149)),ISNUMBER(SEARCH("YES",BT$3)),ISNUMBER(SEARCH("YES",BT$5)))),"NO**","Q1")
))))</f>
        <v>NO*</v>
      </c>
      <c r="BU149" s="25" t="s">
        <v>849</v>
      </c>
      <c r="BV149" s="25" t="str">
        <f>IF(SUM(COUNTIF($H149:$I149,"NO"),COUNTIF($H149:$I149,"YES"))&lt;2,"",IF(OR(
AND(
ISNUMBER(SEARCH("YES",$H149)),ISNUMBER(SEARCH("NO",$I149)),ISNUMBER(SEARCH("NO",BV$3)),ISNUMBER(SEARCH("YES",BV$4)),ISNUMBER(SEARCH("NO",BV$6))
),AND(
ISNUMBER(SEARCH("NO",$H149)),ISNUMBER(SEARCH("YES",$I149)),ISNUMBER(SEARCH("YES",BV$3)),ISNUMBER(SEARCH("NO",BV$5))
),AND(ISNUMBER(SEARCH("NO",$H149)),ISNUMBER(SEARCH("YES",BV$3)),ISNUMBER(SEARCH("NO",BV$5)))),"NO*", IF(AND(ISNUMBER(SEARCH("NO",$H149)),ISNUMBER(SEARCH("YES",$I149)),ISNUMBER(SEARCH("NO",BV$3)),ISNUMBER(SEARCH("YES",BV$4)),ISNUMBER(SEARCH("YES",BV$6))),"Q1", IF(AND(ISNUMBER(SEARCH("NO",$H149)),ISNUMBER(SEARCH("NO",$I149)),ISNUMBER(SEARCH("NO",BV$3)),
ISNUMBER(SEARCH("YES",BV$4)),ISNUMBER(SEARCH("NO",BV$6))),"NO*", IF(OR(AND(ISNUMBER(SEARCH("NO",$H149)),ISNUMBER(SEARCH("NO",$I149)),ISNUMBER(SEARCH("NO",BV$3)),ISNUMBER(SEARCH("YES",BV$4)),ISNUMBER(SEARCH("YES",BV$6))), AND(ISNUMBER(SEARCH("NO",$H149)),ISNUMBER(SEARCH("NO",$I149)),ISNUMBER(SEARCH("YES",BV$3)),ISNUMBER(SEARCH("YES",BV$5)))),"NO**","Q1")
))))</f>
        <v>NO*</v>
      </c>
      <c r="BX149" s="152">
        <f t="shared" si="100"/>
        <v>146</v>
      </c>
      <c r="BY149" s="153"/>
    </row>
    <row r="150" spans="1:77" ht="19" customHeight="1" x14ac:dyDescent="0.2">
      <c r="A150" s="131">
        <f t="shared" si="99"/>
        <v>147</v>
      </c>
      <c r="B150" s="92" t="s">
        <v>170</v>
      </c>
      <c r="C150" s="100" t="s">
        <v>60</v>
      </c>
      <c r="D150" s="100" t="s">
        <v>72</v>
      </c>
      <c r="E150" s="100"/>
      <c r="F150" s="112" t="s">
        <v>72</v>
      </c>
      <c r="G150" s="111" t="s">
        <v>591</v>
      </c>
      <c r="H150" s="148" t="s">
        <v>398</v>
      </c>
      <c r="I150" s="148" t="s">
        <v>399</v>
      </c>
      <c r="J150" s="25" t="str">
        <f t="shared" ref="J150:K169" si="102">IF(SUM(COUNTIF($H150:$I150,"NO"),COUNTIF($H150:$I150,"YES"))&lt;2,"",IF(OR(
AND(
ISNUMBER(SEARCH("YES",$H150)),ISNUMBER(SEARCH("NO",$I150)),ISNUMBER(SEARCH("NO",J$3)),ISNUMBER(SEARCH("YES",J$4)),ISNUMBER(SEARCH("NO",J$6))
),AND(
ISNUMBER(SEARCH("NO",$H150)),ISNUMBER(SEARCH("YES",$I150)),ISNUMBER(SEARCH("YES",J$3)),ISNUMBER(SEARCH("NO",J$5))
),AND(ISNUMBER(SEARCH("NO",$H150)),ISNUMBER(SEARCH("YES",J$3)),ISNUMBER(SEARCH("NO",J$5)))),"NO*", IF(AND(ISNUMBER(SEARCH("NO",$H150)),ISNUMBER(SEARCH("YES",$I150)),ISNUMBER(SEARCH("NO",J$3)),ISNUMBER(SEARCH("YES",J$4)),ISNUMBER(SEARCH("YES",J$6))),"Q1", IF(AND(ISNUMBER(SEARCH("NO",$H150)),ISNUMBER(SEARCH("NO",$I150)),ISNUMBER(SEARCH("NO",J$3)),
ISNUMBER(SEARCH("YES",J$4)),ISNUMBER(SEARCH("NO",J$6))),"NO*", IF(OR(AND(ISNUMBER(SEARCH("NO",$H150)),ISNUMBER(SEARCH("NO",$I150)),ISNUMBER(SEARCH("NO",J$3)),ISNUMBER(SEARCH("YES",J$4)),ISNUMBER(SEARCH("YES",J$6))), AND(ISNUMBER(SEARCH("NO",$H150)),ISNUMBER(SEARCH("NO",$I150)),ISNUMBER(SEARCH("YES",J$3)),ISNUMBER(SEARCH("YES",J$5)))),"NO**","Q1")
))))</f>
        <v>NO*</v>
      </c>
      <c r="K150" s="25" t="str">
        <f t="shared" si="102"/>
        <v>NO*</v>
      </c>
      <c r="L150" s="25" t="s">
        <v>849</v>
      </c>
      <c r="M150" s="25" t="str">
        <f t="shared" ref="M150:N169" si="103">IF(SUM(COUNTIF($H150:$I150,"NO"),COUNTIF($H150:$I150,"YES"))&lt;2,"",IF(OR(
AND(
ISNUMBER(SEARCH("YES",$H150)),ISNUMBER(SEARCH("NO",$I150)),ISNUMBER(SEARCH("NO",M$3)),ISNUMBER(SEARCH("YES",M$4)),ISNUMBER(SEARCH("NO",M$6))
),AND(
ISNUMBER(SEARCH("NO",$H150)),ISNUMBER(SEARCH("YES",$I150)),ISNUMBER(SEARCH("YES",M$3)),ISNUMBER(SEARCH("NO",M$5))
),AND(ISNUMBER(SEARCH("NO",$H150)),ISNUMBER(SEARCH("YES",M$3)),ISNUMBER(SEARCH("NO",M$5)))),"NO*", IF(AND(ISNUMBER(SEARCH("NO",$H150)),ISNUMBER(SEARCH("YES",$I150)),ISNUMBER(SEARCH("NO",M$3)),ISNUMBER(SEARCH("YES",M$4)),ISNUMBER(SEARCH("YES",M$6))),"Q1", IF(AND(ISNUMBER(SEARCH("NO",$H150)),ISNUMBER(SEARCH("NO",$I150)),ISNUMBER(SEARCH("NO",M$3)),
ISNUMBER(SEARCH("YES",M$4)),ISNUMBER(SEARCH("NO",M$6))),"NO*", IF(OR(AND(ISNUMBER(SEARCH("NO",$H150)),ISNUMBER(SEARCH("NO",$I150)),ISNUMBER(SEARCH("NO",M$3)),ISNUMBER(SEARCH("YES",M$4)),ISNUMBER(SEARCH("YES",M$6))), AND(ISNUMBER(SEARCH("NO",$H150)),ISNUMBER(SEARCH("NO",$I150)),ISNUMBER(SEARCH("YES",M$3)),ISNUMBER(SEARCH("YES",M$5)))),"NO**","Q1")
))))</f>
        <v>NO*</v>
      </c>
      <c r="N150" s="25" t="str">
        <f t="shared" si="103"/>
        <v>NO*</v>
      </c>
      <c r="O150" s="25" t="s">
        <v>849</v>
      </c>
      <c r="P150" s="25" t="str">
        <f t="shared" ref="P150:Q169" si="104">IF(SUM(COUNTIF($H150:$I150,"NO"),COUNTIF($H150:$I150,"YES"))&lt;2,"",IF(OR(
AND(
ISNUMBER(SEARCH("YES",$H150)),ISNUMBER(SEARCH("NO",$I150)),ISNUMBER(SEARCH("NO",P$3)),ISNUMBER(SEARCH("YES",P$4)),ISNUMBER(SEARCH("NO",P$6))
),AND(
ISNUMBER(SEARCH("NO",$H150)),ISNUMBER(SEARCH("YES",$I150)),ISNUMBER(SEARCH("YES",P$3)),ISNUMBER(SEARCH("NO",P$5))
),AND(ISNUMBER(SEARCH("NO",$H150)),ISNUMBER(SEARCH("YES",P$3)),ISNUMBER(SEARCH("NO",P$5)))),"NO*", IF(AND(ISNUMBER(SEARCH("NO",$H150)),ISNUMBER(SEARCH("YES",$I150)),ISNUMBER(SEARCH("NO",P$3)),ISNUMBER(SEARCH("YES",P$4)),ISNUMBER(SEARCH("YES",P$6))),"Q1", IF(AND(ISNUMBER(SEARCH("NO",$H150)),ISNUMBER(SEARCH("NO",$I150)),ISNUMBER(SEARCH("NO",P$3)),
ISNUMBER(SEARCH("YES",P$4)),ISNUMBER(SEARCH("NO",P$6))),"NO*", IF(OR(AND(ISNUMBER(SEARCH("NO",$H150)),ISNUMBER(SEARCH("NO",$I150)),ISNUMBER(SEARCH("NO",P$3)),ISNUMBER(SEARCH("YES",P$4)),ISNUMBER(SEARCH("YES",P$6))), AND(ISNUMBER(SEARCH("NO",$H150)),ISNUMBER(SEARCH("NO",$I150)),ISNUMBER(SEARCH("YES",P$3)),ISNUMBER(SEARCH("YES",P$5)))),"NO**","Q1")
))))</f>
        <v>NO*</v>
      </c>
      <c r="Q150" s="25" t="str">
        <f t="shared" si="104"/>
        <v>NO*</v>
      </c>
      <c r="R150" s="25" t="s">
        <v>849</v>
      </c>
      <c r="S150" s="25" t="str">
        <f t="shared" ref="S150:V169" si="105">IF(SUM(COUNTIF($H150:$I150,"NO"),COUNTIF($H150:$I150,"YES"))&lt;2,"",IF(OR(
AND(
ISNUMBER(SEARCH("YES",$H150)),ISNUMBER(SEARCH("NO",$I150)),ISNUMBER(SEARCH("NO",S$3)),ISNUMBER(SEARCH("YES",S$4)),ISNUMBER(SEARCH("NO",S$6))
),AND(
ISNUMBER(SEARCH("NO",$H150)),ISNUMBER(SEARCH("YES",$I150)),ISNUMBER(SEARCH("YES",S$3)),ISNUMBER(SEARCH("NO",S$5))
),AND(ISNUMBER(SEARCH("NO",$H150)),ISNUMBER(SEARCH("YES",S$3)),ISNUMBER(SEARCH("NO",S$5)))),"NO*", IF(AND(ISNUMBER(SEARCH("NO",$H150)),ISNUMBER(SEARCH("YES",$I150)),ISNUMBER(SEARCH("NO",S$3)),ISNUMBER(SEARCH("YES",S$4)),ISNUMBER(SEARCH("YES",S$6))),"Q1", IF(AND(ISNUMBER(SEARCH("NO",$H150)),ISNUMBER(SEARCH("NO",$I150)),ISNUMBER(SEARCH("NO",S$3)),
ISNUMBER(SEARCH("YES",S$4)),ISNUMBER(SEARCH("NO",S$6))),"NO*", IF(OR(AND(ISNUMBER(SEARCH("NO",$H150)),ISNUMBER(SEARCH("NO",$I150)),ISNUMBER(SEARCH("NO",S$3)),ISNUMBER(SEARCH("YES",S$4)),ISNUMBER(SEARCH("YES",S$6))), AND(ISNUMBER(SEARCH("NO",$H150)),ISNUMBER(SEARCH("NO",$I150)),ISNUMBER(SEARCH("YES",S$3)),ISNUMBER(SEARCH("YES",S$5)))),"NO**","Q1")
))))</f>
        <v>NO*</v>
      </c>
      <c r="T150" s="25" t="str">
        <f t="shared" si="105"/>
        <v>NO*</v>
      </c>
      <c r="U150" s="25" t="str">
        <f t="shared" si="105"/>
        <v>NO*</v>
      </c>
      <c r="V150" s="25" t="str">
        <f t="shared" si="105"/>
        <v>NO*</v>
      </c>
      <c r="W150" s="25" t="s">
        <v>848</v>
      </c>
      <c r="X150" s="25" t="str">
        <f t="shared" ref="X150:Y169" si="106">IF(SUM(COUNTIF($H150:$I150,"NO"),COUNTIF($H150:$I150,"YES"))&lt;2,"",IF(OR(
AND(
ISNUMBER(SEARCH("YES",$H150)),ISNUMBER(SEARCH("NO",$I150)),ISNUMBER(SEARCH("NO",X$3)),ISNUMBER(SEARCH("YES",X$4)),ISNUMBER(SEARCH("NO",X$6))
),AND(
ISNUMBER(SEARCH("NO",$H150)),ISNUMBER(SEARCH("YES",$I150)),ISNUMBER(SEARCH("YES",X$3)),ISNUMBER(SEARCH("NO",X$5))
),AND(ISNUMBER(SEARCH("NO",$H150)),ISNUMBER(SEARCH("YES",X$3)),ISNUMBER(SEARCH("NO",X$5)))),"NO*", IF(AND(ISNUMBER(SEARCH("NO",$H150)),ISNUMBER(SEARCH("YES",$I150)),ISNUMBER(SEARCH("NO",X$3)),ISNUMBER(SEARCH("YES",X$4)),ISNUMBER(SEARCH("YES",X$6))),"Q1", IF(AND(ISNUMBER(SEARCH("NO",$H150)),ISNUMBER(SEARCH("NO",$I150)),ISNUMBER(SEARCH("NO",X$3)),
ISNUMBER(SEARCH("YES",X$4)),ISNUMBER(SEARCH("NO",X$6))),"NO*", IF(OR(AND(ISNUMBER(SEARCH("NO",$H150)),ISNUMBER(SEARCH("NO",$I150)),ISNUMBER(SEARCH("NO",X$3)),ISNUMBER(SEARCH("YES",X$4)),ISNUMBER(SEARCH("YES",X$6))), AND(ISNUMBER(SEARCH("NO",$H150)),ISNUMBER(SEARCH("NO",$I150)),ISNUMBER(SEARCH("YES",X$3)),ISNUMBER(SEARCH("YES",X$5)))),"NO**","Q1")
))))</f>
        <v>NO*</v>
      </c>
      <c r="Y150" s="25" t="str">
        <f t="shared" si="106"/>
        <v>NO*</v>
      </c>
      <c r="Z150" s="25" t="s">
        <v>848</v>
      </c>
      <c r="AA150" s="25" t="s">
        <v>848</v>
      </c>
      <c r="AB150" s="25" t="s">
        <v>848</v>
      </c>
      <c r="AC150" s="25" t="s">
        <v>848</v>
      </c>
      <c r="AD150" s="25" t="str">
        <f t="shared" ref="AD150:AD188" si="107">IF(SUM(COUNTIF($H150:$I150,"NO"),COUNTIF($H150:$I150,"YES"))&lt;2,"",IF(OR(
AND(
ISNUMBER(SEARCH("YES",$H150)),ISNUMBER(SEARCH("NO",$I150)),ISNUMBER(SEARCH("NO",AD$3)),ISNUMBER(SEARCH("YES",AD$4)),ISNUMBER(SEARCH("NO",AD$6))
),AND(
ISNUMBER(SEARCH("NO",$H150)),ISNUMBER(SEARCH("YES",$I150)),ISNUMBER(SEARCH("YES",AD$3)),ISNUMBER(SEARCH("NO",AD$5))
),AND(ISNUMBER(SEARCH("NO",$H150)),ISNUMBER(SEARCH("YES",AD$3)),ISNUMBER(SEARCH("NO",AD$5)))),"NO*", IF(AND(ISNUMBER(SEARCH("NO",$H150)),ISNUMBER(SEARCH("YES",$I150)),ISNUMBER(SEARCH("NO",AD$3)),ISNUMBER(SEARCH("YES",AD$4)),ISNUMBER(SEARCH("YES",AD$6))),"Q1", IF(AND(ISNUMBER(SEARCH("NO",$H150)),ISNUMBER(SEARCH("NO",$I150)),ISNUMBER(SEARCH("NO",AD$3)),
ISNUMBER(SEARCH("YES",AD$4)),ISNUMBER(SEARCH("NO",AD$6))),"NO*", IF(OR(AND(ISNUMBER(SEARCH("NO",$H150)),ISNUMBER(SEARCH("NO",$I150)),ISNUMBER(SEARCH("NO",AD$3)),ISNUMBER(SEARCH("YES",AD$4)),ISNUMBER(SEARCH("YES",AD$6))), AND(ISNUMBER(SEARCH("NO",$H150)),ISNUMBER(SEARCH("NO",$I150)),ISNUMBER(SEARCH("YES",AD$3)),ISNUMBER(SEARCH("YES",AD$5)))),"NO**","Q1")
))))</f>
        <v>NO*</v>
      </c>
      <c r="AE150" s="25" t="s">
        <v>848</v>
      </c>
      <c r="AF150" s="25" t="str">
        <f t="shared" ref="AF150:AU165" si="108">IF(SUM(COUNTIF($H150:$I150,"NO"),COUNTIF($H150:$I150,"YES"))&lt;2,"",IF(OR(
AND(
ISNUMBER(SEARCH("YES",$H150)),ISNUMBER(SEARCH("NO",$I150)),ISNUMBER(SEARCH("NO",AF$3)),ISNUMBER(SEARCH("YES",AF$4)),ISNUMBER(SEARCH("NO",AF$6))
),AND(
ISNUMBER(SEARCH("NO",$H150)),ISNUMBER(SEARCH("YES",$I150)),ISNUMBER(SEARCH("YES",AF$3)),ISNUMBER(SEARCH("NO",AF$5))
)),"NO*",IF(AND(ISNUMBER(SEARCH("NO",$H150)),ISNUMBER(SEARCH("YES",$I150)),ISNUMBER(SEARCH("NO",AF$3)),ISNUMBER(SEARCH("YES",AF$4)),ISNUMBER(SEARCH("YES",AF$6))),"Q1",IF(AND(ISNUMBER(SEARCH("NO",$H150)),ISNUMBER(SEARCH("NO",$I150)),ISNUMBER(SEARCH("NO",AF$3)),ISNUMBER(SEARCH("YES",AF$4)),ISNUMBER(SEARCH("NO",AF$6))),"NO*",IF(OR(AND(ISNUMBER(SEARCH("NO",$H150)),ISNUMBER(SEARCH("NO",$I150)),ISNUMBER(SEARCH("NO",AF$3)),ISNUMBER(SEARCH("YES",AF$4)),ISNUMBER(SEARCH("YES",AF$6))),AND(ISNUMBER(SEARCH("NO",$H150)),ISNUMBER(SEARCH("NO",$I150)),ISNUMBER(SEARCH("YES",AF$3)),ISNUMBER(SEARCH("YES",AF$5)))),"NO**","Q1")
))))</f>
        <v>NO*</v>
      </c>
      <c r="AG150" s="25" t="str">
        <f t="shared" si="108"/>
        <v>NO*</v>
      </c>
      <c r="AH150" s="25" t="str">
        <f t="shared" si="108"/>
        <v>NO*</v>
      </c>
      <c r="AI150" s="25" t="str">
        <f t="shared" si="108"/>
        <v>NO*</v>
      </c>
      <c r="AJ150" s="25" t="str">
        <f t="shared" si="108"/>
        <v>NO*</v>
      </c>
      <c r="AK150" s="25" t="str">
        <f t="shared" si="108"/>
        <v>NO*</v>
      </c>
      <c r="AL150" s="25" t="str">
        <f t="shared" si="108"/>
        <v>NO*</v>
      </c>
      <c r="AM150" s="25" t="str">
        <f t="shared" si="108"/>
        <v>NO*</v>
      </c>
      <c r="AN150" s="25" t="str">
        <f t="shared" si="108"/>
        <v>NO*</v>
      </c>
      <c r="AO150" s="25" t="str">
        <f t="shared" si="108"/>
        <v>NO*</v>
      </c>
      <c r="AP150" s="25" t="str">
        <f t="shared" si="108"/>
        <v>NO*</v>
      </c>
      <c r="AQ150" s="25" t="str">
        <f t="shared" si="108"/>
        <v>NO*</v>
      </c>
      <c r="AR150" s="25" t="str">
        <f t="shared" si="108"/>
        <v>NO*</v>
      </c>
      <c r="AS150" s="25" t="str">
        <f t="shared" si="108"/>
        <v>NO*</v>
      </c>
      <c r="AT150" s="25" t="str">
        <f t="shared" si="108"/>
        <v>NO*</v>
      </c>
      <c r="AU150" s="25" t="str">
        <f t="shared" si="108"/>
        <v>NO*</v>
      </c>
      <c r="AV150" s="25" t="str">
        <f t="shared" ref="AV150:BF165" si="109">IF(SUM(COUNTIF($H150:$I150,"NO"),COUNTIF($H150:$I150,"YES"))&lt;2,"",IF(OR(
AND(
ISNUMBER(SEARCH("YES",$H150)),ISNUMBER(SEARCH("NO",$I150)),ISNUMBER(SEARCH("NO",AV$3)),ISNUMBER(SEARCH("YES",AV$4)),ISNUMBER(SEARCH("NO",AV$6))
),AND(
ISNUMBER(SEARCH("NO",$H150)),ISNUMBER(SEARCH("YES",$I150)),ISNUMBER(SEARCH("YES",AV$3)),ISNUMBER(SEARCH("NO",AV$5))
)),"NO*",IF(AND(ISNUMBER(SEARCH("NO",$H150)),ISNUMBER(SEARCH("YES",$I150)),ISNUMBER(SEARCH("NO",AV$3)),ISNUMBER(SEARCH("YES",AV$4)),ISNUMBER(SEARCH("YES",AV$6))),"Q1",IF(AND(ISNUMBER(SEARCH("NO",$H150)),ISNUMBER(SEARCH("NO",$I150)),ISNUMBER(SEARCH("NO",AV$3)),ISNUMBER(SEARCH("YES",AV$4)),ISNUMBER(SEARCH("NO",AV$6))),"NO*",IF(OR(AND(ISNUMBER(SEARCH("NO",$H150)),ISNUMBER(SEARCH("NO",$I150)),ISNUMBER(SEARCH("NO",AV$3)),ISNUMBER(SEARCH("YES",AV$4)),ISNUMBER(SEARCH("YES",AV$6))),AND(ISNUMBER(SEARCH("NO",$H150)),ISNUMBER(SEARCH("NO",$I150)),ISNUMBER(SEARCH("YES",AV$3)),ISNUMBER(SEARCH("YES",AV$5)))),"NO**","Q1")
))))</f>
        <v>NO*</v>
      </c>
      <c r="AW150" s="25" t="str">
        <f t="shared" si="109"/>
        <v>NO*</v>
      </c>
      <c r="AX150" s="25" t="str">
        <f t="shared" si="109"/>
        <v>NO*</v>
      </c>
      <c r="AY150" s="25" t="str">
        <f t="shared" si="109"/>
        <v>NO*</v>
      </c>
      <c r="AZ150" s="25" t="str">
        <f t="shared" si="109"/>
        <v>NO*</v>
      </c>
      <c r="BA150" s="25" t="s">
        <v>849</v>
      </c>
      <c r="BB150" s="25" t="s">
        <v>849</v>
      </c>
      <c r="BC150" s="25" t="s">
        <v>849</v>
      </c>
      <c r="BD150" s="25" t="s">
        <v>849</v>
      </c>
      <c r="BE150" s="25" t="s">
        <v>848</v>
      </c>
      <c r="BF150" s="25" t="str">
        <f t="shared" si="109"/>
        <v>NO*</v>
      </c>
      <c r="BG150" s="25" t="s">
        <v>848</v>
      </c>
      <c r="BH150" s="25" t="s">
        <v>848</v>
      </c>
      <c r="BI150" s="25" t="s">
        <v>848</v>
      </c>
      <c r="BJ150" s="25" t="s">
        <v>848</v>
      </c>
      <c r="BK150" s="25" t="s">
        <v>848</v>
      </c>
      <c r="BL150" s="25" t="s">
        <v>848</v>
      </c>
      <c r="BM150" s="25" t="s">
        <v>848</v>
      </c>
      <c r="BN150" s="25" t="s">
        <v>848</v>
      </c>
      <c r="BO150" s="25" t="s">
        <v>848</v>
      </c>
      <c r="BP150" s="25" t="s">
        <v>848</v>
      </c>
      <c r="BQ150" s="25" t="s">
        <v>848</v>
      </c>
      <c r="BR150" s="25" t="s">
        <v>848</v>
      </c>
      <c r="BS150" s="25" t="s">
        <v>848</v>
      </c>
      <c r="BT150" s="25" t="s">
        <v>848</v>
      </c>
      <c r="BU150" s="25" t="s">
        <v>848</v>
      </c>
      <c r="BV150" s="25" t="s">
        <v>848</v>
      </c>
      <c r="BX150" s="152">
        <f t="shared" si="100"/>
        <v>147</v>
      </c>
      <c r="BY150" s="153"/>
    </row>
    <row r="151" spans="1:77" ht="19" customHeight="1" x14ac:dyDescent="0.2">
      <c r="A151" s="131">
        <f t="shared" si="99"/>
        <v>148</v>
      </c>
      <c r="B151" s="92" t="s">
        <v>170</v>
      </c>
      <c r="C151" s="100" t="s">
        <v>65</v>
      </c>
      <c r="D151" s="100" t="s">
        <v>179</v>
      </c>
      <c r="E151" s="100"/>
      <c r="F151" s="112" t="s">
        <v>179</v>
      </c>
      <c r="G151" s="111" t="s">
        <v>590</v>
      </c>
      <c r="H151" s="148" t="s">
        <v>398</v>
      </c>
      <c r="I151" s="148" t="s">
        <v>399</v>
      </c>
      <c r="J151" s="25" t="str">
        <f t="shared" si="102"/>
        <v>NO*</v>
      </c>
      <c r="K151" s="25" t="str">
        <f t="shared" si="102"/>
        <v>NO*</v>
      </c>
      <c r="L151" s="25" t="s">
        <v>848</v>
      </c>
      <c r="M151" s="25" t="str">
        <f t="shared" si="103"/>
        <v>NO*</v>
      </c>
      <c r="N151" s="25" t="str">
        <f t="shared" si="103"/>
        <v>NO*</v>
      </c>
      <c r="O151" s="25" t="s">
        <v>848</v>
      </c>
      <c r="P151" s="25" t="str">
        <f t="shared" si="104"/>
        <v>NO*</v>
      </c>
      <c r="Q151" s="25" t="str">
        <f t="shared" si="104"/>
        <v>NO*</v>
      </c>
      <c r="R151" s="25" t="s">
        <v>848</v>
      </c>
      <c r="S151" s="25" t="str">
        <f t="shared" si="105"/>
        <v>NO*</v>
      </c>
      <c r="T151" s="25" t="str">
        <f t="shared" si="105"/>
        <v>NO*</v>
      </c>
      <c r="U151" s="25" t="str">
        <f t="shared" si="105"/>
        <v>NO*</v>
      </c>
      <c r="V151" s="25" t="str">
        <f t="shared" si="105"/>
        <v>NO*</v>
      </c>
      <c r="W151" s="25" t="s">
        <v>848</v>
      </c>
      <c r="X151" s="25" t="str">
        <f t="shared" si="106"/>
        <v>NO*</v>
      </c>
      <c r="Y151" s="25" t="str">
        <f t="shared" si="106"/>
        <v>NO*</v>
      </c>
      <c r="Z151" s="25" t="s">
        <v>848</v>
      </c>
      <c r="AA151" s="25" t="s">
        <v>848</v>
      </c>
      <c r="AB151" s="25" t="s">
        <v>848</v>
      </c>
      <c r="AC151" s="25" t="s">
        <v>848</v>
      </c>
      <c r="AD151" s="25" t="str">
        <f t="shared" si="107"/>
        <v>NO*</v>
      </c>
      <c r="AE151" s="25" t="s">
        <v>848</v>
      </c>
      <c r="AF151" s="25" t="str">
        <f t="shared" si="108"/>
        <v>NO*</v>
      </c>
      <c r="AG151" s="25" t="str">
        <f t="shared" si="108"/>
        <v>NO*</v>
      </c>
      <c r="AH151" s="25" t="str">
        <f t="shared" si="108"/>
        <v>NO*</v>
      </c>
      <c r="AI151" s="25" t="str">
        <f t="shared" si="108"/>
        <v>NO*</v>
      </c>
      <c r="AJ151" s="25" t="str">
        <f t="shared" si="108"/>
        <v>NO*</v>
      </c>
      <c r="AK151" s="25" t="str">
        <f t="shared" si="108"/>
        <v>NO*</v>
      </c>
      <c r="AL151" s="25" t="str">
        <f t="shared" si="108"/>
        <v>NO*</v>
      </c>
      <c r="AM151" s="25" t="str">
        <f t="shared" si="108"/>
        <v>NO*</v>
      </c>
      <c r="AN151" s="25" t="str">
        <f t="shared" si="108"/>
        <v>NO*</v>
      </c>
      <c r="AO151" s="25" t="str">
        <f t="shared" si="108"/>
        <v>NO*</v>
      </c>
      <c r="AP151" s="25" t="str">
        <f t="shared" si="108"/>
        <v>NO*</v>
      </c>
      <c r="AQ151" s="25" t="str">
        <f t="shared" si="108"/>
        <v>NO*</v>
      </c>
      <c r="AR151" s="25" t="str">
        <f t="shared" si="108"/>
        <v>NO*</v>
      </c>
      <c r="AS151" s="25" t="str">
        <f t="shared" si="108"/>
        <v>NO*</v>
      </c>
      <c r="AT151" s="25" t="str">
        <f t="shared" si="108"/>
        <v>NO*</v>
      </c>
      <c r="AU151" s="25" t="str">
        <f t="shared" si="108"/>
        <v>NO*</v>
      </c>
      <c r="AV151" s="25" t="str">
        <f t="shared" si="109"/>
        <v>NO*</v>
      </c>
      <c r="AW151" s="25" t="str">
        <f t="shared" si="109"/>
        <v>NO*</v>
      </c>
      <c r="AX151" s="25" t="str">
        <f t="shared" si="109"/>
        <v>NO*</v>
      </c>
      <c r="AY151" s="25" t="str">
        <f t="shared" si="109"/>
        <v>NO*</v>
      </c>
      <c r="AZ151" s="25" t="str">
        <f t="shared" si="109"/>
        <v>NO*</v>
      </c>
      <c r="BA151" s="25" t="s">
        <v>849</v>
      </c>
      <c r="BB151" s="25" t="s">
        <v>849</v>
      </c>
      <c r="BC151" s="25" t="s">
        <v>849</v>
      </c>
      <c r="BD151" s="25" t="s">
        <v>849</v>
      </c>
      <c r="BE151" s="25" t="s">
        <v>848</v>
      </c>
      <c r="BF151" s="25" t="str">
        <f t="shared" si="109"/>
        <v>NO*</v>
      </c>
      <c r="BG151" s="25" t="s">
        <v>848</v>
      </c>
      <c r="BH151" s="25" t="s">
        <v>848</v>
      </c>
      <c r="BI151" s="25" t="s">
        <v>848</v>
      </c>
      <c r="BJ151" s="25" t="s">
        <v>848</v>
      </c>
      <c r="BK151" s="25" t="s">
        <v>848</v>
      </c>
      <c r="BL151" s="25" t="s">
        <v>848</v>
      </c>
      <c r="BM151" s="25" t="s">
        <v>848</v>
      </c>
      <c r="BN151" s="25" t="s">
        <v>848</v>
      </c>
      <c r="BO151" s="25" t="s">
        <v>848</v>
      </c>
      <c r="BP151" s="25" t="s">
        <v>848</v>
      </c>
      <c r="BQ151" s="25" t="s">
        <v>848</v>
      </c>
      <c r="BR151" s="25" t="s">
        <v>848</v>
      </c>
      <c r="BS151" s="25" t="s">
        <v>848</v>
      </c>
      <c r="BT151" s="25" t="s">
        <v>848</v>
      </c>
      <c r="BU151" s="25" t="s">
        <v>848</v>
      </c>
      <c r="BV151" s="25" t="s">
        <v>848</v>
      </c>
      <c r="BX151" s="152">
        <f t="shared" si="100"/>
        <v>148</v>
      </c>
      <c r="BY151" s="153"/>
    </row>
    <row r="152" spans="1:77" ht="19" customHeight="1" x14ac:dyDescent="0.2">
      <c r="A152" s="131">
        <f t="shared" si="99"/>
        <v>149</v>
      </c>
      <c r="B152" s="92" t="s">
        <v>170</v>
      </c>
      <c r="C152" s="100" t="s">
        <v>65</v>
      </c>
      <c r="D152" s="100" t="s">
        <v>180</v>
      </c>
      <c r="E152" s="100"/>
      <c r="F152" s="112" t="s">
        <v>750</v>
      </c>
      <c r="G152" s="111" t="s">
        <v>589</v>
      </c>
      <c r="H152" s="148" t="s">
        <v>398</v>
      </c>
      <c r="I152" s="148" t="s">
        <v>399</v>
      </c>
      <c r="J152" s="25" t="str">
        <f t="shared" si="102"/>
        <v>NO*</v>
      </c>
      <c r="K152" s="25" t="str">
        <f t="shared" si="102"/>
        <v>NO*</v>
      </c>
      <c r="L152" s="25" t="s">
        <v>848</v>
      </c>
      <c r="M152" s="25" t="str">
        <f t="shared" si="103"/>
        <v>NO*</v>
      </c>
      <c r="N152" s="25" t="str">
        <f t="shared" si="103"/>
        <v>NO*</v>
      </c>
      <c r="O152" s="25" t="s">
        <v>848</v>
      </c>
      <c r="P152" s="25" t="str">
        <f t="shared" si="104"/>
        <v>NO*</v>
      </c>
      <c r="Q152" s="25" t="str">
        <f t="shared" si="104"/>
        <v>NO*</v>
      </c>
      <c r="R152" s="25" t="s">
        <v>848</v>
      </c>
      <c r="S152" s="25" t="str">
        <f t="shared" si="105"/>
        <v>NO*</v>
      </c>
      <c r="T152" s="25" t="str">
        <f t="shared" si="105"/>
        <v>NO*</v>
      </c>
      <c r="U152" s="25" t="str">
        <f t="shared" si="105"/>
        <v>NO*</v>
      </c>
      <c r="V152" s="25" t="str">
        <f t="shared" si="105"/>
        <v>NO*</v>
      </c>
      <c r="W152" s="25" t="s">
        <v>848</v>
      </c>
      <c r="X152" s="25" t="str">
        <f t="shared" si="106"/>
        <v>NO*</v>
      </c>
      <c r="Y152" s="25" t="str">
        <f t="shared" si="106"/>
        <v>NO*</v>
      </c>
      <c r="Z152" s="25" t="s">
        <v>848</v>
      </c>
      <c r="AA152" s="25" t="s">
        <v>848</v>
      </c>
      <c r="AB152" s="25" t="s">
        <v>848</v>
      </c>
      <c r="AC152" s="25" t="s">
        <v>848</v>
      </c>
      <c r="AD152" s="25" t="str">
        <f t="shared" si="107"/>
        <v>NO*</v>
      </c>
      <c r="AE152" s="25" t="s">
        <v>848</v>
      </c>
      <c r="AF152" s="25" t="str">
        <f t="shared" si="108"/>
        <v>NO*</v>
      </c>
      <c r="AG152" s="25" t="str">
        <f t="shared" si="108"/>
        <v>NO*</v>
      </c>
      <c r="AH152" s="25" t="str">
        <f t="shared" si="108"/>
        <v>NO*</v>
      </c>
      <c r="AI152" s="25" t="str">
        <f t="shared" si="108"/>
        <v>NO*</v>
      </c>
      <c r="AJ152" s="25" t="str">
        <f t="shared" si="108"/>
        <v>NO*</v>
      </c>
      <c r="AK152" s="25" t="str">
        <f t="shared" si="108"/>
        <v>NO*</v>
      </c>
      <c r="AL152" s="25" t="str">
        <f t="shared" si="108"/>
        <v>NO*</v>
      </c>
      <c r="AM152" s="25" t="str">
        <f t="shared" si="108"/>
        <v>NO*</v>
      </c>
      <c r="AN152" s="25" t="str">
        <f t="shared" si="108"/>
        <v>NO*</v>
      </c>
      <c r="AO152" s="25" t="str">
        <f t="shared" si="108"/>
        <v>NO*</v>
      </c>
      <c r="AP152" s="25" t="str">
        <f t="shared" si="108"/>
        <v>NO*</v>
      </c>
      <c r="AQ152" s="25" t="str">
        <f t="shared" si="108"/>
        <v>NO*</v>
      </c>
      <c r="AR152" s="25" t="str">
        <f t="shared" si="108"/>
        <v>NO*</v>
      </c>
      <c r="AS152" s="25" t="str">
        <f t="shared" si="108"/>
        <v>NO*</v>
      </c>
      <c r="AT152" s="25" t="str">
        <f t="shared" si="108"/>
        <v>NO*</v>
      </c>
      <c r="AU152" s="25" t="str">
        <f t="shared" si="108"/>
        <v>NO*</v>
      </c>
      <c r="AV152" s="25" t="str">
        <f t="shared" si="109"/>
        <v>NO*</v>
      </c>
      <c r="AW152" s="25" t="str">
        <f t="shared" si="109"/>
        <v>NO*</v>
      </c>
      <c r="AX152" s="25" t="str">
        <f t="shared" si="109"/>
        <v>NO*</v>
      </c>
      <c r="AY152" s="25" t="str">
        <f t="shared" si="109"/>
        <v>NO*</v>
      </c>
      <c r="AZ152" s="25" t="str">
        <f t="shared" si="109"/>
        <v>NO*</v>
      </c>
      <c r="BA152" s="25" t="s">
        <v>849</v>
      </c>
      <c r="BB152" s="25" t="s">
        <v>849</v>
      </c>
      <c r="BC152" s="25" t="s">
        <v>849</v>
      </c>
      <c r="BD152" s="25" t="s">
        <v>849</v>
      </c>
      <c r="BE152" s="25" t="s">
        <v>849</v>
      </c>
      <c r="BF152" s="25" t="str">
        <f t="shared" si="109"/>
        <v>NO*</v>
      </c>
      <c r="BG152" s="25" t="s">
        <v>848</v>
      </c>
      <c r="BH152" s="25" t="s">
        <v>848</v>
      </c>
      <c r="BI152" s="25" t="s">
        <v>848</v>
      </c>
      <c r="BJ152" s="25" t="s">
        <v>848</v>
      </c>
      <c r="BK152" s="25" t="s">
        <v>848</v>
      </c>
      <c r="BL152" s="25" t="s">
        <v>848</v>
      </c>
      <c r="BM152" s="25" t="s">
        <v>848</v>
      </c>
      <c r="BN152" s="25" t="s">
        <v>848</v>
      </c>
      <c r="BO152" s="25" t="s">
        <v>848</v>
      </c>
      <c r="BP152" s="25" t="s">
        <v>848</v>
      </c>
      <c r="BQ152" s="25" t="s">
        <v>848</v>
      </c>
      <c r="BR152" s="25" t="s">
        <v>848</v>
      </c>
      <c r="BS152" s="25" t="s">
        <v>848</v>
      </c>
      <c r="BT152" s="25" t="s">
        <v>848</v>
      </c>
      <c r="BU152" s="25" t="s">
        <v>848</v>
      </c>
      <c r="BV152" s="25" t="s">
        <v>848</v>
      </c>
      <c r="BX152" s="152">
        <f t="shared" si="100"/>
        <v>149</v>
      </c>
      <c r="BY152" s="153"/>
    </row>
    <row r="153" spans="1:77" ht="19" customHeight="1" x14ac:dyDescent="0.2">
      <c r="A153" s="131">
        <f t="shared" si="99"/>
        <v>150</v>
      </c>
      <c r="B153" s="92" t="s">
        <v>170</v>
      </c>
      <c r="C153" s="100" t="s">
        <v>60</v>
      </c>
      <c r="D153" s="100" t="s">
        <v>181</v>
      </c>
      <c r="E153" s="100"/>
      <c r="F153" s="112" t="s">
        <v>751</v>
      </c>
      <c r="G153" s="111" t="s">
        <v>1341</v>
      </c>
      <c r="H153" s="148" t="s">
        <v>398</v>
      </c>
      <c r="I153" s="148" t="s">
        <v>399</v>
      </c>
      <c r="J153" s="25" t="str">
        <f t="shared" si="102"/>
        <v>NO*</v>
      </c>
      <c r="K153" s="25" t="str">
        <f t="shared" si="102"/>
        <v>NO*</v>
      </c>
      <c r="L153" s="25" t="s">
        <v>849</v>
      </c>
      <c r="M153" s="25" t="str">
        <f t="shared" si="103"/>
        <v>NO*</v>
      </c>
      <c r="N153" s="25" t="str">
        <f t="shared" si="103"/>
        <v>NO*</v>
      </c>
      <c r="O153" s="25" t="s">
        <v>849</v>
      </c>
      <c r="P153" s="25" t="str">
        <f t="shared" si="104"/>
        <v>NO*</v>
      </c>
      <c r="Q153" s="25" t="str">
        <f t="shared" si="104"/>
        <v>NO*</v>
      </c>
      <c r="R153" s="25" t="s">
        <v>849</v>
      </c>
      <c r="S153" s="25" t="str">
        <f t="shared" si="105"/>
        <v>NO*</v>
      </c>
      <c r="T153" s="25" t="str">
        <f t="shared" si="105"/>
        <v>NO*</v>
      </c>
      <c r="U153" s="25" t="str">
        <f t="shared" si="105"/>
        <v>NO*</v>
      </c>
      <c r="V153" s="25" t="str">
        <f t="shared" si="105"/>
        <v>NO*</v>
      </c>
      <c r="W153" s="25" t="s">
        <v>848</v>
      </c>
      <c r="X153" s="25" t="str">
        <f t="shared" si="106"/>
        <v>NO*</v>
      </c>
      <c r="Y153" s="25" t="str">
        <f t="shared" si="106"/>
        <v>NO*</v>
      </c>
      <c r="Z153" s="25" t="s">
        <v>848</v>
      </c>
      <c r="AA153" s="25" t="s">
        <v>848</v>
      </c>
      <c r="AB153" s="25" t="s">
        <v>848</v>
      </c>
      <c r="AC153" s="25" t="s">
        <v>848</v>
      </c>
      <c r="AD153" s="25" t="str">
        <f t="shared" si="107"/>
        <v>NO*</v>
      </c>
      <c r="AE153" s="25" t="s">
        <v>848</v>
      </c>
      <c r="AF153" s="25" t="str">
        <f t="shared" si="108"/>
        <v>NO*</v>
      </c>
      <c r="AG153" s="25" t="str">
        <f t="shared" si="108"/>
        <v>NO*</v>
      </c>
      <c r="AH153" s="25" t="str">
        <f t="shared" si="108"/>
        <v>NO*</v>
      </c>
      <c r="AI153" s="25" t="str">
        <f t="shared" si="108"/>
        <v>NO*</v>
      </c>
      <c r="AJ153" s="25" t="str">
        <f t="shared" si="108"/>
        <v>NO*</v>
      </c>
      <c r="AK153" s="25" t="str">
        <f t="shared" si="108"/>
        <v>NO*</v>
      </c>
      <c r="AL153" s="25" t="str">
        <f t="shared" si="108"/>
        <v>NO*</v>
      </c>
      <c r="AM153" s="25" t="str">
        <f t="shared" si="108"/>
        <v>NO*</v>
      </c>
      <c r="AN153" s="25" t="str">
        <f t="shared" si="108"/>
        <v>NO*</v>
      </c>
      <c r="AO153" s="25" t="str">
        <f t="shared" si="108"/>
        <v>NO*</v>
      </c>
      <c r="AP153" s="25" t="str">
        <f t="shared" si="108"/>
        <v>NO*</v>
      </c>
      <c r="AQ153" s="25" t="str">
        <f t="shared" si="108"/>
        <v>NO*</v>
      </c>
      <c r="AR153" s="25" t="str">
        <f t="shared" si="108"/>
        <v>NO*</v>
      </c>
      <c r="AS153" s="25" t="str">
        <f t="shared" si="108"/>
        <v>NO*</v>
      </c>
      <c r="AT153" s="25" t="str">
        <f t="shared" si="108"/>
        <v>NO*</v>
      </c>
      <c r="AU153" s="25" t="str">
        <f t="shared" si="108"/>
        <v>NO*</v>
      </c>
      <c r="AV153" s="25" t="str">
        <f t="shared" si="109"/>
        <v>NO*</v>
      </c>
      <c r="AW153" s="25" t="str">
        <f t="shared" si="109"/>
        <v>NO*</v>
      </c>
      <c r="AX153" s="25" t="str">
        <f t="shared" si="109"/>
        <v>NO*</v>
      </c>
      <c r="AY153" s="25" t="str">
        <f t="shared" si="109"/>
        <v>NO*</v>
      </c>
      <c r="AZ153" s="25" t="str">
        <f t="shared" si="109"/>
        <v>NO*</v>
      </c>
      <c r="BA153" s="25" t="s">
        <v>849</v>
      </c>
      <c r="BB153" s="25" t="s">
        <v>849</v>
      </c>
      <c r="BC153" s="25" t="s">
        <v>849</v>
      </c>
      <c r="BD153" s="25" t="s">
        <v>849</v>
      </c>
      <c r="BE153" s="25" t="s">
        <v>849</v>
      </c>
      <c r="BF153" s="25" t="str">
        <f t="shared" si="109"/>
        <v>NO*</v>
      </c>
      <c r="BG153" s="25" t="s">
        <v>848</v>
      </c>
      <c r="BH153" s="25" t="s">
        <v>848</v>
      </c>
      <c r="BI153" s="25" t="s">
        <v>848</v>
      </c>
      <c r="BJ153" s="25" t="s">
        <v>848</v>
      </c>
      <c r="BK153" s="25" t="s">
        <v>848</v>
      </c>
      <c r="BL153" s="25" t="s">
        <v>848</v>
      </c>
      <c r="BM153" s="25" t="s">
        <v>848</v>
      </c>
      <c r="BN153" s="25" t="s">
        <v>848</v>
      </c>
      <c r="BO153" s="25" t="s">
        <v>848</v>
      </c>
      <c r="BP153" s="25" t="s">
        <v>848</v>
      </c>
      <c r="BQ153" s="25" t="s">
        <v>848</v>
      </c>
      <c r="BR153" s="25" t="s">
        <v>848</v>
      </c>
      <c r="BS153" s="25" t="s">
        <v>848</v>
      </c>
      <c r="BT153" s="25" t="s">
        <v>848</v>
      </c>
      <c r="BU153" s="25" t="s">
        <v>848</v>
      </c>
      <c r="BV153" s="25" t="s">
        <v>848</v>
      </c>
      <c r="BX153" s="152">
        <f t="shared" si="100"/>
        <v>150</v>
      </c>
      <c r="BY153" s="153"/>
    </row>
    <row r="154" spans="1:77" ht="19" customHeight="1" x14ac:dyDescent="0.2">
      <c r="A154" s="131">
        <f t="shared" si="99"/>
        <v>151</v>
      </c>
      <c r="B154" s="92" t="s">
        <v>170</v>
      </c>
      <c r="C154" s="100" t="s">
        <v>60</v>
      </c>
      <c r="D154" s="100" t="s">
        <v>85</v>
      </c>
      <c r="E154" s="100"/>
      <c r="F154" s="24" t="s">
        <v>85</v>
      </c>
      <c r="G154" s="111" t="s">
        <v>588</v>
      </c>
      <c r="H154" s="148" t="s">
        <v>398</v>
      </c>
      <c r="I154" s="148" t="s">
        <v>399</v>
      </c>
      <c r="J154" s="25" t="str">
        <f t="shared" si="102"/>
        <v>NO*</v>
      </c>
      <c r="K154" s="25" t="str">
        <f t="shared" si="102"/>
        <v>NO*</v>
      </c>
      <c r="L154" s="25" t="s">
        <v>849</v>
      </c>
      <c r="M154" s="25" t="str">
        <f t="shared" si="103"/>
        <v>NO*</v>
      </c>
      <c r="N154" s="25" t="str">
        <f t="shared" si="103"/>
        <v>NO*</v>
      </c>
      <c r="O154" s="25" t="s">
        <v>849</v>
      </c>
      <c r="P154" s="25" t="str">
        <f t="shared" si="104"/>
        <v>NO*</v>
      </c>
      <c r="Q154" s="25" t="str">
        <f t="shared" si="104"/>
        <v>NO*</v>
      </c>
      <c r="R154" s="25" t="s">
        <v>849</v>
      </c>
      <c r="S154" s="25" t="str">
        <f t="shared" si="105"/>
        <v>NO*</v>
      </c>
      <c r="T154" s="25" t="str">
        <f t="shared" si="105"/>
        <v>NO*</v>
      </c>
      <c r="U154" s="25" t="str">
        <f t="shared" si="105"/>
        <v>NO*</v>
      </c>
      <c r="V154" s="25" t="str">
        <f t="shared" si="105"/>
        <v>NO*</v>
      </c>
      <c r="W154" s="25" t="s">
        <v>848</v>
      </c>
      <c r="X154" s="25" t="str">
        <f t="shared" si="106"/>
        <v>NO*</v>
      </c>
      <c r="Y154" s="25" t="str">
        <f t="shared" si="106"/>
        <v>NO*</v>
      </c>
      <c r="Z154" s="25" t="s">
        <v>848</v>
      </c>
      <c r="AA154" s="25" t="s">
        <v>848</v>
      </c>
      <c r="AB154" s="25" t="s">
        <v>848</v>
      </c>
      <c r="AC154" s="25" t="s">
        <v>848</v>
      </c>
      <c r="AD154" s="25" t="str">
        <f t="shared" si="107"/>
        <v>NO*</v>
      </c>
      <c r="AE154" s="25" t="s">
        <v>848</v>
      </c>
      <c r="AF154" s="25" t="str">
        <f t="shared" si="108"/>
        <v>NO*</v>
      </c>
      <c r="AG154" s="25" t="str">
        <f t="shared" si="108"/>
        <v>NO*</v>
      </c>
      <c r="AH154" s="25" t="str">
        <f t="shared" si="108"/>
        <v>NO*</v>
      </c>
      <c r="AI154" s="25" t="str">
        <f t="shared" si="108"/>
        <v>NO*</v>
      </c>
      <c r="AJ154" s="25" t="str">
        <f t="shared" si="108"/>
        <v>NO*</v>
      </c>
      <c r="AK154" s="25" t="str">
        <f t="shared" si="108"/>
        <v>NO*</v>
      </c>
      <c r="AL154" s="25" t="str">
        <f t="shared" si="108"/>
        <v>NO*</v>
      </c>
      <c r="AM154" s="25" t="str">
        <f t="shared" si="108"/>
        <v>NO*</v>
      </c>
      <c r="AN154" s="25" t="str">
        <f t="shared" si="108"/>
        <v>NO*</v>
      </c>
      <c r="AO154" s="25" t="str">
        <f t="shared" si="108"/>
        <v>NO*</v>
      </c>
      <c r="AP154" s="25" t="str">
        <f t="shared" si="108"/>
        <v>NO*</v>
      </c>
      <c r="AQ154" s="25" t="str">
        <f t="shared" si="108"/>
        <v>NO*</v>
      </c>
      <c r="AR154" s="25" t="str">
        <f t="shared" si="108"/>
        <v>NO*</v>
      </c>
      <c r="AS154" s="25" t="str">
        <f t="shared" si="108"/>
        <v>NO*</v>
      </c>
      <c r="AT154" s="25" t="str">
        <f t="shared" si="108"/>
        <v>NO*</v>
      </c>
      <c r="AU154" s="25" t="str">
        <f t="shared" si="108"/>
        <v>NO*</v>
      </c>
      <c r="AV154" s="25" t="str">
        <f t="shared" si="109"/>
        <v>NO*</v>
      </c>
      <c r="AW154" s="25" t="str">
        <f t="shared" si="109"/>
        <v>NO*</v>
      </c>
      <c r="AX154" s="25" t="str">
        <f t="shared" si="109"/>
        <v>NO*</v>
      </c>
      <c r="AY154" s="25" t="str">
        <f t="shared" si="109"/>
        <v>NO*</v>
      </c>
      <c r="AZ154" s="25" t="str">
        <f t="shared" si="109"/>
        <v>NO*</v>
      </c>
      <c r="BA154" s="25" t="s">
        <v>849</v>
      </c>
      <c r="BB154" s="25" t="s">
        <v>849</v>
      </c>
      <c r="BC154" s="25" t="s">
        <v>849</v>
      </c>
      <c r="BD154" s="25" t="s">
        <v>849</v>
      </c>
      <c r="BE154" s="25" t="s">
        <v>848</v>
      </c>
      <c r="BF154" s="25" t="str">
        <f t="shared" si="109"/>
        <v>NO*</v>
      </c>
      <c r="BG154" s="25" t="s">
        <v>848</v>
      </c>
      <c r="BH154" s="25" t="s">
        <v>848</v>
      </c>
      <c r="BI154" s="25" t="s">
        <v>848</v>
      </c>
      <c r="BJ154" s="25" t="s">
        <v>848</v>
      </c>
      <c r="BK154" s="25" t="s">
        <v>848</v>
      </c>
      <c r="BL154" s="25" t="s">
        <v>848</v>
      </c>
      <c r="BM154" s="25" t="s">
        <v>848</v>
      </c>
      <c r="BN154" s="25" t="s">
        <v>848</v>
      </c>
      <c r="BO154" s="25" t="s">
        <v>848</v>
      </c>
      <c r="BP154" s="25" t="s">
        <v>848</v>
      </c>
      <c r="BQ154" s="25" t="s">
        <v>848</v>
      </c>
      <c r="BR154" s="25" t="s">
        <v>848</v>
      </c>
      <c r="BS154" s="25" t="s">
        <v>848</v>
      </c>
      <c r="BT154" s="25" t="s">
        <v>848</v>
      </c>
      <c r="BU154" s="25" t="s">
        <v>848</v>
      </c>
      <c r="BV154" s="25" t="s">
        <v>848</v>
      </c>
      <c r="BX154" s="152">
        <f t="shared" si="100"/>
        <v>151</v>
      </c>
      <c r="BY154" s="153"/>
    </row>
    <row r="155" spans="1:77" ht="19" customHeight="1" x14ac:dyDescent="0.2">
      <c r="A155" s="131">
        <f t="shared" si="99"/>
        <v>152</v>
      </c>
      <c r="B155" s="92" t="s">
        <v>170</v>
      </c>
      <c r="C155" s="100" t="s">
        <v>182</v>
      </c>
      <c r="D155" s="100" t="s">
        <v>183</v>
      </c>
      <c r="E155" s="100"/>
      <c r="F155" s="112" t="s">
        <v>183</v>
      </c>
      <c r="G155" s="111" t="s">
        <v>587</v>
      </c>
      <c r="H155" s="148" t="s">
        <v>398</v>
      </c>
      <c r="I155" s="148" t="s">
        <v>399</v>
      </c>
      <c r="J155" s="25" t="str">
        <f t="shared" si="102"/>
        <v>NO*</v>
      </c>
      <c r="K155" s="25" t="str">
        <f t="shared" si="102"/>
        <v>NO*</v>
      </c>
      <c r="L155" s="25" t="s">
        <v>849</v>
      </c>
      <c r="M155" s="25" t="str">
        <f t="shared" si="103"/>
        <v>NO*</v>
      </c>
      <c r="N155" s="25" t="str">
        <f t="shared" si="103"/>
        <v>NO*</v>
      </c>
      <c r="O155" s="25" t="s">
        <v>849</v>
      </c>
      <c r="P155" s="25" t="str">
        <f t="shared" si="104"/>
        <v>NO*</v>
      </c>
      <c r="Q155" s="25" t="str">
        <f t="shared" si="104"/>
        <v>NO*</v>
      </c>
      <c r="R155" s="25" t="s">
        <v>849</v>
      </c>
      <c r="S155" s="25" t="str">
        <f t="shared" si="105"/>
        <v>NO*</v>
      </c>
      <c r="T155" s="25" t="str">
        <f t="shared" si="105"/>
        <v>NO*</v>
      </c>
      <c r="U155" s="25" t="str">
        <f t="shared" si="105"/>
        <v>NO*</v>
      </c>
      <c r="V155" s="25" t="str">
        <f t="shared" si="105"/>
        <v>NO*</v>
      </c>
      <c r="W155" s="25" t="s">
        <v>848</v>
      </c>
      <c r="X155" s="25" t="str">
        <f t="shared" si="106"/>
        <v>NO*</v>
      </c>
      <c r="Y155" s="25" t="str">
        <f t="shared" si="106"/>
        <v>NO*</v>
      </c>
      <c r="Z155" s="25" t="s">
        <v>848</v>
      </c>
      <c r="AA155" s="25" t="s">
        <v>848</v>
      </c>
      <c r="AB155" s="25" t="s">
        <v>848</v>
      </c>
      <c r="AC155" s="25" t="s">
        <v>848</v>
      </c>
      <c r="AD155" s="25" t="str">
        <f t="shared" si="107"/>
        <v>NO*</v>
      </c>
      <c r="AE155" s="25" t="s">
        <v>848</v>
      </c>
      <c r="AF155" s="25" t="str">
        <f t="shared" si="108"/>
        <v>NO*</v>
      </c>
      <c r="AG155" s="25" t="str">
        <f t="shared" si="108"/>
        <v>NO*</v>
      </c>
      <c r="AH155" s="25" t="str">
        <f t="shared" si="108"/>
        <v>NO*</v>
      </c>
      <c r="AI155" s="25" t="str">
        <f t="shared" si="108"/>
        <v>NO*</v>
      </c>
      <c r="AJ155" s="25" t="str">
        <f t="shared" si="108"/>
        <v>NO*</v>
      </c>
      <c r="AK155" s="25" t="str">
        <f t="shared" si="108"/>
        <v>NO*</v>
      </c>
      <c r="AL155" s="25" t="str">
        <f t="shared" si="108"/>
        <v>NO*</v>
      </c>
      <c r="AM155" s="25" t="str">
        <f t="shared" si="108"/>
        <v>NO*</v>
      </c>
      <c r="AN155" s="25" t="str">
        <f t="shared" si="108"/>
        <v>NO*</v>
      </c>
      <c r="AO155" s="25" t="str">
        <f t="shared" si="108"/>
        <v>NO*</v>
      </c>
      <c r="AP155" s="25" t="str">
        <f t="shared" si="108"/>
        <v>NO*</v>
      </c>
      <c r="AQ155" s="25" t="str">
        <f t="shared" si="108"/>
        <v>NO*</v>
      </c>
      <c r="AR155" s="25" t="str">
        <f t="shared" si="108"/>
        <v>NO*</v>
      </c>
      <c r="AS155" s="25" t="str">
        <f t="shared" si="108"/>
        <v>NO*</v>
      </c>
      <c r="AT155" s="25" t="str">
        <f t="shared" si="108"/>
        <v>NO*</v>
      </c>
      <c r="AU155" s="25" t="str">
        <f t="shared" si="108"/>
        <v>NO*</v>
      </c>
      <c r="AV155" s="25" t="str">
        <f t="shared" si="109"/>
        <v>NO*</v>
      </c>
      <c r="AW155" s="25" t="str">
        <f t="shared" si="109"/>
        <v>NO*</v>
      </c>
      <c r="AX155" s="25" t="str">
        <f t="shared" si="109"/>
        <v>NO*</v>
      </c>
      <c r="AY155" s="25" t="str">
        <f t="shared" si="109"/>
        <v>NO*</v>
      </c>
      <c r="AZ155" s="25" t="str">
        <f t="shared" si="109"/>
        <v>NO*</v>
      </c>
      <c r="BA155" s="25" t="s">
        <v>849</v>
      </c>
      <c r="BB155" s="25" t="s">
        <v>849</v>
      </c>
      <c r="BC155" s="25" t="s">
        <v>849</v>
      </c>
      <c r="BD155" s="25" t="s">
        <v>849</v>
      </c>
      <c r="BE155" s="25" t="s">
        <v>848</v>
      </c>
      <c r="BF155" s="25" t="str">
        <f t="shared" si="109"/>
        <v>NO*</v>
      </c>
      <c r="BG155" s="25" t="s">
        <v>848</v>
      </c>
      <c r="BH155" s="25" t="s">
        <v>848</v>
      </c>
      <c r="BI155" s="25" t="s">
        <v>848</v>
      </c>
      <c r="BJ155" s="25" t="s">
        <v>848</v>
      </c>
      <c r="BK155" s="25" t="s">
        <v>848</v>
      </c>
      <c r="BL155" s="25" t="s">
        <v>848</v>
      </c>
      <c r="BM155" s="25" t="s">
        <v>848</v>
      </c>
      <c r="BN155" s="25" t="s">
        <v>848</v>
      </c>
      <c r="BO155" s="25" t="s">
        <v>848</v>
      </c>
      <c r="BP155" s="25" t="s">
        <v>848</v>
      </c>
      <c r="BQ155" s="25" t="s">
        <v>848</v>
      </c>
      <c r="BR155" s="25" t="s">
        <v>848</v>
      </c>
      <c r="BS155" s="25" t="s">
        <v>848</v>
      </c>
      <c r="BT155" s="25" t="s">
        <v>848</v>
      </c>
      <c r="BU155" s="25" t="s">
        <v>848</v>
      </c>
      <c r="BV155" s="25" t="s">
        <v>848</v>
      </c>
      <c r="BX155" s="152">
        <f t="shared" si="100"/>
        <v>152</v>
      </c>
      <c r="BY155" s="153"/>
    </row>
    <row r="156" spans="1:77" ht="19" customHeight="1" x14ac:dyDescent="0.2">
      <c r="A156" s="131">
        <f t="shared" si="99"/>
        <v>153</v>
      </c>
      <c r="B156" s="92" t="s">
        <v>170</v>
      </c>
      <c r="C156" s="100" t="s">
        <v>182</v>
      </c>
      <c r="D156" s="100" t="s">
        <v>184</v>
      </c>
      <c r="E156" s="100"/>
      <c r="F156" s="112" t="s">
        <v>184</v>
      </c>
      <c r="G156" s="111" t="s">
        <v>586</v>
      </c>
      <c r="H156" s="148" t="s">
        <v>398</v>
      </c>
      <c r="I156" s="148" t="s">
        <v>399</v>
      </c>
      <c r="J156" s="25" t="str">
        <f t="shared" si="102"/>
        <v>NO*</v>
      </c>
      <c r="K156" s="25" t="str">
        <f t="shared" si="102"/>
        <v>NO*</v>
      </c>
      <c r="L156" s="25" t="s">
        <v>849</v>
      </c>
      <c r="M156" s="25" t="str">
        <f t="shared" si="103"/>
        <v>NO*</v>
      </c>
      <c r="N156" s="25" t="str">
        <f t="shared" si="103"/>
        <v>NO*</v>
      </c>
      <c r="O156" s="25" t="s">
        <v>849</v>
      </c>
      <c r="P156" s="25" t="str">
        <f t="shared" si="104"/>
        <v>NO*</v>
      </c>
      <c r="Q156" s="25" t="str">
        <f t="shared" si="104"/>
        <v>NO*</v>
      </c>
      <c r="R156" s="25" t="s">
        <v>849</v>
      </c>
      <c r="S156" s="25" t="str">
        <f t="shared" si="105"/>
        <v>NO*</v>
      </c>
      <c r="T156" s="25" t="str">
        <f t="shared" si="105"/>
        <v>NO*</v>
      </c>
      <c r="U156" s="25" t="str">
        <f t="shared" si="105"/>
        <v>NO*</v>
      </c>
      <c r="V156" s="25" t="str">
        <f t="shared" si="105"/>
        <v>NO*</v>
      </c>
      <c r="W156" s="25" t="s">
        <v>848</v>
      </c>
      <c r="X156" s="25" t="str">
        <f t="shared" si="106"/>
        <v>NO*</v>
      </c>
      <c r="Y156" s="25" t="str">
        <f t="shared" si="106"/>
        <v>NO*</v>
      </c>
      <c r="Z156" s="25" t="s">
        <v>848</v>
      </c>
      <c r="AA156" s="25" t="s">
        <v>848</v>
      </c>
      <c r="AB156" s="25" t="s">
        <v>848</v>
      </c>
      <c r="AC156" s="25" t="s">
        <v>848</v>
      </c>
      <c r="AD156" s="25" t="str">
        <f t="shared" si="107"/>
        <v>NO*</v>
      </c>
      <c r="AE156" s="25" t="s">
        <v>848</v>
      </c>
      <c r="AF156" s="25" t="str">
        <f t="shared" si="108"/>
        <v>NO*</v>
      </c>
      <c r="AG156" s="25" t="str">
        <f t="shared" si="108"/>
        <v>NO*</v>
      </c>
      <c r="AH156" s="25" t="str">
        <f t="shared" si="108"/>
        <v>NO*</v>
      </c>
      <c r="AI156" s="25" t="str">
        <f t="shared" si="108"/>
        <v>NO*</v>
      </c>
      <c r="AJ156" s="25" t="str">
        <f t="shared" si="108"/>
        <v>NO*</v>
      </c>
      <c r="AK156" s="25" t="str">
        <f t="shared" si="108"/>
        <v>NO*</v>
      </c>
      <c r="AL156" s="25" t="str">
        <f t="shared" si="108"/>
        <v>NO*</v>
      </c>
      <c r="AM156" s="25" t="str">
        <f t="shared" si="108"/>
        <v>NO*</v>
      </c>
      <c r="AN156" s="25" t="str">
        <f t="shared" si="108"/>
        <v>NO*</v>
      </c>
      <c r="AO156" s="25" t="str">
        <f t="shared" si="108"/>
        <v>NO*</v>
      </c>
      <c r="AP156" s="25" t="str">
        <f t="shared" si="108"/>
        <v>NO*</v>
      </c>
      <c r="AQ156" s="25" t="str">
        <f t="shared" si="108"/>
        <v>NO*</v>
      </c>
      <c r="AR156" s="25" t="str">
        <f t="shared" si="108"/>
        <v>NO*</v>
      </c>
      <c r="AS156" s="25" t="str">
        <f t="shared" si="108"/>
        <v>NO*</v>
      </c>
      <c r="AT156" s="25" t="str">
        <f t="shared" si="108"/>
        <v>NO*</v>
      </c>
      <c r="AU156" s="25" t="str">
        <f t="shared" si="108"/>
        <v>NO*</v>
      </c>
      <c r="AV156" s="25" t="str">
        <f t="shared" si="109"/>
        <v>NO*</v>
      </c>
      <c r="AW156" s="25" t="str">
        <f t="shared" si="109"/>
        <v>NO*</v>
      </c>
      <c r="AX156" s="25" t="str">
        <f t="shared" si="109"/>
        <v>NO*</v>
      </c>
      <c r="AY156" s="25" t="str">
        <f t="shared" si="109"/>
        <v>NO*</v>
      </c>
      <c r="AZ156" s="25" t="str">
        <f t="shared" si="109"/>
        <v>NO*</v>
      </c>
      <c r="BA156" s="25" t="s">
        <v>849</v>
      </c>
      <c r="BB156" s="25" t="s">
        <v>849</v>
      </c>
      <c r="BC156" s="25" t="s">
        <v>849</v>
      </c>
      <c r="BD156" s="25" t="s">
        <v>849</v>
      </c>
      <c r="BE156" s="25" t="s">
        <v>849</v>
      </c>
      <c r="BF156" s="25" t="str">
        <f t="shared" si="109"/>
        <v>NO*</v>
      </c>
      <c r="BG156" s="25" t="s">
        <v>848</v>
      </c>
      <c r="BH156" s="25" t="s">
        <v>848</v>
      </c>
      <c r="BI156" s="25" t="s">
        <v>848</v>
      </c>
      <c r="BJ156" s="25" t="s">
        <v>848</v>
      </c>
      <c r="BK156" s="25" t="s">
        <v>848</v>
      </c>
      <c r="BL156" s="25" t="s">
        <v>848</v>
      </c>
      <c r="BM156" s="25" t="s">
        <v>848</v>
      </c>
      <c r="BN156" s="25" t="s">
        <v>848</v>
      </c>
      <c r="BO156" s="25" t="s">
        <v>848</v>
      </c>
      <c r="BP156" s="25" t="s">
        <v>848</v>
      </c>
      <c r="BQ156" s="25" t="s">
        <v>848</v>
      </c>
      <c r="BR156" s="25" t="s">
        <v>848</v>
      </c>
      <c r="BS156" s="25" t="s">
        <v>848</v>
      </c>
      <c r="BT156" s="25" t="s">
        <v>848</v>
      </c>
      <c r="BU156" s="25" t="s">
        <v>848</v>
      </c>
      <c r="BV156" s="25" t="s">
        <v>848</v>
      </c>
      <c r="BX156" s="152">
        <f t="shared" si="100"/>
        <v>153</v>
      </c>
      <c r="BY156" s="153"/>
    </row>
    <row r="157" spans="1:77" ht="19" customHeight="1" x14ac:dyDescent="0.2">
      <c r="A157" s="131">
        <f t="shared" si="99"/>
        <v>154</v>
      </c>
      <c r="B157" s="92" t="s">
        <v>170</v>
      </c>
      <c r="C157" s="100" t="s">
        <v>182</v>
      </c>
      <c r="D157" s="100" t="s">
        <v>185</v>
      </c>
      <c r="E157" s="100"/>
      <c r="F157" s="112" t="s">
        <v>185</v>
      </c>
      <c r="G157" s="111" t="s">
        <v>585</v>
      </c>
      <c r="H157" s="148" t="s">
        <v>398</v>
      </c>
      <c r="I157" s="148" t="s">
        <v>399</v>
      </c>
      <c r="J157" s="25" t="str">
        <f t="shared" si="102"/>
        <v>NO*</v>
      </c>
      <c r="K157" s="25" t="str">
        <f t="shared" si="102"/>
        <v>NO*</v>
      </c>
      <c r="L157" s="25" t="s">
        <v>849</v>
      </c>
      <c r="M157" s="25" t="str">
        <f t="shared" si="103"/>
        <v>NO*</v>
      </c>
      <c r="N157" s="25" t="str">
        <f t="shared" si="103"/>
        <v>NO*</v>
      </c>
      <c r="O157" s="25" t="s">
        <v>849</v>
      </c>
      <c r="P157" s="25" t="str">
        <f t="shared" si="104"/>
        <v>NO*</v>
      </c>
      <c r="Q157" s="25" t="str">
        <f t="shared" si="104"/>
        <v>NO*</v>
      </c>
      <c r="R157" s="25" t="s">
        <v>849</v>
      </c>
      <c r="S157" s="25" t="str">
        <f t="shared" si="105"/>
        <v>NO*</v>
      </c>
      <c r="T157" s="25" t="str">
        <f t="shared" si="105"/>
        <v>NO*</v>
      </c>
      <c r="U157" s="25" t="str">
        <f t="shared" si="105"/>
        <v>NO*</v>
      </c>
      <c r="V157" s="25" t="str">
        <f t="shared" si="105"/>
        <v>NO*</v>
      </c>
      <c r="W157" s="25" t="s">
        <v>849</v>
      </c>
      <c r="X157" s="25" t="str">
        <f t="shared" si="106"/>
        <v>NO*</v>
      </c>
      <c r="Y157" s="25" t="str">
        <f t="shared" si="106"/>
        <v>NO*</v>
      </c>
      <c r="Z157" s="25" t="s">
        <v>848</v>
      </c>
      <c r="AA157" s="25" t="s">
        <v>848</v>
      </c>
      <c r="AB157" s="25" t="s">
        <v>848</v>
      </c>
      <c r="AC157" s="25" t="s">
        <v>848</v>
      </c>
      <c r="AD157" s="25" t="str">
        <f t="shared" si="107"/>
        <v>NO*</v>
      </c>
      <c r="AE157" s="25" t="s">
        <v>848</v>
      </c>
      <c r="AF157" s="25" t="str">
        <f t="shared" si="108"/>
        <v>NO*</v>
      </c>
      <c r="AG157" s="25" t="str">
        <f t="shared" si="108"/>
        <v>NO*</v>
      </c>
      <c r="AH157" s="25" t="str">
        <f t="shared" si="108"/>
        <v>NO*</v>
      </c>
      <c r="AI157" s="25" t="str">
        <f t="shared" si="108"/>
        <v>NO*</v>
      </c>
      <c r="AJ157" s="25" t="str">
        <f t="shared" si="108"/>
        <v>NO*</v>
      </c>
      <c r="AK157" s="25" t="str">
        <f t="shared" si="108"/>
        <v>NO*</v>
      </c>
      <c r="AL157" s="25" t="str">
        <f t="shared" si="108"/>
        <v>NO*</v>
      </c>
      <c r="AM157" s="25" t="str">
        <f t="shared" si="108"/>
        <v>NO*</v>
      </c>
      <c r="AN157" s="25" t="str">
        <f t="shared" si="108"/>
        <v>NO*</v>
      </c>
      <c r="AO157" s="25" t="str">
        <f t="shared" si="108"/>
        <v>NO*</v>
      </c>
      <c r="AP157" s="25" t="str">
        <f t="shared" si="108"/>
        <v>NO*</v>
      </c>
      <c r="AQ157" s="25" t="str">
        <f t="shared" si="108"/>
        <v>NO*</v>
      </c>
      <c r="AR157" s="25" t="str">
        <f t="shared" si="108"/>
        <v>NO*</v>
      </c>
      <c r="AS157" s="25" t="str">
        <f t="shared" si="108"/>
        <v>NO*</v>
      </c>
      <c r="AT157" s="25" t="str">
        <f t="shared" si="108"/>
        <v>NO*</v>
      </c>
      <c r="AU157" s="25" t="str">
        <f t="shared" si="108"/>
        <v>NO*</v>
      </c>
      <c r="AV157" s="25" t="str">
        <f t="shared" si="109"/>
        <v>NO*</v>
      </c>
      <c r="AW157" s="25" t="str">
        <f t="shared" si="109"/>
        <v>NO*</v>
      </c>
      <c r="AX157" s="25" t="str">
        <f t="shared" si="109"/>
        <v>NO*</v>
      </c>
      <c r="AY157" s="25" t="str">
        <f t="shared" si="109"/>
        <v>NO*</v>
      </c>
      <c r="AZ157" s="25" t="str">
        <f t="shared" si="109"/>
        <v>NO*</v>
      </c>
      <c r="BA157" s="25" t="s">
        <v>849</v>
      </c>
      <c r="BB157" s="25" t="s">
        <v>849</v>
      </c>
      <c r="BC157" s="25" t="s">
        <v>849</v>
      </c>
      <c r="BD157" s="25" t="s">
        <v>849</v>
      </c>
      <c r="BE157" s="25" t="s">
        <v>849</v>
      </c>
      <c r="BF157" s="25" t="str">
        <f t="shared" si="109"/>
        <v>NO*</v>
      </c>
      <c r="BG157" s="25" t="s">
        <v>849</v>
      </c>
      <c r="BH157" s="25" t="s">
        <v>848</v>
      </c>
      <c r="BI157" s="25" t="s">
        <v>849</v>
      </c>
      <c r="BJ157" s="25" t="s">
        <v>849</v>
      </c>
      <c r="BK157" s="25" t="s">
        <v>849</v>
      </c>
      <c r="BL157" s="25" t="s">
        <v>849</v>
      </c>
      <c r="BM157" s="25" t="s">
        <v>849</v>
      </c>
      <c r="BN157" s="25" t="s">
        <v>848</v>
      </c>
      <c r="BO157" s="25" t="s">
        <v>849</v>
      </c>
      <c r="BP157" s="25" t="s">
        <v>849</v>
      </c>
      <c r="BQ157" s="25" t="s">
        <v>849</v>
      </c>
      <c r="BR157" s="25" t="s">
        <v>849</v>
      </c>
      <c r="BS157" s="25" t="s">
        <v>849</v>
      </c>
      <c r="BT157" s="25" t="s">
        <v>849</v>
      </c>
      <c r="BU157" s="25" t="s">
        <v>849</v>
      </c>
      <c r="BV157" s="25" t="s">
        <v>849</v>
      </c>
      <c r="BX157" s="152">
        <f t="shared" si="100"/>
        <v>154</v>
      </c>
      <c r="BY157" s="153"/>
    </row>
    <row r="158" spans="1:77" ht="19" customHeight="1" x14ac:dyDescent="0.2">
      <c r="A158" s="131">
        <f t="shared" si="99"/>
        <v>155</v>
      </c>
      <c r="B158" s="92" t="s">
        <v>170</v>
      </c>
      <c r="C158" s="100" t="s">
        <v>172</v>
      </c>
      <c r="D158" s="100" t="s">
        <v>186</v>
      </c>
      <c r="E158" s="100"/>
      <c r="F158" s="112" t="s">
        <v>186</v>
      </c>
      <c r="G158" s="111" t="s">
        <v>584</v>
      </c>
      <c r="H158" s="148" t="s">
        <v>398</v>
      </c>
      <c r="I158" s="148" t="s">
        <v>399</v>
      </c>
      <c r="J158" s="25" t="str">
        <f t="shared" si="102"/>
        <v>NO*</v>
      </c>
      <c r="K158" s="25" t="str">
        <f t="shared" si="102"/>
        <v>NO*</v>
      </c>
      <c r="L158" s="25" t="s">
        <v>849</v>
      </c>
      <c r="M158" s="25" t="str">
        <f t="shared" si="103"/>
        <v>NO*</v>
      </c>
      <c r="N158" s="25" t="str">
        <f t="shared" si="103"/>
        <v>NO*</v>
      </c>
      <c r="O158" s="25" t="s">
        <v>849</v>
      </c>
      <c r="P158" s="25" t="str">
        <f t="shared" si="104"/>
        <v>NO*</v>
      </c>
      <c r="Q158" s="25" t="str">
        <f t="shared" si="104"/>
        <v>NO*</v>
      </c>
      <c r="R158" s="25" t="s">
        <v>849</v>
      </c>
      <c r="S158" s="25" t="str">
        <f t="shared" si="105"/>
        <v>NO*</v>
      </c>
      <c r="T158" s="25" t="str">
        <f t="shared" si="105"/>
        <v>NO*</v>
      </c>
      <c r="U158" s="25" t="str">
        <f t="shared" si="105"/>
        <v>NO*</v>
      </c>
      <c r="V158" s="25" t="str">
        <f t="shared" si="105"/>
        <v>NO*</v>
      </c>
      <c r="W158" s="25" t="s">
        <v>848</v>
      </c>
      <c r="X158" s="25" t="str">
        <f t="shared" si="106"/>
        <v>NO*</v>
      </c>
      <c r="Y158" s="25" t="str">
        <f t="shared" si="106"/>
        <v>NO*</v>
      </c>
      <c r="Z158" s="25" t="s">
        <v>848</v>
      </c>
      <c r="AA158" s="25" t="s">
        <v>848</v>
      </c>
      <c r="AB158" s="25" t="s">
        <v>848</v>
      </c>
      <c r="AC158" s="25" t="s">
        <v>848</v>
      </c>
      <c r="AD158" s="25" t="str">
        <f t="shared" si="107"/>
        <v>NO*</v>
      </c>
      <c r="AE158" s="25" t="s">
        <v>848</v>
      </c>
      <c r="AF158" s="25" t="str">
        <f t="shared" si="108"/>
        <v>NO*</v>
      </c>
      <c r="AG158" s="25" t="str">
        <f t="shared" si="108"/>
        <v>NO*</v>
      </c>
      <c r="AH158" s="25" t="str">
        <f t="shared" si="108"/>
        <v>NO*</v>
      </c>
      <c r="AI158" s="25" t="str">
        <f t="shared" si="108"/>
        <v>NO*</v>
      </c>
      <c r="AJ158" s="25" t="str">
        <f t="shared" si="108"/>
        <v>NO*</v>
      </c>
      <c r="AK158" s="25" t="str">
        <f t="shared" si="108"/>
        <v>NO*</v>
      </c>
      <c r="AL158" s="25" t="str">
        <f t="shared" si="108"/>
        <v>NO*</v>
      </c>
      <c r="AM158" s="25" t="str">
        <f t="shared" si="108"/>
        <v>NO*</v>
      </c>
      <c r="AN158" s="25" t="str">
        <f t="shared" si="108"/>
        <v>NO*</v>
      </c>
      <c r="AO158" s="25" t="str">
        <f t="shared" si="108"/>
        <v>NO*</v>
      </c>
      <c r="AP158" s="25" t="str">
        <f t="shared" si="108"/>
        <v>NO*</v>
      </c>
      <c r="AQ158" s="25" t="str">
        <f t="shared" si="108"/>
        <v>NO*</v>
      </c>
      <c r="AR158" s="25" t="str">
        <f t="shared" si="108"/>
        <v>NO*</v>
      </c>
      <c r="AS158" s="25" t="str">
        <f t="shared" si="108"/>
        <v>NO*</v>
      </c>
      <c r="AT158" s="25" t="str">
        <f t="shared" si="108"/>
        <v>NO*</v>
      </c>
      <c r="AU158" s="25" t="str">
        <f t="shared" si="108"/>
        <v>NO*</v>
      </c>
      <c r="AV158" s="25" t="str">
        <f t="shared" si="109"/>
        <v>NO*</v>
      </c>
      <c r="AW158" s="25" t="str">
        <f t="shared" si="109"/>
        <v>NO*</v>
      </c>
      <c r="AX158" s="25" t="str">
        <f t="shared" si="109"/>
        <v>NO*</v>
      </c>
      <c r="AY158" s="25" t="str">
        <f t="shared" si="109"/>
        <v>NO*</v>
      </c>
      <c r="AZ158" s="25" t="str">
        <f t="shared" si="109"/>
        <v>NO*</v>
      </c>
      <c r="BA158" s="25" t="s">
        <v>849</v>
      </c>
      <c r="BB158" s="25" t="s">
        <v>849</v>
      </c>
      <c r="BC158" s="25" t="s">
        <v>849</v>
      </c>
      <c r="BD158" s="25" t="s">
        <v>849</v>
      </c>
      <c r="BE158" s="25" t="s">
        <v>849</v>
      </c>
      <c r="BF158" s="25" t="str">
        <f t="shared" si="109"/>
        <v>NO*</v>
      </c>
      <c r="BG158" s="25" t="s">
        <v>848</v>
      </c>
      <c r="BH158" s="25" t="s">
        <v>848</v>
      </c>
      <c r="BI158" s="25" t="s">
        <v>848</v>
      </c>
      <c r="BJ158" s="25" t="s">
        <v>848</v>
      </c>
      <c r="BK158" s="25" t="s">
        <v>848</v>
      </c>
      <c r="BL158" s="25" t="s">
        <v>848</v>
      </c>
      <c r="BM158" s="25" t="s">
        <v>848</v>
      </c>
      <c r="BN158" s="25" t="s">
        <v>848</v>
      </c>
      <c r="BO158" s="25" t="s">
        <v>848</v>
      </c>
      <c r="BP158" s="25" t="s">
        <v>848</v>
      </c>
      <c r="BQ158" s="25" t="s">
        <v>848</v>
      </c>
      <c r="BR158" s="25" t="s">
        <v>848</v>
      </c>
      <c r="BS158" s="25" t="s">
        <v>848</v>
      </c>
      <c r="BT158" s="25" t="s">
        <v>848</v>
      </c>
      <c r="BU158" s="25" t="s">
        <v>848</v>
      </c>
      <c r="BV158" s="25" t="s">
        <v>848</v>
      </c>
      <c r="BX158" s="152">
        <f t="shared" si="100"/>
        <v>155</v>
      </c>
      <c r="BY158" s="153"/>
    </row>
    <row r="159" spans="1:77" ht="19" customHeight="1" x14ac:dyDescent="0.2">
      <c r="A159" s="131">
        <f t="shared" si="99"/>
        <v>156</v>
      </c>
      <c r="B159" s="92" t="s">
        <v>170</v>
      </c>
      <c r="C159" s="100" t="s">
        <v>172</v>
      </c>
      <c r="D159" s="100" t="s">
        <v>187</v>
      </c>
      <c r="E159" s="100"/>
      <c r="F159" s="112" t="s">
        <v>187</v>
      </c>
      <c r="G159" s="111" t="s">
        <v>583</v>
      </c>
      <c r="H159" s="148" t="s">
        <v>398</v>
      </c>
      <c r="I159" s="148" t="s">
        <v>399</v>
      </c>
      <c r="J159" s="25" t="str">
        <f t="shared" si="102"/>
        <v>NO*</v>
      </c>
      <c r="K159" s="25" t="str">
        <f t="shared" si="102"/>
        <v>NO*</v>
      </c>
      <c r="L159" s="25" t="s">
        <v>849</v>
      </c>
      <c r="M159" s="25" t="str">
        <f t="shared" si="103"/>
        <v>NO*</v>
      </c>
      <c r="N159" s="25" t="str">
        <f t="shared" si="103"/>
        <v>NO*</v>
      </c>
      <c r="O159" s="25" t="s">
        <v>849</v>
      </c>
      <c r="P159" s="25" t="str">
        <f t="shared" si="104"/>
        <v>NO*</v>
      </c>
      <c r="Q159" s="25" t="str">
        <f t="shared" si="104"/>
        <v>NO*</v>
      </c>
      <c r="R159" s="25" t="s">
        <v>849</v>
      </c>
      <c r="S159" s="25" t="str">
        <f t="shared" si="105"/>
        <v>NO*</v>
      </c>
      <c r="T159" s="25" t="str">
        <f t="shared" si="105"/>
        <v>NO*</v>
      </c>
      <c r="U159" s="25" t="str">
        <f t="shared" si="105"/>
        <v>NO*</v>
      </c>
      <c r="V159" s="25" t="str">
        <f t="shared" si="105"/>
        <v>NO*</v>
      </c>
      <c r="W159" s="25" t="s">
        <v>848</v>
      </c>
      <c r="X159" s="25" t="str">
        <f t="shared" si="106"/>
        <v>NO*</v>
      </c>
      <c r="Y159" s="25" t="str">
        <f t="shared" si="106"/>
        <v>NO*</v>
      </c>
      <c r="Z159" s="25" t="s">
        <v>848</v>
      </c>
      <c r="AA159" s="25" t="s">
        <v>848</v>
      </c>
      <c r="AB159" s="25" t="s">
        <v>848</v>
      </c>
      <c r="AC159" s="25" t="s">
        <v>848</v>
      </c>
      <c r="AD159" s="25" t="str">
        <f t="shared" si="107"/>
        <v>NO*</v>
      </c>
      <c r="AE159" s="25" t="s">
        <v>848</v>
      </c>
      <c r="AF159" s="25" t="str">
        <f t="shared" si="108"/>
        <v>NO*</v>
      </c>
      <c r="AG159" s="25" t="str">
        <f t="shared" si="108"/>
        <v>NO*</v>
      </c>
      <c r="AH159" s="25" t="str">
        <f t="shared" si="108"/>
        <v>NO*</v>
      </c>
      <c r="AI159" s="25" t="str">
        <f t="shared" si="108"/>
        <v>NO*</v>
      </c>
      <c r="AJ159" s="25" t="str">
        <f t="shared" si="108"/>
        <v>NO*</v>
      </c>
      <c r="AK159" s="25" t="str">
        <f t="shared" si="108"/>
        <v>NO*</v>
      </c>
      <c r="AL159" s="25" t="str">
        <f t="shared" si="108"/>
        <v>NO*</v>
      </c>
      <c r="AM159" s="25" t="str">
        <f t="shared" si="108"/>
        <v>NO*</v>
      </c>
      <c r="AN159" s="25" t="str">
        <f t="shared" si="108"/>
        <v>NO*</v>
      </c>
      <c r="AO159" s="25" t="str">
        <f t="shared" si="108"/>
        <v>NO*</v>
      </c>
      <c r="AP159" s="25" t="str">
        <f t="shared" si="108"/>
        <v>NO*</v>
      </c>
      <c r="AQ159" s="25" t="str">
        <f t="shared" si="108"/>
        <v>NO*</v>
      </c>
      <c r="AR159" s="25" t="str">
        <f t="shared" si="108"/>
        <v>NO*</v>
      </c>
      <c r="AS159" s="25" t="str">
        <f t="shared" si="108"/>
        <v>NO*</v>
      </c>
      <c r="AT159" s="25" t="str">
        <f t="shared" si="108"/>
        <v>NO*</v>
      </c>
      <c r="AU159" s="25" t="str">
        <f t="shared" si="108"/>
        <v>NO*</v>
      </c>
      <c r="AV159" s="25" t="str">
        <f t="shared" si="109"/>
        <v>NO*</v>
      </c>
      <c r="AW159" s="25" t="str">
        <f t="shared" si="109"/>
        <v>NO*</v>
      </c>
      <c r="AX159" s="25" t="str">
        <f t="shared" si="109"/>
        <v>NO*</v>
      </c>
      <c r="AY159" s="25" t="str">
        <f t="shared" si="109"/>
        <v>NO*</v>
      </c>
      <c r="AZ159" s="25" t="str">
        <f t="shared" si="109"/>
        <v>NO*</v>
      </c>
      <c r="BA159" s="25" t="s">
        <v>849</v>
      </c>
      <c r="BB159" s="25" t="s">
        <v>849</v>
      </c>
      <c r="BC159" s="25" t="s">
        <v>849</v>
      </c>
      <c r="BD159" s="25" t="s">
        <v>849</v>
      </c>
      <c r="BE159" s="25" t="s">
        <v>849</v>
      </c>
      <c r="BF159" s="25" t="str">
        <f t="shared" si="109"/>
        <v>NO*</v>
      </c>
      <c r="BG159" s="25" t="s">
        <v>848</v>
      </c>
      <c r="BH159" s="25" t="s">
        <v>848</v>
      </c>
      <c r="BI159" s="25" t="s">
        <v>848</v>
      </c>
      <c r="BJ159" s="25" t="s">
        <v>848</v>
      </c>
      <c r="BK159" s="25" t="s">
        <v>848</v>
      </c>
      <c r="BL159" s="25" t="s">
        <v>848</v>
      </c>
      <c r="BM159" s="25" t="s">
        <v>848</v>
      </c>
      <c r="BN159" s="25" t="s">
        <v>848</v>
      </c>
      <c r="BO159" s="25" t="s">
        <v>848</v>
      </c>
      <c r="BP159" s="25" t="s">
        <v>848</v>
      </c>
      <c r="BQ159" s="25" t="s">
        <v>848</v>
      </c>
      <c r="BR159" s="25" t="s">
        <v>848</v>
      </c>
      <c r="BS159" s="25" t="s">
        <v>848</v>
      </c>
      <c r="BT159" s="25" t="s">
        <v>848</v>
      </c>
      <c r="BU159" s="25" t="s">
        <v>848</v>
      </c>
      <c r="BV159" s="25" t="s">
        <v>848</v>
      </c>
      <c r="BX159" s="152">
        <f t="shared" si="100"/>
        <v>156</v>
      </c>
      <c r="BY159" s="153"/>
    </row>
    <row r="160" spans="1:77" ht="19" customHeight="1" x14ac:dyDescent="0.2">
      <c r="A160" s="131">
        <f t="shared" si="99"/>
        <v>157</v>
      </c>
      <c r="B160" s="93" t="s">
        <v>170</v>
      </c>
      <c r="C160" s="103" t="s">
        <v>65</v>
      </c>
      <c r="D160" s="103" t="s">
        <v>188</v>
      </c>
      <c r="E160" s="103"/>
      <c r="F160" s="24" t="s">
        <v>188</v>
      </c>
      <c r="G160" s="111" t="s">
        <v>582</v>
      </c>
      <c r="H160" s="148" t="s">
        <v>398</v>
      </c>
      <c r="I160" s="148" t="s">
        <v>399</v>
      </c>
      <c r="J160" s="25" t="str">
        <f t="shared" si="102"/>
        <v>NO*</v>
      </c>
      <c r="K160" s="25" t="str">
        <f t="shared" si="102"/>
        <v>NO*</v>
      </c>
      <c r="L160" s="25" t="s">
        <v>848</v>
      </c>
      <c r="M160" s="25" t="str">
        <f t="shared" si="103"/>
        <v>NO*</v>
      </c>
      <c r="N160" s="25" t="str">
        <f t="shared" si="103"/>
        <v>NO*</v>
      </c>
      <c r="O160" s="25" t="s">
        <v>848</v>
      </c>
      <c r="P160" s="25" t="str">
        <f t="shared" si="104"/>
        <v>NO*</v>
      </c>
      <c r="Q160" s="25" t="str">
        <f t="shared" si="104"/>
        <v>NO*</v>
      </c>
      <c r="R160" s="25" t="s">
        <v>848</v>
      </c>
      <c r="S160" s="25" t="str">
        <f t="shared" si="105"/>
        <v>NO*</v>
      </c>
      <c r="T160" s="25" t="str">
        <f t="shared" si="105"/>
        <v>NO*</v>
      </c>
      <c r="U160" s="25" t="str">
        <f t="shared" si="105"/>
        <v>NO*</v>
      </c>
      <c r="V160" s="25" t="str">
        <f t="shared" si="105"/>
        <v>NO*</v>
      </c>
      <c r="W160" s="25" t="s">
        <v>848</v>
      </c>
      <c r="X160" s="25" t="str">
        <f t="shared" si="106"/>
        <v>NO*</v>
      </c>
      <c r="Y160" s="25" t="str">
        <f t="shared" si="106"/>
        <v>NO*</v>
      </c>
      <c r="Z160" s="25" t="s">
        <v>849</v>
      </c>
      <c r="AA160" s="25" t="s">
        <v>848</v>
      </c>
      <c r="AB160" s="25" t="s">
        <v>848</v>
      </c>
      <c r="AC160" s="25" t="s">
        <v>849</v>
      </c>
      <c r="AD160" s="25" t="str">
        <f t="shared" si="107"/>
        <v>NO*</v>
      </c>
      <c r="AE160" s="25" t="s">
        <v>849</v>
      </c>
      <c r="AF160" s="25" t="str">
        <f t="shared" si="108"/>
        <v>NO*</v>
      </c>
      <c r="AG160" s="25" t="str">
        <f t="shared" si="108"/>
        <v>NO*</v>
      </c>
      <c r="AH160" s="25" t="str">
        <f t="shared" si="108"/>
        <v>NO*</v>
      </c>
      <c r="AI160" s="25" t="str">
        <f t="shared" si="108"/>
        <v>NO*</v>
      </c>
      <c r="AJ160" s="25" t="str">
        <f t="shared" si="108"/>
        <v>NO*</v>
      </c>
      <c r="AK160" s="25" t="str">
        <f t="shared" si="108"/>
        <v>NO*</v>
      </c>
      <c r="AL160" s="25" t="str">
        <f t="shared" si="108"/>
        <v>NO*</v>
      </c>
      <c r="AM160" s="25" t="str">
        <f t="shared" si="108"/>
        <v>NO*</v>
      </c>
      <c r="AN160" s="25" t="str">
        <f t="shared" si="108"/>
        <v>NO*</v>
      </c>
      <c r="AO160" s="25" t="str">
        <f t="shared" si="108"/>
        <v>NO*</v>
      </c>
      <c r="AP160" s="25" t="str">
        <f t="shared" si="108"/>
        <v>NO*</v>
      </c>
      <c r="AQ160" s="25" t="str">
        <f t="shared" si="108"/>
        <v>NO*</v>
      </c>
      <c r="AR160" s="25" t="str">
        <f t="shared" si="108"/>
        <v>NO*</v>
      </c>
      <c r="AS160" s="25" t="str">
        <f t="shared" si="108"/>
        <v>NO*</v>
      </c>
      <c r="AT160" s="25" t="str">
        <f t="shared" si="108"/>
        <v>NO*</v>
      </c>
      <c r="AU160" s="25" t="str">
        <f t="shared" si="108"/>
        <v>NO*</v>
      </c>
      <c r="AV160" s="25" t="str">
        <f t="shared" si="109"/>
        <v>NO*</v>
      </c>
      <c r="AW160" s="25" t="str">
        <f t="shared" si="109"/>
        <v>NO*</v>
      </c>
      <c r="AX160" s="25" t="str">
        <f t="shared" si="109"/>
        <v>NO*</v>
      </c>
      <c r="AY160" s="25" t="str">
        <f t="shared" si="109"/>
        <v>NO*</v>
      </c>
      <c r="AZ160" s="25" t="str">
        <f t="shared" si="109"/>
        <v>NO*</v>
      </c>
      <c r="BA160" s="25" t="s">
        <v>848</v>
      </c>
      <c r="BB160" s="25" t="s">
        <v>848</v>
      </c>
      <c r="BC160" s="25" t="s">
        <v>848</v>
      </c>
      <c r="BD160" s="25" t="s">
        <v>848</v>
      </c>
      <c r="BE160" s="25" t="s">
        <v>848</v>
      </c>
      <c r="BF160" s="25" t="str">
        <f t="shared" si="109"/>
        <v>NO*</v>
      </c>
      <c r="BG160" s="25" t="s">
        <v>848</v>
      </c>
      <c r="BH160" s="25" t="s">
        <v>848</v>
      </c>
      <c r="BI160" s="25" t="s">
        <v>848</v>
      </c>
      <c r="BJ160" s="25" t="s">
        <v>848</v>
      </c>
      <c r="BK160" s="25" t="s">
        <v>848</v>
      </c>
      <c r="BL160" s="25" t="s">
        <v>848</v>
      </c>
      <c r="BM160" s="25" t="s">
        <v>848</v>
      </c>
      <c r="BN160" s="25" t="s">
        <v>848</v>
      </c>
      <c r="BO160" s="25" t="s">
        <v>848</v>
      </c>
      <c r="BP160" s="25" t="s">
        <v>848</v>
      </c>
      <c r="BQ160" s="25" t="s">
        <v>848</v>
      </c>
      <c r="BR160" s="25" t="s">
        <v>848</v>
      </c>
      <c r="BS160" s="25" t="s">
        <v>848</v>
      </c>
      <c r="BT160" s="25" t="s">
        <v>848</v>
      </c>
      <c r="BU160" s="25" t="s">
        <v>848</v>
      </c>
      <c r="BV160" s="25" t="s">
        <v>848</v>
      </c>
      <c r="BX160" s="152">
        <f t="shared" si="100"/>
        <v>157</v>
      </c>
      <c r="BY160" s="153"/>
    </row>
    <row r="161" spans="1:77" ht="19" customHeight="1" x14ac:dyDescent="0.2">
      <c r="A161" s="131">
        <f t="shared" si="99"/>
        <v>158</v>
      </c>
      <c r="B161" s="92" t="s">
        <v>170</v>
      </c>
      <c r="C161" s="100" t="s">
        <v>0</v>
      </c>
      <c r="D161" s="100" t="s">
        <v>189</v>
      </c>
      <c r="E161" s="100"/>
      <c r="F161" s="112" t="s">
        <v>752</v>
      </c>
      <c r="G161" s="111" t="s">
        <v>581</v>
      </c>
      <c r="H161" s="148" t="s">
        <v>398</v>
      </c>
      <c r="I161" s="148" t="s">
        <v>399</v>
      </c>
      <c r="J161" s="25" t="str">
        <f t="shared" si="102"/>
        <v>NO*</v>
      </c>
      <c r="K161" s="25" t="str">
        <f t="shared" si="102"/>
        <v>NO*</v>
      </c>
      <c r="L161" s="25" t="s">
        <v>848</v>
      </c>
      <c r="M161" s="25" t="str">
        <f t="shared" si="103"/>
        <v>NO*</v>
      </c>
      <c r="N161" s="25" t="str">
        <f t="shared" si="103"/>
        <v>NO*</v>
      </c>
      <c r="O161" s="25" t="s">
        <v>848</v>
      </c>
      <c r="P161" s="25" t="str">
        <f t="shared" si="104"/>
        <v>NO*</v>
      </c>
      <c r="Q161" s="25" t="str">
        <f t="shared" si="104"/>
        <v>NO*</v>
      </c>
      <c r="R161" s="25" t="s">
        <v>848</v>
      </c>
      <c r="S161" s="25" t="str">
        <f t="shared" si="105"/>
        <v>NO*</v>
      </c>
      <c r="T161" s="25" t="str">
        <f t="shared" si="105"/>
        <v>NO*</v>
      </c>
      <c r="U161" s="25" t="str">
        <f t="shared" si="105"/>
        <v>NO*</v>
      </c>
      <c r="V161" s="25" t="str">
        <f t="shared" si="105"/>
        <v>NO*</v>
      </c>
      <c r="W161" s="25" t="s">
        <v>848</v>
      </c>
      <c r="X161" s="25" t="str">
        <f t="shared" si="106"/>
        <v>NO*</v>
      </c>
      <c r="Y161" s="25" t="str">
        <f t="shared" si="106"/>
        <v>NO*</v>
      </c>
      <c r="Z161" s="25" t="s">
        <v>848</v>
      </c>
      <c r="AA161" s="25" t="s">
        <v>848</v>
      </c>
      <c r="AB161" s="25" t="s">
        <v>848</v>
      </c>
      <c r="AC161" s="25" t="s">
        <v>848</v>
      </c>
      <c r="AD161" s="25" t="str">
        <f t="shared" si="107"/>
        <v>NO*</v>
      </c>
      <c r="AE161" s="25" t="s">
        <v>848</v>
      </c>
      <c r="AF161" s="25" t="str">
        <f t="shared" si="108"/>
        <v>NO*</v>
      </c>
      <c r="AG161" s="25" t="str">
        <f t="shared" si="108"/>
        <v>NO*</v>
      </c>
      <c r="AH161" s="25" t="str">
        <f t="shared" si="108"/>
        <v>NO*</v>
      </c>
      <c r="AI161" s="25" t="str">
        <f t="shared" si="108"/>
        <v>NO*</v>
      </c>
      <c r="AJ161" s="25" t="str">
        <f t="shared" si="108"/>
        <v>NO*</v>
      </c>
      <c r="AK161" s="25" t="str">
        <f t="shared" si="108"/>
        <v>NO*</v>
      </c>
      <c r="AL161" s="25" t="str">
        <f t="shared" si="108"/>
        <v>NO*</v>
      </c>
      <c r="AM161" s="25" t="str">
        <f t="shared" si="108"/>
        <v>NO*</v>
      </c>
      <c r="AN161" s="25" t="str">
        <f t="shared" si="108"/>
        <v>NO*</v>
      </c>
      <c r="AO161" s="25" t="str">
        <f t="shared" si="108"/>
        <v>NO*</v>
      </c>
      <c r="AP161" s="25" t="str">
        <f t="shared" si="108"/>
        <v>NO*</v>
      </c>
      <c r="AQ161" s="25" t="str">
        <f t="shared" si="108"/>
        <v>NO*</v>
      </c>
      <c r="AR161" s="25" t="str">
        <f t="shared" si="108"/>
        <v>NO*</v>
      </c>
      <c r="AS161" s="25" t="str">
        <f t="shared" si="108"/>
        <v>NO*</v>
      </c>
      <c r="AT161" s="25" t="str">
        <f t="shared" si="108"/>
        <v>NO*</v>
      </c>
      <c r="AU161" s="25" t="str">
        <f t="shared" si="108"/>
        <v>NO*</v>
      </c>
      <c r="AV161" s="25" t="str">
        <f t="shared" si="109"/>
        <v>NO*</v>
      </c>
      <c r="AW161" s="25" t="str">
        <f t="shared" si="109"/>
        <v>NO*</v>
      </c>
      <c r="AX161" s="25" t="str">
        <f t="shared" si="109"/>
        <v>NO*</v>
      </c>
      <c r="AY161" s="25" t="str">
        <f t="shared" si="109"/>
        <v>NO*</v>
      </c>
      <c r="AZ161" s="25" t="str">
        <f t="shared" si="109"/>
        <v>NO*</v>
      </c>
      <c r="BA161" s="25" t="s">
        <v>849</v>
      </c>
      <c r="BB161" s="25" t="s">
        <v>849</v>
      </c>
      <c r="BC161" s="25" t="s">
        <v>849</v>
      </c>
      <c r="BD161" s="25" t="s">
        <v>849</v>
      </c>
      <c r="BE161" s="25" t="s">
        <v>849</v>
      </c>
      <c r="BF161" s="25" t="str">
        <f t="shared" si="109"/>
        <v>NO*</v>
      </c>
      <c r="BG161" s="25" t="s">
        <v>848</v>
      </c>
      <c r="BH161" s="25" t="s">
        <v>848</v>
      </c>
      <c r="BI161" s="25" t="s">
        <v>849</v>
      </c>
      <c r="BJ161" s="25" t="s">
        <v>849</v>
      </c>
      <c r="BK161" s="25" t="s">
        <v>849</v>
      </c>
      <c r="BL161" s="25" t="s">
        <v>849</v>
      </c>
      <c r="BM161" s="25" t="s">
        <v>849</v>
      </c>
      <c r="BN161" s="25" t="s">
        <v>848</v>
      </c>
      <c r="BO161" s="25" t="s">
        <v>849</v>
      </c>
      <c r="BP161" s="25" t="s">
        <v>849</v>
      </c>
      <c r="BQ161" s="25" t="s">
        <v>849</v>
      </c>
      <c r="BR161" s="25" t="s">
        <v>848</v>
      </c>
      <c r="BS161" s="25" t="s">
        <v>849</v>
      </c>
      <c r="BT161" s="25" t="s">
        <v>849</v>
      </c>
      <c r="BU161" s="25" t="s">
        <v>849</v>
      </c>
      <c r="BV161" s="25" t="s">
        <v>849</v>
      </c>
      <c r="BX161" s="152">
        <f t="shared" si="100"/>
        <v>158</v>
      </c>
      <c r="BY161" s="153"/>
    </row>
    <row r="162" spans="1:77" ht="19" customHeight="1" x14ac:dyDescent="0.2">
      <c r="A162" s="131">
        <f t="shared" si="99"/>
        <v>159</v>
      </c>
      <c r="B162" s="92" t="s">
        <v>170</v>
      </c>
      <c r="C162" s="100" t="s">
        <v>172</v>
      </c>
      <c r="D162" s="100" t="s">
        <v>190</v>
      </c>
      <c r="E162" s="100"/>
      <c r="F162" s="112" t="s">
        <v>190</v>
      </c>
      <c r="G162" s="111" t="s">
        <v>580</v>
      </c>
      <c r="H162" s="148" t="s">
        <v>398</v>
      </c>
      <c r="I162" s="148" t="s">
        <v>399</v>
      </c>
      <c r="J162" s="25" t="str">
        <f t="shared" si="102"/>
        <v>NO*</v>
      </c>
      <c r="K162" s="25" t="str">
        <f t="shared" si="102"/>
        <v>NO*</v>
      </c>
      <c r="L162" s="25" t="s">
        <v>849</v>
      </c>
      <c r="M162" s="25" t="str">
        <f t="shared" si="103"/>
        <v>NO*</v>
      </c>
      <c r="N162" s="25" t="str">
        <f t="shared" si="103"/>
        <v>NO*</v>
      </c>
      <c r="O162" s="25" t="s">
        <v>849</v>
      </c>
      <c r="P162" s="25" t="str">
        <f t="shared" si="104"/>
        <v>NO*</v>
      </c>
      <c r="Q162" s="25" t="str">
        <f t="shared" si="104"/>
        <v>NO*</v>
      </c>
      <c r="R162" s="25" t="s">
        <v>849</v>
      </c>
      <c r="S162" s="25" t="str">
        <f t="shared" si="105"/>
        <v>NO*</v>
      </c>
      <c r="T162" s="25" t="str">
        <f t="shared" si="105"/>
        <v>NO*</v>
      </c>
      <c r="U162" s="25" t="str">
        <f t="shared" si="105"/>
        <v>NO*</v>
      </c>
      <c r="V162" s="25" t="str">
        <f t="shared" si="105"/>
        <v>NO*</v>
      </c>
      <c r="W162" s="25" t="s">
        <v>848</v>
      </c>
      <c r="X162" s="25" t="str">
        <f t="shared" si="106"/>
        <v>NO*</v>
      </c>
      <c r="Y162" s="25" t="str">
        <f t="shared" si="106"/>
        <v>NO*</v>
      </c>
      <c r="Z162" s="25" t="s">
        <v>848</v>
      </c>
      <c r="AA162" s="25" t="s">
        <v>848</v>
      </c>
      <c r="AB162" s="25" t="s">
        <v>848</v>
      </c>
      <c r="AC162" s="25" t="s">
        <v>848</v>
      </c>
      <c r="AD162" s="25" t="str">
        <f t="shared" si="107"/>
        <v>NO*</v>
      </c>
      <c r="AE162" s="25" t="s">
        <v>848</v>
      </c>
      <c r="AF162" s="25" t="str">
        <f t="shared" si="108"/>
        <v>NO*</v>
      </c>
      <c r="AG162" s="25" t="str">
        <f t="shared" si="108"/>
        <v>NO*</v>
      </c>
      <c r="AH162" s="25" t="str">
        <f t="shared" si="108"/>
        <v>NO*</v>
      </c>
      <c r="AI162" s="25" t="str">
        <f t="shared" si="108"/>
        <v>NO*</v>
      </c>
      <c r="AJ162" s="25" t="str">
        <f t="shared" si="108"/>
        <v>NO*</v>
      </c>
      <c r="AK162" s="25" t="str">
        <f t="shared" si="108"/>
        <v>NO*</v>
      </c>
      <c r="AL162" s="25" t="str">
        <f t="shared" si="108"/>
        <v>NO*</v>
      </c>
      <c r="AM162" s="25" t="str">
        <f t="shared" si="108"/>
        <v>NO*</v>
      </c>
      <c r="AN162" s="25" t="str">
        <f t="shared" si="108"/>
        <v>NO*</v>
      </c>
      <c r="AO162" s="25" t="str">
        <f t="shared" si="108"/>
        <v>NO*</v>
      </c>
      <c r="AP162" s="25" t="str">
        <f t="shared" si="108"/>
        <v>NO*</v>
      </c>
      <c r="AQ162" s="25" t="str">
        <f t="shared" si="108"/>
        <v>NO*</v>
      </c>
      <c r="AR162" s="25" t="str">
        <f t="shared" si="108"/>
        <v>NO*</v>
      </c>
      <c r="AS162" s="25" t="str">
        <f t="shared" si="108"/>
        <v>NO*</v>
      </c>
      <c r="AT162" s="25" t="str">
        <f t="shared" si="108"/>
        <v>NO*</v>
      </c>
      <c r="AU162" s="25" t="str">
        <f t="shared" si="108"/>
        <v>NO*</v>
      </c>
      <c r="AV162" s="25" t="str">
        <f t="shared" si="109"/>
        <v>NO*</v>
      </c>
      <c r="AW162" s="25" t="str">
        <f t="shared" si="109"/>
        <v>NO*</v>
      </c>
      <c r="AX162" s="25" t="str">
        <f t="shared" si="109"/>
        <v>NO*</v>
      </c>
      <c r="AY162" s="25" t="str">
        <f t="shared" si="109"/>
        <v>NO*</v>
      </c>
      <c r="AZ162" s="25" t="str">
        <f t="shared" si="109"/>
        <v>NO*</v>
      </c>
      <c r="BA162" s="25" t="s">
        <v>849</v>
      </c>
      <c r="BB162" s="25" t="s">
        <v>849</v>
      </c>
      <c r="BC162" s="25" t="s">
        <v>849</v>
      </c>
      <c r="BD162" s="25" t="s">
        <v>849</v>
      </c>
      <c r="BE162" s="25" t="s">
        <v>849</v>
      </c>
      <c r="BF162" s="25" t="str">
        <f t="shared" si="109"/>
        <v>NO*</v>
      </c>
      <c r="BG162" s="25" t="s">
        <v>848</v>
      </c>
      <c r="BH162" s="25" t="s">
        <v>848</v>
      </c>
      <c r="BI162" s="25" t="s">
        <v>848</v>
      </c>
      <c r="BJ162" s="25" t="s">
        <v>848</v>
      </c>
      <c r="BK162" s="25" t="s">
        <v>848</v>
      </c>
      <c r="BL162" s="25" t="s">
        <v>848</v>
      </c>
      <c r="BM162" s="25" t="s">
        <v>848</v>
      </c>
      <c r="BN162" s="25" t="s">
        <v>848</v>
      </c>
      <c r="BO162" s="25" t="s">
        <v>848</v>
      </c>
      <c r="BP162" s="25" t="s">
        <v>848</v>
      </c>
      <c r="BQ162" s="25" t="s">
        <v>848</v>
      </c>
      <c r="BR162" s="25" t="s">
        <v>848</v>
      </c>
      <c r="BS162" s="25" t="s">
        <v>848</v>
      </c>
      <c r="BT162" s="25" t="s">
        <v>848</v>
      </c>
      <c r="BU162" s="25" t="s">
        <v>848</v>
      </c>
      <c r="BV162" s="25" t="s">
        <v>848</v>
      </c>
      <c r="BX162" s="152">
        <f t="shared" si="100"/>
        <v>159</v>
      </c>
      <c r="BY162" s="153"/>
    </row>
    <row r="163" spans="1:77" ht="19" customHeight="1" x14ac:dyDescent="0.2">
      <c r="A163" s="131">
        <f t="shared" si="99"/>
        <v>160</v>
      </c>
      <c r="B163" s="92" t="s">
        <v>170</v>
      </c>
      <c r="C163" s="100" t="s">
        <v>172</v>
      </c>
      <c r="D163" s="100" t="s">
        <v>191</v>
      </c>
      <c r="E163" s="100"/>
      <c r="F163" s="112" t="s">
        <v>191</v>
      </c>
      <c r="G163" s="111" t="s">
        <v>579</v>
      </c>
      <c r="H163" s="148" t="s">
        <v>398</v>
      </c>
      <c r="I163" s="148" t="s">
        <v>399</v>
      </c>
      <c r="J163" s="25" t="str">
        <f t="shared" si="102"/>
        <v>NO*</v>
      </c>
      <c r="K163" s="25" t="str">
        <f t="shared" si="102"/>
        <v>NO*</v>
      </c>
      <c r="L163" s="25" t="s">
        <v>849</v>
      </c>
      <c r="M163" s="25" t="str">
        <f t="shared" si="103"/>
        <v>NO*</v>
      </c>
      <c r="N163" s="25" t="str">
        <f t="shared" si="103"/>
        <v>NO*</v>
      </c>
      <c r="O163" s="25" t="s">
        <v>849</v>
      </c>
      <c r="P163" s="25" t="str">
        <f t="shared" si="104"/>
        <v>NO*</v>
      </c>
      <c r="Q163" s="25" t="str">
        <f t="shared" si="104"/>
        <v>NO*</v>
      </c>
      <c r="R163" s="25" t="s">
        <v>849</v>
      </c>
      <c r="S163" s="25" t="str">
        <f t="shared" si="105"/>
        <v>NO*</v>
      </c>
      <c r="T163" s="25" t="str">
        <f t="shared" si="105"/>
        <v>NO*</v>
      </c>
      <c r="U163" s="25" t="str">
        <f t="shared" si="105"/>
        <v>NO*</v>
      </c>
      <c r="V163" s="25" t="str">
        <f t="shared" si="105"/>
        <v>NO*</v>
      </c>
      <c r="W163" s="25" t="s">
        <v>849</v>
      </c>
      <c r="X163" s="25" t="str">
        <f t="shared" si="106"/>
        <v>NO*</v>
      </c>
      <c r="Y163" s="25" t="str">
        <f t="shared" si="106"/>
        <v>NO*</v>
      </c>
      <c r="Z163" s="25" t="s">
        <v>848</v>
      </c>
      <c r="AA163" s="25" t="s">
        <v>848</v>
      </c>
      <c r="AB163" s="25" t="s">
        <v>848</v>
      </c>
      <c r="AC163" s="25" t="s">
        <v>848</v>
      </c>
      <c r="AD163" s="25" t="str">
        <f t="shared" si="107"/>
        <v>NO*</v>
      </c>
      <c r="AE163" s="25" t="s">
        <v>848</v>
      </c>
      <c r="AF163" s="25" t="str">
        <f t="shared" si="108"/>
        <v>NO*</v>
      </c>
      <c r="AG163" s="25" t="str">
        <f t="shared" si="108"/>
        <v>NO*</v>
      </c>
      <c r="AH163" s="25" t="str">
        <f t="shared" si="108"/>
        <v>NO*</v>
      </c>
      <c r="AI163" s="25" t="str">
        <f t="shared" si="108"/>
        <v>NO*</v>
      </c>
      <c r="AJ163" s="25" t="str">
        <f t="shared" si="108"/>
        <v>NO*</v>
      </c>
      <c r="AK163" s="25" t="str">
        <f t="shared" si="108"/>
        <v>NO*</v>
      </c>
      <c r="AL163" s="25" t="str">
        <f t="shared" si="108"/>
        <v>NO*</v>
      </c>
      <c r="AM163" s="25" t="str">
        <f t="shared" si="108"/>
        <v>NO*</v>
      </c>
      <c r="AN163" s="25" t="str">
        <f t="shared" si="108"/>
        <v>NO*</v>
      </c>
      <c r="AO163" s="25" t="str">
        <f t="shared" si="108"/>
        <v>NO*</v>
      </c>
      <c r="AP163" s="25" t="str">
        <f t="shared" si="108"/>
        <v>NO*</v>
      </c>
      <c r="AQ163" s="25" t="str">
        <f t="shared" si="108"/>
        <v>NO*</v>
      </c>
      <c r="AR163" s="25" t="str">
        <f t="shared" si="108"/>
        <v>NO*</v>
      </c>
      <c r="AS163" s="25" t="str">
        <f t="shared" si="108"/>
        <v>NO*</v>
      </c>
      <c r="AT163" s="25" t="str">
        <f t="shared" si="108"/>
        <v>NO*</v>
      </c>
      <c r="AU163" s="25" t="str">
        <f t="shared" si="108"/>
        <v>NO*</v>
      </c>
      <c r="AV163" s="25" t="str">
        <f t="shared" si="109"/>
        <v>NO*</v>
      </c>
      <c r="AW163" s="25" t="str">
        <f t="shared" si="109"/>
        <v>NO*</v>
      </c>
      <c r="AX163" s="25" t="str">
        <f t="shared" si="109"/>
        <v>NO*</v>
      </c>
      <c r="AY163" s="25" t="str">
        <f t="shared" si="109"/>
        <v>NO*</v>
      </c>
      <c r="AZ163" s="25" t="str">
        <f t="shared" si="109"/>
        <v>NO*</v>
      </c>
      <c r="BA163" s="25" t="s">
        <v>849</v>
      </c>
      <c r="BB163" s="25" t="s">
        <v>849</v>
      </c>
      <c r="BC163" s="25" t="s">
        <v>849</v>
      </c>
      <c r="BD163" s="25" t="s">
        <v>849</v>
      </c>
      <c r="BE163" s="25" t="s">
        <v>849</v>
      </c>
      <c r="BF163" s="25" t="str">
        <f t="shared" si="109"/>
        <v>NO*</v>
      </c>
      <c r="BG163" s="25" t="s">
        <v>849</v>
      </c>
      <c r="BH163" s="25" t="s">
        <v>848</v>
      </c>
      <c r="BI163" s="25" t="s">
        <v>849</v>
      </c>
      <c r="BJ163" s="25" t="s">
        <v>849</v>
      </c>
      <c r="BK163" s="25" t="s">
        <v>849</v>
      </c>
      <c r="BL163" s="25" t="s">
        <v>849</v>
      </c>
      <c r="BM163" s="25" t="s">
        <v>849</v>
      </c>
      <c r="BN163" s="25" t="s">
        <v>848</v>
      </c>
      <c r="BO163" s="25" t="s">
        <v>848</v>
      </c>
      <c r="BP163" s="25" t="s">
        <v>848</v>
      </c>
      <c r="BQ163" s="25" t="s">
        <v>848</v>
      </c>
      <c r="BR163" s="25" t="s">
        <v>849</v>
      </c>
      <c r="BS163" s="25" t="s">
        <v>849</v>
      </c>
      <c r="BT163" s="25" t="s">
        <v>849</v>
      </c>
      <c r="BU163" s="25" t="s">
        <v>849</v>
      </c>
      <c r="BV163" s="25" t="s">
        <v>849</v>
      </c>
      <c r="BX163" s="152">
        <f t="shared" si="100"/>
        <v>160</v>
      </c>
      <c r="BY163" s="153"/>
    </row>
    <row r="164" spans="1:77" ht="19" customHeight="1" x14ac:dyDescent="0.2">
      <c r="A164" s="131">
        <f t="shared" si="99"/>
        <v>161</v>
      </c>
      <c r="B164" s="92" t="s">
        <v>170</v>
      </c>
      <c r="C164" s="100" t="s">
        <v>172</v>
      </c>
      <c r="D164" s="100" t="s">
        <v>192</v>
      </c>
      <c r="E164" s="100"/>
      <c r="F164" s="112" t="s">
        <v>753</v>
      </c>
      <c r="G164" s="111" t="s">
        <v>577</v>
      </c>
      <c r="H164" s="148" t="s">
        <v>398</v>
      </c>
      <c r="I164" s="148" t="s">
        <v>399</v>
      </c>
      <c r="J164" s="25" t="str">
        <f t="shared" si="102"/>
        <v>NO*</v>
      </c>
      <c r="K164" s="25" t="str">
        <f t="shared" si="102"/>
        <v>NO*</v>
      </c>
      <c r="L164" s="25" t="s">
        <v>849</v>
      </c>
      <c r="M164" s="25" t="str">
        <f t="shared" si="103"/>
        <v>NO*</v>
      </c>
      <c r="N164" s="25" t="str">
        <f t="shared" si="103"/>
        <v>NO*</v>
      </c>
      <c r="O164" s="25" t="s">
        <v>849</v>
      </c>
      <c r="P164" s="25" t="str">
        <f t="shared" si="104"/>
        <v>NO*</v>
      </c>
      <c r="Q164" s="25" t="str">
        <f t="shared" si="104"/>
        <v>NO*</v>
      </c>
      <c r="R164" s="25" t="s">
        <v>849</v>
      </c>
      <c r="S164" s="25" t="str">
        <f t="shared" si="105"/>
        <v>NO*</v>
      </c>
      <c r="T164" s="25" t="str">
        <f t="shared" si="105"/>
        <v>NO*</v>
      </c>
      <c r="U164" s="25" t="str">
        <f t="shared" si="105"/>
        <v>NO*</v>
      </c>
      <c r="V164" s="25" t="str">
        <f t="shared" si="105"/>
        <v>NO*</v>
      </c>
      <c r="W164" s="25" t="s">
        <v>849</v>
      </c>
      <c r="X164" s="25" t="str">
        <f t="shared" si="106"/>
        <v>NO*</v>
      </c>
      <c r="Y164" s="25" t="str">
        <f t="shared" si="106"/>
        <v>NO*</v>
      </c>
      <c r="Z164" s="25" t="s">
        <v>848</v>
      </c>
      <c r="AA164" s="25" t="s">
        <v>849</v>
      </c>
      <c r="AB164" s="25" t="s">
        <v>848</v>
      </c>
      <c r="AC164" s="25" t="s">
        <v>848</v>
      </c>
      <c r="AD164" s="25" t="str">
        <f t="shared" si="107"/>
        <v>NO*</v>
      </c>
      <c r="AE164" s="25" t="s">
        <v>848</v>
      </c>
      <c r="AF164" s="25" t="str">
        <f t="shared" si="108"/>
        <v>NO*</v>
      </c>
      <c r="AG164" s="25" t="str">
        <f t="shared" si="108"/>
        <v>NO*</v>
      </c>
      <c r="AH164" s="25" t="str">
        <f t="shared" si="108"/>
        <v>NO*</v>
      </c>
      <c r="AI164" s="25" t="str">
        <f t="shared" si="108"/>
        <v>NO*</v>
      </c>
      <c r="AJ164" s="25" t="str">
        <f t="shared" si="108"/>
        <v>NO*</v>
      </c>
      <c r="AK164" s="25" t="str">
        <f t="shared" si="108"/>
        <v>NO*</v>
      </c>
      <c r="AL164" s="25" t="str">
        <f t="shared" si="108"/>
        <v>NO*</v>
      </c>
      <c r="AM164" s="25" t="str">
        <f t="shared" si="108"/>
        <v>NO*</v>
      </c>
      <c r="AN164" s="25" t="str">
        <f t="shared" si="108"/>
        <v>NO*</v>
      </c>
      <c r="AO164" s="25" t="str">
        <f t="shared" si="108"/>
        <v>NO*</v>
      </c>
      <c r="AP164" s="25" t="str">
        <f t="shared" si="108"/>
        <v>NO*</v>
      </c>
      <c r="AQ164" s="25" t="str">
        <f t="shared" si="108"/>
        <v>NO*</v>
      </c>
      <c r="AR164" s="25" t="str">
        <f t="shared" si="108"/>
        <v>NO*</v>
      </c>
      <c r="AS164" s="25" t="str">
        <f t="shared" si="108"/>
        <v>NO*</v>
      </c>
      <c r="AT164" s="25" t="str">
        <f t="shared" si="108"/>
        <v>NO*</v>
      </c>
      <c r="AU164" s="25" t="str">
        <f t="shared" si="108"/>
        <v>NO*</v>
      </c>
      <c r="AV164" s="25" t="str">
        <f t="shared" si="109"/>
        <v>NO*</v>
      </c>
      <c r="AW164" s="25" t="str">
        <f t="shared" si="109"/>
        <v>NO*</v>
      </c>
      <c r="AX164" s="25" t="str">
        <f t="shared" si="109"/>
        <v>NO*</v>
      </c>
      <c r="AY164" s="25" t="str">
        <f t="shared" si="109"/>
        <v>NO*</v>
      </c>
      <c r="AZ164" s="25" t="str">
        <f t="shared" si="109"/>
        <v>NO*</v>
      </c>
      <c r="BA164" s="25" t="s">
        <v>849</v>
      </c>
      <c r="BB164" s="25" t="s">
        <v>849</v>
      </c>
      <c r="BC164" s="25" t="s">
        <v>849</v>
      </c>
      <c r="BD164" s="25" t="s">
        <v>849</v>
      </c>
      <c r="BE164" s="25" t="s">
        <v>849</v>
      </c>
      <c r="BF164" s="25" t="str">
        <f t="shared" si="109"/>
        <v>NO*</v>
      </c>
      <c r="BG164" s="25" t="s">
        <v>849</v>
      </c>
      <c r="BH164" s="25" t="s">
        <v>848</v>
      </c>
      <c r="BI164" s="25" t="s">
        <v>849</v>
      </c>
      <c r="BJ164" s="25" t="s">
        <v>849</v>
      </c>
      <c r="BK164" s="25" t="s">
        <v>849</v>
      </c>
      <c r="BL164" s="25" t="s">
        <v>849</v>
      </c>
      <c r="BM164" s="25" t="s">
        <v>849</v>
      </c>
      <c r="BN164" s="25" t="s">
        <v>848</v>
      </c>
      <c r="BO164" s="25" t="s">
        <v>849</v>
      </c>
      <c r="BP164" s="25" t="s">
        <v>849</v>
      </c>
      <c r="BQ164" s="25" t="s">
        <v>849</v>
      </c>
      <c r="BR164" s="25" t="s">
        <v>849</v>
      </c>
      <c r="BS164" s="25" t="s">
        <v>849</v>
      </c>
      <c r="BT164" s="25" t="s">
        <v>849</v>
      </c>
      <c r="BU164" s="25" t="s">
        <v>849</v>
      </c>
      <c r="BV164" s="25" t="s">
        <v>849</v>
      </c>
      <c r="BX164" s="152">
        <f t="shared" si="100"/>
        <v>161</v>
      </c>
      <c r="BY164" s="153"/>
    </row>
    <row r="165" spans="1:77" ht="19" customHeight="1" x14ac:dyDescent="0.2">
      <c r="A165" s="131">
        <f t="shared" si="99"/>
        <v>162</v>
      </c>
      <c r="B165" s="92" t="s">
        <v>170</v>
      </c>
      <c r="C165" s="100" t="s">
        <v>172</v>
      </c>
      <c r="D165" s="100" t="s">
        <v>193</v>
      </c>
      <c r="E165" s="100"/>
      <c r="F165" s="112" t="s">
        <v>754</v>
      </c>
      <c r="G165" s="111" t="s">
        <v>578</v>
      </c>
      <c r="H165" s="148" t="s">
        <v>398</v>
      </c>
      <c r="I165" s="148" t="s">
        <v>399</v>
      </c>
      <c r="J165" s="25" t="str">
        <f t="shared" si="102"/>
        <v>NO*</v>
      </c>
      <c r="K165" s="25" t="str">
        <f t="shared" si="102"/>
        <v>NO*</v>
      </c>
      <c r="L165" s="25" t="s">
        <v>849</v>
      </c>
      <c r="M165" s="25" t="str">
        <f t="shared" si="103"/>
        <v>NO*</v>
      </c>
      <c r="N165" s="25" t="str">
        <f t="shared" si="103"/>
        <v>NO*</v>
      </c>
      <c r="O165" s="25" t="s">
        <v>849</v>
      </c>
      <c r="P165" s="25" t="str">
        <f t="shared" si="104"/>
        <v>NO*</v>
      </c>
      <c r="Q165" s="25" t="str">
        <f t="shared" si="104"/>
        <v>NO*</v>
      </c>
      <c r="R165" s="25" t="s">
        <v>849</v>
      </c>
      <c r="S165" s="25" t="str">
        <f t="shared" si="105"/>
        <v>NO*</v>
      </c>
      <c r="T165" s="25" t="str">
        <f t="shared" si="105"/>
        <v>NO*</v>
      </c>
      <c r="U165" s="25" t="str">
        <f t="shared" si="105"/>
        <v>NO*</v>
      </c>
      <c r="V165" s="25" t="str">
        <f t="shared" si="105"/>
        <v>NO*</v>
      </c>
      <c r="W165" s="25" t="s">
        <v>849</v>
      </c>
      <c r="X165" s="25" t="str">
        <f t="shared" si="106"/>
        <v>NO*</v>
      </c>
      <c r="Y165" s="25" t="str">
        <f t="shared" si="106"/>
        <v>NO*</v>
      </c>
      <c r="Z165" s="25" t="s">
        <v>848</v>
      </c>
      <c r="AA165" s="25" t="s">
        <v>849</v>
      </c>
      <c r="AB165" s="25" t="s">
        <v>848</v>
      </c>
      <c r="AC165" s="25" t="s">
        <v>848</v>
      </c>
      <c r="AD165" s="25" t="str">
        <f t="shared" si="107"/>
        <v>NO*</v>
      </c>
      <c r="AE165" s="25" t="s">
        <v>848</v>
      </c>
      <c r="AF165" s="25" t="str">
        <f t="shared" si="108"/>
        <v>NO*</v>
      </c>
      <c r="AG165" s="25" t="str">
        <f t="shared" si="108"/>
        <v>NO*</v>
      </c>
      <c r="AH165" s="25" t="str">
        <f t="shared" si="108"/>
        <v>NO*</v>
      </c>
      <c r="AI165" s="25" t="str">
        <f t="shared" si="108"/>
        <v>NO*</v>
      </c>
      <c r="AJ165" s="25" t="str">
        <f t="shared" si="108"/>
        <v>NO*</v>
      </c>
      <c r="AK165" s="25" t="str">
        <f t="shared" si="108"/>
        <v>NO*</v>
      </c>
      <c r="AL165" s="25" t="str">
        <f t="shared" si="108"/>
        <v>NO*</v>
      </c>
      <c r="AM165" s="25" t="str">
        <f t="shared" si="108"/>
        <v>NO*</v>
      </c>
      <c r="AN165" s="25" t="str">
        <f t="shared" si="108"/>
        <v>NO*</v>
      </c>
      <c r="AO165" s="25" t="str">
        <f t="shared" si="108"/>
        <v>NO*</v>
      </c>
      <c r="AP165" s="25" t="str">
        <f t="shared" si="108"/>
        <v>NO*</v>
      </c>
      <c r="AQ165" s="25" t="str">
        <f t="shared" si="108"/>
        <v>NO*</v>
      </c>
      <c r="AR165" s="25" t="str">
        <f t="shared" si="108"/>
        <v>NO*</v>
      </c>
      <c r="AS165" s="25" t="str">
        <f t="shared" si="108"/>
        <v>NO*</v>
      </c>
      <c r="AT165" s="25" t="str">
        <f t="shared" si="108"/>
        <v>NO*</v>
      </c>
      <c r="AU165" s="25" t="str">
        <f t="shared" ref="AU165:BF180" si="110">IF(SUM(COUNTIF($H165:$I165,"NO"),COUNTIF($H165:$I165,"YES"))&lt;2,"",IF(OR(
AND(
ISNUMBER(SEARCH("YES",$H165)),ISNUMBER(SEARCH("NO",$I165)),ISNUMBER(SEARCH("NO",AU$3)),ISNUMBER(SEARCH("YES",AU$4)),ISNUMBER(SEARCH("NO",AU$6))
),AND(
ISNUMBER(SEARCH("NO",$H165)),ISNUMBER(SEARCH("YES",$I165)),ISNUMBER(SEARCH("YES",AU$3)),ISNUMBER(SEARCH("NO",AU$5))
)),"NO*",IF(AND(ISNUMBER(SEARCH("NO",$H165)),ISNUMBER(SEARCH("YES",$I165)),ISNUMBER(SEARCH("NO",AU$3)),ISNUMBER(SEARCH("YES",AU$4)),ISNUMBER(SEARCH("YES",AU$6))),"Q1",IF(AND(ISNUMBER(SEARCH("NO",$H165)),ISNUMBER(SEARCH("NO",$I165)),ISNUMBER(SEARCH("NO",AU$3)),ISNUMBER(SEARCH("YES",AU$4)),ISNUMBER(SEARCH("NO",AU$6))),"NO*",IF(OR(AND(ISNUMBER(SEARCH("NO",$H165)),ISNUMBER(SEARCH("NO",$I165)),ISNUMBER(SEARCH("NO",AU$3)),ISNUMBER(SEARCH("YES",AU$4)),ISNUMBER(SEARCH("YES",AU$6))),AND(ISNUMBER(SEARCH("NO",$H165)),ISNUMBER(SEARCH("NO",$I165)),ISNUMBER(SEARCH("YES",AU$3)),ISNUMBER(SEARCH("YES",AU$5)))),"NO**","Q1")
))))</f>
        <v>NO*</v>
      </c>
      <c r="AV165" s="25" t="str">
        <f t="shared" si="110"/>
        <v>NO*</v>
      </c>
      <c r="AW165" s="25" t="str">
        <f t="shared" si="110"/>
        <v>NO*</v>
      </c>
      <c r="AX165" s="25" t="str">
        <f t="shared" si="110"/>
        <v>NO*</v>
      </c>
      <c r="AY165" s="25" t="str">
        <f t="shared" si="110"/>
        <v>NO*</v>
      </c>
      <c r="AZ165" s="25" t="str">
        <f t="shared" si="109"/>
        <v>NO*</v>
      </c>
      <c r="BA165" s="25" t="s">
        <v>849</v>
      </c>
      <c r="BB165" s="25" t="s">
        <v>849</v>
      </c>
      <c r="BC165" s="25" t="s">
        <v>849</v>
      </c>
      <c r="BD165" s="25" t="s">
        <v>849</v>
      </c>
      <c r="BE165" s="25" t="s">
        <v>848</v>
      </c>
      <c r="BF165" s="25" t="str">
        <f t="shared" si="109"/>
        <v>NO*</v>
      </c>
      <c r="BG165" s="25" t="s">
        <v>849</v>
      </c>
      <c r="BH165" s="25" t="s">
        <v>848</v>
      </c>
      <c r="BI165" s="25" t="s">
        <v>849</v>
      </c>
      <c r="BJ165" s="25" t="s">
        <v>849</v>
      </c>
      <c r="BK165" s="25" t="s">
        <v>849</v>
      </c>
      <c r="BL165" s="25" t="s">
        <v>849</v>
      </c>
      <c r="BM165" s="25" t="s">
        <v>849</v>
      </c>
      <c r="BN165" s="25" t="s">
        <v>848</v>
      </c>
      <c r="BO165" s="25" t="s">
        <v>848</v>
      </c>
      <c r="BP165" s="25" t="s">
        <v>848</v>
      </c>
      <c r="BQ165" s="25" t="s">
        <v>848</v>
      </c>
      <c r="BR165" s="25" t="s">
        <v>849</v>
      </c>
      <c r="BS165" s="25" t="s">
        <v>849</v>
      </c>
      <c r="BT165" s="25" t="s">
        <v>849</v>
      </c>
      <c r="BU165" s="25" t="s">
        <v>849</v>
      </c>
      <c r="BV165" s="25" t="s">
        <v>849</v>
      </c>
      <c r="BX165" s="152">
        <f t="shared" si="100"/>
        <v>162</v>
      </c>
      <c r="BY165" s="153"/>
    </row>
    <row r="166" spans="1:77" ht="19" customHeight="1" x14ac:dyDescent="0.2">
      <c r="A166" s="131">
        <f t="shared" si="99"/>
        <v>163</v>
      </c>
      <c r="B166" s="93" t="s">
        <v>170</v>
      </c>
      <c r="C166" s="100" t="s">
        <v>194</v>
      </c>
      <c r="D166" s="100" t="s">
        <v>195</v>
      </c>
      <c r="E166" s="100"/>
      <c r="F166" s="112" t="s">
        <v>195</v>
      </c>
      <c r="G166" s="111" t="s">
        <v>576</v>
      </c>
      <c r="H166" s="148" t="s">
        <v>398</v>
      </c>
      <c r="I166" s="148" t="s">
        <v>399</v>
      </c>
      <c r="J166" s="25" t="str">
        <f t="shared" si="102"/>
        <v>NO*</v>
      </c>
      <c r="K166" s="25" t="str">
        <f t="shared" si="102"/>
        <v>NO*</v>
      </c>
      <c r="L166" s="25" t="s">
        <v>849</v>
      </c>
      <c r="M166" s="25" t="str">
        <f t="shared" si="103"/>
        <v>NO*</v>
      </c>
      <c r="N166" s="25" t="str">
        <f t="shared" si="103"/>
        <v>NO*</v>
      </c>
      <c r="O166" s="25" t="s">
        <v>849</v>
      </c>
      <c r="P166" s="25" t="str">
        <f t="shared" si="104"/>
        <v>NO*</v>
      </c>
      <c r="Q166" s="25" t="str">
        <f t="shared" si="104"/>
        <v>NO*</v>
      </c>
      <c r="R166" s="25" t="s">
        <v>849</v>
      </c>
      <c r="S166" s="25" t="str">
        <f t="shared" si="105"/>
        <v>NO*</v>
      </c>
      <c r="T166" s="25" t="str">
        <f t="shared" si="105"/>
        <v>NO*</v>
      </c>
      <c r="U166" s="25" t="str">
        <f t="shared" si="105"/>
        <v>NO*</v>
      </c>
      <c r="V166" s="25" t="str">
        <f t="shared" si="105"/>
        <v>NO*</v>
      </c>
      <c r="W166" s="25" t="s">
        <v>848</v>
      </c>
      <c r="X166" s="25" t="str">
        <f t="shared" si="106"/>
        <v>NO*</v>
      </c>
      <c r="Y166" s="25" t="str">
        <f t="shared" si="106"/>
        <v>NO*</v>
      </c>
      <c r="Z166" s="25" t="s">
        <v>849</v>
      </c>
      <c r="AA166" s="25" t="s">
        <v>849</v>
      </c>
      <c r="AB166" s="25" t="s">
        <v>848</v>
      </c>
      <c r="AC166" s="25" t="s">
        <v>848</v>
      </c>
      <c r="AD166" s="25" t="str">
        <f t="shared" si="107"/>
        <v>NO*</v>
      </c>
      <c r="AE166" s="25" t="s">
        <v>848</v>
      </c>
      <c r="AF166" s="25" t="str">
        <f t="shared" ref="AF166:AU181" si="111">IF(SUM(COUNTIF($H166:$I166,"NO"),COUNTIF($H166:$I166,"YES"))&lt;2,"",IF(OR(
AND(
ISNUMBER(SEARCH("YES",$H166)),ISNUMBER(SEARCH("NO",$I166)),ISNUMBER(SEARCH("NO",AF$3)),ISNUMBER(SEARCH("YES",AF$4)),ISNUMBER(SEARCH("NO",AF$6))
),AND(
ISNUMBER(SEARCH("NO",$H166)),ISNUMBER(SEARCH("YES",$I166)),ISNUMBER(SEARCH("YES",AF$3)),ISNUMBER(SEARCH("NO",AF$5))
)),"NO*",IF(AND(ISNUMBER(SEARCH("NO",$H166)),ISNUMBER(SEARCH("YES",$I166)),ISNUMBER(SEARCH("NO",AF$3)),ISNUMBER(SEARCH("YES",AF$4)),ISNUMBER(SEARCH("YES",AF$6))),"Q1",IF(AND(ISNUMBER(SEARCH("NO",$H166)),ISNUMBER(SEARCH("NO",$I166)),ISNUMBER(SEARCH("NO",AF$3)),ISNUMBER(SEARCH("YES",AF$4)),ISNUMBER(SEARCH("NO",AF$6))),"NO*",IF(OR(AND(ISNUMBER(SEARCH("NO",$H166)),ISNUMBER(SEARCH("NO",$I166)),ISNUMBER(SEARCH("NO",AF$3)),ISNUMBER(SEARCH("YES",AF$4)),ISNUMBER(SEARCH("YES",AF$6))),AND(ISNUMBER(SEARCH("NO",$H166)),ISNUMBER(SEARCH("NO",$I166)),ISNUMBER(SEARCH("YES",AF$3)),ISNUMBER(SEARCH("YES",AF$5)))),"NO**","Q1")
))))</f>
        <v>NO*</v>
      </c>
      <c r="AG166" s="25" t="str">
        <f t="shared" si="111"/>
        <v>NO*</v>
      </c>
      <c r="AH166" s="25" t="str">
        <f t="shared" si="111"/>
        <v>NO*</v>
      </c>
      <c r="AI166" s="25" t="str">
        <f t="shared" si="111"/>
        <v>NO*</v>
      </c>
      <c r="AJ166" s="25" t="str">
        <f t="shared" si="111"/>
        <v>NO*</v>
      </c>
      <c r="AK166" s="25" t="str">
        <f t="shared" si="111"/>
        <v>NO*</v>
      </c>
      <c r="AL166" s="25" t="str">
        <f t="shared" si="111"/>
        <v>NO*</v>
      </c>
      <c r="AM166" s="25" t="str">
        <f t="shared" si="111"/>
        <v>NO*</v>
      </c>
      <c r="AN166" s="25" t="str">
        <f t="shared" si="111"/>
        <v>NO*</v>
      </c>
      <c r="AO166" s="25" t="str">
        <f t="shared" si="111"/>
        <v>NO*</v>
      </c>
      <c r="AP166" s="25" t="str">
        <f t="shared" si="111"/>
        <v>NO*</v>
      </c>
      <c r="AQ166" s="25" t="str">
        <f t="shared" si="111"/>
        <v>NO*</v>
      </c>
      <c r="AR166" s="25" t="str">
        <f t="shared" si="111"/>
        <v>NO*</v>
      </c>
      <c r="AS166" s="25" t="str">
        <f t="shared" si="111"/>
        <v>NO*</v>
      </c>
      <c r="AT166" s="25" t="str">
        <f t="shared" si="111"/>
        <v>NO*</v>
      </c>
      <c r="AU166" s="25" t="str">
        <f t="shared" si="111"/>
        <v>NO*</v>
      </c>
      <c r="AV166" s="25" t="str">
        <f t="shared" si="110"/>
        <v>NO*</v>
      </c>
      <c r="AW166" s="25" t="str">
        <f t="shared" si="110"/>
        <v>NO*</v>
      </c>
      <c r="AX166" s="25" t="str">
        <f t="shared" si="110"/>
        <v>NO*</v>
      </c>
      <c r="AY166" s="25" t="str">
        <f t="shared" si="110"/>
        <v>NO*</v>
      </c>
      <c r="AZ166" s="25" t="str">
        <f t="shared" si="110"/>
        <v>NO*</v>
      </c>
      <c r="BA166" s="25" t="s">
        <v>849</v>
      </c>
      <c r="BB166" s="25" t="s">
        <v>849</v>
      </c>
      <c r="BC166" s="25" t="s">
        <v>849</v>
      </c>
      <c r="BD166" s="25" t="s">
        <v>849</v>
      </c>
      <c r="BE166" s="25" t="s">
        <v>849</v>
      </c>
      <c r="BF166" s="25" t="str">
        <f t="shared" si="110"/>
        <v>NO*</v>
      </c>
      <c r="BG166" s="25" t="s">
        <v>848</v>
      </c>
      <c r="BH166" s="25" t="s">
        <v>848</v>
      </c>
      <c r="BI166" s="25" t="s">
        <v>848</v>
      </c>
      <c r="BJ166" s="25" t="s">
        <v>848</v>
      </c>
      <c r="BK166" s="25" t="s">
        <v>848</v>
      </c>
      <c r="BL166" s="25" t="s">
        <v>848</v>
      </c>
      <c r="BM166" s="25" t="s">
        <v>848</v>
      </c>
      <c r="BN166" s="25" t="s">
        <v>848</v>
      </c>
      <c r="BO166" s="25" t="s">
        <v>848</v>
      </c>
      <c r="BP166" s="25" t="s">
        <v>848</v>
      </c>
      <c r="BQ166" s="25" t="s">
        <v>848</v>
      </c>
      <c r="BR166" s="25" t="s">
        <v>848</v>
      </c>
      <c r="BS166" s="25" t="s">
        <v>848</v>
      </c>
      <c r="BT166" s="25" t="s">
        <v>848</v>
      </c>
      <c r="BU166" s="25" t="s">
        <v>848</v>
      </c>
      <c r="BV166" s="25" t="s">
        <v>848</v>
      </c>
      <c r="BX166" s="152">
        <f t="shared" si="100"/>
        <v>163</v>
      </c>
      <c r="BY166" s="153"/>
    </row>
    <row r="167" spans="1:77" ht="19" customHeight="1" x14ac:dyDescent="0.2">
      <c r="A167" s="131">
        <f t="shared" si="99"/>
        <v>164</v>
      </c>
      <c r="B167" s="93" t="s">
        <v>170</v>
      </c>
      <c r="C167" s="100" t="s">
        <v>194</v>
      </c>
      <c r="D167" s="100" t="s">
        <v>196</v>
      </c>
      <c r="E167" s="100"/>
      <c r="F167" s="112" t="s">
        <v>196</v>
      </c>
      <c r="G167" s="111" t="s">
        <v>575</v>
      </c>
      <c r="H167" s="148" t="s">
        <v>398</v>
      </c>
      <c r="I167" s="148" t="s">
        <v>399</v>
      </c>
      <c r="J167" s="25" t="str">
        <f t="shared" si="102"/>
        <v>NO*</v>
      </c>
      <c r="K167" s="25" t="str">
        <f t="shared" si="102"/>
        <v>NO*</v>
      </c>
      <c r="L167" s="25" t="s">
        <v>849</v>
      </c>
      <c r="M167" s="25" t="str">
        <f t="shared" si="103"/>
        <v>NO*</v>
      </c>
      <c r="N167" s="25" t="str">
        <f t="shared" si="103"/>
        <v>NO*</v>
      </c>
      <c r="O167" s="25" t="s">
        <v>849</v>
      </c>
      <c r="P167" s="25" t="str">
        <f t="shared" si="104"/>
        <v>NO*</v>
      </c>
      <c r="Q167" s="25" t="str">
        <f t="shared" si="104"/>
        <v>NO*</v>
      </c>
      <c r="R167" s="25" t="s">
        <v>849</v>
      </c>
      <c r="S167" s="25" t="str">
        <f t="shared" si="105"/>
        <v>NO*</v>
      </c>
      <c r="T167" s="25" t="str">
        <f t="shared" si="105"/>
        <v>NO*</v>
      </c>
      <c r="U167" s="25" t="str">
        <f t="shared" si="105"/>
        <v>NO*</v>
      </c>
      <c r="V167" s="25" t="str">
        <f t="shared" si="105"/>
        <v>NO*</v>
      </c>
      <c r="W167" s="25" t="s">
        <v>848</v>
      </c>
      <c r="X167" s="25" t="str">
        <f t="shared" si="106"/>
        <v>NO*</v>
      </c>
      <c r="Y167" s="25" t="str">
        <f t="shared" si="106"/>
        <v>NO*</v>
      </c>
      <c r="Z167" s="25" t="s">
        <v>849</v>
      </c>
      <c r="AA167" s="25" t="s">
        <v>849</v>
      </c>
      <c r="AB167" s="25" t="s">
        <v>848</v>
      </c>
      <c r="AC167" s="25" t="s">
        <v>848</v>
      </c>
      <c r="AD167" s="25" t="str">
        <f t="shared" si="107"/>
        <v>NO*</v>
      </c>
      <c r="AE167" s="25" t="s">
        <v>848</v>
      </c>
      <c r="AF167" s="25" t="str">
        <f t="shared" si="111"/>
        <v>NO*</v>
      </c>
      <c r="AG167" s="25" t="str">
        <f t="shared" si="111"/>
        <v>NO*</v>
      </c>
      <c r="AH167" s="25" t="str">
        <f t="shared" si="111"/>
        <v>NO*</v>
      </c>
      <c r="AI167" s="25" t="str">
        <f t="shared" si="111"/>
        <v>NO*</v>
      </c>
      <c r="AJ167" s="25" t="str">
        <f t="shared" si="111"/>
        <v>NO*</v>
      </c>
      <c r="AK167" s="25" t="str">
        <f t="shared" si="111"/>
        <v>NO*</v>
      </c>
      <c r="AL167" s="25" t="str">
        <f t="shared" si="111"/>
        <v>NO*</v>
      </c>
      <c r="AM167" s="25" t="str">
        <f t="shared" si="111"/>
        <v>NO*</v>
      </c>
      <c r="AN167" s="25" t="str">
        <f t="shared" si="111"/>
        <v>NO*</v>
      </c>
      <c r="AO167" s="25" t="str">
        <f t="shared" si="111"/>
        <v>NO*</v>
      </c>
      <c r="AP167" s="25" t="str">
        <f t="shared" si="111"/>
        <v>NO*</v>
      </c>
      <c r="AQ167" s="25" t="str">
        <f t="shared" si="111"/>
        <v>NO*</v>
      </c>
      <c r="AR167" s="25" t="str">
        <f t="shared" si="111"/>
        <v>NO*</v>
      </c>
      <c r="AS167" s="25" t="str">
        <f t="shared" si="111"/>
        <v>NO*</v>
      </c>
      <c r="AT167" s="25" t="str">
        <f t="shared" si="111"/>
        <v>NO*</v>
      </c>
      <c r="AU167" s="25" t="str">
        <f t="shared" si="111"/>
        <v>NO*</v>
      </c>
      <c r="AV167" s="25" t="str">
        <f t="shared" si="110"/>
        <v>NO*</v>
      </c>
      <c r="AW167" s="25" t="str">
        <f t="shared" si="110"/>
        <v>NO*</v>
      </c>
      <c r="AX167" s="25" t="str">
        <f t="shared" si="110"/>
        <v>NO*</v>
      </c>
      <c r="AY167" s="25" t="str">
        <f t="shared" si="110"/>
        <v>NO*</v>
      </c>
      <c r="AZ167" s="25" t="str">
        <f t="shared" si="110"/>
        <v>NO*</v>
      </c>
      <c r="BA167" s="25" t="s">
        <v>849</v>
      </c>
      <c r="BB167" s="25" t="s">
        <v>849</v>
      </c>
      <c r="BC167" s="25" t="s">
        <v>849</v>
      </c>
      <c r="BD167" s="25" t="s">
        <v>849</v>
      </c>
      <c r="BE167" s="25" t="s">
        <v>849</v>
      </c>
      <c r="BF167" s="25" t="str">
        <f t="shared" si="110"/>
        <v>NO*</v>
      </c>
      <c r="BG167" s="25" t="s">
        <v>848</v>
      </c>
      <c r="BH167" s="25" t="s">
        <v>848</v>
      </c>
      <c r="BI167" s="25" t="s">
        <v>848</v>
      </c>
      <c r="BJ167" s="25" t="s">
        <v>848</v>
      </c>
      <c r="BK167" s="25" t="s">
        <v>848</v>
      </c>
      <c r="BL167" s="25" t="s">
        <v>848</v>
      </c>
      <c r="BM167" s="25" t="s">
        <v>848</v>
      </c>
      <c r="BN167" s="25" t="s">
        <v>848</v>
      </c>
      <c r="BO167" s="25" t="s">
        <v>848</v>
      </c>
      <c r="BP167" s="25" t="s">
        <v>848</v>
      </c>
      <c r="BQ167" s="25" t="s">
        <v>848</v>
      </c>
      <c r="BR167" s="25" t="s">
        <v>848</v>
      </c>
      <c r="BS167" s="25" t="s">
        <v>848</v>
      </c>
      <c r="BT167" s="25" t="s">
        <v>848</v>
      </c>
      <c r="BU167" s="25" t="s">
        <v>848</v>
      </c>
      <c r="BV167" s="25" t="s">
        <v>848</v>
      </c>
      <c r="BX167" s="152">
        <f t="shared" si="100"/>
        <v>164</v>
      </c>
      <c r="BY167" s="153"/>
    </row>
    <row r="168" spans="1:77" ht="19" customHeight="1" x14ac:dyDescent="0.2">
      <c r="A168" s="131">
        <f t="shared" si="99"/>
        <v>165</v>
      </c>
      <c r="B168" s="93" t="s">
        <v>170</v>
      </c>
      <c r="C168" s="100" t="s">
        <v>194</v>
      </c>
      <c r="D168" s="100" t="s">
        <v>197</v>
      </c>
      <c r="E168" s="100"/>
      <c r="F168" s="112" t="s">
        <v>197</v>
      </c>
      <c r="G168" s="111" t="s">
        <v>574</v>
      </c>
      <c r="H168" s="148" t="s">
        <v>398</v>
      </c>
      <c r="I168" s="148" t="s">
        <v>399</v>
      </c>
      <c r="J168" s="25" t="str">
        <f t="shared" si="102"/>
        <v>NO*</v>
      </c>
      <c r="K168" s="25" t="str">
        <f t="shared" si="102"/>
        <v>NO*</v>
      </c>
      <c r="L168" s="25" t="s">
        <v>849</v>
      </c>
      <c r="M168" s="25" t="str">
        <f t="shared" si="103"/>
        <v>NO*</v>
      </c>
      <c r="N168" s="25" t="str">
        <f t="shared" si="103"/>
        <v>NO*</v>
      </c>
      <c r="O168" s="25" t="s">
        <v>849</v>
      </c>
      <c r="P168" s="25" t="str">
        <f t="shared" si="104"/>
        <v>NO*</v>
      </c>
      <c r="Q168" s="25" t="str">
        <f t="shared" si="104"/>
        <v>NO*</v>
      </c>
      <c r="R168" s="25" t="s">
        <v>849</v>
      </c>
      <c r="S168" s="25" t="str">
        <f t="shared" si="105"/>
        <v>NO*</v>
      </c>
      <c r="T168" s="25" t="str">
        <f t="shared" si="105"/>
        <v>NO*</v>
      </c>
      <c r="U168" s="25" t="str">
        <f t="shared" si="105"/>
        <v>NO*</v>
      </c>
      <c r="V168" s="25" t="str">
        <f t="shared" si="105"/>
        <v>NO*</v>
      </c>
      <c r="W168" s="25" t="s">
        <v>848</v>
      </c>
      <c r="X168" s="25" t="str">
        <f t="shared" si="106"/>
        <v>NO*</v>
      </c>
      <c r="Y168" s="25" t="str">
        <f t="shared" si="106"/>
        <v>NO*</v>
      </c>
      <c r="Z168" s="25" t="s">
        <v>849</v>
      </c>
      <c r="AA168" s="25" t="s">
        <v>849</v>
      </c>
      <c r="AB168" s="25" t="s">
        <v>848</v>
      </c>
      <c r="AC168" s="25" t="s">
        <v>848</v>
      </c>
      <c r="AD168" s="25" t="str">
        <f t="shared" si="107"/>
        <v>NO*</v>
      </c>
      <c r="AE168" s="25" t="s">
        <v>848</v>
      </c>
      <c r="AF168" s="25" t="str">
        <f t="shared" si="111"/>
        <v>NO*</v>
      </c>
      <c r="AG168" s="25" t="str">
        <f t="shared" si="111"/>
        <v>NO*</v>
      </c>
      <c r="AH168" s="25" t="str">
        <f t="shared" si="111"/>
        <v>NO*</v>
      </c>
      <c r="AI168" s="25" t="str">
        <f t="shared" si="111"/>
        <v>NO*</v>
      </c>
      <c r="AJ168" s="25" t="str">
        <f t="shared" si="111"/>
        <v>NO*</v>
      </c>
      <c r="AK168" s="25" t="str">
        <f t="shared" si="111"/>
        <v>NO*</v>
      </c>
      <c r="AL168" s="25" t="str">
        <f t="shared" si="111"/>
        <v>NO*</v>
      </c>
      <c r="AM168" s="25" t="str">
        <f t="shared" si="111"/>
        <v>NO*</v>
      </c>
      <c r="AN168" s="25" t="str">
        <f t="shared" si="111"/>
        <v>NO*</v>
      </c>
      <c r="AO168" s="25" t="str">
        <f t="shared" si="111"/>
        <v>NO*</v>
      </c>
      <c r="AP168" s="25" t="str">
        <f t="shared" si="111"/>
        <v>NO*</v>
      </c>
      <c r="AQ168" s="25" t="str">
        <f t="shared" si="111"/>
        <v>NO*</v>
      </c>
      <c r="AR168" s="25" t="str">
        <f t="shared" si="111"/>
        <v>NO*</v>
      </c>
      <c r="AS168" s="25" t="str">
        <f t="shared" si="111"/>
        <v>NO*</v>
      </c>
      <c r="AT168" s="25" t="str">
        <f t="shared" si="111"/>
        <v>NO*</v>
      </c>
      <c r="AU168" s="25" t="str">
        <f t="shared" si="111"/>
        <v>NO*</v>
      </c>
      <c r="AV168" s="25" t="str">
        <f t="shared" si="110"/>
        <v>NO*</v>
      </c>
      <c r="AW168" s="25" t="str">
        <f t="shared" si="110"/>
        <v>NO*</v>
      </c>
      <c r="AX168" s="25" t="str">
        <f t="shared" si="110"/>
        <v>NO*</v>
      </c>
      <c r="AY168" s="25" t="str">
        <f t="shared" si="110"/>
        <v>NO*</v>
      </c>
      <c r="AZ168" s="25" t="str">
        <f t="shared" si="110"/>
        <v>NO*</v>
      </c>
      <c r="BA168" s="25" t="s">
        <v>849</v>
      </c>
      <c r="BB168" s="25" t="s">
        <v>849</v>
      </c>
      <c r="BC168" s="25" t="s">
        <v>849</v>
      </c>
      <c r="BD168" s="25" t="s">
        <v>849</v>
      </c>
      <c r="BE168" s="25" t="s">
        <v>849</v>
      </c>
      <c r="BF168" s="25" t="str">
        <f t="shared" si="110"/>
        <v>NO*</v>
      </c>
      <c r="BG168" s="25" t="s">
        <v>848</v>
      </c>
      <c r="BH168" s="25" t="s">
        <v>848</v>
      </c>
      <c r="BI168" s="25" t="s">
        <v>848</v>
      </c>
      <c r="BJ168" s="25" t="s">
        <v>848</v>
      </c>
      <c r="BK168" s="25" t="s">
        <v>848</v>
      </c>
      <c r="BL168" s="25" t="s">
        <v>848</v>
      </c>
      <c r="BM168" s="25" t="s">
        <v>848</v>
      </c>
      <c r="BN168" s="25" t="s">
        <v>848</v>
      </c>
      <c r="BO168" s="25" t="s">
        <v>848</v>
      </c>
      <c r="BP168" s="25" t="s">
        <v>848</v>
      </c>
      <c r="BQ168" s="25" t="s">
        <v>848</v>
      </c>
      <c r="BR168" s="25" t="s">
        <v>848</v>
      </c>
      <c r="BS168" s="25" t="s">
        <v>848</v>
      </c>
      <c r="BT168" s="25" t="s">
        <v>848</v>
      </c>
      <c r="BU168" s="25" t="s">
        <v>848</v>
      </c>
      <c r="BV168" s="25" t="s">
        <v>848</v>
      </c>
      <c r="BX168" s="152">
        <f t="shared" si="100"/>
        <v>165</v>
      </c>
      <c r="BY168" s="153"/>
    </row>
    <row r="169" spans="1:77" ht="19" customHeight="1" x14ac:dyDescent="0.2">
      <c r="A169" s="131">
        <f t="shared" si="99"/>
        <v>166</v>
      </c>
      <c r="B169" s="93" t="s">
        <v>170</v>
      </c>
      <c r="C169" s="100" t="s">
        <v>194</v>
      </c>
      <c r="D169" s="100" t="s">
        <v>198</v>
      </c>
      <c r="E169" s="100"/>
      <c r="F169" s="112" t="s">
        <v>198</v>
      </c>
      <c r="G169" s="111" t="s">
        <v>573</v>
      </c>
      <c r="H169" s="148" t="s">
        <v>398</v>
      </c>
      <c r="I169" s="148" t="s">
        <v>399</v>
      </c>
      <c r="J169" s="25" t="str">
        <f t="shared" si="102"/>
        <v>NO*</v>
      </c>
      <c r="K169" s="25" t="str">
        <f t="shared" si="102"/>
        <v>NO*</v>
      </c>
      <c r="L169" s="25" t="s">
        <v>849</v>
      </c>
      <c r="M169" s="25" t="str">
        <f t="shared" si="103"/>
        <v>NO*</v>
      </c>
      <c r="N169" s="25" t="str">
        <f t="shared" si="103"/>
        <v>NO*</v>
      </c>
      <c r="O169" s="25" t="s">
        <v>849</v>
      </c>
      <c r="P169" s="25" t="str">
        <f t="shared" si="104"/>
        <v>NO*</v>
      </c>
      <c r="Q169" s="25" t="str">
        <f t="shared" si="104"/>
        <v>NO*</v>
      </c>
      <c r="R169" s="25" t="s">
        <v>849</v>
      </c>
      <c r="S169" s="25" t="str">
        <f t="shared" si="105"/>
        <v>NO*</v>
      </c>
      <c r="T169" s="25" t="str">
        <f t="shared" si="105"/>
        <v>NO*</v>
      </c>
      <c r="U169" s="25" t="str">
        <f t="shared" si="105"/>
        <v>NO*</v>
      </c>
      <c r="V169" s="25" t="str">
        <f t="shared" si="105"/>
        <v>NO*</v>
      </c>
      <c r="W169" s="25" t="s">
        <v>848</v>
      </c>
      <c r="X169" s="25" t="str">
        <f t="shared" si="106"/>
        <v>NO*</v>
      </c>
      <c r="Y169" s="25" t="str">
        <f t="shared" si="106"/>
        <v>NO*</v>
      </c>
      <c r="Z169" s="25" t="s">
        <v>849</v>
      </c>
      <c r="AA169" s="25" t="s">
        <v>849</v>
      </c>
      <c r="AB169" s="25" t="s">
        <v>848</v>
      </c>
      <c r="AC169" s="25" t="s">
        <v>848</v>
      </c>
      <c r="AD169" s="25" t="str">
        <f t="shared" si="107"/>
        <v>NO*</v>
      </c>
      <c r="AE169" s="25" t="s">
        <v>848</v>
      </c>
      <c r="AF169" s="25" t="str">
        <f t="shared" si="111"/>
        <v>NO*</v>
      </c>
      <c r="AG169" s="25" t="str">
        <f t="shared" si="111"/>
        <v>NO*</v>
      </c>
      <c r="AH169" s="25" t="str">
        <f t="shared" si="111"/>
        <v>NO*</v>
      </c>
      <c r="AI169" s="25" t="str">
        <f t="shared" si="111"/>
        <v>NO*</v>
      </c>
      <c r="AJ169" s="25" t="str">
        <f t="shared" si="111"/>
        <v>NO*</v>
      </c>
      <c r="AK169" s="25" t="str">
        <f t="shared" si="111"/>
        <v>NO*</v>
      </c>
      <c r="AL169" s="25" t="str">
        <f t="shared" si="111"/>
        <v>NO*</v>
      </c>
      <c r="AM169" s="25" t="str">
        <f t="shared" si="111"/>
        <v>NO*</v>
      </c>
      <c r="AN169" s="25" t="str">
        <f t="shared" si="111"/>
        <v>NO*</v>
      </c>
      <c r="AO169" s="25" t="str">
        <f t="shared" si="111"/>
        <v>NO*</v>
      </c>
      <c r="AP169" s="25" t="str">
        <f t="shared" si="111"/>
        <v>NO*</v>
      </c>
      <c r="AQ169" s="25" t="str">
        <f t="shared" si="111"/>
        <v>NO*</v>
      </c>
      <c r="AR169" s="25" t="str">
        <f t="shared" si="111"/>
        <v>NO*</v>
      </c>
      <c r="AS169" s="25" t="str">
        <f t="shared" si="111"/>
        <v>NO*</v>
      </c>
      <c r="AT169" s="25" t="str">
        <f t="shared" si="111"/>
        <v>NO*</v>
      </c>
      <c r="AU169" s="25" t="str">
        <f t="shared" si="111"/>
        <v>NO*</v>
      </c>
      <c r="AV169" s="25" t="str">
        <f t="shared" si="110"/>
        <v>NO*</v>
      </c>
      <c r="AW169" s="25" t="str">
        <f t="shared" si="110"/>
        <v>NO*</v>
      </c>
      <c r="AX169" s="25" t="str">
        <f t="shared" si="110"/>
        <v>NO*</v>
      </c>
      <c r="AY169" s="25" t="str">
        <f t="shared" si="110"/>
        <v>NO*</v>
      </c>
      <c r="AZ169" s="25" t="str">
        <f t="shared" si="110"/>
        <v>NO*</v>
      </c>
      <c r="BA169" s="25" t="s">
        <v>849</v>
      </c>
      <c r="BB169" s="25" t="s">
        <v>849</v>
      </c>
      <c r="BC169" s="25" t="s">
        <v>849</v>
      </c>
      <c r="BD169" s="25" t="s">
        <v>849</v>
      </c>
      <c r="BE169" s="25" t="s">
        <v>849</v>
      </c>
      <c r="BF169" s="25" t="str">
        <f t="shared" si="110"/>
        <v>NO*</v>
      </c>
      <c r="BG169" s="25" t="s">
        <v>848</v>
      </c>
      <c r="BH169" s="25" t="s">
        <v>848</v>
      </c>
      <c r="BI169" s="25" t="s">
        <v>848</v>
      </c>
      <c r="BJ169" s="25" t="s">
        <v>848</v>
      </c>
      <c r="BK169" s="25" t="s">
        <v>848</v>
      </c>
      <c r="BL169" s="25" t="s">
        <v>848</v>
      </c>
      <c r="BM169" s="25" t="s">
        <v>848</v>
      </c>
      <c r="BN169" s="25" t="s">
        <v>848</v>
      </c>
      <c r="BO169" s="25" t="s">
        <v>849</v>
      </c>
      <c r="BP169" s="25" t="s">
        <v>849</v>
      </c>
      <c r="BQ169" s="25" t="s">
        <v>849</v>
      </c>
      <c r="BR169" s="25" t="s">
        <v>849</v>
      </c>
      <c r="BS169" s="25" t="s">
        <v>849</v>
      </c>
      <c r="BT169" s="25" t="s">
        <v>849</v>
      </c>
      <c r="BU169" s="25" t="s">
        <v>849</v>
      </c>
      <c r="BV169" s="25" t="s">
        <v>849</v>
      </c>
      <c r="BX169" s="152">
        <f t="shared" si="100"/>
        <v>166</v>
      </c>
      <c r="BY169" s="153"/>
    </row>
    <row r="170" spans="1:77" ht="19" customHeight="1" x14ac:dyDescent="0.2">
      <c r="A170" s="131">
        <f t="shared" si="99"/>
        <v>167</v>
      </c>
      <c r="B170" s="93" t="s">
        <v>170</v>
      </c>
      <c r="C170" s="100" t="s">
        <v>194</v>
      </c>
      <c r="D170" s="100" t="s">
        <v>199</v>
      </c>
      <c r="E170" s="100"/>
      <c r="F170" s="112" t="s">
        <v>199</v>
      </c>
      <c r="G170" s="111" t="s">
        <v>572</v>
      </c>
      <c r="H170" s="148" t="s">
        <v>398</v>
      </c>
      <c r="I170" s="148" t="s">
        <v>399</v>
      </c>
      <c r="J170" s="25" t="str">
        <f t="shared" ref="J170:K188" si="112">IF(SUM(COUNTIF($H170:$I170,"NO"),COUNTIF($H170:$I170,"YES"))&lt;2,"",IF(OR(
AND(
ISNUMBER(SEARCH("YES",$H170)),ISNUMBER(SEARCH("NO",$I170)),ISNUMBER(SEARCH("NO",J$3)),ISNUMBER(SEARCH("YES",J$4)),ISNUMBER(SEARCH("NO",J$6))
),AND(
ISNUMBER(SEARCH("NO",$H170)),ISNUMBER(SEARCH("YES",$I170)),ISNUMBER(SEARCH("YES",J$3)),ISNUMBER(SEARCH("NO",J$5))
),AND(ISNUMBER(SEARCH("NO",$H170)),ISNUMBER(SEARCH("YES",J$3)),ISNUMBER(SEARCH("NO",J$5)))),"NO*", IF(AND(ISNUMBER(SEARCH("NO",$H170)),ISNUMBER(SEARCH("YES",$I170)),ISNUMBER(SEARCH("NO",J$3)),ISNUMBER(SEARCH("YES",J$4)),ISNUMBER(SEARCH("YES",J$6))),"Q1", IF(AND(ISNUMBER(SEARCH("NO",$H170)),ISNUMBER(SEARCH("NO",$I170)),ISNUMBER(SEARCH("NO",J$3)),
ISNUMBER(SEARCH("YES",J$4)),ISNUMBER(SEARCH("NO",J$6))),"NO*", IF(OR(AND(ISNUMBER(SEARCH("NO",$H170)),ISNUMBER(SEARCH("NO",$I170)),ISNUMBER(SEARCH("NO",J$3)),ISNUMBER(SEARCH("YES",J$4)),ISNUMBER(SEARCH("YES",J$6))), AND(ISNUMBER(SEARCH("NO",$H170)),ISNUMBER(SEARCH("NO",$I170)),ISNUMBER(SEARCH("YES",J$3)),ISNUMBER(SEARCH("YES",J$5)))),"NO**","Q1")
))))</f>
        <v>NO*</v>
      </c>
      <c r="K170" s="25" t="str">
        <f t="shared" si="112"/>
        <v>NO*</v>
      </c>
      <c r="L170" s="25" t="s">
        <v>849</v>
      </c>
      <c r="M170" s="25" t="str">
        <f t="shared" ref="M170:N188" si="113">IF(SUM(COUNTIF($H170:$I170,"NO"),COUNTIF($H170:$I170,"YES"))&lt;2,"",IF(OR(
AND(
ISNUMBER(SEARCH("YES",$H170)),ISNUMBER(SEARCH("NO",$I170)),ISNUMBER(SEARCH("NO",M$3)),ISNUMBER(SEARCH("YES",M$4)),ISNUMBER(SEARCH("NO",M$6))
),AND(
ISNUMBER(SEARCH("NO",$H170)),ISNUMBER(SEARCH("YES",$I170)),ISNUMBER(SEARCH("YES",M$3)),ISNUMBER(SEARCH("NO",M$5))
),AND(ISNUMBER(SEARCH("NO",$H170)),ISNUMBER(SEARCH("YES",M$3)),ISNUMBER(SEARCH("NO",M$5)))),"NO*", IF(AND(ISNUMBER(SEARCH("NO",$H170)),ISNUMBER(SEARCH("YES",$I170)),ISNUMBER(SEARCH("NO",M$3)),ISNUMBER(SEARCH("YES",M$4)),ISNUMBER(SEARCH("YES",M$6))),"Q1", IF(AND(ISNUMBER(SEARCH("NO",$H170)),ISNUMBER(SEARCH("NO",$I170)),ISNUMBER(SEARCH("NO",M$3)),
ISNUMBER(SEARCH("YES",M$4)),ISNUMBER(SEARCH("NO",M$6))),"NO*", IF(OR(AND(ISNUMBER(SEARCH("NO",$H170)),ISNUMBER(SEARCH("NO",$I170)),ISNUMBER(SEARCH("NO",M$3)),ISNUMBER(SEARCH("YES",M$4)),ISNUMBER(SEARCH("YES",M$6))), AND(ISNUMBER(SEARCH("NO",$H170)),ISNUMBER(SEARCH("NO",$I170)),ISNUMBER(SEARCH("YES",M$3)),ISNUMBER(SEARCH("YES",M$5)))),"NO**","Q1")
))))</f>
        <v>NO*</v>
      </c>
      <c r="N170" s="25" t="str">
        <f t="shared" si="113"/>
        <v>NO*</v>
      </c>
      <c r="O170" s="25" t="s">
        <v>849</v>
      </c>
      <c r="P170" s="25" t="str">
        <f t="shared" ref="P170:Q188" si="114">IF(SUM(COUNTIF($H170:$I170,"NO"),COUNTIF($H170:$I170,"YES"))&lt;2,"",IF(OR(
AND(
ISNUMBER(SEARCH("YES",$H170)),ISNUMBER(SEARCH("NO",$I170)),ISNUMBER(SEARCH("NO",P$3)),ISNUMBER(SEARCH("YES",P$4)),ISNUMBER(SEARCH("NO",P$6))
),AND(
ISNUMBER(SEARCH("NO",$H170)),ISNUMBER(SEARCH("YES",$I170)),ISNUMBER(SEARCH("YES",P$3)),ISNUMBER(SEARCH("NO",P$5))
),AND(ISNUMBER(SEARCH("NO",$H170)),ISNUMBER(SEARCH("YES",P$3)),ISNUMBER(SEARCH("NO",P$5)))),"NO*", IF(AND(ISNUMBER(SEARCH("NO",$H170)),ISNUMBER(SEARCH("YES",$I170)),ISNUMBER(SEARCH("NO",P$3)),ISNUMBER(SEARCH("YES",P$4)),ISNUMBER(SEARCH("YES",P$6))),"Q1", IF(AND(ISNUMBER(SEARCH("NO",$H170)),ISNUMBER(SEARCH("NO",$I170)),ISNUMBER(SEARCH("NO",P$3)),
ISNUMBER(SEARCH("YES",P$4)),ISNUMBER(SEARCH("NO",P$6))),"NO*", IF(OR(AND(ISNUMBER(SEARCH("NO",$H170)),ISNUMBER(SEARCH("NO",$I170)),ISNUMBER(SEARCH("NO",P$3)),ISNUMBER(SEARCH("YES",P$4)),ISNUMBER(SEARCH("YES",P$6))), AND(ISNUMBER(SEARCH("NO",$H170)),ISNUMBER(SEARCH("NO",$I170)),ISNUMBER(SEARCH("YES",P$3)),ISNUMBER(SEARCH("YES",P$5)))),"NO**","Q1")
))))</f>
        <v>NO*</v>
      </c>
      <c r="Q170" s="25" t="str">
        <f t="shared" si="114"/>
        <v>NO*</v>
      </c>
      <c r="R170" s="25" t="s">
        <v>849</v>
      </c>
      <c r="S170" s="25" t="str">
        <f t="shared" ref="S170:V188" si="115">IF(SUM(COUNTIF($H170:$I170,"NO"),COUNTIF($H170:$I170,"YES"))&lt;2,"",IF(OR(
AND(
ISNUMBER(SEARCH("YES",$H170)),ISNUMBER(SEARCH("NO",$I170)),ISNUMBER(SEARCH("NO",S$3)),ISNUMBER(SEARCH("YES",S$4)),ISNUMBER(SEARCH("NO",S$6))
),AND(
ISNUMBER(SEARCH("NO",$H170)),ISNUMBER(SEARCH("YES",$I170)),ISNUMBER(SEARCH("YES",S$3)),ISNUMBER(SEARCH("NO",S$5))
),AND(ISNUMBER(SEARCH("NO",$H170)),ISNUMBER(SEARCH("YES",S$3)),ISNUMBER(SEARCH("NO",S$5)))),"NO*", IF(AND(ISNUMBER(SEARCH("NO",$H170)),ISNUMBER(SEARCH("YES",$I170)),ISNUMBER(SEARCH("NO",S$3)),ISNUMBER(SEARCH("YES",S$4)),ISNUMBER(SEARCH("YES",S$6))),"Q1", IF(AND(ISNUMBER(SEARCH("NO",$H170)),ISNUMBER(SEARCH("NO",$I170)),ISNUMBER(SEARCH("NO",S$3)),
ISNUMBER(SEARCH("YES",S$4)),ISNUMBER(SEARCH("NO",S$6))),"NO*", IF(OR(AND(ISNUMBER(SEARCH("NO",$H170)),ISNUMBER(SEARCH("NO",$I170)),ISNUMBER(SEARCH("NO",S$3)),ISNUMBER(SEARCH("YES",S$4)),ISNUMBER(SEARCH("YES",S$6))), AND(ISNUMBER(SEARCH("NO",$H170)),ISNUMBER(SEARCH("NO",$I170)),ISNUMBER(SEARCH("YES",S$3)),ISNUMBER(SEARCH("YES",S$5)))),"NO**","Q1")
))))</f>
        <v>NO*</v>
      </c>
      <c r="T170" s="25" t="str">
        <f t="shared" si="115"/>
        <v>NO*</v>
      </c>
      <c r="U170" s="25" t="str">
        <f t="shared" si="115"/>
        <v>NO*</v>
      </c>
      <c r="V170" s="25" t="str">
        <f t="shared" si="115"/>
        <v>NO*</v>
      </c>
      <c r="W170" s="25" t="s">
        <v>848</v>
      </c>
      <c r="X170" s="25" t="str">
        <f t="shared" ref="X170:Y188" si="116">IF(SUM(COUNTIF($H170:$I170,"NO"),COUNTIF($H170:$I170,"YES"))&lt;2,"",IF(OR(
AND(
ISNUMBER(SEARCH("YES",$H170)),ISNUMBER(SEARCH("NO",$I170)),ISNUMBER(SEARCH("NO",X$3)),ISNUMBER(SEARCH("YES",X$4)),ISNUMBER(SEARCH("NO",X$6))
),AND(
ISNUMBER(SEARCH("NO",$H170)),ISNUMBER(SEARCH("YES",$I170)),ISNUMBER(SEARCH("YES",X$3)),ISNUMBER(SEARCH("NO",X$5))
),AND(ISNUMBER(SEARCH("NO",$H170)),ISNUMBER(SEARCH("YES",X$3)),ISNUMBER(SEARCH("NO",X$5)))),"NO*", IF(AND(ISNUMBER(SEARCH("NO",$H170)),ISNUMBER(SEARCH("YES",$I170)),ISNUMBER(SEARCH("NO",X$3)),ISNUMBER(SEARCH("YES",X$4)),ISNUMBER(SEARCH("YES",X$6))),"Q1", IF(AND(ISNUMBER(SEARCH("NO",$H170)),ISNUMBER(SEARCH("NO",$I170)),ISNUMBER(SEARCH("NO",X$3)),
ISNUMBER(SEARCH("YES",X$4)),ISNUMBER(SEARCH("NO",X$6))),"NO*", IF(OR(AND(ISNUMBER(SEARCH("NO",$H170)),ISNUMBER(SEARCH("NO",$I170)),ISNUMBER(SEARCH("NO",X$3)),ISNUMBER(SEARCH("YES",X$4)),ISNUMBER(SEARCH("YES",X$6))), AND(ISNUMBER(SEARCH("NO",$H170)),ISNUMBER(SEARCH("NO",$I170)),ISNUMBER(SEARCH("YES",X$3)),ISNUMBER(SEARCH("YES",X$5)))),"NO**","Q1")
))))</f>
        <v>NO*</v>
      </c>
      <c r="Y170" s="25" t="str">
        <f t="shared" si="116"/>
        <v>NO*</v>
      </c>
      <c r="Z170" s="25" t="s">
        <v>849</v>
      </c>
      <c r="AA170" s="25" t="s">
        <v>849</v>
      </c>
      <c r="AB170" s="25" t="s">
        <v>848</v>
      </c>
      <c r="AC170" s="25" t="s">
        <v>848</v>
      </c>
      <c r="AD170" s="25" t="str">
        <f t="shared" si="107"/>
        <v>NO*</v>
      </c>
      <c r="AE170" s="25" t="s">
        <v>848</v>
      </c>
      <c r="AF170" s="25" t="str">
        <f t="shared" si="111"/>
        <v>NO*</v>
      </c>
      <c r="AG170" s="25" t="str">
        <f t="shared" si="111"/>
        <v>NO*</v>
      </c>
      <c r="AH170" s="25" t="str">
        <f t="shared" si="111"/>
        <v>NO*</v>
      </c>
      <c r="AI170" s="25" t="str">
        <f t="shared" si="111"/>
        <v>NO*</v>
      </c>
      <c r="AJ170" s="25" t="str">
        <f t="shared" si="111"/>
        <v>NO*</v>
      </c>
      <c r="AK170" s="25" t="str">
        <f t="shared" si="111"/>
        <v>NO*</v>
      </c>
      <c r="AL170" s="25" t="str">
        <f t="shared" si="111"/>
        <v>NO*</v>
      </c>
      <c r="AM170" s="25" t="str">
        <f t="shared" si="111"/>
        <v>NO*</v>
      </c>
      <c r="AN170" s="25" t="str">
        <f t="shared" si="111"/>
        <v>NO*</v>
      </c>
      <c r="AO170" s="25" t="str">
        <f t="shared" si="111"/>
        <v>NO*</v>
      </c>
      <c r="AP170" s="25" t="str">
        <f t="shared" si="111"/>
        <v>NO*</v>
      </c>
      <c r="AQ170" s="25" t="str">
        <f t="shared" si="111"/>
        <v>NO*</v>
      </c>
      <c r="AR170" s="25" t="str">
        <f t="shared" si="111"/>
        <v>NO*</v>
      </c>
      <c r="AS170" s="25" t="str">
        <f t="shared" si="111"/>
        <v>NO*</v>
      </c>
      <c r="AT170" s="25" t="str">
        <f t="shared" si="111"/>
        <v>NO*</v>
      </c>
      <c r="AU170" s="25" t="str">
        <f t="shared" si="111"/>
        <v>NO*</v>
      </c>
      <c r="AV170" s="25" t="str">
        <f t="shared" si="110"/>
        <v>NO*</v>
      </c>
      <c r="AW170" s="25" t="str">
        <f t="shared" si="110"/>
        <v>NO*</v>
      </c>
      <c r="AX170" s="25" t="str">
        <f t="shared" si="110"/>
        <v>NO*</v>
      </c>
      <c r="AY170" s="25" t="str">
        <f t="shared" si="110"/>
        <v>NO*</v>
      </c>
      <c r="AZ170" s="25" t="str">
        <f t="shared" si="110"/>
        <v>NO*</v>
      </c>
      <c r="BA170" s="25" t="s">
        <v>849</v>
      </c>
      <c r="BB170" s="25" t="s">
        <v>849</v>
      </c>
      <c r="BC170" s="25" t="s">
        <v>849</v>
      </c>
      <c r="BD170" s="25" t="s">
        <v>849</v>
      </c>
      <c r="BE170" s="25" t="s">
        <v>849</v>
      </c>
      <c r="BF170" s="25" t="str">
        <f t="shared" si="110"/>
        <v>NO*</v>
      </c>
      <c r="BG170" s="25" t="s">
        <v>848</v>
      </c>
      <c r="BH170" s="25" t="s">
        <v>848</v>
      </c>
      <c r="BI170" s="25" t="s">
        <v>848</v>
      </c>
      <c r="BJ170" s="25" t="s">
        <v>848</v>
      </c>
      <c r="BK170" s="25" t="s">
        <v>848</v>
      </c>
      <c r="BL170" s="25" t="s">
        <v>848</v>
      </c>
      <c r="BM170" s="25" t="s">
        <v>848</v>
      </c>
      <c r="BN170" s="25" t="s">
        <v>848</v>
      </c>
      <c r="BO170" s="25" t="s">
        <v>848</v>
      </c>
      <c r="BP170" s="25" t="s">
        <v>848</v>
      </c>
      <c r="BQ170" s="25" t="s">
        <v>848</v>
      </c>
      <c r="BR170" s="25" t="s">
        <v>848</v>
      </c>
      <c r="BS170" s="25" t="s">
        <v>848</v>
      </c>
      <c r="BT170" s="25" t="s">
        <v>848</v>
      </c>
      <c r="BU170" s="25" t="s">
        <v>848</v>
      </c>
      <c r="BV170" s="25" t="s">
        <v>848</v>
      </c>
      <c r="BX170" s="152">
        <f t="shared" si="100"/>
        <v>167</v>
      </c>
      <c r="BY170" s="153"/>
    </row>
    <row r="171" spans="1:77" ht="19" customHeight="1" x14ac:dyDescent="0.2">
      <c r="A171" s="131">
        <f t="shared" si="99"/>
        <v>168</v>
      </c>
      <c r="B171" s="93" t="s">
        <v>170</v>
      </c>
      <c r="C171" s="100" t="s">
        <v>194</v>
      </c>
      <c r="D171" s="100" t="s">
        <v>200</v>
      </c>
      <c r="E171" s="100"/>
      <c r="F171" s="112" t="s">
        <v>200</v>
      </c>
      <c r="G171" s="111" t="s">
        <v>571</v>
      </c>
      <c r="H171" s="148" t="s">
        <v>398</v>
      </c>
      <c r="I171" s="148" t="s">
        <v>399</v>
      </c>
      <c r="J171" s="25" t="str">
        <f t="shared" si="112"/>
        <v>NO*</v>
      </c>
      <c r="K171" s="25" t="str">
        <f t="shared" si="112"/>
        <v>NO*</v>
      </c>
      <c r="L171" s="25" t="s">
        <v>849</v>
      </c>
      <c r="M171" s="25" t="str">
        <f t="shared" si="113"/>
        <v>NO*</v>
      </c>
      <c r="N171" s="25" t="str">
        <f t="shared" si="113"/>
        <v>NO*</v>
      </c>
      <c r="O171" s="25" t="s">
        <v>849</v>
      </c>
      <c r="P171" s="25" t="str">
        <f t="shared" si="114"/>
        <v>NO*</v>
      </c>
      <c r="Q171" s="25" t="str">
        <f t="shared" si="114"/>
        <v>NO*</v>
      </c>
      <c r="R171" s="25" t="s">
        <v>849</v>
      </c>
      <c r="S171" s="25" t="str">
        <f t="shared" si="115"/>
        <v>NO*</v>
      </c>
      <c r="T171" s="25" t="str">
        <f t="shared" si="115"/>
        <v>NO*</v>
      </c>
      <c r="U171" s="25" t="str">
        <f t="shared" si="115"/>
        <v>NO*</v>
      </c>
      <c r="V171" s="25" t="str">
        <f t="shared" si="115"/>
        <v>NO*</v>
      </c>
      <c r="W171" s="25" t="s">
        <v>849</v>
      </c>
      <c r="X171" s="25" t="str">
        <f t="shared" si="116"/>
        <v>NO*</v>
      </c>
      <c r="Y171" s="25" t="str">
        <f t="shared" si="116"/>
        <v>NO*</v>
      </c>
      <c r="Z171" s="25" t="s">
        <v>849</v>
      </c>
      <c r="AA171" s="25" t="s">
        <v>849</v>
      </c>
      <c r="AB171" s="25" t="s">
        <v>848</v>
      </c>
      <c r="AC171" s="25" t="s">
        <v>848</v>
      </c>
      <c r="AD171" s="25" t="str">
        <f t="shared" si="107"/>
        <v>NO*</v>
      </c>
      <c r="AE171" s="25" t="s">
        <v>848</v>
      </c>
      <c r="AF171" s="25" t="str">
        <f t="shared" si="111"/>
        <v>NO*</v>
      </c>
      <c r="AG171" s="25" t="str">
        <f t="shared" si="111"/>
        <v>NO*</v>
      </c>
      <c r="AH171" s="25" t="str">
        <f t="shared" si="111"/>
        <v>NO*</v>
      </c>
      <c r="AI171" s="25" t="str">
        <f t="shared" si="111"/>
        <v>NO*</v>
      </c>
      <c r="AJ171" s="25" t="str">
        <f t="shared" si="111"/>
        <v>NO*</v>
      </c>
      <c r="AK171" s="25" t="str">
        <f t="shared" si="111"/>
        <v>NO*</v>
      </c>
      <c r="AL171" s="25" t="str">
        <f t="shared" si="111"/>
        <v>NO*</v>
      </c>
      <c r="AM171" s="25" t="str">
        <f t="shared" si="111"/>
        <v>NO*</v>
      </c>
      <c r="AN171" s="25" t="str">
        <f t="shared" si="111"/>
        <v>NO*</v>
      </c>
      <c r="AO171" s="25" t="str">
        <f t="shared" si="111"/>
        <v>NO*</v>
      </c>
      <c r="AP171" s="25" t="str">
        <f t="shared" si="111"/>
        <v>NO*</v>
      </c>
      <c r="AQ171" s="25" t="str">
        <f t="shared" si="111"/>
        <v>NO*</v>
      </c>
      <c r="AR171" s="25" t="str">
        <f t="shared" si="111"/>
        <v>NO*</v>
      </c>
      <c r="AS171" s="25" t="str">
        <f t="shared" si="111"/>
        <v>NO*</v>
      </c>
      <c r="AT171" s="25" t="str">
        <f t="shared" si="111"/>
        <v>NO*</v>
      </c>
      <c r="AU171" s="25" t="str">
        <f t="shared" si="111"/>
        <v>NO*</v>
      </c>
      <c r="AV171" s="25" t="str">
        <f t="shared" si="110"/>
        <v>NO*</v>
      </c>
      <c r="AW171" s="25" t="str">
        <f t="shared" si="110"/>
        <v>NO*</v>
      </c>
      <c r="AX171" s="25" t="str">
        <f t="shared" si="110"/>
        <v>NO*</v>
      </c>
      <c r="AY171" s="25" t="str">
        <f t="shared" si="110"/>
        <v>NO*</v>
      </c>
      <c r="AZ171" s="25" t="str">
        <f t="shared" si="110"/>
        <v>NO*</v>
      </c>
      <c r="BA171" s="25" t="s">
        <v>849</v>
      </c>
      <c r="BB171" s="25" t="s">
        <v>849</v>
      </c>
      <c r="BC171" s="25" t="s">
        <v>849</v>
      </c>
      <c r="BD171" s="25" t="s">
        <v>849</v>
      </c>
      <c r="BE171" s="25" t="s">
        <v>849</v>
      </c>
      <c r="BF171" s="25" t="str">
        <f t="shared" si="110"/>
        <v>NO*</v>
      </c>
      <c r="BG171" s="25" t="s">
        <v>849</v>
      </c>
      <c r="BH171" s="25" t="s">
        <v>848</v>
      </c>
      <c r="BI171" s="25" t="s">
        <v>848</v>
      </c>
      <c r="BJ171" s="25" t="s">
        <v>848</v>
      </c>
      <c r="BK171" s="25" t="s">
        <v>848</v>
      </c>
      <c r="BL171" s="25" t="s">
        <v>848</v>
      </c>
      <c r="BM171" s="25" t="s">
        <v>849</v>
      </c>
      <c r="BN171" s="25" t="s">
        <v>848</v>
      </c>
      <c r="BO171" s="25" t="s">
        <v>849</v>
      </c>
      <c r="BP171" s="25" t="s">
        <v>849</v>
      </c>
      <c r="BQ171" s="25" t="s">
        <v>849</v>
      </c>
      <c r="BR171" s="25" t="s">
        <v>848</v>
      </c>
      <c r="BS171" s="25" t="s">
        <v>849</v>
      </c>
      <c r="BT171" s="25" t="s">
        <v>849</v>
      </c>
      <c r="BU171" s="25" t="s">
        <v>849</v>
      </c>
      <c r="BV171" s="25" t="s">
        <v>849</v>
      </c>
      <c r="BX171" s="152">
        <f t="shared" si="100"/>
        <v>168</v>
      </c>
      <c r="BY171" s="153"/>
    </row>
    <row r="172" spans="1:77" ht="19" customHeight="1" x14ac:dyDescent="0.2">
      <c r="A172" s="131">
        <f t="shared" si="99"/>
        <v>169</v>
      </c>
      <c r="B172" s="93" t="s">
        <v>170</v>
      </c>
      <c r="C172" s="100" t="s">
        <v>194</v>
      </c>
      <c r="D172" s="100" t="s">
        <v>201</v>
      </c>
      <c r="E172" s="100"/>
      <c r="F172" s="112" t="s">
        <v>201</v>
      </c>
      <c r="G172" s="111" t="s">
        <v>565</v>
      </c>
      <c r="H172" s="148" t="s">
        <v>398</v>
      </c>
      <c r="I172" s="148" t="s">
        <v>399</v>
      </c>
      <c r="J172" s="25" t="str">
        <f t="shared" si="112"/>
        <v>NO*</v>
      </c>
      <c r="K172" s="25" t="str">
        <f t="shared" si="112"/>
        <v>NO*</v>
      </c>
      <c r="L172" s="25" t="s">
        <v>849</v>
      </c>
      <c r="M172" s="25" t="str">
        <f t="shared" si="113"/>
        <v>NO*</v>
      </c>
      <c r="N172" s="25" t="str">
        <f t="shared" si="113"/>
        <v>NO*</v>
      </c>
      <c r="O172" s="25" t="s">
        <v>849</v>
      </c>
      <c r="P172" s="25" t="str">
        <f t="shared" si="114"/>
        <v>NO*</v>
      </c>
      <c r="Q172" s="25" t="str">
        <f t="shared" si="114"/>
        <v>NO*</v>
      </c>
      <c r="R172" s="25" t="s">
        <v>849</v>
      </c>
      <c r="S172" s="25" t="str">
        <f t="shared" si="115"/>
        <v>NO*</v>
      </c>
      <c r="T172" s="25" t="str">
        <f t="shared" si="115"/>
        <v>NO*</v>
      </c>
      <c r="U172" s="25" t="str">
        <f t="shared" si="115"/>
        <v>NO*</v>
      </c>
      <c r="V172" s="25" t="str">
        <f t="shared" si="115"/>
        <v>NO*</v>
      </c>
      <c r="W172" s="25" t="s">
        <v>848</v>
      </c>
      <c r="X172" s="25" t="str">
        <f t="shared" si="116"/>
        <v>NO*</v>
      </c>
      <c r="Y172" s="25" t="str">
        <f t="shared" si="116"/>
        <v>NO*</v>
      </c>
      <c r="Z172" s="25" t="s">
        <v>849</v>
      </c>
      <c r="AA172" s="25" t="s">
        <v>849</v>
      </c>
      <c r="AB172" s="25" t="s">
        <v>848</v>
      </c>
      <c r="AC172" s="25" t="s">
        <v>848</v>
      </c>
      <c r="AD172" s="25" t="str">
        <f t="shared" si="107"/>
        <v>NO*</v>
      </c>
      <c r="AE172" s="25" t="s">
        <v>848</v>
      </c>
      <c r="AF172" s="25" t="str">
        <f t="shared" si="111"/>
        <v>NO*</v>
      </c>
      <c r="AG172" s="25" t="str">
        <f t="shared" si="111"/>
        <v>NO*</v>
      </c>
      <c r="AH172" s="25" t="str">
        <f t="shared" si="111"/>
        <v>NO*</v>
      </c>
      <c r="AI172" s="25" t="str">
        <f t="shared" si="111"/>
        <v>NO*</v>
      </c>
      <c r="AJ172" s="25" t="str">
        <f t="shared" si="111"/>
        <v>NO*</v>
      </c>
      <c r="AK172" s="25" t="str">
        <f t="shared" si="111"/>
        <v>NO*</v>
      </c>
      <c r="AL172" s="25" t="str">
        <f t="shared" si="111"/>
        <v>NO*</v>
      </c>
      <c r="AM172" s="25" t="str">
        <f t="shared" si="111"/>
        <v>NO*</v>
      </c>
      <c r="AN172" s="25" t="str">
        <f t="shared" si="111"/>
        <v>NO*</v>
      </c>
      <c r="AO172" s="25" t="str">
        <f t="shared" si="111"/>
        <v>NO*</v>
      </c>
      <c r="AP172" s="25" t="str">
        <f t="shared" si="111"/>
        <v>NO*</v>
      </c>
      <c r="AQ172" s="25" t="str">
        <f t="shared" si="111"/>
        <v>NO*</v>
      </c>
      <c r="AR172" s="25" t="str">
        <f t="shared" si="111"/>
        <v>NO*</v>
      </c>
      <c r="AS172" s="25" t="str">
        <f t="shared" si="111"/>
        <v>NO*</v>
      </c>
      <c r="AT172" s="25" t="str">
        <f t="shared" si="111"/>
        <v>NO*</v>
      </c>
      <c r="AU172" s="25" t="str">
        <f t="shared" si="111"/>
        <v>NO*</v>
      </c>
      <c r="AV172" s="25" t="str">
        <f t="shared" si="110"/>
        <v>NO*</v>
      </c>
      <c r="AW172" s="25" t="str">
        <f t="shared" si="110"/>
        <v>NO*</v>
      </c>
      <c r="AX172" s="25" t="str">
        <f t="shared" si="110"/>
        <v>NO*</v>
      </c>
      <c r="AY172" s="25" t="str">
        <f t="shared" si="110"/>
        <v>NO*</v>
      </c>
      <c r="AZ172" s="25" t="str">
        <f t="shared" si="110"/>
        <v>NO*</v>
      </c>
      <c r="BA172" s="25" t="s">
        <v>849</v>
      </c>
      <c r="BB172" s="25" t="s">
        <v>849</v>
      </c>
      <c r="BC172" s="25" t="s">
        <v>849</v>
      </c>
      <c r="BD172" s="25" t="s">
        <v>849</v>
      </c>
      <c r="BE172" s="25" t="s">
        <v>849</v>
      </c>
      <c r="BF172" s="25" t="str">
        <f t="shared" si="110"/>
        <v>NO*</v>
      </c>
      <c r="BG172" s="25" t="s">
        <v>848</v>
      </c>
      <c r="BH172" s="25" t="s">
        <v>848</v>
      </c>
      <c r="BI172" s="25" t="s">
        <v>848</v>
      </c>
      <c r="BJ172" s="25" t="s">
        <v>848</v>
      </c>
      <c r="BK172" s="25" t="s">
        <v>848</v>
      </c>
      <c r="BL172" s="25" t="s">
        <v>848</v>
      </c>
      <c r="BM172" s="25" t="s">
        <v>848</v>
      </c>
      <c r="BN172" s="25" t="s">
        <v>848</v>
      </c>
      <c r="BO172" s="25" t="s">
        <v>848</v>
      </c>
      <c r="BP172" s="25" t="s">
        <v>848</v>
      </c>
      <c r="BQ172" s="25" t="s">
        <v>848</v>
      </c>
      <c r="BR172" s="25" t="s">
        <v>848</v>
      </c>
      <c r="BS172" s="25" t="s">
        <v>848</v>
      </c>
      <c r="BT172" s="25" t="s">
        <v>848</v>
      </c>
      <c r="BU172" s="25" t="s">
        <v>848</v>
      </c>
      <c r="BV172" s="25" t="s">
        <v>848</v>
      </c>
      <c r="BX172" s="152">
        <f t="shared" si="100"/>
        <v>169</v>
      </c>
      <c r="BY172" s="153"/>
    </row>
    <row r="173" spans="1:77" ht="19" customHeight="1" x14ac:dyDescent="0.2">
      <c r="A173" s="131">
        <f t="shared" si="99"/>
        <v>170</v>
      </c>
      <c r="B173" s="93" t="s">
        <v>170</v>
      </c>
      <c r="C173" s="100" t="s">
        <v>194</v>
      </c>
      <c r="D173" s="100" t="s">
        <v>202</v>
      </c>
      <c r="E173" s="100"/>
      <c r="F173" s="112" t="s">
        <v>202</v>
      </c>
      <c r="G173" s="111" t="s">
        <v>564</v>
      </c>
      <c r="H173" s="148" t="s">
        <v>398</v>
      </c>
      <c r="I173" s="148" t="s">
        <v>399</v>
      </c>
      <c r="J173" s="25" t="str">
        <f t="shared" si="112"/>
        <v>NO*</v>
      </c>
      <c r="K173" s="25" t="str">
        <f t="shared" si="112"/>
        <v>NO*</v>
      </c>
      <c r="L173" s="25" t="s">
        <v>849</v>
      </c>
      <c r="M173" s="25" t="str">
        <f t="shared" si="113"/>
        <v>NO*</v>
      </c>
      <c r="N173" s="25" t="str">
        <f t="shared" si="113"/>
        <v>NO*</v>
      </c>
      <c r="O173" s="25" t="s">
        <v>849</v>
      </c>
      <c r="P173" s="25" t="str">
        <f t="shared" si="114"/>
        <v>NO*</v>
      </c>
      <c r="Q173" s="25" t="str">
        <f t="shared" si="114"/>
        <v>NO*</v>
      </c>
      <c r="R173" s="25" t="s">
        <v>849</v>
      </c>
      <c r="S173" s="25" t="str">
        <f t="shared" si="115"/>
        <v>NO*</v>
      </c>
      <c r="T173" s="25" t="str">
        <f t="shared" si="115"/>
        <v>NO*</v>
      </c>
      <c r="U173" s="25" t="str">
        <f t="shared" si="115"/>
        <v>NO*</v>
      </c>
      <c r="V173" s="25" t="str">
        <f t="shared" si="115"/>
        <v>NO*</v>
      </c>
      <c r="W173" s="25" t="s">
        <v>848</v>
      </c>
      <c r="X173" s="25" t="str">
        <f t="shared" si="116"/>
        <v>NO*</v>
      </c>
      <c r="Y173" s="25" t="str">
        <f t="shared" si="116"/>
        <v>NO*</v>
      </c>
      <c r="Z173" s="25" t="s">
        <v>849</v>
      </c>
      <c r="AA173" s="25" t="s">
        <v>849</v>
      </c>
      <c r="AB173" s="25" t="s">
        <v>848</v>
      </c>
      <c r="AC173" s="25" t="s">
        <v>848</v>
      </c>
      <c r="AD173" s="25" t="str">
        <f t="shared" si="107"/>
        <v>NO*</v>
      </c>
      <c r="AE173" s="25" t="s">
        <v>848</v>
      </c>
      <c r="AF173" s="25" t="str">
        <f t="shared" si="111"/>
        <v>NO*</v>
      </c>
      <c r="AG173" s="25" t="str">
        <f t="shared" si="111"/>
        <v>NO*</v>
      </c>
      <c r="AH173" s="25" t="str">
        <f t="shared" si="111"/>
        <v>NO*</v>
      </c>
      <c r="AI173" s="25" t="str">
        <f t="shared" si="111"/>
        <v>NO*</v>
      </c>
      <c r="AJ173" s="25" t="str">
        <f t="shared" si="111"/>
        <v>NO*</v>
      </c>
      <c r="AK173" s="25" t="str">
        <f t="shared" si="111"/>
        <v>NO*</v>
      </c>
      <c r="AL173" s="25" t="str">
        <f t="shared" si="111"/>
        <v>NO*</v>
      </c>
      <c r="AM173" s="25" t="str">
        <f t="shared" si="111"/>
        <v>NO*</v>
      </c>
      <c r="AN173" s="25" t="str">
        <f t="shared" si="111"/>
        <v>NO*</v>
      </c>
      <c r="AO173" s="25" t="str">
        <f t="shared" si="111"/>
        <v>NO*</v>
      </c>
      <c r="AP173" s="25" t="str">
        <f t="shared" si="111"/>
        <v>NO*</v>
      </c>
      <c r="AQ173" s="25" t="str">
        <f t="shared" si="111"/>
        <v>NO*</v>
      </c>
      <c r="AR173" s="25" t="str">
        <f t="shared" si="111"/>
        <v>NO*</v>
      </c>
      <c r="AS173" s="25" t="str">
        <f t="shared" si="111"/>
        <v>NO*</v>
      </c>
      <c r="AT173" s="25" t="str">
        <f t="shared" si="111"/>
        <v>NO*</v>
      </c>
      <c r="AU173" s="25" t="str">
        <f t="shared" si="111"/>
        <v>NO*</v>
      </c>
      <c r="AV173" s="25" t="str">
        <f t="shared" si="110"/>
        <v>NO*</v>
      </c>
      <c r="AW173" s="25" t="str">
        <f t="shared" si="110"/>
        <v>NO*</v>
      </c>
      <c r="AX173" s="25" t="str">
        <f t="shared" si="110"/>
        <v>NO*</v>
      </c>
      <c r="AY173" s="25" t="str">
        <f t="shared" si="110"/>
        <v>NO*</v>
      </c>
      <c r="AZ173" s="25" t="str">
        <f t="shared" si="110"/>
        <v>NO*</v>
      </c>
      <c r="BA173" s="25" t="s">
        <v>849</v>
      </c>
      <c r="BB173" s="25" t="s">
        <v>849</v>
      </c>
      <c r="BC173" s="25" t="s">
        <v>849</v>
      </c>
      <c r="BD173" s="25" t="s">
        <v>849</v>
      </c>
      <c r="BE173" s="25" t="s">
        <v>849</v>
      </c>
      <c r="BF173" s="25" t="str">
        <f t="shared" si="110"/>
        <v>NO*</v>
      </c>
      <c r="BG173" s="25" t="s">
        <v>848</v>
      </c>
      <c r="BH173" s="25" t="s">
        <v>848</v>
      </c>
      <c r="BI173" s="25" t="s">
        <v>848</v>
      </c>
      <c r="BJ173" s="25" t="s">
        <v>848</v>
      </c>
      <c r="BK173" s="25" t="s">
        <v>848</v>
      </c>
      <c r="BL173" s="25" t="s">
        <v>848</v>
      </c>
      <c r="BM173" s="25" t="s">
        <v>848</v>
      </c>
      <c r="BN173" s="25" t="s">
        <v>848</v>
      </c>
      <c r="BO173" s="25" t="s">
        <v>848</v>
      </c>
      <c r="BP173" s="25" t="s">
        <v>848</v>
      </c>
      <c r="BQ173" s="25" t="s">
        <v>848</v>
      </c>
      <c r="BR173" s="25" t="s">
        <v>848</v>
      </c>
      <c r="BS173" s="25" t="s">
        <v>848</v>
      </c>
      <c r="BT173" s="25" t="s">
        <v>848</v>
      </c>
      <c r="BU173" s="25" t="s">
        <v>848</v>
      </c>
      <c r="BV173" s="25" t="s">
        <v>848</v>
      </c>
      <c r="BX173" s="152">
        <f t="shared" si="100"/>
        <v>170</v>
      </c>
      <c r="BY173" s="153"/>
    </row>
    <row r="174" spans="1:77" ht="19" customHeight="1" x14ac:dyDescent="0.2">
      <c r="A174" s="131">
        <f t="shared" si="99"/>
        <v>171</v>
      </c>
      <c r="B174" s="93" t="s">
        <v>170</v>
      </c>
      <c r="C174" s="100" t="s">
        <v>194</v>
      </c>
      <c r="D174" s="100" t="s">
        <v>203</v>
      </c>
      <c r="E174" s="100"/>
      <c r="F174" s="112" t="s">
        <v>203</v>
      </c>
      <c r="G174" s="111" t="s">
        <v>563</v>
      </c>
      <c r="H174" s="148" t="s">
        <v>398</v>
      </c>
      <c r="I174" s="148" t="s">
        <v>399</v>
      </c>
      <c r="J174" s="25" t="str">
        <f t="shared" si="112"/>
        <v>NO*</v>
      </c>
      <c r="K174" s="25" t="str">
        <f t="shared" si="112"/>
        <v>NO*</v>
      </c>
      <c r="L174" s="25" t="s">
        <v>849</v>
      </c>
      <c r="M174" s="25" t="str">
        <f t="shared" si="113"/>
        <v>NO*</v>
      </c>
      <c r="N174" s="25" t="str">
        <f t="shared" si="113"/>
        <v>NO*</v>
      </c>
      <c r="O174" s="25" t="s">
        <v>849</v>
      </c>
      <c r="P174" s="25" t="str">
        <f t="shared" si="114"/>
        <v>NO*</v>
      </c>
      <c r="Q174" s="25" t="str">
        <f t="shared" si="114"/>
        <v>NO*</v>
      </c>
      <c r="R174" s="25" t="s">
        <v>849</v>
      </c>
      <c r="S174" s="25" t="str">
        <f t="shared" si="115"/>
        <v>NO*</v>
      </c>
      <c r="T174" s="25" t="str">
        <f t="shared" si="115"/>
        <v>NO*</v>
      </c>
      <c r="U174" s="25" t="str">
        <f t="shared" si="115"/>
        <v>NO*</v>
      </c>
      <c r="V174" s="25" t="str">
        <f t="shared" si="115"/>
        <v>NO*</v>
      </c>
      <c r="W174" s="25" t="s">
        <v>848</v>
      </c>
      <c r="X174" s="25" t="str">
        <f t="shared" si="116"/>
        <v>NO*</v>
      </c>
      <c r="Y174" s="25" t="str">
        <f t="shared" si="116"/>
        <v>NO*</v>
      </c>
      <c r="Z174" s="25" t="s">
        <v>848</v>
      </c>
      <c r="AA174" s="25" t="s">
        <v>849</v>
      </c>
      <c r="AB174" s="25" t="s">
        <v>848</v>
      </c>
      <c r="AC174" s="25" t="s">
        <v>848</v>
      </c>
      <c r="AD174" s="25" t="str">
        <f t="shared" si="107"/>
        <v>NO*</v>
      </c>
      <c r="AE174" s="25" t="s">
        <v>848</v>
      </c>
      <c r="AF174" s="25" t="str">
        <f t="shared" si="111"/>
        <v>NO*</v>
      </c>
      <c r="AG174" s="25" t="str">
        <f t="shared" si="111"/>
        <v>NO*</v>
      </c>
      <c r="AH174" s="25" t="str">
        <f t="shared" si="111"/>
        <v>NO*</v>
      </c>
      <c r="AI174" s="25" t="str">
        <f t="shared" si="111"/>
        <v>NO*</v>
      </c>
      <c r="AJ174" s="25" t="str">
        <f t="shared" si="111"/>
        <v>NO*</v>
      </c>
      <c r="AK174" s="25" t="str">
        <f t="shared" si="111"/>
        <v>NO*</v>
      </c>
      <c r="AL174" s="25" t="str">
        <f t="shared" si="111"/>
        <v>NO*</v>
      </c>
      <c r="AM174" s="25" t="str">
        <f t="shared" si="111"/>
        <v>NO*</v>
      </c>
      <c r="AN174" s="25" t="str">
        <f t="shared" si="111"/>
        <v>NO*</v>
      </c>
      <c r="AO174" s="25" t="str">
        <f t="shared" si="111"/>
        <v>NO*</v>
      </c>
      <c r="AP174" s="25" t="str">
        <f t="shared" si="111"/>
        <v>NO*</v>
      </c>
      <c r="AQ174" s="25" t="str">
        <f t="shared" si="111"/>
        <v>NO*</v>
      </c>
      <c r="AR174" s="25" t="str">
        <f t="shared" si="111"/>
        <v>NO*</v>
      </c>
      <c r="AS174" s="25" t="str">
        <f t="shared" si="111"/>
        <v>NO*</v>
      </c>
      <c r="AT174" s="25" t="str">
        <f t="shared" si="111"/>
        <v>NO*</v>
      </c>
      <c r="AU174" s="25" t="str">
        <f t="shared" si="111"/>
        <v>NO*</v>
      </c>
      <c r="AV174" s="25" t="str">
        <f t="shared" si="110"/>
        <v>NO*</v>
      </c>
      <c r="AW174" s="25" t="str">
        <f t="shared" si="110"/>
        <v>NO*</v>
      </c>
      <c r="AX174" s="25" t="str">
        <f t="shared" si="110"/>
        <v>NO*</v>
      </c>
      <c r="AY174" s="25" t="str">
        <f t="shared" si="110"/>
        <v>NO*</v>
      </c>
      <c r="AZ174" s="25" t="str">
        <f t="shared" si="110"/>
        <v>NO*</v>
      </c>
      <c r="BA174" s="25" t="s">
        <v>849</v>
      </c>
      <c r="BB174" s="25" t="s">
        <v>849</v>
      </c>
      <c r="BC174" s="25" t="s">
        <v>849</v>
      </c>
      <c r="BD174" s="25" t="s">
        <v>849</v>
      </c>
      <c r="BE174" s="25" t="s">
        <v>848</v>
      </c>
      <c r="BF174" s="25" t="str">
        <f t="shared" si="110"/>
        <v>NO*</v>
      </c>
      <c r="BG174" s="25" t="s">
        <v>849</v>
      </c>
      <c r="BH174" s="25" t="s">
        <v>848</v>
      </c>
      <c r="BI174" s="25" t="s">
        <v>848</v>
      </c>
      <c r="BJ174" s="25" t="s">
        <v>848</v>
      </c>
      <c r="BK174" s="25" t="s">
        <v>848</v>
      </c>
      <c r="BL174" s="25" t="s">
        <v>848</v>
      </c>
      <c r="BM174" s="25" t="s">
        <v>849</v>
      </c>
      <c r="BN174" s="25" t="s">
        <v>848</v>
      </c>
      <c r="BO174" s="25" t="s">
        <v>848</v>
      </c>
      <c r="BP174" s="25" t="s">
        <v>848</v>
      </c>
      <c r="BQ174" s="25" t="s">
        <v>848</v>
      </c>
      <c r="BR174" s="25" t="s">
        <v>848</v>
      </c>
      <c r="BS174" s="25" t="s">
        <v>849</v>
      </c>
      <c r="BT174" s="25" t="s">
        <v>849</v>
      </c>
      <c r="BU174" s="25" t="s">
        <v>849</v>
      </c>
      <c r="BV174" s="25" t="s">
        <v>849</v>
      </c>
      <c r="BX174" s="152">
        <f t="shared" si="100"/>
        <v>171</v>
      </c>
      <c r="BY174" s="153"/>
    </row>
    <row r="175" spans="1:77" ht="19" customHeight="1" x14ac:dyDescent="0.2">
      <c r="A175" s="131">
        <f t="shared" si="99"/>
        <v>172</v>
      </c>
      <c r="B175" s="92" t="s">
        <v>170</v>
      </c>
      <c r="C175" s="100" t="s">
        <v>60</v>
      </c>
      <c r="D175" s="100" t="s">
        <v>95</v>
      </c>
      <c r="E175" s="100"/>
      <c r="F175" s="112" t="s">
        <v>95</v>
      </c>
      <c r="G175" s="111" t="s">
        <v>562</v>
      </c>
      <c r="H175" s="148" t="s">
        <v>398</v>
      </c>
      <c r="I175" s="148" t="s">
        <v>399</v>
      </c>
      <c r="J175" s="25" t="str">
        <f t="shared" si="112"/>
        <v>NO*</v>
      </c>
      <c r="K175" s="25" t="str">
        <f t="shared" si="112"/>
        <v>NO*</v>
      </c>
      <c r="L175" s="25" t="s">
        <v>849</v>
      </c>
      <c r="M175" s="25" t="str">
        <f t="shared" si="113"/>
        <v>NO*</v>
      </c>
      <c r="N175" s="25" t="str">
        <f t="shared" si="113"/>
        <v>NO*</v>
      </c>
      <c r="O175" s="25" t="s">
        <v>849</v>
      </c>
      <c r="P175" s="25" t="str">
        <f t="shared" si="114"/>
        <v>NO*</v>
      </c>
      <c r="Q175" s="25" t="str">
        <f t="shared" si="114"/>
        <v>NO*</v>
      </c>
      <c r="R175" s="25" t="s">
        <v>849</v>
      </c>
      <c r="S175" s="25" t="str">
        <f t="shared" si="115"/>
        <v>NO*</v>
      </c>
      <c r="T175" s="25" t="str">
        <f t="shared" si="115"/>
        <v>NO*</v>
      </c>
      <c r="U175" s="25" t="str">
        <f t="shared" si="115"/>
        <v>NO*</v>
      </c>
      <c r="V175" s="25" t="str">
        <f t="shared" si="115"/>
        <v>NO*</v>
      </c>
      <c r="W175" s="25" t="s">
        <v>848</v>
      </c>
      <c r="X175" s="25" t="str">
        <f t="shared" si="116"/>
        <v>NO*</v>
      </c>
      <c r="Y175" s="25" t="str">
        <f t="shared" si="116"/>
        <v>NO*</v>
      </c>
      <c r="Z175" s="25" t="s">
        <v>848</v>
      </c>
      <c r="AA175" s="25" t="s">
        <v>848</v>
      </c>
      <c r="AB175" s="25" t="s">
        <v>848</v>
      </c>
      <c r="AC175" s="25" t="s">
        <v>848</v>
      </c>
      <c r="AD175" s="25" t="str">
        <f t="shared" si="107"/>
        <v>NO*</v>
      </c>
      <c r="AE175" s="25" t="s">
        <v>848</v>
      </c>
      <c r="AF175" s="25" t="str">
        <f t="shared" si="111"/>
        <v>NO*</v>
      </c>
      <c r="AG175" s="25" t="str">
        <f t="shared" si="111"/>
        <v>NO*</v>
      </c>
      <c r="AH175" s="25" t="str">
        <f t="shared" si="111"/>
        <v>NO*</v>
      </c>
      <c r="AI175" s="25" t="str">
        <f t="shared" si="111"/>
        <v>NO*</v>
      </c>
      <c r="AJ175" s="25" t="str">
        <f t="shared" si="111"/>
        <v>NO*</v>
      </c>
      <c r="AK175" s="25" t="str">
        <f t="shared" si="111"/>
        <v>NO*</v>
      </c>
      <c r="AL175" s="25" t="str">
        <f t="shared" si="111"/>
        <v>NO*</v>
      </c>
      <c r="AM175" s="25" t="str">
        <f t="shared" si="111"/>
        <v>NO*</v>
      </c>
      <c r="AN175" s="25" t="str">
        <f t="shared" si="111"/>
        <v>NO*</v>
      </c>
      <c r="AO175" s="25" t="str">
        <f t="shared" si="111"/>
        <v>NO*</v>
      </c>
      <c r="AP175" s="25" t="str">
        <f t="shared" si="111"/>
        <v>NO*</v>
      </c>
      <c r="AQ175" s="25" t="str">
        <f t="shared" si="111"/>
        <v>NO*</v>
      </c>
      <c r="AR175" s="25" t="str">
        <f t="shared" si="111"/>
        <v>NO*</v>
      </c>
      <c r="AS175" s="25" t="str">
        <f t="shared" si="111"/>
        <v>NO*</v>
      </c>
      <c r="AT175" s="25" t="str">
        <f t="shared" si="111"/>
        <v>NO*</v>
      </c>
      <c r="AU175" s="25" t="str">
        <f t="shared" si="111"/>
        <v>NO*</v>
      </c>
      <c r="AV175" s="25" t="str">
        <f t="shared" si="110"/>
        <v>NO*</v>
      </c>
      <c r="AW175" s="25" t="str">
        <f t="shared" si="110"/>
        <v>NO*</v>
      </c>
      <c r="AX175" s="25" t="str">
        <f t="shared" si="110"/>
        <v>NO*</v>
      </c>
      <c r="AY175" s="25" t="str">
        <f t="shared" si="110"/>
        <v>NO*</v>
      </c>
      <c r="AZ175" s="25" t="str">
        <f t="shared" si="110"/>
        <v>NO*</v>
      </c>
      <c r="BA175" s="25" t="s">
        <v>849</v>
      </c>
      <c r="BB175" s="25" t="s">
        <v>849</v>
      </c>
      <c r="BC175" s="25" t="s">
        <v>849</v>
      </c>
      <c r="BD175" s="25" t="s">
        <v>849</v>
      </c>
      <c r="BE175" s="25" t="s">
        <v>849</v>
      </c>
      <c r="BF175" s="25" t="str">
        <f t="shared" si="110"/>
        <v>NO*</v>
      </c>
      <c r="BG175" s="25" t="s">
        <v>848</v>
      </c>
      <c r="BH175" s="25" t="s">
        <v>848</v>
      </c>
      <c r="BI175" s="25" t="s">
        <v>848</v>
      </c>
      <c r="BJ175" s="25" t="s">
        <v>848</v>
      </c>
      <c r="BK175" s="25" t="s">
        <v>848</v>
      </c>
      <c r="BL175" s="25" t="s">
        <v>848</v>
      </c>
      <c r="BM175" s="25" t="s">
        <v>848</v>
      </c>
      <c r="BN175" s="25" t="s">
        <v>848</v>
      </c>
      <c r="BO175" s="25" t="s">
        <v>848</v>
      </c>
      <c r="BP175" s="25" t="s">
        <v>848</v>
      </c>
      <c r="BQ175" s="25" t="s">
        <v>848</v>
      </c>
      <c r="BR175" s="25" t="s">
        <v>848</v>
      </c>
      <c r="BS175" s="25" t="s">
        <v>848</v>
      </c>
      <c r="BT175" s="25" t="s">
        <v>848</v>
      </c>
      <c r="BU175" s="25" t="s">
        <v>848</v>
      </c>
      <c r="BV175" s="25" t="s">
        <v>848</v>
      </c>
      <c r="BX175" s="152">
        <f t="shared" si="100"/>
        <v>172</v>
      </c>
      <c r="BY175" s="153"/>
    </row>
    <row r="176" spans="1:77" ht="19" customHeight="1" x14ac:dyDescent="0.2">
      <c r="A176" s="131">
        <f t="shared" si="99"/>
        <v>173</v>
      </c>
      <c r="B176" s="92" t="s">
        <v>170</v>
      </c>
      <c r="C176" s="100" t="s">
        <v>182</v>
      </c>
      <c r="D176" s="100" t="s">
        <v>204</v>
      </c>
      <c r="E176" s="100"/>
      <c r="F176" s="112" t="s">
        <v>204</v>
      </c>
      <c r="G176" s="111" t="s">
        <v>561</v>
      </c>
      <c r="H176" s="148" t="s">
        <v>398</v>
      </c>
      <c r="I176" s="148" t="s">
        <v>399</v>
      </c>
      <c r="J176" s="25" t="str">
        <f t="shared" si="112"/>
        <v>NO*</v>
      </c>
      <c r="K176" s="25" t="str">
        <f t="shared" si="112"/>
        <v>NO*</v>
      </c>
      <c r="L176" s="25" t="s">
        <v>849</v>
      </c>
      <c r="M176" s="25" t="str">
        <f t="shared" si="113"/>
        <v>NO*</v>
      </c>
      <c r="N176" s="25" t="str">
        <f t="shared" si="113"/>
        <v>NO*</v>
      </c>
      <c r="O176" s="25" t="s">
        <v>849</v>
      </c>
      <c r="P176" s="25" t="str">
        <f t="shared" si="114"/>
        <v>NO*</v>
      </c>
      <c r="Q176" s="25" t="str">
        <f t="shared" si="114"/>
        <v>NO*</v>
      </c>
      <c r="R176" s="25" t="s">
        <v>849</v>
      </c>
      <c r="S176" s="25" t="str">
        <f t="shared" si="115"/>
        <v>NO*</v>
      </c>
      <c r="T176" s="25" t="str">
        <f t="shared" si="115"/>
        <v>NO*</v>
      </c>
      <c r="U176" s="25" t="str">
        <f t="shared" si="115"/>
        <v>NO*</v>
      </c>
      <c r="V176" s="25" t="str">
        <f t="shared" si="115"/>
        <v>NO*</v>
      </c>
      <c r="W176" s="25" t="s">
        <v>848</v>
      </c>
      <c r="X176" s="25" t="str">
        <f t="shared" si="116"/>
        <v>NO*</v>
      </c>
      <c r="Y176" s="25" t="str">
        <f t="shared" si="116"/>
        <v>NO*</v>
      </c>
      <c r="Z176" s="25" t="s">
        <v>848</v>
      </c>
      <c r="AA176" s="25" t="s">
        <v>848</v>
      </c>
      <c r="AB176" s="25" t="s">
        <v>848</v>
      </c>
      <c r="AC176" s="25" t="s">
        <v>848</v>
      </c>
      <c r="AD176" s="25" t="str">
        <f t="shared" si="107"/>
        <v>NO*</v>
      </c>
      <c r="AE176" s="25" t="s">
        <v>848</v>
      </c>
      <c r="AF176" s="25" t="str">
        <f t="shared" si="111"/>
        <v>NO*</v>
      </c>
      <c r="AG176" s="25" t="str">
        <f t="shared" si="111"/>
        <v>NO*</v>
      </c>
      <c r="AH176" s="25" t="str">
        <f t="shared" si="111"/>
        <v>NO*</v>
      </c>
      <c r="AI176" s="25" t="str">
        <f t="shared" si="111"/>
        <v>NO*</v>
      </c>
      <c r="AJ176" s="25" t="str">
        <f t="shared" si="111"/>
        <v>NO*</v>
      </c>
      <c r="AK176" s="25" t="str">
        <f t="shared" si="111"/>
        <v>NO*</v>
      </c>
      <c r="AL176" s="25" t="str">
        <f t="shared" si="111"/>
        <v>NO*</v>
      </c>
      <c r="AM176" s="25" t="str">
        <f t="shared" si="111"/>
        <v>NO*</v>
      </c>
      <c r="AN176" s="25" t="str">
        <f t="shared" si="111"/>
        <v>NO*</v>
      </c>
      <c r="AO176" s="25" t="str">
        <f t="shared" si="111"/>
        <v>NO*</v>
      </c>
      <c r="AP176" s="25" t="str">
        <f t="shared" si="111"/>
        <v>NO*</v>
      </c>
      <c r="AQ176" s="25" t="str">
        <f t="shared" si="111"/>
        <v>NO*</v>
      </c>
      <c r="AR176" s="25" t="str">
        <f t="shared" si="111"/>
        <v>NO*</v>
      </c>
      <c r="AS176" s="25" t="str">
        <f t="shared" si="111"/>
        <v>NO*</v>
      </c>
      <c r="AT176" s="25" t="str">
        <f t="shared" si="111"/>
        <v>NO*</v>
      </c>
      <c r="AU176" s="25" t="str">
        <f t="shared" si="111"/>
        <v>NO*</v>
      </c>
      <c r="AV176" s="25" t="str">
        <f t="shared" si="110"/>
        <v>NO*</v>
      </c>
      <c r="AW176" s="25" t="str">
        <f t="shared" si="110"/>
        <v>NO*</v>
      </c>
      <c r="AX176" s="25" t="str">
        <f t="shared" si="110"/>
        <v>NO*</v>
      </c>
      <c r="AY176" s="25" t="str">
        <f t="shared" si="110"/>
        <v>NO*</v>
      </c>
      <c r="AZ176" s="25" t="str">
        <f t="shared" si="110"/>
        <v>NO*</v>
      </c>
      <c r="BA176" s="25" t="s">
        <v>849</v>
      </c>
      <c r="BB176" s="25" t="s">
        <v>849</v>
      </c>
      <c r="BC176" s="25" t="s">
        <v>849</v>
      </c>
      <c r="BD176" s="25" t="s">
        <v>849</v>
      </c>
      <c r="BE176" s="25" t="s">
        <v>849</v>
      </c>
      <c r="BF176" s="25" t="str">
        <f t="shared" si="110"/>
        <v>NO*</v>
      </c>
      <c r="BG176" s="25" t="s">
        <v>849</v>
      </c>
      <c r="BH176" s="25" t="s">
        <v>848</v>
      </c>
      <c r="BI176" s="25" t="s">
        <v>848</v>
      </c>
      <c r="BJ176" s="25" t="s">
        <v>848</v>
      </c>
      <c r="BK176" s="25" t="s">
        <v>848</v>
      </c>
      <c r="BL176" s="25" t="s">
        <v>848</v>
      </c>
      <c r="BM176" s="25" t="s">
        <v>849</v>
      </c>
      <c r="BN176" s="25" t="s">
        <v>848</v>
      </c>
      <c r="BO176" s="25" t="s">
        <v>848</v>
      </c>
      <c r="BP176" s="25" t="s">
        <v>848</v>
      </c>
      <c r="BQ176" s="25" t="s">
        <v>848</v>
      </c>
      <c r="BR176" s="25" t="s">
        <v>848</v>
      </c>
      <c r="BS176" s="25" t="s">
        <v>849</v>
      </c>
      <c r="BT176" s="25" t="s">
        <v>849</v>
      </c>
      <c r="BU176" s="25" t="s">
        <v>849</v>
      </c>
      <c r="BV176" s="25" t="s">
        <v>849</v>
      </c>
      <c r="BX176" s="152">
        <f t="shared" si="100"/>
        <v>173</v>
      </c>
      <c r="BY176" s="153"/>
    </row>
    <row r="177" spans="1:77" ht="19" customHeight="1" x14ac:dyDescent="0.2">
      <c r="A177" s="131">
        <f t="shared" si="99"/>
        <v>174</v>
      </c>
      <c r="B177" s="92" t="s">
        <v>170</v>
      </c>
      <c r="C177" s="100" t="s">
        <v>0</v>
      </c>
      <c r="D177" s="100" t="s">
        <v>47</v>
      </c>
      <c r="E177" s="100"/>
      <c r="F177" s="112" t="s">
        <v>47</v>
      </c>
      <c r="G177" s="111" t="s">
        <v>560</v>
      </c>
      <c r="H177" s="148" t="s">
        <v>398</v>
      </c>
      <c r="I177" s="148" t="s">
        <v>399</v>
      </c>
      <c r="J177" s="25" t="str">
        <f t="shared" si="112"/>
        <v>NO*</v>
      </c>
      <c r="K177" s="25" t="str">
        <f t="shared" si="112"/>
        <v>NO*</v>
      </c>
      <c r="L177" s="25" t="s">
        <v>848</v>
      </c>
      <c r="M177" s="25" t="str">
        <f t="shared" si="113"/>
        <v>NO*</v>
      </c>
      <c r="N177" s="25" t="str">
        <f t="shared" si="113"/>
        <v>NO*</v>
      </c>
      <c r="O177" s="25" t="s">
        <v>848</v>
      </c>
      <c r="P177" s="25" t="str">
        <f t="shared" si="114"/>
        <v>NO*</v>
      </c>
      <c r="Q177" s="25" t="str">
        <f t="shared" si="114"/>
        <v>NO*</v>
      </c>
      <c r="R177" s="25" t="s">
        <v>848</v>
      </c>
      <c r="S177" s="25" t="str">
        <f t="shared" si="115"/>
        <v>NO*</v>
      </c>
      <c r="T177" s="25" t="str">
        <f t="shared" si="115"/>
        <v>NO*</v>
      </c>
      <c r="U177" s="25" t="str">
        <f t="shared" si="115"/>
        <v>NO*</v>
      </c>
      <c r="V177" s="25" t="str">
        <f t="shared" si="115"/>
        <v>NO*</v>
      </c>
      <c r="W177" s="25" t="s">
        <v>848</v>
      </c>
      <c r="X177" s="25" t="str">
        <f t="shared" si="116"/>
        <v>NO*</v>
      </c>
      <c r="Y177" s="25" t="str">
        <f t="shared" si="116"/>
        <v>NO*</v>
      </c>
      <c r="Z177" s="25" t="s">
        <v>848</v>
      </c>
      <c r="AA177" s="25" t="s">
        <v>848</v>
      </c>
      <c r="AB177" s="25" t="s">
        <v>848</v>
      </c>
      <c r="AC177" s="25" t="s">
        <v>848</v>
      </c>
      <c r="AD177" s="25" t="str">
        <f t="shared" si="107"/>
        <v>NO*</v>
      </c>
      <c r="AE177" s="25" t="s">
        <v>848</v>
      </c>
      <c r="AF177" s="25" t="str">
        <f t="shared" si="111"/>
        <v>NO*</v>
      </c>
      <c r="AG177" s="25" t="str">
        <f t="shared" si="111"/>
        <v>NO*</v>
      </c>
      <c r="AH177" s="25" t="str">
        <f t="shared" si="111"/>
        <v>NO*</v>
      </c>
      <c r="AI177" s="25" t="str">
        <f t="shared" si="111"/>
        <v>NO*</v>
      </c>
      <c r="AJ177" s="25" t="str">
        <f t="shared" si="111"/>
        <v>NO*</v>
      </c>
      <c r="AK177" s="25" t="str">
        <f t="shared" si="111"/>
        <v>NO*</v>
      </c>
      <c r="AL177" s="25" t="str">
        <f t="shared" si="111"/>
        <v>NO*</v>
      </c>
      <c r="AM177" s="25" t="str">
        <f t="shared" si="111"/>
        <v>NO*</v>
      </c>
      <c r="AN177" s="25" t="str">
        <f t="shared" si="111"/>
        <v>NO*</v>
      </c>
      <c r="AO177" s="25" t="str">
        <f t="shared" si="111"/>
        <v>NO*</v>
      </c>
      <c r="AP177" s="25" t="str">
        <f t="shared" si="111"/>
        <v>NO*</v>
      </c>
      <c r="AQ177" s="25" t="str">
        <f t="shared" si="111"/>
        <v>NO*</v>
      </c>
      <c r="AR177" s="25" t="str">
        <f t="shared" si="111"/>
        <v>NO*</v>
      </c>
      <c r="AS177" s="25" t="str">
        <f t="shared" si="111"/>
        <v>NO*</v>
      </c>
      <c r="AT177" s="25" t="str">
        <f t="shared" si="111"/>
        <v>NO*</v>
      </c>
      <c r="AU177" s="25" t="str">
        <f t="shared" si="111"/>
        <v>NO*</v>
      </c>
      <c r="AV177" s="25" t="str">
        <f t="shared" si="110"/>
        <v>NO*</v>
      </c>
      <c r="AW177" s="25" t="str">
        <f t="shared" si="110"/>
        <v>NO*</v>
      </c>
      <c r="AX177" s="25" t="str">
        <f t="shared" si="110"/>
        <v>NO*</v>
      </c>
      <c r="AY177" s="25" t="str">
        <f t="shared" si="110"/>
        <v>NO*</v>
      </c>
      <c r="AZ177" s="25" t="str">
        <f t="shared" si="110"/>
        <v>NO*</v>
      </c>
      <c r="BA177" s="25" t="s">
        <v>849</v>
      </c>
      <c r="BB177" s="25" t="s">
        <v>849</v>
      </c>
      <c r="BC177" s="25" t="s">
        <v>849</v>
      </c>
      <c r="BD177" s="25" t="s">
        <v>849</v>
      </c>
      <c r="BE177" s="25" t="s">
        <v>848</v>
      </c>
      <c r="BF177" s="25" t="str">
        <f t="shared" si="110"/>
        <v>NO*</v>
      </c>
      <c r="BG177" s="25" t="s">
        <v>848</v>
      </c>
      <c r="BH177" s="25" t="s">
        <v>848</v>
      </c>
      <c r="BI177" s="25" t="s">
        <v>848</v>
      </c>
      <c r="BJ177" s="25" t="s">
        <v>848</v>
      </c>
      <c r="BK177" s="25" t="s">
        <v>848</v>
      </c>
      <c r="BL177" s="25" t="s">
        <v>848</v>
      </c>
      <c r="BM177" s="25" t="s">
        <v>848</v>
      </c>
      <c r="BN177" s="25" t="s">
        <v>848</v>
      </c>
      <c r="BO177" s="25" t="s">
        <v>848</v>
      </c>
      <c r="BP177" s="25" t="s">
        <v>848</v>
      </c>
      <c r="BQ177" s="25" t="s">
        <v>848</v>
      </c>
      <c r="BR177" s="25" t="s">
        <v>848</v>
      </c>
      <c r="BS177" s="25" t="s">
        <v>848</v>
      </c>
      <c r="BT177" s="25" t="s">
        <v>848</v>
      </c>
      <c r="BU177" s="25" t="s">
        <v>848</v>
      </c>
      <c r="BV177" s="25" t="s">
        <v>848</v>
      </c>
      <c r="BX177" s="152">
        <f t="shared" si="100"/>
        <v>174</v>
      </c>
      <c r="BY177" s="153"/>
    </row>
    <row r="178" spans="1:77" ht="19" customHeight="1" x14ac:dyDescent="0.2">
      <c r="A178" s="131">
        <f t="shared" si="99"/>
        <v>175</v>
      </c>
      <c r="B178" s="92" t="s">
        <v>170</v>
      </c>
      <c r="C178" s="100" t="s">
        <v>3</v>
      </c>
      <c r="D178" s="100" t="s">
        <v>205</v>
      </c>
      <c r="E178" s="100"/>
      <c r="F178" s="112" t="s">
        <v>755</v>
      </c>
      <c r="G178" s="111" t="s">
        <v>559</v>
      </c>
      <c r="H178" s="148" t="s">
        <v>398</v>
      </c>
      <c r="I178" s="148" t="s">
        <v>399</v>
      </c>
      <c r="J178" s="25" t="str">
        <f t="shared" si="112"/>
        <v>NO*</v>
      </c>
      <c r="K178" s="25" t="str">
        <f t="shared" si="112"/>
        <v>NO*</v>
      </c>
      <c r="L178" s="25" t="s">
        <v>848</v>
      </c>
      <c r="M178" s="25" t="str">
        <f t="shared" si="113"/>
        <v>NO*</v>
      </c>
      <c r="N178" s="25" t="str">
        <f t="shared" si="113"/>
        <v>NO*</v>
      </c>
      <c r="O178" s="25" t="s">
        <v>848</v>
      </c>
      <c r="P178" s="25" t="str">
        <f t="shared" si="114"/>
        <v>NO*</v>
      </c>
      <c r="Q178" s="25" t="str">
        <f t="shared" si="114"/>
        <v>NO*</v>
      </c>
      <c r="R178" s="25" t="s">
        <v>848</v>
      </c>
      <c r="S178" s="25" t="str">
        <f t="shared" si="115"/>
        <v>NO*</v>
      </c>
      <c r="T178" s="25" t="str">
        <f t="shared" si="115"/>
        <v>NO*</v>
      </c>
      <c r="U178" s="25" t="str">
        <f t="shared" si="115"/>
        <v>NO*</v>
      </c>
      <c r="V178" s="25" t="str">
        <f t="shared" si="115"/>
        <v>NO*</v>
      </c>
      <c r="W178" s="25" t="s">
        <v>848</v>
      </c>
      <c r="X178" s="25" t="str">
        <f t="shared" si="116"/>
        <v>NO*</v>
      </c>
      <c r="Y178" s="25" t="str">
        <f t="shared" si="116"/>
        <v>NO*</v>
      </c>
      <c r="Z178" s="25" t="s">
        <v>848</v>
      </c>
      <c r="AA178" s="25" t="s">
        <v>848</v>
      </c>
      <c r="AB178" s="25" t="s">
        <v>848</v>
      </c>
      <c r="AC178" s="25" t="s">
        <v>848</v>
      </c>
      <c r="AD178" s="25" t="str">
        <f t="shared" si="107"/>
        <v>NO*</v>
      </c>
      <c r="AE178" s="25" t="s">
        <v>848</v>
      </c>
      <c r="AF178" s="25" t="str">
        <f t="shared" si="111"/>
        <v>NO*</v>
      </c>
      <c r="AG178" s="25" t="str">
        <f t="shared" si="111"/>
        <v>NO*</v>
      </c>
      <c r="AH178" s="25" t="str">
        <f t="shared" si="111"/>
        <v>NO*</v>
      </c>
      <c r="AI178" s="25" t="str">
        <f t="shared" si="111"/>
        <v>NO*</v>
      </c>
      <c r="AJ178" s="25" t="str">
        <f t="shared" si="111"/>
        <v>NO*</v>
      </c>
      <c r="AK178" s="25" t="str">
        <f t="shared" si="111"/>
        <v>NO*</v>
      </c>
      <c r="AL178" s="25" t="str">
        <f t="shared" si="111"/>
        <v>NO*</v>
      </c>
      <c r="AM178" s="25" t="str">
        <f t="shared" si="111"/>
        <v>NO*</v>
      </c>
      <c r="AN178" s="25" t="str">
        <f t="shared" si="111"/>
        <v>NO*</v>
      </c>
      <c r="AO178" s="25" t="str">
        <f t="shared" si="111"/>
        <v>NO*</v>
      </c>
      <c r="AP178" s="25" t="str">
        <f t="shared" si="111"/>
        <v>NO*</v>
      </c>
      <c r="AQ178" s="25" t="str">
        <f t="shared" si="111"/>
        <v>NO*</v>
      </c>
      <c r="AR178" s="25" t="str">
        <f t="shared" si="111"/>
        <v>NO*</v>
      </c>
      <c r="AS178" s="25" t="str">
        <f t="shared" si="111"/>
        <v>NO*</v>
      </c>
      <c r="AT178" s="25" t="str">
        <f t="shared" si="111"/>
        <v>NO*</v>
      </c>
      <c r="AU178" s="25" t="str">
        <f t="shared" si="111"/>
        <v>NO*</v>
      </c>
      <c r="AV178" s="25" t="str">
        <f t="shared" si="110"/>
        <v>NO*</v>
      </c>
      <c r="AW178" s="25" t="str">
        <f t="shared" si="110"/>
        <v>NO*</v>
      </c>
      <c r="AX178" s="25" t="str">
        <f t="shared" si="110"/>
        <v>NO*</v>
      </c>
      <c r="AY178" s="25" t="str">
        <f t="shared" si="110"/>
        <v>NO*</v>
      </c>
      <c r="AZ178" s="25" t="str">
        <f t="shared" si="110"/>
        <v>NO*</v>
      </c>
      <c r="BA178" s="25" t="s">
        <v>849</v>
      </c>
      <c r="BB178" s="25" t="s">
        <v>849</v>
      </c>
      <c r="BC178" s="25" t="s">
        <v>849</v>
      </c>
      <c r="BD178" s="25" t="s">
        <v>849</v>
      </c>
      <c r="BE178" s="25" t="s">
        <v>848</v>
      </c>
      <c r="BF178" s="25" t="str">
        <f t="shared" si="110"/>
        <v>NO*</v>
      </c>
      <c r="BG178" s="25" t="s">
        <v>848</v>
      </c>
      <c r="BH178" s="25" t="s">
        <v>848</v>
      </c>
      <c r="BI178" s="25" t="s">
        <v>848</v>
      </c>
      <c r="BJ178" s="25" t="s">
        <v>848</v>
      </c>
      <c r="BK178" s="25" t="s">
        <v>848</v>
      </c>
      <c r="BL178" s="25" t="s">
        <v>848</v>
      </c>
      <c r="BM178" s="25" t="s">
        <v>848</v>
      </c>
      <c r="BN178" s="25" t="s">
        <v>848</v>
      </c>
      <c r="BO178" s="25" t="s">
        <v>848</v>
      </c>
      <c r="BP178" s="25" t="s">
        <v>848</v>
      </c>
      <c r="BQ178" s="25" t="s">
        <v>848</v>
      </c>
      <c r="BR178" s="25" t="s">
        <v>848</v>
      </c>
      <c r="BS178" s="25" t="s">
        <v>848</v>
      </c>
      <c r="BT178" s="25" t="s">
        <v>848</v>
      </c>
      <c r="BU178" s="25" t="s">
        <v>848</v>
      </c>
      <c r="BV178" s="25" t="s">
        <v>848</v>
      </c>
      <c r="BX178" s="152">
        <f t="shared" si="100"/>
        <v>175</v>
      </c>
      <c r="BY178" s="153"/>
    </row>
    <row r="179" spans="1:77" ht="19" customHeight="1" x14ac:dyDescent="0.2">
      <c r="A179" s="131">
        <f t="shared" si="99"/>
        <v>176</v>
      </c>
      <c r="B179" s="92" t="s">
        <v>170</v>
      </c>
      <c r="C179" s="100" t="s">
        <v>206</v>
      </c>
      <c r="D179" s="100" t="s">
        <v>207</v>
      </c>
      <c r="E179" s="100"/>
      <c r="F179" s="112" t="s">
        <v>396</v>
      </c>
      <c r="G179" s="111" t="s">
        <v>558</v>
      </c>
      <c r="H179" s="148" t="s">
        <v>398</v>
      </c>
      <c r="I179" s="148" t="s">
        <v>399</v>
      </c>
      <c r="J179" s="25" t="str">
        <f t="shared" si="112"/>
        <v>NO*</v>
      </c>
      <c r="K179" s="25" t="str">
        <f t="shared" si="112"/>
        <v>NO*</v>
      </c>
      <c r="L179" s="25" t="s">
        <v>848</v>
      </c>
      <c r="M179" s="25" t="str">
        <f t="shared" si="113"/>
        <v>NO*</v>
      </c>
      <c r="N179" s="25" t="str">
        <f t="shared" si="113"/>
        <v>NO*</v>
      </c>
      <c r="O179" s="25" t="s">
        <v>848</v>
      </c>
      <c r="P179" s="25" t="str">
        <f t="shared" si="114"/>
        <v>NO*</v>
      </c>
      <c r="Q179" s="25" t="str">
        <f t="shared" si="114"/>
        <v>NO*</v>
      </c>
      <c r="R179" s="25" t="s">
        <v>848</v>
      </c>
      <c r="S179" s="25" t="str">
        <f t="shared" si="115"/>
        <v>NO*</v>
      </c>
      <c r="T179" s="25" t="str">
        <f t="shared" si="115"/>
        <v>NO*</v>
      </c>
      <c r="U179" s="25" t="str">
        <f t="shared" si="115"/>
        <v>NO*</v>
      </c>
      <c r="V179" s="25" t="str">
        <f t="shared" si="115"/>
        <v>NO*</v>
      </c>
      <c r="W179" s="25" t="s">
        <v>848</v>
      </c>
      <c r="X179" s="25" t="str">
        <f t="shared" si="116"/>
        <v>NO*</v>
      </c>
      <c r="Y179" s="25" t="str">
        <f t="shared" si="116"/>
        <v>NO*</v>
      </c>
      <c r="Z179" s="25" t="s">
        <v>848</v>
      </c>
      <c r="AA179" s="25" t="s">
        <v>848</v>
      </c>
      <c r="AB179" s="25" t="s">
        <v>848</v>
      </c>
      <c r="AC179" s="25" t="s">
        <v>848</v>
      </c>
      <c r="AD179" s="25" t="str">
        <f t="shared" si="107"/>
        <v>NO*</v>
      </c>
      <c r="AE179" s="25" t="s">
        <v>848</v>
      </c>
      <c r="AF179" s="25" t="str">
        <f t="shared" si="111"/>
        <v>NO*</v>
      </c>
      <c r="AG179" s="25" t="str">
        <f t="shared" si="111"/>
        <v>NO*</v>
      </c>
      <c r="AH179" s="25" t="str">
        <f t="shared" si="111"/>
        <v>NO*</v>
      </c>
      <c r="AI179" s="25" t="str">
        <f t="shared" si="111"/>
        <v>NO*</v>
      </c>
      <c r="AJ179" s="25" t="str">
        <f t="shared" si="111"/>
        <v>NO*</v>
      </c>
      <c r="AK179" s="25" t="str">
        <f t="shared" si="111"/>
        <v>NO*</v>
      </c>
      <c r="AL179" s="25" t="str">
        <f t="shared" si="111"/>
        <v>NO*</v>
      </c>
      <c r="AM179" s="25" t="str">
        <f t="shared" si="111"/>
        <v>NO*</v>
      </c>
      <c r="AN179" s="25" t="str">
        <f t="shared" si="111"/>
        <v>NO*</v>
      </c>
      <c r="AO179" s="25" t="str">
        <f t="shared" si="111"/>
        <v>NO*</v>
      </c>
      <c r="AP179" s="25" t="str">
        <f t="shared" si="111"/>
        <v>NO*</v>
      </c>
      <c r="AQ179" s="25" t="str">
        <f t="shared" si="111"/>
        <v>NO*</v>
      </c>
      <c r="AR179" s="25" t="str">
        <f t="shared" si="111"/>
        <v>NO*</v>
      </c>
      <c r="AS179" s="25" t="str">
        <f t="shared" si="111"/>
        <v>NO*</v>
      </c>
      <c r="AT179" s="25" t="str">
        <f t="shared" si="111"/>
        <v>NO*</v>
      </c>
      <c r="AU179" s="25" t="str">
        <f t="shared" si="111"/>
        <v>NO*</v>
      </c>
      <c r="AV179" s="25" t="str">
        <f t="shared" si="110"/>
        <v>NO*</v>
      </c>
      <c r="AW179" s="25" t="str">
        <f t="shared" si="110"/>
        <v>NO*</v>
      </c>
      <c r="AX179" s="25" t="str">
        <f t="shared" si="110"/>
        <v>NO*</v>
      </c>
      <c r="AY179" s="25" t="str">
        <f t="shared" si="110"/>
        <v>NO*</v>
      </c>
      <c r="AZ179" s="25" t="str">
        <f t="shared" si="110"/>
        <v>NO*</v>
      </c>
      <c r="BA179" s="25" t="s">
        <v>849</v>
      </c>
      <c r="BB179" s="25" t="s">
        <v>849</v>
      </c>
      <c r="BC179" s="25" t="s">
        <v>849</v>
      </c>
      <c r="BD179" s="25" t="s">
        <v>849</v>
      </c>
      <c r="BE179" s="25" t="s">
        <v>848</v>
      </c>
      <c r="BF179" s="25" t="str">
        <f t="shared" si="110"/>
        <v>NO*</v>
      </c>
      <c r="BG179" s="25" t="s">
        <v>848</v>
      </c>
      <c r="BH179" s="25" t="s">
        <v>848</v>
      </c>
      <c r="BI179" s="25" t="s">
        <v>848</v>
      </c>
      <c r="BJ179" s="25" t="s">
        <v>848</v>
      </c>
      <c r="BK179" s="25" t="s">
        <v>848</v>
      </c>
      <c r="BL179" s="25" t="s">
        <v>848</v>
      </c>
      <c r="BM179" s="25" t="s">
        <v>848</v>
      </c>
      <c r="BN179" s="25" t="s">
        <v>848</v>
      </c>
      <c r="BO179" s="25" t="s">
        <v>848</v>
      </c>
      <c r="BP179" s="25" t="s">
        <v>848</v>
      </c>
      <c r="BQ179" s="25" t="s">
        <v>848</v>
      </c>
      <c r="BR179" s="25" t="s">
        <v>848</v>
      </c>
      <c r="BS179" s="25" t="s">
        <v>848</v>
      </c>
      <c r="BT179" s="25" t="s">
        <v>848</v>
      </c>
      <c r="BU179" s="25" t="s">
        <v>848</v>
      </c>
      <c r="BV179" s="25" t="s">
        <v>848</v>
      </c>
      <c r="BX179" s="152">
        <f t="shared" si="100"/>
        <v>176</v>
      </c>
      <c r="BY179" s="153"/>
    </row>
    <row r="180" spans="1:77" ht="19" customHeight="1" x14ac:dyDescent="0.2">
      <c r="A180" s="131">
        <f t="shared" si="99"/>
        <v>177</v>
      </c>
      <c r="B180" s="92" t="s">
        <v>170</v>
      </c>
      <c r="C180" s="100" t="s">
        <v>206</v>
      </c>
      <c r="D180" s="100" t="s">
        <v>208</v>
      </c>
      <c r="E180" s="100"/>
      <c r="F180" s="112" t="s">
        <v>756</v>
      </c>
      <c r="G180" s="111" t="s">
        <v>557</v>
      </c>
      <c r="H180" s="148" t="s">
        <v>398</v>
      </c>
      <c r="I180" s="148" t="s">
        <v>399</v>
      </c>
      <c r="J180" s="25" t="str">
        <f t="shared" si="112"/>
        <v>NO*</v>
      </c>
      <c r="K180" s="25" t="str">
        <f t="shared" si="112"/>
        <v>NO*</v>
      </c>
      <c r="L180" s="25" t="s">
        <v>848</v>
      </c>
      <c r="M180" s="25" t="str">
        <f t="shared" si="113"/>
        <v>NO*</v>
      </c>
      <c r="N180" s="25" t="str">
        <f t="shared" si="113"/>
        <v>NO*</v>
      </c>
      <c r="O180" s="25" t="s">
        <v>848</v>
      </c>
      <c r="P180" s="25" t="str">
        <f t="shared" si="114"/>
        <v>NO*</v>
      </c>
      <c r="Q180" s="25" t="str">
        <f t="shared" si="114"/>
        <v>NO*</v>
      </c>
      <c r="R180" s="25" t="s">
        <v>848</v>
      </c>
      <c r="S180" s="25" t="str">
        <f t="shared" si="115"/>
        <v>NO*</v>
      </c>
      <c r="T180" s="25" t="str">
        <f t="shared" si="115"/>
        <v>NO*</v>
      </c>
      <c r="U180" s="25" t="str">
        <f t="shared" si="115"/>
        <v>NO*</v>
      </c>
      <c r="V180" s="25" t="str">
        <f t="shared" si="115"/>
        <v>NO*</v>
      </c>
      <c r="W180" s="25" t="s">
        <v>848</v>
      </c>
      <c r="X180" s="25" t="str">
        <f t="shared" si="116"/>
        <v>NO*</v>
      </c>
      <c r="Y180" s="25" t="str">
        <f t="shared" si="116"/>
        <v>NO*</v>
      </c>
      <c r="Z180" s="25" t="s">
        <v>848</v>
      </c>
      <c r="AA180" s="25" t="s">
        <v>848</v>
      </c>
      <c r="AB180" s="25" t="s">
        <v>848</v>
      </c>
      <c r="AC180" s="25" t="s">
        <v>848</v>
      </c>
      <c r="AD180" s="25" t="str">
        <f t="shared" si="107"/>
        <v>NO*</v>
      </c>
      <c r="AE180" s="25" t="s">
        <v>848</v>
      </c>
      <c r="AF180" s="25" t="str">
        <f t="shared" si="111"/>
        <v>NO*</v>
      </c>
      <c r="AG180" s="25" t="str">
        <f t="shared" si="111"/>
        <v>NO*</v>
      </c>
      <c r="AH180" s="25" t="str">
        <f t="shared" si="111"/>
        <v>NO*</v>
      </c>
      <c r="AI180" s="25" t="str">
        <f t="shared" si="111"/>
        <v>NO*</v>
      </c>
      <c r="AJ180" s="25" t="str">
        <f t="shared" si="111"/>
        <v>NO*</v>
      </c>
      <c r="AK180" s="25" t="str">
        <f t="shared" si="111"/>
        <v>NO*</v>
      </c>
      <c r="AL180" s="25" t="str">
        <f t="shared" si="111"/>
        <v>NO*</v>
      </c>
      <c r="AM180" s="25" t="str">
        <f t="shared" si="111"/>
        <v>NO*</v>
      </c>
      <c r="AN180" s="25" t="str">
        <f t="shared" si="111"/>
        <v>NO*</v>
      </c>
      <c r="AO180" s="25" t="str">
        <f t="shared" si="111"/>
        <v>NO*</v>
      </c>
      <c r="AP180" s="25" t="str">
        <f t="shared" si="111"/>
        <v>NO*</v>
      </c>
      <c r="AQ180" s="25" t="str">
        <f t="shared" si="111"/>
        <v>NO*</v>
      </c>
      <c r="AR180" s="25" t="str">
        <f t="shared" si="111"/>
        <v>NO*</v>
      </c>
      <c r="AS180" s="25" t="str">
        <f t="shared" si="111"/>
        <v>NO*</v>
      </c>
      <c r="AT180" s="25" t="str">
        <f t="shared" si="111"/>
        <v>NO*</v>
      </c>
      <c r="AU180" s="25" t="str">
        <f t="shared" si="111"/>
        <v>NO*</v>
      </c>
      <c r="AV180" s="25" t="str">
        <f t="shared" si="110"/>
        <v>NO*</v>
      </c>
      <c r="AW180" s="25" t="str">
        <f t="shared" si="110"/>
        <v>NO*</v>
      </c>
      <c r="AX180" s="25" t="str">
        <f t="shared" si="110"/>
        <v>NO*</v>
      </c>
      <c r="AY180" s="25" t="str">
        <f t="shared" si="110"/>
        <v>NO*</v>
      </c>
      <c r="AZ180" s="25" t="str">
        <f t="shared" si="110"/>
        <v>NO*</v>
      </c>
      <c r="BA180" s="25" t="s">
        <v>849</v>
      </c>
      <c r="BB180" s="25" t="s">
        <v>849</v>
      </c>
      <c r="BC180" s="25" t="s">
        <v>849</v>
      </c>
      <c r="BD180" s="25" t="s">
        <v>849</v>
      </c>
      <c r="BE180" s="25" t="s">
        <v>848</v>
      </c>
      <c r="BF180" s="25" t="str">
        <f t="shared" si="110"/>
        <v>NO*</v>
      </c>
      <c r="BG180" s="25" t="s">
        <v>848</v>
      </c>
      <c r="BH180" s="25" t="s">
        <v>848</v>
      </c>
      <c r="BI180" s="25" t="s">
        <v>848</v>
      </c>
      <c r="BJ180" s="25" t="s">
        <v>848</v>
      </c>
      <c r="BK180" s="25" t="s">
        <v>848</v>
      </c>
      <c r="BL180" s="25" t="s">
        <v>848</v>
      </c>
      <c r="BM180" s="25" t="s">
        <v>848</v>
      </c>
      <c r="BN180" s="25" t="s">
        <v>848</v>
      </c>
      <c r="BO180" s="25" t="s">
        <v>848</v>
      </c>
      <c r="BP180" s="25" t="s">
        <v>848</v>
      </c>
      <c r="BQ180" s="25" t="s">
        <v>848</v>
      </c>
      <c r="BR180" s="25" t="s">
        <v>848</v>
      </c>
      <c r="BS180" s="25" t="s">
        <v>848</v>
      </c>
      <c r="BT180" s="25" t="s">
        <v>848</v>
      </c>
      <c r="BU180" s="25" t="s">
        <v>848</v>
      </c>
      <c r="BV180" s="25" t="s">
        <v>848</v>
      </c>
      <c r="BX180" s="152">
        <f t="shared" si="100"/>
        <v>177</v>
      </c>
      <c r="BY180" s="153"/>
    </row>
    <row r="181" spans="1:77" ht="19" customHeight="1" x14ac:dyDescent="0.2">
      <c r="A181" s="131">
        <f t="shared" si="99"/>
        <v>178</v>
      </c>
      <c r="B181" s="92" t="s">
        <v>170</v>
      </c>
      <c r="C181" s="100" t="s">
        <v>206</v>
      </c>
      <c r="D181" s="100" t="s">
        <v>1351</v>
      </c>
      <c r="E181" s="100"/>
      <c r="F181" s="112" t="s">
        <v>757</v>
      </c>
      <c r="G181" s="111" t="s">
        <v>556</v>
      </c>
      <c r="H181" s="148" t="s">
        <v>398</v>
      </c>
      <c r="I181" s="148" t="s">
        <v>399</v>
      </c>
      <c r="J181" s="25" t="str">
        <f t="shared" si="112"/>
        <v>NO*</v>
      </c>
      <c r="K181" s="25" t="str">
        <f t="shared" si="112"/>
        <v>NO*</v>
      </c>
      <c r="L181" s="25" t="s">
        <v>848</v>
      </c>
      <c r="M181" s="25" t="str">
        <f t="shared" si="113"/>
        <v>NO*</v>
      </c>
      <c r="N181" s="25" t="str">
        <f t="shared" si="113"/>
        <v>NO*</v>
      </c>
      <c r="O181" s="25" t="s">
        <v>848</v>
      </c>
      <c r="P181" s="25" t="str">
        <f t="shared" si="114"/>
        <v>NO*</v>
      </c>
      <c r="Q181" s="25" t="str">
        <f t="shared" si="114"/>
        <v>NO*</v>
      </c>
      <c r="R181" s="25" t="s">
        <v>848</v>
      </c>
      <c r="S181" s="25" t="str">
        <f t="shared" si="115"/>
        <v>NO*</v>
      </c>
      <c r="T181" s="25" t="str">
        <f t="shared" si="115"/>
        <v>NO*</v>
      </c>
      <c r="U181" s="25" t="str">
        <f t="shared" si="115"/>
        <v>NO*</v>
      </c>
      <c r="V181" s="25" t="str">
        <f t="shared" si="115"/>
        <v>NO*</v>
      </c>
      <c r="W181" s="25" t="s">
        <v>848</v>
      </c>
      <c r="X181" s="25" t="str">
        <f t="shared" si="116"/>
        <v>NO*</v>
      </c>
      <c r="Y181" s="25" t="str">
        <f t="shared" si="116"/>
        <v>NO*</v>
      </c>
      <c r="Z181" s="25" t="s">
        <v>848</v>
      </c>
      <c r="AA181" s="25" t="s">
        <v>848</v>
      </c>
      <c r="AB181" s="25" t="s">
        <v>848</v>
      </c>
      <c r="AC181" s="25" t="s">
        <v>848</v>
      </c>
      <c r="AD181" s="25" t="str">
        <f t="shared" si="107"/>
        <v>NO*</v>
      </c>
      <c r="AE181" s="25" t="s">
        <v>848</v>
      </c>
      <c r="AF181" s="25" t="str">
        <f t="shared" si="111"/>
        <v>NO*</v>
      </c>
      <c r="AG181" s="25" t="str">
        <f t="shared" si="111"/>
        <v>NO*</v>
      </c>
      <c r="AH181" s="25" t="str">
        <f t="shared" si="111"/>
        <v>NO*</v>
      </c>
      <c r="AI181" s="25" t="str">
        <f t="shared" si="111"/>
        <v>NO*</v>
      </c>
      <c r="AJ181" s="25" t="str">
        <f t="shared" si="111"/>
        <v>NO*</v>
      </c>
      <c r="AK181" s="25" t="str">
        <f t="shared" si="111"/>
        <v>NO*</v>
      </c>
      <c r="AL181" s="25" t="str">
        <f t="shared" si="111"/>
        <v>NO*</v>
      </c>
      <c r="AM181" s="25" t="str">
        <f t="shared" si="111"/>
        <v>NO*</v>
      </c>
      <c r="AN181" s="25" t="str">
        <f t="shared" si="111"/>
        <v>NO*</v>
      </c>
      <c r="AO181" s="25" t="str">
        <f t="shared" si="111"/>
        <v>NO*</v>
      </c>
      <c r="AP181" s="25" t="str">
        <f t="shared" si="111"/>
        <v>NO*</v>
      </c>
      <c r="AQ181" s="25" t="str">
        <f t="shared" si="111"/>
        <v>NO*</v>
      </c>
      <c r="AR181" s="25" t="str">
        <f t="shared" si="111"/>
        <v>NO*</v>
      </c>
      <c r="AS181" s="25" t="str">
        <f t="shared" si="111"/>
        <v>NO*</v>
      </c>
      <c r="AT181" s="25" t="str">
        <f t="shared" si="111"/>
        <v>NO*</v>
      </c>
      <c r="AU181" s="25" t="str">
        <f t="shared" ref="AU181:BF196" si="117">IF(SUM(COUNTIF($H181:$I181,"NO"),COUNTIF($H181:$I181,"YES"))&lt;2,"",IF(OR(
AND(
ISNUMBER(SEARCH("YES",$H181)),ISNUMBER(SEARCH("NO",$I181)),ISNUMBER(SEARCH("NO",AU$3)),ISNUMBER(SEARCH("YES",AU$4)),ISNUMBER(SEARCH("NO",AU$6))
),AND(
ISNUMBER(SEARCH("NO",$H181)),ISNUMBER(SEARCH("YES",$I181)),ISNUMBER(SEARCH("YES",AU$3)),ISNUMBER(SEARCH("NO",AU$5))
)),"NO*",IF(AND(ISNUMBER(SEARCH("NO",$H181)),ISNUMBER(SEARCH("YES",$I181)),ISNUMBER(SEARCH("NO",AU$3)),ISNUMBER(SEARCH("YES",AU$4)),ISNUMBER(SEARCH("YES",AU$6))),"Q1",IF(AND(ISNUMBER(SEARCH("NO",$H181)),ISNUMBER(SEARCH("NO",$I181)),ISNUMBER(SEARCH("NO",AU$3)),ISNUMBER(SEARCH("YES",AU$4)),ISNUMBER(SEARCH("NO",AU$6))),"NO*",IF(OR(AND(ISNUMBER(SEARCH("NO",$H181)),ISNUMBER(SEARCH("NO",$I181)),ISNUMBER(SEARCH("NO",AU$3)),ISNUMBER(SEARCH("YES",AU$4)),ISNUMBER(SEARCH("YES",AU$6))),AND(ISNUMBER(SEARCH("NO",$H181)),ISNUMBER(SEARCH("NO",$I181)),ISNUMBER(SEARCH("YES",AU$3)),ISNUMBER(SEARCH("YES",AU$5)))),"NO**","Q1")
))))</f>
        <v>NO*</v>
      </c>
      <c r="AV181" s="25" t="str">
        <f t="shared" si="117"/>
        <v>NO*</v>
      </c>
      <c r="AW181" s="25" t="str">
        <f t="shared" si="117"/>
        <v>NO*</v>
      </c>
      <c r="AX181" s="25" t="str">
        <f t="shared" si="117"/>
        <v>NO*</v>
      </c>
      <c r="AY181" s="25" t="str">
        <f t="shared" si="117"/>
        <v>NO*</v>
      </c>
      <c r="AZ181" s="25" t="str">
        <f t="shared" si="117"/>
        <v>NO*</v>
      </c>
      <c r="BA181" s="25" t="s">
        <v>849</v>
      </c>
      <c r="BB181" s="25" t="s">
        <v>849</v>
      </c>
      <c r="BC181" s="25" t="s">
        <v>849</v>
      </c>
      <c r="BD181" s="25" t="s">
        <v>849</v>
      </c>
      <c r="BE181" s="25" t="s">
        <v>848</v>
      </c>
      <c r="BF181" s="25" t="str">
        <f t="shared" si="117"/>
        <v>NO*</v>
      </c>
      <c r="BG181" s="25" t="s">
        <v>848</v>
      </c>
      <c r="BH181" s="25" t="s">
        <v>848</v>
      </c>
      <c r="BI181" s="25" t="s">
        <v>848</v>
      </c>
      <c r="BJ181" s="25" t="s">
        <v>848</v>
      </c>
      <c r="BK181" s="25" t="s">
        <v>848</v>
      </c>
      <c r="BL181" s="25" t="s">
        <v>848</v>
      </c>
      <c r="BM181" s="25" t="s">
        <v>848</v>
      </c>
      <c r="BN181" s="25" t="s">
        <v>848</v>
      </c>
      <c r="BO181" s="25" t="s">
        <v>848</v>
      </c>
      <c r="BP181" s="25" t="s">
        <v>848</v>
      </c>
      <c r="BQ181" s="25" t="s">
        <v>848</v>
      </c>
      <c r="BR181" s="25" t="s">
        <v>848</v>
      </c>
      <c r="BS181" s="25" t="s">
        <v>848</v>
      </c>
      <c r="BT181" s="25" t="s">
        <v>848</v>
      </c>
      <c r="BU181" s="25" t="s">
        <v>848</v>
      </c>
      <c r="BV181" s="25" t="s">
        <v>848</v>
      </c>
      <c r="BX181" s="152">
        <f t="shared" si="100"/>
        <v>178</v>
      </c>
      <c r="BY181" s="153"/>
    </row>
    <row r="182" spans="1:77" ht="19" customHeight="1" x14ac:dyDescent="0.2">
      <c r="A182" s="131">
        <f t="shared" si="99"/>
        <v>179</v>
      </c>
      <c r="B182" s="92" t="s">
        <v>170</v>
      </c>
      <c r="C182" s="100" t="s">
        <v>206</v>
      </c>
      <c r="D182" s="100" t="s">
        <v>209</v>
      </c>
      <c r="E182" s="100"/>
      <c r="F182" s="112" t="s">
        <v>758</v>
      </c>
      <c r="G182" s="111" t="s">
        <v>555</v>
      </c>
      <c r="H182" s="148" t="s">
        <v>398</v>
      </c>
      <c r="I182" s="148" t="s">
        <v>399</v>
      </c>
      <c r="J182" s="25" t="str">
        <f t="shared" si="112"/>
        <v>NO*</v>
      </c>
      <c r="K182" s="25" t="str">
        <f t="shared" si="112"/>
        <v>NO*</v>
      </c>
      <c r="L182" s="25" t="s">
        <v>848</v>
      </c>
      <c r="M182" s="25" t="str">
        <f t="shared" si="113"/>
        <v>NO*</v>
      </c>
      <c r="N182" s="25" t="str">
        <f t="shared" si="113"/>
        <v>NO*</v>
      </c>
      <c r="O182" s="25" t="s">
        <v>848</v>
      </c>
      <c r="P182" s="25" t="str">
        <f t="shared" si="114"/>
        <v>NO*</v>
      </c>
      <c r="Q182" s="25" t="str">
        <f t="shared" si="114"/>
        <v>NO*</v>
      </c>
      <c r="R182" s="25" t="s">
        <v>848</v>
      </c>
      <c r="S182" s="25" t="str">
        <f t="shared" si="115"/>
        <v>NO*</v>
      </c>
      <c r="T182" s="25" t="str">
        <f t="shared" si="115"/>
        <v>NO*</v>
      </c>
      <c r="U182" s="25" t="str">
        <f t="shared" si="115"/>
        <v>NO*</v>
      </c>
      <c r="V182" s="25" t="str">
        <f t="shared" si="115"/>
        <v>NO*</v>
      </c>
      <c r="W182" s="25" t="s">
        <v>848</v>
      </c>
      <c r="X182" s="25" t="str">
        <f t="shared" si="116"/>
        <v>NO*</v>
      </c>
      <c r="Y182" s="25" t="str">
        <f t="shared" si="116"/>
        <v>NO*</v>
      </c>
      <c r="Z182" s="25" t="s">
        <v>848</v>
      </c>
      <c r="AA182" s="25" t="s">
        <v>848</v>
      </c>
      <c r="AB182" s="25" t="s">
        <v>848</v>
      </c>
      <c r="AC182" s="25" t="s">
        <v>848</v>
      </c>
      <c r="AD182" s="25" t="str">
        <f t="shared" si="107"/>
        <v>NO*</v>
      </c>
      <c r="AE182" s="25" t="s">
        <v>848</v>
      </c>
      <c r="AF182" s="25" t="str">
        <f t="shared" ref="AF182:AU188" si="118">IF(SUM(COUNTIF($H182:$I182,"NO"),COUNTIF($H182:$I182,"YES"))&lt;2,"",IF(OR(
AND(
ISNUMBER(SEARCH("YES",$H182)),ISNUMBER(SEARCH("NO",$I182)),ISNUMBER(SEARCH("NO",AF$3)),ISNUMBER(SEARCH("YES",AF$4)),ISNUMBER(SEARCH("NO",AF$6))
),AND(
ISNUMBER(SEARCH("NO",$H182)),ISNUMBER(SEARCH("YES",$I182)),ISNUMBER(SEARCH("YES",AF$3)),ISNUMBER(SEARCH("NO",AF$5))
)),"NO*",IF(AND(ISNUMBER(SEARCH("NO",$H182)),ISNUMBER(SEARCH("YES",$I182)),ISNUMBER(SEARCH("NO",AF$3)),ISNUMBER(SEARCH("YES",AF$4)),ISNUMBER(SEARCH("YES",AF$6))),"Q1",IF(AND(ISNUMBER(SEARCH("NO",$H182)),ISNUMBER(SEARCH("NO",$I182)),ISNUMBER(SEARCH("NO",AF$3)),ISNUMBER(SEARCH("YES",AF$4)),ISNUMBER(SEARCH("NO",AF$6))),"NO*",IF(OR(AND(ISNUMBER(SEARCH("NO",$H182)),ISNUMBER(SEARCH("NO",$I182)),ISNUMBER(SEARCH("NO",AF$3)),ISNUMBER(SEARCH("YES",AF$4)),ISNUMBER(SEARCH("YES",AF$6))),AND(ISNUMBER(SEARCH("NO",$H182)),ISNUMBER(SEARCH("NO",$I182)),ISNUMBER(SEARCH("YES",AF$3)),ISNUMBER(SEARCH("YES",AF$5)))),"NO**","Q1")
))))</f>
        <v>NO*</v>
      </c>
      <c r="AG182" s="25" t="str">
        <f t="shared" si="118"/>
        <v>NO*</v>
      </c>
      <c r="AH182" s="25" t="str">
        <f t="shared" si="118"/>
        <v>NO*</v>
      </c>
      <c r="AI182" s="25" t="str">
        <f t="shared" si="118"/>
        <v>NO*</v>
      </c>
      <c r="AJ182" s="25" t="str">
        <f t="shared" si="118"/>
        <v>NO*</v>
      </c>
      <c r="AK182" s="25" t="str">
        <f t="shared" si="118"/>
        <v>NO*</v>
      </c>
      <c r="AL182" s="25" t="str">
        <f t="shared" si="118"/>
        <v>NO*</v>
      </c>
      <c r="AM182" s="25" t="str">
        <f t="shared" si="118"/>
        <v>NO*</v>
      </c>
      <c r="AN182" s="25" t="str">
        <f t="shared" si="118"/>
        <v>NO*</v>
      </c>
      <c r="AO182" s="25" t="str">
        <f t="shared" si="118"/>
        <v>NO*</v>
      </c>
      <c r="AP182" s="25" t="str">
        <f t="shared" si="118"/>
        <v>NO*</v>
      </c>
      <c r="AQ182" s="25" t="str">
        <f t="shared" si="118"/>
        <v>NO*</v>
      </c>
      <c r="AR182" s="25" t="str">
        <f t="shared" si="118"/>
        <v>NO*</v>
      </c>
      <c r="AS182" s="25" t="str">
        <f t="shared" si="118"/>
        <v>NO*</v>
      </c>
      <c r="AT182" s="25" t="str">
        <f t="shared" si="118"/>
        <v>NO*</v>
      </c>
      <c r="AU182" s="25" t="str">
        <f t="shared" si="118"/>
        <v>NO*</v>
      </c>
      <c r="AV182" s="25" t="str">
        <f t="shared" si="117"/>
        <v>NO*</v>
      </c>
      <c r="AW182" s="25" t="str">
        <f t="shared" si="117"/>
        <v>NO*</v>
      </c>
      <c r="AX182" s="25" t="str">
        <f t="shared" si="117"/>
        <v>NO*</v>
      </c>
      <c r="AY182" s="25" t="str">
        <f t="shared" si="117"/>
        <v>NO*</v>
      </c>
      <c r="AZ182" s="25" t="str">
        <f t="shared" si="117"/>
        <v>NO*</v>
      </c>
      <c r="BA182" s="25" t="s">
        <v>849</v>
      </c>
      <c r="BB182" s="25" t="s">
        <v>849</v>
      </c>
      <c r="BC182" s="25" t="s">
        <v>849</v>
      </c>
      <c r="BD182" s="25" t="s">
        <v>849</v>
      </c>
      <c r="BE182" s="25" t="s">
        <v>848</v>
      </c>
      <c r="BF182" s="25" t="str">
        <f t="shared" si="117"/>
        <v>NO*</v>
      </c>
      <c r="BG182" s="25" t="s">
        <v>848</v>
      </c>
      <c r="BH182" s="25" t="s">
        <v>848</v>
      </c>
      <c r="BI182" s="25" t="s">
        <v>848</v>
      </c>
      <c r="BJ182" s="25" t="s">
        <v>848</v>
      </c>
      <c r="BK182" s="25" t="s">
        <v>848</v>
      </c>
      <c r="BL182" s="25" t="s">
        <v>848</v>
      </c>
      <c r="BM182" s="25" t="s">
        <v>848</v>
      </c>
      <c r="BN182" s="25" t="s">
        <v>848</v>
      </c>
      <c r="BO182" s="25" t="s">
        <v>848</v>
      </c>
      <c r="BP182" s="25" t="s">
        <v>848</v>
      </c>
      <c r="BQ182" s="25" t="s">
        <v>848</v>
      </c>
      <c r="BR182" s="25" t="s">
        <v>848</v>
      </c>
      <c r="BS182" s="25" t="s">
        <v>848</v>
      </c>
      <c r="BT182" s="25" t="s">
        <v>848</v>
      </c>
      <c r="BU182" s="25" t="s">
        <v>848</v>
      </c>
      <c r="BV182" s="25" t="s">
        <v>848</v>
      </c>
      <c r="BX182" s="152">
        <f t="shared" si="100"/>
        <v>179</v>
      </c>
      <c r="BY182" s="153"/>
    </row>
    <row r="183" spans="1:77" ht="19" customHeight="1" x14ac:dyDescent="0.2">
      <c r="A183" s="131">
        <f t="shared" si="99"/>
        <v>180</v>
      </c>
      <c r="B183" s="92" t="s">
        <v>170</v>
      </c>
      <c r="C183" s="100" t="s">
        <v>65</v>
      </c>
      <c r="D183" s="100" t="s">
        <v>210</v>
      </c>
      <c r="E183" s="100"/>
      <c r="F183" s="112" t="s">
        <v>759</v>
      </c>
      <c r="G183" s="109" t="s">
        <v>554</v>
      </c>
      <c r="H183" s="148" t="s">
        <v>398</v>
      </c>
      <c r="I183" s="148" t="s">
        <v>399</v>
      </c>
      <c r="J183" s="25" t="str">
        <f t="shared" si="112"/>
        <v>NO*</v>
      </c>
      <c r="K183" s="25" t="str">
        <f t="shared" si="112"/>
        <v>NO*</v>
      </c>
      <c r="L183" s="25" t="s">
        <v>848</v>
      </c>
      <c r="M183" s="25" t="str">
        <f t="shared" si="113"/>
        <v>NO*</v>
      </c>
      <c r="N183" s="25" t="str">
        <f t="shared" si="113"/>
        <v>NO*</v>
      </c>
      <c r="O183" s="25" t="s">
        <v>848</v>
      </c>
      <c r="P183" s="25" t="str">
        <f t="shared" si="114"/>
        <v>NO*</v>
      </c>
      <c r="Q183" s="25" t="str">
        <f t="shared" si="114"/>
        <v>NO*</v>
      </c>
      <c r="R183" s="25" t="s">
        <v>848</v>
      </c>
      <c r="S183" s="25" t="str">
        <f t="shared" si="115"/>
        <v>NO*</v>
      </c>
      <c r="T183" s="25" t="str">
        <f t="shared" si="115"/>
        <v>NO*</v>
      </c>
      <c r="U183" s="25" t="str">
        <f t="shared" si="115"/>
        <v>NO*</v>
      </c>
      <c r="V183" s="25" t="str">
        <f t="shared" si="115"/>
        <v>NO*</v>
      </c>
      <c r="W183" s="25" t="s">
        <v>848</v>
      </c>
      <c r="X183" s="25" t="str">
        <f t="shared" si="116"/>
        <v>NO*</v>
      </c>
      <c r="Y183" s="25" t="str">
        <f t="shared" si="116"/>
        <v>NO*</v>
      </c>
      <c r="Z183" s="25" t="s">
        <v>848</v>
      </c>
      <c r="AA183" s="25" t="s">
        <v>848</v>
      </c>
      <c r="AB183" s="25" t="s">
        <v>848</v>
      </c>
      <c r="AC183" s="25" t="s">
        <v>848</v>
      </c>
      <c r="AD183" s="25" t="str">
        <f t="shared" si="107"/>
        <v>NO*</v>
      </c>
      <c r="AE183" s="25" t="s">
        <v>848</v>
      </c>
      <c r="AF183" s="25" t="str">
        <f t="shared" si="118"/>
        <v>NO*</v>
      </c>
      <c r="AG183" s="25" t="str">
        <f t="shared" si="118"/>
        <v>NO*</v>
      </c>
      <c r="AH183" s="25" t="str">
        <f t="shared" si="118"/>
        <v>NO*</v>
      </c>
      <c r="AI183" s="25" t="str">
        <f t="shared" si="118"/>
        <v>NO*</v>
      </c>
      <c r="AJ183" s="25" t="str">
        <f t="shared" si="118"/>
        <v>NO*</v>
      </c>
      <c r="AK183" s="25" t="str">
        <f t="shared" si="118"/>
        <v>NO*</v>
      </c>
      <c r="AL183" s="25" t="str">
        <f t="shared" si="118"/>
        <v>NO*</v>
      </c>
      <c r="AM183" s="25" t="str">
        <f t="shared" si="118"/>
        <v>NO*</v>
      </c>
      <c r="AN183" s="25" t="str">
        <f t="shared" si="118"/>
        <v>NO*</v>
      </c>
      <c r="AO183" s="25" t="str">
        <f t="shared" si="118"/>
        <v>NO*</v>
      </c>
      <c r="AP183" s="25" t="str">
        <f t="shared" si="118"/>
        <v>NO*</v>
      </c>
      <c r="AQ183" s="25" t="str">
        <f t="shared" si="118"/>
        <v>NO*</v>
      </c>
      <c r="AR183" s="25" t="str">
        <f t="shared" si="118"/>
        <v>NO*</v>
      </c>
      <c r="AS183" s="25" t="str">
        <f t="shared" si="118"/>
        <v>NO*</v>
      </c>
      <c r="AT183" s="25" t="str">
        <f t="shared" si="118"/>
        <v>NO*</v>
      </c>
      <c r="AU183" s="25" t="str">
        <f t="shared" si="118"/>
        <v>NO*</v>
      </c>
      <c r="AV183" s="25" t="str">
        <f t="shared" si="117"/>
        <v>NO*</v>
      </c>
      <c r="AW183" s="25" t="str">
        <f t="shared" si="117"/>
        <v>NO*</v>
      </c>
      <c r="AX183" s="25" t="str">
        <f t="shared" si="117"/>
        <v>NO*</v>
      </c>
      <c r="AY183" s="25" t="str">
        <f t="shared" si="117"/>
        <v>NO*</v>
      </c>
      <c r="AZ183" s="25" t="str">
        <f t="shared" si="117"/>
        <v>NO*</v>
      </c>
      <c r="BA183" s="25" t="s">
        <v>849</v>
      </c>
      <c r="BB183" s="25" t="s">
        <v>849</v>
      </c>
      <c r="BC183" s="25" t="s">
        <v>849</v>
      </c>
      <c r="BD183" s="25" t="s">
        <v>849</v>
      </c>
      <c r="BE183" s="25" t="s">
        <v>849</v>
      </c>
      <c r="BF183" s="25" t="str">
        <f t="shared" si="117"/>
        <v>NO*</v>
      </c>
      <c r="BG183" s="25" t="s">
        <v>848</v>
      </c>
      <c r="BH183" s="25" t="s">
        <v>848</v>
      </c>
      <c r="BI183" s="25" t="s">
        <v>848</v>
      </c>
      <c r="BJ183" s="25" t="s">
        <v>848</v>
      </c>
      <c r="BK183" s="25" t="s">
        <v>848</v>
      </c>
      <c r="BL183" s="25" t="s">
        <v>848</v>
      </c>
      <c r="BM183" s="25" t="s">
        <v>848</v>
      </c>
      <c r="BN183" s="25" t="s">
        <v>848</v>
      </c>
      <c r="BO183" s="25" t="s">
        <v>848</v>
      </c>
      <c r="BP183" s="25" t="s">
        <v>848</v>
      </c>
      <c r="BQ183" s="25" t="s">
        <v>848</v>
      </c>
      <c r="BR183" s="25" t="s">
        <v>848</v>
      </c>
      <c r="BS183" s="25" t="s">
        <v>848</v>
      </c>
      <c r="BT183" s="25" t="s">
        <v>848</v>
      </c>
      <c r="BU183" s="25" t="s">
        <v>848</v>
      </c>
      <c r="BV183" s="25" t="s">
        <v>848</v>
      </c>
      <c r="BX183" s="152">
        <f t="shared" si="100"/>
        <v>180</v>
      </c>
      <c r="BY183" s="153"/>
    </row>
    <row r="184" spans="1:77" ht="19" customHeight="1" x14ac:dyDescent="0.2">
      <c r="A184" s="131">
        <f t="shared" si="99"/>
        <v>181</v>
      </c>
      <c r="B184" s="92" t="s">
        <v>170</v>
      </c>
      <c r="C184" s="100" t="s">
        <v>3</v>
      </c>
      <c r="D184" s="100" t="s">
        <v>211</v>
      </c>
      <c r="E184" s="100"/>
      <c r="F184" s="112" t="s">
        <v>211</v>
      </c>
      <c r="G184" s="109" t="s">
        <v>553</v>
      </c>
      <c r="H184" s="148" t="s">
        <v>398</v>
      </c>
      <c r="I184" s="148" t="s">
        <v>399</v>
      </c>
      <c r="J184" s="25" t="str">
        <f t="shared" si="112"/>
        <v>NO*</v>
      </c>
      <c r="K184" s="25" t="str">
        <f t="shared" si="112"/>
        <v>NO*</v>
      </c>
      <c r="L184" s="25" t="s">
        <v>848</v>
      </c>
      <c r="M184" s="25" t="str">
        <f t="shared" si="113"/>
        <v>NO*</v>
      </c>
      <c r="N184" s="25" t="str">
        <f t="shared" si="113"/>
        <v>NO*</v>
      </c>
      <c r="O184" s="25" t="s">
        <v>848</v>
      </c>
      <c r="P184" s="25" t="str">
        <f t="shared" si="114"/>
        <v>NO*</v>
      </c>
      <c r="Q184" s="25" t="str">
        <f t="shared" si="114"/>
        <v>NO*</v>
      </c>
      <c r="R184" s="25" t="s">
        <v>848</v>
      </c>
      <c r="S184" s="25" t="str">
        <f t="shared" si="115"/>
        <v>NO*</v>
      </c>
      <c r="T184" s="25" t="str">
        <f t="shared" si="115"/>
        <v>NO*</v>
      </c>
      <c r="U184" s="25" t="str">
        <f t="shared" si="115"/>
        <v>NO*</v>
      </c>
      <c r="V184" s="25" t="str">
        <f t="shared" si="115"/>
        <v>NO*</v>
      </c>
      <c r="W184" s="25" t="s">
        <v>848</v>
      </c>
      <c r="X184" s="25" t="str">
        <f t="shared" si="116"/>
        <v>NO*</v>
      </c>
      <c r="Y184" s="25" t="str">
        <f t="shared" si="116"/>
        <v>NO*</v>
      </c>
      <c r="Z184" s="25" t="s">
        <v>848</v>
      </c>
      <c r="AA184" s="25" t="s">
        <v>848</v>
      </c>
      <c r="AB184" s="25" t="s">
        <v>848</v>
      </c>
      <c r="AC184" s="25" t="s">
        <v>848</v>
      </c>
      <c r="AD184" s="25" t="str">
        <f t="shared" si="107"/>
        <v>NO*</v>
      </c>
      <c r="AE184" s="25" t="s">
        <v>848</v>
      </c>
      <c r="AF184" s="25" t="str">
        <f t="shared" si="118"/>
        <v>NO*</v>
      </c>
      <c r="AG184" s="25" t="str">
        <f t="shared" si="118"/>
        <v>NO*</v>
      </c>
      <c r="AH184" s="25" t="str">
        <f t="shared" si="118"/>
        <v>NO*</v>
      </c>
      <c r="AI184" s="25" t="str">
        <f t="shared" si="118"/>
        <v>NO*</v>
      </c>
      <c r="AJ184" s="25" t="str">
        <f t="shared" si="118"/>
        <v>NO*</v>
      </c>
      <c r="AK184" s="25" t="str">
        <f t="shared" si="118"/>
        <v>NO*</v>
      </c>
      <c r="AL184" s="25" t="str">
        <f t="shared" si="118"/>
        <v>NO*</v>
      </c>
      <c r="AM184" s="25" t="str">
        <f t="shared" si="118"/>
        <v>NO*</v>
      </c>
      <c r="AN184" s="25" t="str">
        <f t="shared" si="118"/>
        <v>NO*</v>
      </c>
      <c r="AO184" s="25" t="str">
        <f t="shared" si="118"/>
        <v>NO*</v>
      </c>
      <c r="AP184" s="25" t="str">
        <f t="shared" si="118"/>
        <v>NO*</v>
      </c>
      <c r="AQ184" s="25" t="str">
        <f t="shared" si="118"/>
        <v>NO*</v>
      </c>
      <c r="AR184" s="25" t="str">
        <f t="shared" si="118"/>
        <v>NO*</v>
      </c>
      <c r="AS184" s="25" t="str">
        <f t="shared" si="118"/>
        <v>NO*</v>
      </c>
      <c r="AT184" s="25" t="str">
        <f t="shared" si="118"/>
        <v>NO*</v>
      </c>
      <c r="AU184" s="25" t="str">
        <f t="shared" si="118"/>
        <v>NO*</v>
      </c>
      <c r="AV184" s="25" t="str">
        <f t="shared" si="117"/>
        <v>NO*</v>
      </c>
      <c r="AW184" s="25" t="str">
        <f t="shared" si="117"/>
        <v>NO*</v>
      </c>
      <c r="AX184" s="25" t="str">
        <f t="shared" si="117"/>
        <v>NO*</v>
      </c>
      <c r="AY184" s="25" t="str">
        <f t="shared" si="117"/>
        <v>NO*</v>
      </c>
      <c r="AZ184" s="25" t="str">
        <f t="shared" si="117"/>
        <v>NO*</v>
      </c>
      <c r="BA184" s="25" t="s">
        <v>848</v>
      </c>
      <c r="BB184" s="25" t="s">
        <v>848</v>
      </c>
      <c r="BC184" s="25" t="s">
        <v>848</v>
      </c>
      <c r="BD184" s="25" t="s">
        <v>848</v>
      </c>
      <c r="BE184" s="25" t="s">
        <v>848</v>
      </c>
      <c r="BF184" s="25" t="str">
        <f t="shared" si="117"/>
        <v>NO*</v>
      </c>
      <c r="BG184" s="25" t="s">
        <v>848</v>
      </c>
      <c r="BH184" s="25" t="s">
        <v>848</v>
      </c>
      <c r="BI184" s="25" t="s">
        <v>848</v>
      </c>
      <c r="BJ184" s="25" t="s">
        <v>848</v>
      </c>
      <c r="BK184" s="25" t="s">
        <v>848</v>
      </c>
      <c r="BL184" s="25" t="s">
        <v>848</v>
      </c>
      <c r="BM184" s="25" t="s">
        <v>848</v>
      </c>
      <c r="BN184" s="25" t="s">
        <v>848</v>
      </c>
      <c r="BO184" s="25" t="s">
        <v>848</v>
      </c>
      <c r="BP184" s="25" t="s">
        <v>848</v>
      </c>
      <c r="BQ184" s="25" t="s">
        <v>848</v>
      </c>
      <c r="BR184" s="25" t="s">
        <v>848</v>
      </c>
      <c r="BS184" s="25" t="s">
        <v>848</v>
      </c>
      <c r="BT184" s="25" t="s">
        <v>848</v>
      </c>
      <c r="BU184" s="25" t="s">
        <v>848</v>
      </c>
      <c r="BV184" s="25" t="s">
        <v>848</v>
      </c>
      <c r="BX184" s="152">
        <f t="shared" si="100"/>
        <v>181</v>
      </c>
      <c r="BY184" s="153"/>
    </row>
    <row r="185" spans="1:77" ht="19" customHeight="1" x14ac:dyDescent="0.2">
      <c r="A185" s="131">
        <f t="shared" si="99"/>
        <v>182</v>
      </c>
      <c r="B185" s="92" t="s">
        <v>170</v>
      </c>
      <c r="C185" s="100" t="s">
        <v>172</v>
      </c>
      <c r="D185" s="100" t="s">
        <v>212</v>
      </c>
      <c r="E185" s="100"/>
      <c r="F185" s="112" t="s">
        <v>212</v>
      </c>
      <c r="G185" s="109" t="s">
        <v>552</v>
      </c>
      <c r="H185" s="148" t="s">
        <v>398</v>
      </c>
      <c r="I185" s="148" t="s">
        <v>399</v>
      </c>
      <c r="J185" s="25" t="str">
        <f t="shared" si="112"/>
        <v>NO*</v>
      </c>
      <c r="K185" s="25" t="str">
        <f t="shared" si="112"/>
        <v>NO*</v>
      </c>
      <c r="L185" s="25" t="s">
        <v>849</v>
      </c>
      <c r="M185" s="25" t="str">
        <f t="shared" si="113"/>
        <v>NO*</v>
      </c>
      <c r="N185" s="25" t="str">
        <f t="shared" si="113"/>
        <v>NO*</v>
      </c>
      <c r="O185" s="25" t="s">
        <v>849</v>
      </c>
      <c r="P185" s="25" t="str">
        <f t="shared" si="114"/>
        <v>NO*</v>
      </c>
      <c r="Q185" s="25" t="str">
        <f t="shared" si="114"/>
        <v>NO*</v>
      </c>
      <c r="R185" s="25" t="s">
        <v>849</v>
      </c>
      <c r="S185" s="25" t="str">
        <f t="shared" si="115"/>
        <v>NO*</v>
      </c>
      <c r="T185" s="25" t="str">
        <f t="shared" si="115"/>
        <v>NO*</v>
      </c>
      <c r="U185" s="25" t="str">
        <f t="shared" si="115"/>
        <v>NO*</v>
      </c>
      <c r="V185" s="25" t="str">
        <f t="shared" si="115"/>
        <v>NO*</v>
      </c>
      <c r="W185" s="25" t="s">
        <v>849</v>
      </c>
      <c r="X185" s="25" t="str">
        <f t="shared" si="116"/>
        <v>NO*</v>
      </c>
      <c r="Y185" s="25" t="str">
        <f t="shared" si="116"/>
        <v>NO*</v>
      </c>
      <c r="Z185" s="25" t="s">
        <v>848</v>
      </c>
      <c r="AA185" s="25" t="s">
        <v>848</v>
      </c>
      <c r="AB185" s="25" t="s">
        <v>848</v>
      </c>
      <c r="AC185" s="25" t="s">
        <v>848</v>
      </c>
      <c r="AD185" s="25" t="str">
        <f t="shared" si="107"/>
        <v>NO*</v>
      </c>
      <c r="AE185" s="25" t="s">
        <v>848</v>
      </c>
      <c r="AF185" s="25" t="str">
        <f t="shared" si="118"/>
        <v>NO*</v>
      </c>
      <c r="AG185" s="25" t="str">
        <f t="shared" si="118"/>
        <v>NO*</v>
      </c>
      <c r="AH185" s="25" t="str">
        <f t="shared" si="118"/>
        <v>NO*</v>
      </c>
      <c r="AI185" s="25" t="str">
        <f t="shared" si="118"/>
        <v>NO*</v>
      </c>
      <c r="AJ185" s="25" t="str">
        <f t="shared" si="118"/>
        <v>NO*</v>
      </c>
      <c r="AK185" s="25" t="str">
        <f t="shared" si="118"/>
        <v>NO*</v>
      </c>
      <c r="AL185" s="25" t="str">
        <f t="shared" si="118"/>
        <v>NO*</v>
      </c>
      <c r="AM185" s="25" t="str">
        <f t="shared" si="118"/>
        <v>NO*</v>
      </c>
      <c r="AN185" s="25" t="str">
        <f t="shared" si="118"/>
        <v>NO*</v>
      </c>
      <c r="AO185" s="25" t="str">
        <f t="shared" si="118"/>
        <v>NO*</v>
      </c>
      <c r="AP185" s="25" t="str">
        <f t="shared" si="118"/>
        <v>NO*</v>
      </c>
      <c r="AQ185" s="25" t="str">
        <f t="shared" si="118"/>
        <v>NO*</v>
      </c>
      <c r="AR185" s="25" t="str">
        <f t="shared" si="118"/>
        <v>NO*</v>
      </c>
      <c r="AS185" s="25" t="str">
        <f t="shared" si="118"/>
        <v>NO*</v>
      </c>
      <c r="AT185" s="25" t="str">
        <f t="shared" si="118"/>
        <v>NO*</v>
      </c>
      <c r="AU185" s="25" t="str">
        <f t="shared" si="118"/>
        <v>NO*</v>
      </c>
      <c r="AV185" s="25" t="str">
        <f t="shared" si="117"/>
        <v>NO*</v>
      </c>
      <c r="AW185" s="25" t="str">
        <f t="shared" si="117"/>
        <v>NO*</v>
      </c>
      <c r="AX185" s="25" t="str">
        <f t="shared" si="117"/>
        <v>NO*</v>
      </c>
      <c r="AY185" s="25" t="str">
        <f t="shared" si="117"/>
        <v>NO*</v>
      </c>
      <c r="AZ185" s="25" t="str">
        <f t="shared" si="117"/>
        <v>NO*</v>
      </c>
      <c r="BA185" s="25" t="s">
        <v>849</v>
      </c>
      <c r="BB185" s="25" t="s">
        <v>849</v>
      </c>
      <c r="BC185" s="25" t="s">
        <v>849</v>
      </c>
      <c r="BD185" s="25" t="s">
        <v>849</v>
      </c>
      <c r="BE185" s="25" t="s">
        <v>849</v>
      </c>
      <c r="BF185" s="25" t="str">
        <f t="shared" si="117"/>
        <v>NO*</v>
      </c>
      <c r="BG185" s="25" t="s">
        <v>849</v>
      </c>
      <c r="BH185" s="25" t="s">
        <v>848</v>
      </c>
      <c r="BI185" s="25" t="s">
        <v>848</v>
      </c>
      <c r="BJ185" s="25" t="s">
        <v>848</v>
      </c>
      <c r="BK185" s="25" t="s">
        <v>848</v>
      </c>
      <c r="BL185" s="25" t="s">
        <v>848</v>
      </c>
      <c r="BM185" s="25" t="s">
        <v>849</v>
      </c>
      <c r="BN185" s="25" t="s">
        <v>848</v>
      </c>
      <c r="BO185" s="25" t="s">
        <v>848</v>
      </c>
      <c r="BP185" s="25" t="s">
        <v>848</v>
      </c>
      <c r="BQ185" s="25" t="s">
        <v>848</v>
      </c>
      <c r="BR185" s="25" t="s">
        <v>848</v>
      </c>
      <c r="BS185" s="25" t="s">
        <v>849</v>
      </c>
      <c r="BT185" s="25" t="s">
        <v>849</v>
      </c>
      <c r="BU185" s="25" t="s">
        <v>849</v>
      </c>
      <c r="BV185" s="25" t="s">
        <v>849</v>
      </c>
      <c r="BX185" s="152">
        <f t="shared" si="100"/>
        <v>182</v>
      </c>
      <c r="BY185" s="153"/>
    </row>
    <row r="186" spans="1:77" ht="19" customHeight="1" x14ac:dyDescent="0.2">
      <c r="A186" s="131">
        <f t="shared" si="99"/>
        <v>183</v>
      </c>
      <c r="B186" s="92" t="s">
        <v>170</v>
      </c>
      <c r="C186" s="100" t="s">
        <v>172</v>
      </c>
      <c r="D186" s="100" t="s">
        <v>213</v>
      </c>
      <c r="E186" s="100"/>
      <c r="F186" s="112" t="s">
        <v>760</v>
      </c>
      <c r="G186" s="109" t="s">
        <v>551</v>
      </c>
      <c r="H186" s="148" t="s">
        <v>398</v>
      </c>
      <c r="I186" s="148" t="s">
        <v>399</v>
      </c>
      <c r="J186" s="25" t="str">
        <f t="shared" si="112"/>
        <v>NO*</v>
      </c>
      <c r="K186" s="25" t="str">
        <f t="shared" si="112"/>
        <v>NO*</v>
      </c>
      <c r="L186" s="25" t="s">
        <v>849</v>
      </c>
      <c r="M186" s="25" t="str">
        <f t="shared" si="113"/>
        <v>NO*</v>
      </c>
      <c r="N186" s="25" t="str">
        <f t="shared" si="113"/>
        <v>NO*</v>
      </c>
      <c r="O186" s="25" t="s">
        <v>849</v>
      </c>
      <c r="P186" s="25" t="str">
        <f t="shared" si="114"/>
        <v>NO*</v>
      </c>
      <c r="Q186" s="25" t="str">
        <f t="shared" si="114"/>
        <v>NO*</v>
      </c>
      <c r="R186" s="25" t="s">
        <v>849</v>
      </c>
      <c r="S186" s="25" t="str">
        <f t="shared" si="115"/>
        <v>NO*</v>
      </c>
      <c r="T186" s="25" t="str">
        <f t="shared" si="115"/>
        <v>NO*</v>
      </c>
      <c r="U186" s="25" t="str">
        <f t="shared" si="115"/>
        <v>NO*</v>
      </c>
      <c r="V186" s="25" t="str">
        <f t="shared" si="115"/>
        <v>NO*</v>
      </c>
      <c r="W186" s="25" t="s">
        <v>849</v>
      </c>
      <c r="X186" s="25" t="str">
        <f t="shared" si="116"/>
        <v>NO*</v>
      </c>
      <c r="Y186" s="25" t="str">
        <f t="shared" si="116"/>
        <v>NO*</v>
      </c>
      <c r="Z186" s="25" t="s">
        <v>848</v>
      </c>
      <c r="AA186" s="25" t="s">
        <v>848</v>
      </c>
      <c r="AB186" s="25" t="s">
        <v>848</v>
      </c>
      <c r="AC186" s="25" t="s">
        <v>848</v>
      </c>
      <c r="AD186" s="25" t="str">
        <f t="shared" si="107"/>
        <v>NO*</v>
      </c>
      <c r="AE186" s="25" t="s">
        <v>848</v>
      </c>
      <c r="AF186" s="25" t="str">
        <f t="shared" si="118"/>
        <v>NO*</v>
      </c>
      <c r="AG186" s="25" t="str">
        <f t="shared" si="118"/>
        <v>NO*</v>
      </c>
      <c r="AH186" s="25" t="str">
        <f t="shared" si="118"/>
        <v>NO*</v>
      </c>
      <c r="AI186" s="25" t="str">
        <f t="shared" si="118"/>
        <v>NO*</v>
      </c>
      <c r="AJ186" s="25" t="str">
        <f t="shared" si="118"/>
        <v>NO*</v>
      </c>
      <c r="AK186" s="25" t="str">
        <f t="shared" si="118"/>
        <v>NO*</v>
      </c>
      <c r="AL186" s="25" t="str">
        <f t="shared" si="118"/>
        <v>NO*</v>
      </c>
      <c r="AM186" s="25" t="str">
        <f t="shared" si="118"/>
        <v>NO*</v>
      </c>
      <c r="AN186" s="25" t="str">
        <f t="shared" si="118"/>
        <v>NO*</v>
      </c>
      <c r="AO186" s="25" t="str">
        <f t="shared" si="118"/>
        <v>NO*</v>
      </c>
      <c r="AP186" s="25" t="str">
        <f t="shared" si="118"/>
        <v>NO*</v>
      </c>
      <c r="AQ186" s="25" t="str">
        <f t="shared" si="118"/>
        <v>NO*</v>
      </c>
      <c r="AR186" s="25" t="str">
        <f t="shared" si="118"/>
        <v>NO*</v>
      </c>
      <c r="AS186" s="25" t="str">
        <f t="shared" si="118"/>
        <v>NO*</v>
      </c>
      <c r="AT186" s="25" t="str">
        <f t="shared" si="118"/>
        <v>NO*</v>
      </c>
      <c r="AU186" s="25" t="str">
        <f t="shared" si="118"/>
        <v>NO*</v>
      </c>
      <c r="AV186" s="25" t="str">
        <f t="shared" si="117"/>
        <v>NO*</v>
      </c>
      <c r="AW186" s="25" t="str">
        <f t="shared" si="117"/>
        <v>NO*</v>
      </c>
      <c r="AX186" s="25" t="str">
        <f t="shared" si="117"/>
        <v>NO*</v>
      </c>
      <c r="AY186" s="25" t="str">
        <f t="shared" si="117"/>
        <v>NO*</v>
      </c>
      <c r="AZ186" s="25" t="str">
        <f t="shared" si="117"/>
        <v>NO*</v>
      </c>
      <c r="BA186" s="25" t="s">
        <v>849</v>
      </c>
      <c r="BB186" s="25" t="s">
        <v>849</v>
      </c>
      <c r="BC186" s="25" t="s">
        <v>849</v>
      </c>
      <c r="BD186" s="25" t="s">
        <v>849</v>
      </c>
      <c r="BE186" s="25" t="s">
        <v>848</v>
      </c>
      <c r="BF186" s="25" t="str">
        <f t="shared" si="117"/>
        <v>NO*</v>
      </c>
      <c r="BG186" s="25" t="s">
        <v>849</v>
      </c>
      <c r="BH186" s="25" t="s">
        <v>848</v>
      </c>
      <c r="BI186" s="25" t="s">
        <v>848</v>
      </c>
      <c r="BJ186" s="25" t="s">
        <v>848</v>
      </c>
      <c r="BK186" s="25" t="s">
        <v>848</v>
      </c>
      <c r="BL186" s="25" t="s">
        <v>848</v>
      </c>
      <c r="BM186" s="25" t="s">
        <v>849</v>
      </c>
      <c r="BN186" s="25" t="s">
        <v>848</v>
      </c>
      <c r="BO186" s="25" t="s">
        <v>848</v>
      </c>
      <c r="BP186" s="25" t="s">
        <v>848</v>
      </c>
      <c r="BQ186" s="25" t="s">
        <v>848</v>
      </c>
      <c r="BR186" s="25" t="s">
        <v>848</v>
      </c>
      <c r="BS186" s="25" t="s">
        <v>849</v>
      </c>
      <c r="BT186" s="25" t="s">
        <v>849</v>
      </c>
      <c r="BU186" s="25" t="s">
        <v>849</v>
      </c>
      <c r="BV186" s="25" t="s">
        <v>849</v>
      </c>
      <c r="BX186" s="152">
        <f t="shared" si="100"/>
        <v>183</v>
      </c>
      <c r="BY186" s="153"/>
    </row>
    <row r="187" spans="1:77" ht="19" customHeight="1" x14ac:dyDescent="0.2">
      <c r="A187" s="131">
        <f t="shared" si="99"/>
        <v>184</v>
      </c>
      <c r="B187" s="92" t="s">
        <v>170</v>
      </c>
      <c r="C187" s="100" t="s">
        <v>3</v>
      </c>
      <c r="D187" s="100" t="s">
        <v>214</v>
      </c>
      <c r="E187" s="100"/>
      <c r="F187" s="112" t="s">
        <v>214</v>
      </c>
      <c r="G187" s="109" t="s">
        <v>550</v>
      </c>
      <c r="H187" s="148" t="s">
        <v>398</v>
      </c>
      <c r="I187" s="148" t="s">
        <v>399</v>
      </c>
      <c r="J187" s="25" t="str">
        <f t="shared" si="112"/>
        <v>NO*</v>
      </c>
      <c r="K187" s="25" t="str">
        <f t="shared" si="112"/>
        <v>NO*</v>
      </c>
      <c r="L187" s="25" t="s">
        <v>849</v>
      </c>
      <c r="M187" s="25" t="str">
        <f t="shared" si="113"/>
        <v>NO*</v>
      </c>
      <c r="N187" s="25" t="str">
        <f t="shared" si="113"/>
        <v>NO*</v>
      </c>
      <c r="O187" s="25" t="s">
        <v>849</v>
      </c>
      <c r="P187" s="25" t="str">
        <f t="shared" si="114"/>
        <v>NO*</v>
      </c>
      <c r="Q187" s="25" t="str">
        <f t="shared" si="114"/>
        <v>NO*</v>
      </c>
      <c r="R187" s="25" t="s">
        <v>849</v>
      </c>
      <c r="S187" s="25" t="str">
        <f t="shared" si="115"/>
        <v>NO*</v>
      </c>
      <c r="T187" s="25" t="str">
        <f t="shared" si="115"/>
        <v>NO*</v>
      </c>
      <c r="U187" s="25" t="str">
        <f t="shared" si="115"/>
        <v>NO*</v>
      </c>
      <c r="V187" s="25" t="str">
        <f t="shared" si="115"/>
        <v>NO*</v>
      </c>
      <c r="W187" s="25" t="s">
        <v>849</v>
      </c>
      <c r="X187" s="25" t="str">
        <f t="shared" si="116"/>
        <v>NO*</v>
      </c>
      <c r="Y187" s="25" t="str">
        <f t="shared" si="116"/>
        <v>NO*</v>
      </c>
      <c r="Z187" s="25" t="s">
        <v>848</v>
      </c>
      <c r="AA187" s="25" t="s">
        <v>848</v>
      </c>
      <c r="AB187" s="25" t="s">
        <v>848</v>
      </c>
      <c r="AC187" s="25" t="s">
        <v>848</v>
      </c>
      <c r="AD187" s="25" t="str">
        <f t="shared" si="107"/>
        <v>NO*</v>
      </c>
      <c r="AE187" s="25" t="s">
        <v>848</v>
      </c>
      <c r="AF187" s="25" t="str">
        <f t="shared" si="118"/>
        <v>NO*</v>
      </c>
      <c r="AG187" s="25" t="str">
        <f t="shared" si="118"/>
        <v>NO*</v>
      </c>
      <c r="AH187" s="25" t="str">
        <f t="shared" si="118"/>
        <v>NO*</v>
      </c>
      <c r="AI187" s="25" t="str">
        <f t="shared" si="118"/>
        <v>NO*</v>
      </c>
      <c r="AJ187" s="25" t="str">
        <f t="shared" si="118"/>
        <v>NO*</v>
      </c>
      <c r="AK187" s="25" t="str">
        <f t="shared" si="118"/>
        <v>NO*</v>
      </c>
      <c r="AL187" s="25" t="str">
        <f t="shared" si="118"/>
        <v>NO*</v>
      </c>
      <c r="AM187" s="25" t="str">
        <f t="shared" si="118"/>
        <v>NO*</v>
      </c>
      <c r="AN187" s="25" t="str">
        <f t="shared" si="118"/>
        <v>NO*</v>
      </c>
      <c r="AO187" s="25" t="str">
        <f t="shared" si="118"/>
        <v>NO*</v>
      </c>
      <c r="AP187" s="25" t="str">
        <f t="shared" si="118"/>
        <v>NO*</v>
      </c>
      <c r="AQ187" s="25" t="str">
        <f t="shared" si="118"/>
        <v>NO*</v>
      </c>
      <c r="AR187" s="25" t="str">
        <f t="shared" si="118"/>
        <v>NO*</v>
      </c>
      <c r="AS187" s="25" t="str">
        <f t="shared" si="118"/>
        <v>NO*</v>
      </c>
      <c r="AT187" s="25" t="str">
        <f t="shared" si="118"/>
        <v>NO*</v>
      </c>
      <c r="AU187" s="25" t="str">
        <f t="shared" si="118"/>
        <v>NO*</v>
      </c>
      <c r="AV187" s="25" t="str">
        <f t="shared" si="117"/>
        <v>NO*</v>
      </c>
      <c r="AW187" s="25" t="str">
        <f t="shared" si="117"/>
        <v>NO*</v>
      </c>
      <c r="AX187" s="25" t="str">
        <f t="shared" si="117"/>
        <v>NO*</v>
      </c>
      <c r="AY187" s="25" t="str">
        <f t="shared" si="117"/>
        <v>NO*</v>
      </c>
      <c r="AZ187" s="25" t="str">
        <f t="shared" si="117"/>
        <v>NO*</v>
      </c>
      <c r="BA187" s="25" t="s">
        <v>849</v>
      </c>
      <c r="BB187" s="25" t="s">
        <v>849</v>
      </c>
      <c r="BC187" s="25" t="s">
        <v>849</v>
      </c>
      <c r="BD187" s="25" t="s">
        <v>849</v>
      </c>
      <c r="BE187" s="25" t="s">
        <v>848</v>
      </c>
      <c r="BF187" s="25" t="str">
        <f t="shared" si="117"/>
        <v>NO*</v>
      </c>
      <c r="BG187" s="25" t="s">
        <v>849</v>
      </c>
      <c r="BH187" s="25" t="s">
        <v>848</v>
      </c>
      <c r="BI187" s="25" t="s">
        <v>849</v>
      </c>
      <c r="BJ187" s="25" t="s">
        <v>849</v>
      </c>
      <c r="BK187" s="25" t="s">
        <v>849</v>
      </c>
      <c r="BL187" s="25" t="s">
        <v>849</v>
      </c>
      <c r="BM187" s="25" t="s">
        <v>849</v>
      </c>
      <c r="BN187" s="25" t="s">
        <v>848</v>
      </c>
      <c r="BO187" s="25" t="s">
        <v>848</v>
      </c>
      <c r="BP187" s="25" t="s">
        <v>848</v>
      </c>
      <c r="BQ187" s="25" t="s">
        <v>848</v>
      </c>
      <c r="BR187" s="25" t="s">
        <v>848</v>
      </c>
      <c r="BS187" s="25" t="s">
        <v>849</v>
      </c>
      <c r="BT187" s="25" t="s">
        <v>849</v>
      </c>
      <c r="BU187" s="25" t="s">
        <v>848</v>
      </c>
      <c r="BV187" s="25" t="s">
        <v>849</v>
      </c>
      <c r="BX187" s="152">
        <f t="shared" si="100"/>
        <v>184</v>
      </c>
      <c r="BY187" s="153"/>
    </row>
    <row r="188" spans="1:77" ht="19" customHeight="1" x14ac:dyDescent="0.2">
      <c r="A188" s="131">
        <f t="shared" si="99"/>
        <v>185</v>
      </c>
      <c r="B188" s="92" t="s">
        <v>170</v>
      </c>
      <c r="C188" s="100" t="s">
        <v>3</v>
      </c>
      <c r="D188" s="100" t="s">
        <v>215</v>
      </c>
      <c r="E188" s="100"/>
      <c r="F188" s="112" t="s">
        <v>215</v>
      </c>
      <c r="G188" s="109" t="s">
        <v>549</v>
      </c>
      <c r="H188" s="148" t="s">
        <v>398</v>
      </c>
      <c r="I188" s="148" t="s">
        <v>399</v>
      </c>
      <c r="J188" s="25" t="str">
        <f t="shared" si="112"/>
        <v>NO*</v>
      </c>
      <c r="K188" s="25" t="str">
        <f t="shared" si="112"/>
        <v>NO*</v>
      </c>
      <c r="L188" s="25" t="s">
        <v>849</v>
      </c>
      <c r="M188" s="25" t="str">
        <f t="shared" si="113"/>
        <v>NO*</v>
      </c>
      <c r="N188" s="25" t="str">
        <f t="shared" si="113"/>
        <v>NO*</v>
      </c>
      <c r="O188" s="25" t="s">
        <v>848</v>
      </c>
      <c r="P188" s="25" t="str">
        <f t="shared" si="114"/>
        <v>NO*</v>
      </c>
      <c r="Q188" s="25" t="str">
        <f t="shared" si="114"/>
        <v>NO*</v>
      </c>
      <c r="R188" s="25" t="s">
        <v>848</v>
      </c>
      <c r="S188" s="25" t="str">
        <f t="shared" si="115"/>
        <v>NO*</v>
      </c>
      <c r="T188" s="25" t="str">
        <f t="shared" si="115"/>
        <v>NO*</v>
      </c>
      <c r="U188" s="25" t="str">
        <f t="shared" si="115"/>
        <v>NO*</v>
      </c>
      <c r="V188" s="25" t="str">
        <f t="shared" si="115"/>
        <v>NO*</v>
      </c>
      <c r="W188" s="25" t="s">
        <v>849</v>
      </c>
      <c r="X188" s="25" t="str">
        <f t="shared" si="116"/>
        <v>NO*</v>
      </c>
      <c r="Y188" s="25" t="str">
        <f t="shared" si="116"/>
        <v>NO*</v>
      </c>
      <c r="Z188" s="25" t="s">
        <v>849</v>
      </c>
      <c r="AA188" s="25" t="s">
        <v>848</v>
      </c>
      <c r="AB188" s="25" t="s">
        <v>849</v>
      </c>
      <c r="AC188" s="25" t="s">
        <v>849</v>
      </c>
      <c r="AD188" s="25" t="str">
        <f t="shared" si="107"/>
        <v>NO*</v>
      </c>
      <c r="AE188" s="25" t="s">
        <v>849</v>
      </c>
      <c r="AF188" s="25" t="str">
        <f t="shared" si="118"/>
        <v>NO*</v>
      </c>
      <c r="AG188" s="25" t="str">
        <f t="shared" si="118"/>
        <v>NO*</v>
      </c>
      <c r="AH188" s="25" t="str">
        <f t="shared" si="118"/>
        <v>NO*</v>
      </c>
      <c r="AI188" s="25" t="str">
        <f t="shared" si="118"/>
        <v>NO*</v>
      </c>
      <c r="AJ188" s="25" t="str">
        <f t="shared" si="118"/>
        <v>NO*</v>
      </c>
      <c r="AK188" s="25" t="str">
        <f t="shared" si="118"/>
        <v>NO*</v>
      </c>
      <c r="AL188" s="25" t="str">
        <f t="shared" si="118"/>
        <v>NO*</v>
      </c>
      <c r="AM188" s="25" t="str">
        <f t="shared" si="118"/>
        <v>NO*</v>
      </c>
      <c r="AN188" s="25" t="str">
        <f t="shared" si="118"/>
        <v>NO*</v>
      </c>
      <c r="AO188" s="25" t="str">
        <f t="shared" si="118"/>
        <v>NO*</v>
      </c>
      <c r="AP188" s="25" t="str">
        <f t="shared" si="118"/>
        <v>NO*</v>
      </c>
      <c r="AQ188" s="25" t="str">
        <f t="shared" si="118"/>
        <v>NO*</v>
      </c>
      <c r="AR188" s="25" t="str">
        <f t="shared" si="118"/>
        <v>NO*</v>
      </c>
      <c r="AS188" s="25" t="str">
        <f t="shared" si="118"/>
        <v>NO*</v>
      </c>
      <c r="AT188" s="25" t="str">
        <f t="shared" si="118"/>
        <v>NO*</v>
      </c>
      <c r="AU188" s="25" t="str">
        <f t="shared" si="118"/>
        <v>NO*</v>
      </c>
      <c r="AV188" s="25" t="str">
        <f t="shared" si="117"/>
        <v>NO*</v>
      </c>
      <c r="AW188" s="25" t="str">
        <f t="shared" si="117"/>
        <v>NO*</v>
      </c>
      <c r="AX188" s="25" t="str">
        <f t="shared" si="117"/>
        <v>NO*</v>
      </c>
      <c r="AY188" s="25" t="str">
        <f t="shared" si="117"/>
        <v>NO*</v>
      </c>
      <c r="AZ188" s="25" t="str">
        <f t="shared" si="117"/>
        <v>NO*</v>
      </c>
      <c r="BA188" s="25" t="s">
        <v>849</v>
      </c>
      <c r="BB188" s="25" t="s">
        <v>849</v>
      </c>
      <c r="BC188" s="25" t="s">
        <v>849</v>
      </c>
      <c r="BD188" s="25" t="s">
        <v>849</v>
      </c>
      <c r="BE188" s="25" t="s">
        <v>849</v>
      </c>
      <c r="BF188" s="25" t="str">
        <f t="shared" si="117"/>
        <v>NO*</v>
      </c>
      <c r="BG188" s="25" t="s">
        <v>849</v>
      </c>
      <c r="BH188" s="25" t="s">
        <v>848</v>
      </c>
      <c r="BI188" s="25" t="s">
        <v>849</v>
      </c>
      <c r="BJ188" s="25" t="s">
        <v>849</v>
      </c>
      <c r="BK188" s="25" t="s">
        <v>849</v>
      </c>
      <c r="BL188" s="25" t="s">
        <v>849</v>
      </c>
      <c r="BM188" s="25" t="s">
        <v>849</v>
      </c>
      <c r="BN188" s="25" t="s">
        <v>848</v>
      </c>
      <c r="BO188" s="25" t="s">
        <v>848</v>
      </c>
      <c r="BP188" s="25" t="s">
        <v>848</v>
      </c>
      <c r="BQ188" s="25" t="s">
        <v>848</v>
      </c>
      <c r="BR188" s="25" t="s">
        <v>848</v>
      </c>
      <c r="BS188" s="25" t="s">
        <v>849</v>
      </c>
      <c r="BT188" s="25" t="s">
        <v>849</v>
      </c>
      <c r="BU188" s="25" t="s">
        <v>848</v>
      </c>
      <c r="BV188" s="25" t="s">
        <v>849</v>
      </c>
      <c r="BX188" s="152">
        <f t="shared" si="100"/>
        <v>185</v>
      </c>
      <c r="BY188" s="153"/>
    </row>
    <row r="189" spans="1:77" ht="19" customHeight="1" x14ac:dyDescent="0.2">
      <c r="A189" s="131">
        <f t="shared" si="99"/>
        <v>186</v>
      </c>
      <c r="B189" s="92" t="s">
        <v>170</v>
      </c>
      <c r="C189" s="100" t="s">
        <v>172</v>
      </c>
      <c r="D189" s="100" t="s">
        <v>216</v>
      </c>
      <c r="E189" s="100"/>
      <c r="F189" s="112" t="s">
        <v>216</v>
      </c>
      <c r="G189" s="109" t="s">
        <v>548</v>
      </c>
      <c r="H189" s="148" t="s">
        <v>399</v>
      </c>
      <c r="I189" s="148" t="s">
        <v>398</v>
      </c>
      <c r="J189" s="25" t="s">
        <v>849</v>
      </c>
      <c r="K189" s="25" t="s">
        <v>849</v>
      </c>
      <c r="L189" s="25" t="s">
        <v>849</v>
      </c>
      <c r="M189" s="25" t="s">
        <v>849</v>
      </c>
      <c r="N189" s="25" t="s">
        <v>849</v>
      </c>
      <c r="O189" s="25" t="s">
        <v>849</v>
      </c>
      <c r="P189" s="25" t="s">
        <v>849</v>
      </c>
      <c r="Q189" s="25" t="s">
        <v>849</v>
      </c>
      <c r="R189" s="25" t="s">
        <v>849</v>
      </c>
      <c r="S189" s="25" t="s">
        <v>848</v>
      </c>
      <c r="T189" s="25" t="s">
        <v>848</v>
      </c>
      <c r="U189" s="25" t="s">
        <v>848</v>
      </c>
      <c r="V189" s="25" t="s">
        <v>848</v>
      </c>
      <c r="W189" s="25" t="s">
        <v>848</v>
      </c>
      <c r="X189" s="25" t="s">
        <v>848</v>
      </c>
      <c r="Y189" s="25" t="s">
        <v>848</v>
      </c>
      <c r="Z189" s="25" t="s">
        <v>848</v>
      </c>
      <c r="AA189" s="25" t="s">
        <v>848</v>
      </c>
      <c r="AB189" s="25" t="s">
        <v>848</v>
      </c>
      <c r="AC189" s="25" t="s">
        <v>848</v>
      </c>
      <c r="AD189" s="25" t="s">
        <v>848</v>
      </c>
      <c r="AE189" s="25" t="s">
        <v>848</v>
      </c>
      <c r="AF189" s="25" t="s">
        <v>848</v>
      </c>
      <c r="AG189" s="25" t="s">
        <v>848</v>
      </c>
      <c r="AH189" s="25" t="s">
        <v>848</v>
      </c>
      <c r="AI189" s="25" t="s">
        <v>848</v>
      </c>
      <c r="AJ189" s="25" t="s">
        <v>848</v>
      </c>
      <c r="AK189" s="25" t="s">
        <v>848</v>
      </c>
      <c r="AL189" s="25" t="s">
        <v>848</v>
      </c>
      <c r="AM189" s="25" t="s">
        <v>848</v>
      </c>
      <c r="AN189" s="25" t="s">
        <v>848</v>
      </c>
      <c r="AO189" s="25" t="s">
        <v>848</v>
      </c>
      <c r="AP189" s="25" t="s">
        <v>848</v>
      </c>
      <c r="AQ189" s="25" t="s">
        <v>848</v>
      </c>
      <c r="AR189" s="25" t="s">
        <v>848</v>
      </c>
      <c r="AS189" s="25" t="s">
        <v>848</v>
      </c>
      <c r="AT189" s="25" t="s">
        <v>848</v>
      </c>
      <c r="AU189" s="25" t="s">
        <v>848</v>
      </c>
      <c r="AV189" s="25" t="s">
        <v>848</v>
      </c>
      <c r="AW189" s="25" t="s">
        <v>849</v>
      </c>
      <c r="AX189" s="25" t="s">
        <v>849</v>
      </c>
      <c r="AY189" s="25" t="s">
        <v>849</v>
      </c>
      <c r="AZ189" s="25" t="s">
        <v>849</v>
      </c>
      <c r="BA189" s="25" t="str">
        <f t="shared" si="117"/>
        <v>NO*</v>
      </c>
      <c r="BB189" s="25" t="str">
        <f t="shared" si="117"/>
        <v>NO*</v>
      </c>
      <c r="BC189" s="25" t="str">
        <f t="shared" si="117"/>
        <v>NO*</v>
      </c>
      <c r="BD189" s="25" t="str">
        <f t="shared" si="117"/>
        <v>NO*</v>
      </c>
      <c r="BE189" s="25" t="s">
        <v>849</v>
      </c>
      <c r="BF189" s="25" t="s">
        <v>848</v>
      </c>
      <c r="BG189" s="25" t="s">
        <v>848</v>
      </c>
      <c r="BH189" s="25" t="s">
        <v>848</v>
      </c>
      <c r="BI189" s="25" t="str">
        <f>IF(SUM(COUNTIF($H189:$I189,"NO"),COUNTIF($H189:$I189,"YES"))&lt;2,"",IF(OR(
AND(
ISNUMBER(SEARCH("YES",$H189)),ISNUMBER(SEARCH("NO",$I189)),ISNUMBER(SEARCH("NO",BI$3)),ISNUMBER(SEARCH("YES",BI$4)),ISNUMBER(SEARCH("NO",BI$6))
),AND(
ISNUMBER(SEARCH("NO",$H189)),ISNUMBER(SEARCH("YES",$I189)),ISNUMBER(SEARCH("YES",BI$3)),ISNUMBER(SEARCH("NO",BI$5))
)),"NO*",IF(AND(ISNUMBER(SEARCH("NO",$H189)),ISNUMBER(SEARCH("YES",$I189)),ISNUMBER(SEARCH("NO",BI$3)),ISNUMBER(SEARCH("YES",BI$4)),ISNUMBER(SEARCH("YES",BI$6))),"Q1",IF(AND(ISNUMBER(SEARCH("NO",$H189)),ISNUMBER(SEARCH("NO",$I189)),ISNUMBER(SEARCH("NO",BI$3)),ISNUMBER(SEARCH("YES",BI$4)),ISNUMBER(SEARCH("NO",BI$6))),"NO*",IF(OR(AND(ISNUMBER(SEARCH("NO",$H189)),ISNUMBER(SEARCH("NO",$I189)),ISNUMBER(SEARCH("NO",BI$3)),ISNUMBER(SEARCH("YES",BI$4)),ISNUMBER(SEARCH("YES",BI$6))),AND(ISNUMBER(SEARCH("NO",$H189)),ISNUMBER(SEARCH("NO",$I189)),ISNUMBER(SEARCH("YES",BI$3)),ISNUMBER(SEARCH("YES",BI$5)))),"NO**","Q1")
))))</f>
        <v>NO*</v>
      </c>
      <c r="BJ189" s="25" t="str">
        <f>IF(SUM(COUNTIF($H189:$I189,"NO"),COUNTIF($H189:$I189,"YES"))&lt;2,"",IF(OR(
AND(
ISNUMBER(SEARCH("YES",$H189)),ISNUMBER(SEARCH("NO",$I189)),ISNUMBER(SEARCH("NO",BJ$3)),ISNUMBER(SEARCH("YES",BJ$4)),ISNUMBER(SEARCH("NO",BJ$6))
),AND(
ISNUMBER(SEARCH("NO",$H189)),ISNUMBER(SEARCH("YES",$I189)),ISNUMBER(SEARCH("YES",BJ$3)),ISNUMBER(SEARCH("NO",BJ$5))
)),"NO*",IF(AND(ISNUMBER(SEARCH("NO",$H189)),ISNUMBER(SEARCH("YES",$I189)),ISNUMBER(SEARCH("NO",BJ$3)),ISNUMBER(SEARCH("YES",BJ$4)),ISNUMBER(SEARCH("YES",BJ$6))),"Q1",IF(AND(ISNUMBER(SEARCH("NO",$H189)),ISNUMBER(SEARCH("NO",$I189)),ISNUMBER(SEARCH("NO",BJ$3)),ISNUMBER(SEARCH("YES",BJ$4)),ISNUMBER(SEARCH("NO",BJ$6))),"NO*",IF(OR(AND(ISNUMBER(SEARCH("NO",$H189)),ISNUMBER(SEARCH("NO",$I189)),ISNUMBER(SEARCH("NO",BJ$3)),ISNUMBER(SEARCH("YES",BJ$4)),ISNUMBER(SEARCH("YES",BJ$6))),AND(ISNUMBER(SEARCH("NO",$H189)),ISNUMBER(SEARCH("NO",$I189)),ISNUMBER(SEARCH("YES",BJ$3)),ISNUMBER(SEARCH("YES",BJ$5)))),"NO**","Q1")
))))</f>
        <v>NO*</v>
      </c>
      <c r="BK189" s="25" t="str">
        <f>IF(SUM(COUNTIF($H189:$I189,"NO"),COUNTIF($H189:$I189,"YES"))&lt;2,"",IF(OR(
AND(
ISNUMBER(SEARCH("YES",$H189)),ISNUMBER(SEARCH("NO",$I189)),ISNUMBER(SEARCH("NO",BK$3)),ISNUMBER(SEARCH("YES",BK$4)),ISNUMBER(SEARCH("NO",BK$6))
),AND(
ISNUMBER(SEARCH("NO",$H189)),ISNUMBER(SEARCH("YES",$I189)),ISNUMBER(SEARCH("YES",BK$3)),ISNUMBER(SEARCH("NO",BK$5))
)),"NO*",IF(AND(ISNUMBER(SEARCH("NO",$H189)),ISNUMBER(SEARCH("YES",$I189)),ISNUMBER(SEARCH("NO",BK$3)),ISNUMBER(SEARCH("YES",BK$4)),ISNUMBER(SEARCH("YES",BK$6))),"Q1",IF(AND(ISNUMBER(SEARCH("NO",$H189)),ISNUMBER(SEARCH("NO",$I189)),ISNUMBER(SEARCH("NO",BK$3)),ISNUMBER(SEARCH("YES",BK$4)),ISNUMBER(SEARCH("NO",BK$6))),"NO*",IF(OR(AND(ISNUMBER(SEARCH("NO",$H189)),ISNUMBER(SEARCH("NO",$I189)),ISNUMBER(SEARCH("NO",BK$3)),ISNUMBER(SEARCH("YES",BK$4)),ISNUMBER(SEARCH("YES",BK$6))),AND(ISNUMBER(SEARCH("NO",$H189)),ISNUMBER(SEARCH("NO",$I189)),ISNUMBER(SEARCH("YES",BK$3)),ISNUMBER(SEARCH("YES",BK$5)))),"NO**","Q1")
))))</f>
        <v>NO*</v>
      </c>
      <c r="BL189" s="25" t="str">
        <f>IF(SUM(COUNTIF($H189:$I189,"NO"),COUNTIF($H189:$I189,"YES"))&lt;2,"",IF(OR(
AND(
ISNUMBER(SEARCH("YES",$H189)),ISNUMBER(SEARCH("NO",$I189)),ISNUMBER(SEARCH("NO",BL$3)),ISNUMBER(SEARCH("YES",BL$4)),ISNUMBER(SEARCH("NO",BL$6))
),AND(
ISNUMBER(SEARCH("NO",$H189)),ISNUMBER(SEARCH("YES",$I189)),ISNUMBER(SEARCH("YES",BL$3)),ISNUMBER(SEARCH("NO",BL$5))
)),"NO*",IF(AND(ISNUMBER(SEARCH("NO",$H189)),ISNUMBER(SEARCH("YES",$I189)),ISNUMBER(SEARCH("NO",BL$3)),ISNUMBER(SEARCH("YES",BL$4)),ISNUMBER(SEARCH("YES",BL$6))),"Q1",IF(AND(ISNUMBER(SEARCH("NO",$H189)),ISNUMBER(SEARCH("NO",$I189)),ISNUMBER(SEARCH("NO",BL$3)),ISNUMBER(SEARCH("YES",BL$4)),ISNUMBER(SEARCH("NO",BL$6))),"NO*",IF(OR(AND(ISNUMBER(SEARCH("NO",$H189)),ISNUMBER(SEARCH("NO",$I189)),ISNUMBER(SEARCH("NO",BL$3)),ISNUMBER(SEARCH("YES",BL$4)),ISNUMBER(SEARCH("YES",BL$6))),AND(ISNUMBER(SEARCH("NO",$H189)),ISNUMBER(SEARCH("NO",$I189)),ISNUMBER(SEARCH("YES",BL$3)),ISNUMBER(SEARCH("YES",BL$5)))),"NO**","Q1")
))))</f>
        <v>NO*</v>
      </c>
      <c r="BM189" s="25" t="s">
        <v>848</v>
      </c>
      <c r="BN189" s="25" t="str">
        <f>IF(SUM(COUNTIF($H189:$I189,"NO"),COUNTIF($H189:$I189,"YES"))&lt;2,"",IF(OR(
AND(
ISNUMBER(SEARCH("YES",$H189)),ISNUMBER(SEARCH("NO",$I189)),ISNUMBER(SEARCH("NO",BN$3)),ISNUMBER(SEARCH("YES",BN$4)),ISNUMBER(SEARCH("NO",BN$6))
),AND(
ISNUMBER(SEARCH("NO",$H189)),ISNUMBER(SEARCH("YES",$I189)),ISNUMBER(SEARCH("YES",BN$3)),ISNUMBER(SEARCH("NO",BN$5))
)),"NO*",IF(AND(ISNUMBER(SEARCH("NO",$H189)),ISNUMBER(SEARCH("YES",$I189)),ISNUMBER(SEARCH("NO",BN$3)),ISNUMBER(SEARCH("YES",BN$4)),ISNUMBER(SEARCH("YES",BN$6))),"Q1",IF(AND(ISNUMBER(SEARCH("NO",$H189)),ISNUMBER(SEARCH("NO",$I189)),ISNUMBER(SEARCH("NO",BN$3)),ISNUMBER(SEARCH("YES",BN$4)),ISNUMBER(SEARCH("NO",BN$6))),"NO*",IF(OR(AND(ISNUMBER(SEARCH("NO",$H189)),ISNUMBER(SEARCH("NO",$I189)),ISNUMBER(SEARCH("NO",BN$3)),ISNUMBER(SEARCH("YES",BN$4)),ISNUMBER(SEARCH("YES",BN$6))),AND(ISNUMBER(SEARCH("NO",$H189)),ISNUMBER(SEARCH("NO",$I189)),ISNUMBER(SEARCH("YES",BN$3)),ISNUMBER(SEARCH("YES",BN$5)))),"NO**","Q1")
))))</f>
        <v>NO*</v>
      </c>
      <c r="BO189" s="25" t="s">
        <v>848</v>
      </c>
      <c r="BP189" s="25" t="s">
        <v>848</v>
      </c>
      <c r="BQ189" s="25" t="str">
        <f>IF(SUM(COUNTIF($H189:$I189,"NO"),COUNTIF($H189:$I189,"YES"))&lt;2,"",IF(OR(
AND(
ISNUMBER(SEARCH("YES",$H189)),ISNUMBER(SEARCH("NO",$I189)),ISNUMBER(SEARCH("NO",BQ$3)),ISNUMBER(SEARCH("YES",BQ$4)),ISNUMBER(SEARCH("NO",BQ$6))
),AND(
ISNUMBER(SEARCH("NO",$H189)),ISNUMBER(SEARCH("YES",$I189)),ISNUMBER(SEARCH("YES",BQ$3)),ISNUMBER(SEARCH("NO",BQ$5))
)),"NO*",IF(AND(ISNUMBER(SEARCH("NO",$H189)),ISNUMBER(SEARCH("YES",$I189)),ISNUMBER(SEARCH("NO",BQ$3)),ISNUMBER(SEARCH("YES",BQ$4)),ISNUMBER(SEARCH("YES",BQ$6))),"Q1",IF(AND(ISNUMBER(SEARCH("NO",$H189)),ISNUMBER(SEARCH("NO",$I189)),ISNUMBER(SEARCH("NO",BQ$3)),ISNUMBER(SEARCH("YES",BQ$4)),ISNUMBER(SEARCH("NO",BQ$6))),"NO*",IF(OR(AND(ISNUMBER(SEARCH("NO",$H189)),ISNUMBER(SEARCH("NO",$I189)),ISNUMBER(SEARCH("NO",BQ$3)),ISNUMBER(SEARCH("YES",BQ$4)),ISNUMBER(SEARCH("YES",BQ$6))),AND(ISNUMBER(SEARCH("NO",$H189)),ISNUMBER(SEARCH("NO",$I189)),ISNUMBER(SEARCH("YES",BQ$3)),ISNUMBER(SEARCH("YES",BQ$5)))),"NO**","Q1")
))))</f>
        <v>NO*</v>
      </c>
      <c r="BR189" s="25" t="s">
        <v>848</v>
      </c>
      <c r="BS189" s="25" t="s">
        <v>848</v>
      </c>
      <c r="BT189" s="25" t="str">
        <f>IF(SUM(COUNTIF($H189:$I189,"NO"),COUNTIF($H189:$I189,"YES"))&lt;2,"",IF(OR(
AND(
ISNUMBER(SEARCH("YES",$H189)),ISNUMBER(SEARCH("NO",$I189)),ISNUMBER(SEARCH("NO",BT$3)),ISNUMBER(SEARCH("YES",BT$4)),ISNUMBER(SEARCH("NO",BT$6))
),AND(
ISNUMBER(SEARCH("NO",$H189)),ISNUMBER(SEARCH("YES",$I189)),ISNUMBER(SEARCH("YES",BT$3)),ISNUMBER(SEARCH("NO",BT$5))
)),"NO*",IF(AND(ISNUMBER(SEARCH("NO",$H189)),ISNUMBER(SEARCH("YES",$I189)),ISNUMBER(SEARCH("NO",BT$3)),ISNUMBER(SEARCH("YES",BT$4)),ISNUMBER(SEARCH("YES",BT$6))),"Q1",IF(AND(ISNUMBER(SEARCH("NO",$H189)),ISNUMBER(SEARCH("NO",$I189)),ISNUMBER(SEARCH("NO",BT$3)),ISNUMBER(SEARCH("YES",BT$4)),ISNUMBER(SEARCH("NO",BT$6))),"NO*",IF(OR(AND(ISNUMBER(SEARCH("NO",$H189)),ISNUMBER(SEARCH("NO",$I189)),ISNUMBER(SEARCH("NO",BT$3)),ISNUMBER(SEARCH("YES",BT$4)),ISNUMBER(SEARCH("YES",BT$6))),AND(ISNUMBER(SEARCH("NO",$H189)),ISNUMBER(SEARCH("NO",$I189)),ISNUMBER(SEARCH("YES",BT$3)),ISNUMBER(SEARCH("YES",BT$5)))),"NO**","Q1")
))))</f>
        <v>NO*</v>
      </c>
      <c r="BU189" s="25" t="s">
        <v>848</v>
      </c>
      <c r="BV189" s="25" t="str">
        <f>IF(SUM(COUNTIF($H189:$I189,"NO"),COUNTIF($H189:$I189,"YES"))&lt;2,"",IF(OR(
AND(
ISNUMBER(SEARCH("YES",$H189)),ISNUMBER(SEARCH("NO",$I189)),ISNUMBER(SEARCH("NO",BV$3)),ISNUMBER(SEARCH("YES",BV$4)),ISNUMBER(SEARCH("NO",BV$6))
),AND(
ISNUMBER(SEARCH("NO",$H189)),ISNUMBER(SEARCH("YES",$I189)),ISNUMBER(SEARCH("YES",BV$3)),ISNUMBER(SEARCH("NO",BV$5))
)),"NO*",IF(AND(ISNUMBER(SEARCH("NO",$H189)),ISNUMBER(SEARCH("YES",$I189)),ISNUMBER(SEARCH("NO",BV$3)),ISNUMBER(SEARCH("YES",BV$4)),ISNUMBER(SEARCH("YES",BV$6))),"Q1",IF(AND(ISNUMBER(SEARCH("NO",$H189)),ISNUMBER(SEARCH("NO",$I189)),ISNUMBER(SEARCH("NO",BV$3)),ISNUMBER(SEARCH("YES",BV$4)),ISNUMBER(SEARCH("NO",BV$6))),"NO*",IF(OR(AND(ISNUMBER(SEARCH("NO",$H189)),ISNUMBER(SEARCH("NO",$I189)),ISNUMBER(SEARCH("NO",BV$3)),ISNUMBER(SEARCH("YES",BV$4)),ISNUMBER(SEARCH("YES",BV$6))),AND(ISNUMBER(SEARCH("NO",$H189)),ISNUMBER(SEARCH("NO",$I189)),ISNUMBER(SEARCH("YES",BV$3)),ISNUMBER(SEARCH("YES",BV$5)))),"NO**","Q1")
))))</f>
        <v>NO*</v>
      </c>
      <c r="BX189" s="152">
        <f t="shared" si="100"/>
        <v>186</v>
      </c>
      <c r="BY189" s="153"/>
    </row>
    <row r="190" spans="1:77" ht="19" customHeight="1" x14ac:dyDescent="0.2">
      <c r="A190" s="131">
        <f t="shared" si="99"/>
        <v>187</v>
      </c>
      <c r="B190" s="92" t="s">
        <v>170</v>
      </c>
      <c r="C190" s="100" t="s">
        <v>172</v>
      </c>
      <c r="D190" s="100" t="s">
        <v>217</v>
      </c>
      <c r="E190" s="100"/>
      <c r="F190" s="112" t="s">
        <v>217</v>
      </c>
      <c r="G190" s="109" t="s">
        <v>547</v>
      </c>
      <c r="H190" s="148" t="s">
        <v>398</v>
      </c>
      <c r="I190" s="148" t="s">
        <v>399</v>
      </c>
      <c r="J190" s="25" t="str">
        <f t="shared" ref="J190:K207" si="119">IF(SUM(COUNTIF($H190:$I190,"NO"),COUNTIF($H190:$I190,"YES"))&lt;2,"",IF(OR(
AND(
ISNUMBER(SEARCH("YES",$H190)),ISNUMBER(SEARCH("NO",$I190)),ISNUMBER(SEARCH("NO",J$3)),ISNUMBER(SEARCH("YES",J$4)),ISNUMBER(SEARCH("NO",J$6))
),AND(
ISNUMBER(SEARCH("NO",$H190)),ISNUMBER(SEARCH("YES",$I190)),ISNUMBER(SEARCH("YES",J$3)),ISNUMBER(SEARCH("NO",J$5))
),AND(ISNUMBER(SEARCH("NO",$H190)),ISNUMBER(SEARCH("YES",J$3)),ISNUMBER(SEARCH("NO",J$5)))),"NO*", IF(AND(ISNUMBER(SEARCH("NO",$H190)),ISNUMBER(SEARCH("YES",$I190)),ISNUMBER(SEARCH("NO",J$3)),ISNUMBER(SEARCH("YES",J$4)),ISNUMBER(SEARCH("YES",J$6))),"Q1", IF(AND(ISNUMBER(SEARCH("NO",$H190)),ISNUMBER(SEARCH("NO",$I190)),ISNUMBER(SEARCH("NO",J$3)),
ISNUMBER(SEARCH("YES",J$4)),ISNUMBER(SEARCH("NO",J$6))),"NO*", IF(OR(AND(ISNUMBER(SEARCH("NO",$H190)),ISNUMBER(SEARCH("NO",$I190)),ISNUMBER(SEARCH("NO",J$3)),ISNUMBER(SEARCH("YES",J$4)),ISNUMBER(SEARCH("YES",J$6))), AND(ISNUMBER(SEARCH("NO",$H190)),ISNUMBER(SEARCH("NO",$I190)),ISNUMBER(SEARCH("YES",J$3)),ISNUMBER(SEARCH("YES",J$5)))),"NO**","Q1")
))))</f>
        <v>NO*</v>
      </c>
      <c r="K190" s="25" t="str">
        <f t="shared" si="119"/>
        <v>NO*</v>
      </c>
      <c r="L190" s="25" t="s">
        <v>849</v>
      </c>
      <c r="M190" s="25" t="str">
        <f t="shared" ref="M190:N207" si="120">IF(SUM(COUNTIF($H190:$I190,"NO"),COUNTIF($H190:$I190,"YES"))&lt;2,"",IF(OR(
AND(
ISNUMBER(SEARCH("YES",$H190)),ISNUMBER(SEARCH("NO",$I190)),ISNUMBER(SEARCH("NO",M$3)),ISNUMBER(SEARCH("YES",M$4)),ISNUMBER(SEARCH("NO",M$6))
),AND(
ISNUMBER(SEARCH("NO",$H190)),ISNUMBER(SEARCH("YES",$I190)),ISNUMBER(SEARCH("YES",M$3)),ISNUMBER(SEARCH("NO",M$5))
),AND(ISNUMBER(SEARCH("NO",$H190)),ISNUMBER(SEARCH("YES",M$3)),ISNUMBER(SEARCH("NO",M$5)))),"NO*", IF(AND(ISNUMBER(SEARCH("NO",$H190)),ISNUMBER(SEARCH("YES",$I190)),ISNUMBER(SEARCH("NO",M$3)),ISNUMBER(SEARCH("YES",M$4)),ISNUMBER(SEARCH("YES",M$6))),"Q1", IF(AND(ISNUMBER(SEARCH("NO",$H190)),ISNUMBER(SEARCH("NO",$I190)),ISNUMBER(SEARCH("NO",M$3)),
ISNUMBER(SEARCH("YES",M$4)),ISNUMBER(SEARCH("NO",M$6))),"NO*", IF(OR(AND(ISNUMBER(SEARCH("NO",$H190)),ISNUMBER(SEARCH("NO",$I190)),ISNUMBER(SEARCH("NO",M$3)),ISNUMBER(SEARCH("YES",M$4)),ISNUMBER(SEARCH("YES",M$6))), AND(ISNUMBER(SEARCH("NO",$H190)),ISNUMBER(SEARCH("NO",$I190)),ISNUMBER(SEARCH("YES",M$3)),ISNUMBER(SEARCH("YES",M$5)))),"NO**","Q1")
))))</f>
        <v>NO*</v>
      </c>
      <c r="N190" s="25" t="str">
        <f t="shared" si="120"/>
        <v>NO*</v>
      </c>
      <c r="O190" s="25" t="s">
        <v>849</v>
      </c>
      <c r="P190" s="25" t="str">
        <f t="shared" ref="P190:S209" si="121">IF(SUM(COUNTIF($H190:$I190,"NO"),COUNTIF($H190:$I190,"YES"))&lt;2,"",IF(OR(
AND(
ISNUMBER(SEARCH("YES",$H190)),ISNUMBER(SEARCH("NO",$I190)),ISNUMBER(SEARCH("NO",P$3)),ISNUMBER(SEARCH("YES",P$4)),ISNUMBER(SEARCH("NO",P$6))
),AND(
ISNUMBER(SEARCH("NO",$H190)),ISNUMBER(SEARCH("YES",$I190)),ISNUMBER(SEARCH("YES",P$3)),ISNUMBER(SEARCH("NO",P$5))
),AND(ISNUMBER(SEARCH("NO",$H190)),ISNUMBER(SEARCH("YES",P$3)),ISNUMBER(SEARCH("NO",P$5)))),"NO*", IF(AND(ISNUMBER(SEARCH("NO",$H190)),ISNUMBER(SEARCH("YES",$I190)),ISNUMBER(SEARCH("NO",P$3)),ISNUMBER(SEARCH("YES",P$4)),ISNUMBER(SEARCH("YES",P$6))),"Q1", IF(AND(ISNUMBER(SEARCH("NO",$H190)),ISNUMBER(SEARCH("NO",$I190)),ISNUMBER(SEARCH("NO",P$3)),
ISNUMBER(SEARCH("YES",P$4)),ISNUMBER(SEARCH("NO",P$6))),"NO*", IF(OR(AND(ISNUMBER(SEARCH("NO",$H190)),ISNUMBER(SEARCH("NO",$I190)),ISNUMBER(SEARCH("NO",P$3)),ISNUMBER(SEARCH("YES",P$4)),ISNUMBER(SEARCH("YES",P$6))), AND(ISNUMBER(SEARCH("NO",$H190)),ISNUMBER(SEARCH("NO",$I190)),ISNUMBER(SEARCH("YES",P$3)),ISNUMBER(SEARCH("YES",P$5)))),"NO**","Q1")
))))</f>
        <v>NO*</v>
      </c>
      <c r="Q190" s="25" t="str">
        <f t="shared" si="121"/>
        <v>NO*</v>
      </c>
      <c r="R190" s="25" t="s">
        <v>849</v>
      </c>
      <c r="S190" s="25" t="str">
        <f t="shared" ref="S190:V207" si="122">IF(SUM(COUNTIF($H190:$I190,"NO"),COUNTIF($H190:$I190,"YES"))&lt;2,"",IF(OR(
AND(
ISNUMBER(SEARCH("YES",$H190)),ISNUMBER(SEARCH("NO",$I190)),ISNUMBER(SEARCH("NO",S$3)),ISNUMBER(SEARCH("YES",S$4)),ISNUMBER(SEARCH("NO",S$6))
),AND(
ISNUMBER(SEARCH("NO",$H190)),ISNUMBER(SEARCH("YES",$I190)),ISNUMBER(SEARCH("YES",S$3)),ISNUMBER(SEARCH("NO",S$5))
),AND(ISNUMBER(SEARCH("NO",$H190)),ISNUMBER(SEARCH("YES",S$3)),ISNUMBER(SEARCH("NO",S$5)))),"NO*", IF(AND(ISNUMBER(SEARCH("NO",$H190)),ISNUMBER(SEARCH("YES",$I190)),ISNUMBER(SEARCH("NO",S$3)),ISNUMBER(SEARCH("YES",S$4)),ISNUMBER(SEARCH("YES",S$6))),"Q1", IF(AND(ISNUMBER(SEARCH("NO",$H190)),ISNUMBER(SEARCH("NO",$I190)),ISNUMBER(SEARCH("NO",S$3)),
ISNUMBER(SEARCH("YES",S$4)),ISNUMBER(SEARCH("NO",S$6))),"NO*", IF(OR(AND(ISNUMBER(SEARCH("NO",$H190)),ISNUMBER(SEARCH("NO",$I190)),ISNUMBER(SEARCH("NO",S$3)),ISNUMBER(SEARCH("YES",S$4)),ISNUMBER(SEARCH("YES",S$6))), AND(ISNUMBER(SEARCH("NO",$H190)),ISNUMBER(SEARCH("NO",$I190)),ISNUMBER(SEARCH("YES",S$3)),ISNUMBER(SEARCH("YES",S$5)))),"NO**","Q1")
))))</f>
        <v>NO*</v>
      </c>
      <c r="T190" s="25" t="str">
        <f t="shared" si="122"/>
        <v>NO*</v>
      </c>
      <c r="U190" s="25" t="str">
        <f t="shared" si="122"/>
        <v>NO*</v>
      </c>
      <c r="V190" s="25" t="str">
        <f t="shared" si="122"/>
        <v>NO*</v>
      </c>
      <c r="W190" s="25" t="s">
        <v>849</v>
      </c>
      <c r="X190" s="25" t="str">
        <f t="shared" ref="X190:Y207" si="123">IF(SUM(COUNTIF($H190:$I190,"NO"),COUNTIF($H190:$I190,"YES"))&lt;2,"",IF(OR(
AND(
ISNUMBER(SEARCH("YES",$H190)),ISNUMBER(SEARCH("NO",$I190)),ISNUMBER(SEARCH("NO",X$3)),ISNUMBER(SEARCH("YES",X$4)),ISNUMBER(SEARCH("NO",X$6))
),AND(
ISNUMBER(SEARCH("NO",$H190)),ISNUMBER(SEARCH("YES",$I190)),ISNUMBER(SEARCH("YES",X$3)),ISNUMBER(SEARCH("NO",X$5))
),AND(ISNUMBER(SEARCH("NO",$H190)),ISNUMBER(SEARCH("YES",X$3)),ISNUMBER(SEARCH("NO",X$5)))),"NO*", IF(AND(ISNUMBER(SEARCH("NO",$H190)),ISNUMBER(SEARCH("YES",$I190)),ISNUMBER(SEARCH("NO",X$3)),ISNUMBER(SEARCH("YES",X$4)),ISNUMBER(SEARCH("YES",X$6))),"Q1", IF(AND(ISNUMBER(SEARCH("NO",$H190)),ISNUMBER(SEARCH("NO",$I190)),ISNUMBER(SEARCH("NO",X$3)),
ISNUMBER(SEARCH("YES",X$4)),ISNUMBER(SEARCH("NO",X$6))),"NO*", IF(OR(AND(ISNUMBER(SEARCH("NO",$H190)),ISNUMBER(SEARCH("NO",$I190)),ISNUMBER(SEARCH("NO",X$3)),ISNUMBER(SEARCH("YES",X$4)),ISNUMBER(SEARCH("YES",X$6))), AND(ISNUMBER(SEARCH("NO",$H190)),ISNUMBER(SEARCH("NO",$I190)),ISNUMBER(SEARCH("YES",X$3)),ISNUMBER(SEARCH("YES",X$5)))),"NO**","Q1")
))))</f>
        <v>NO*</v>
      </c>
      <c r="Y190" s="25" t="str">
        <f t="shared" si="123"/>
        <v>NO*</v>
      </c>
      <c r="Z190" s="25" t="s">
        <v>848</v>
      </c>
      <c r="AA190" s="25" t="s">
        <v>848</v>
      </c>
      <c r="AB190" s="25" t="s">
        <v>848</v>
      </c>
      <c r="AC190" s="25" t="s">
        <v>848</v>
      </c>
      <c r="AD190" s="25" t="str">
        <f t="shared" ref="AD190:AD207" si="124">IF(SUM(COUNTIF($H190:$I190,"NO"),COUNTIF($H190:$I190,"YES"))&lt;2,"",IF(OR(
AND(
ISNUMBER(SEARCH("YES",$H190)),ISNUMBER(SEARCH("NO",$I190)),ISNUMBER(SEARCH("NO",AD$3)),ISNUMBER(SEARCH("YES",AD$4)),ISNUMBER(SEARCH("NO",AD$6))
),AND(
ISNUMBER(SEARCH("NO",$H190)),ISNUMBER(SEARCH("YES",$I190)),ISNUMBER(SEARCH("YES",AD$3)),ISNUMBER(SEARCH("NO",AD$5))
),AND(ISNUMBER(SEARCH("NO",$H190)),ISNUMBER(SEARCH("YES",AD$3)),ISNUMBER(SEARCH("NO",AD$5)))),"NO*", IF(AND(ISNUMBER(SEARCH("NO",$H190)),ISNUMBER(SEARCH("YES",$I190)),ISNUMBER(SEARCH("NO",AD$3)),ISNUMBER(SEARCH("YES",AD$4)),ISNUMBER(SEARCH("YES",AD$6))),"Q1", IF(AND(ISNUMBER(SEARCH("NO",$H190)),ISNUMBER(SEARCH("NO",$I190)),ISNUMBER(SEARCH("NO",AD$3)),
ISNUMBER(SEARCH("YES",AD$4)),ISNUMBER(SEARCH("NO",AD$6))),"NO*", IF(OR(AND(ISNUMBER(SEARCH("NO",$H190)),ISNUMBER(SEARCH("NO",$I190)),ISNUMBER(SEARCH("NO",AD$3)),ISNUMBER(SEARCH("YES",AD$4)),ISNUMBER(SEARCH("YES",AD$6))), AND(ISNUMBER(SEARCH("NO",$H190)),ISNUMBER(SEARCH("NO",$I190)),ISNUMBER(SEARCH("YES",AD$3)),ISNUMBER(SEARCH("YES",AD$5)))),"NO**","Q1")
))))</f>
        <v>NO*</v>
      </c>
      <c r="AE190" s="25" t="s">
        <v>848</v>
      </c>
      <c r="AF190" s="25" t="str">
        <f t="shared" ref="AF190:AU205" si="125">IF(SUM(COUNTIF($H190:$I190,"NO"),COUNTIF($H190:$I190,"YES"))&lt;2,"",IF(OR(
AND(
ISNUMBER(SEARCH("YES",$H190)),ISNUMBER(SEARCH("NO",$I190)),ISNUMBER(SEARCH("NO",AF$3)),ISNUMBER(SEARCH("YES",AF$4)),ISNUMBER(SEARCH("NO",AF$6))
),AND(
ISNUMBER(SEARCH("NO",$H190)),ISNUMBER(SEARCH("YES",$I190)),ISNUMBER(SEARCH("YES",AF$3)),ISNUMBER(SEARCH("NO",AF$5))
)),"NO*",IF(AND(ISNUMBER(SEARCH("NO",$H190)),ISNUMBER(SEARCH("YES",$I190)),ISNUMBER(SEARCH("NO",AF$3)),ISNUMBER(SEARCH("YES",AF$4)),ISNUMBER(SEARCH("YES",AF$6))),"Q1",IF(AND(ISNUMBER(SEARCH("NO",$H190)),ISNUMBER(SEARCH("NO",$I190)),ISNUMBER(SEARCH("NO",AF$3)),ISNUMBER(SEARCH("YES",AF$4)),ISNUMBER(SEARCH("NO",AF$6))),"NO*",IF(OR(AND(ISNUMBER(SEARCH("NO",$H190)),ISNUMBER(SEARCH("NO",$I190)),ISNUMBER(SEARCH("NO",AF$3)),ISNUMBER(SEARCH("YES",AF$4)),ISNUMBER(SEARCH("YES",AF$6))),AND(ISNUMBER(SEARCH("NO",$H190)),ISNUMBER(SEARCH("NO",$I190)),ISNUMBER(SEARCH("YES",AF$3)),ISNUMBER(SEARCH("YES",AF$5)))),"NO**","Q1")
))))</f>
        <v>NO*</v>
      </c>
      <c r="AG190" s="25" t="str">
        <f t="shared" si="125"/>
        <v>NO*</v>
      </c>
      <c r="AH190" s="25" t="str">
        <f t="shared" si="125"/>
        <v>NO*</v>
      </c>
      <c r="AI190" s="25" t="str">
        <f t="shared" si="125"/>
        <v>NO*</v>
      </c>
      <c r="AJ190" s="25" t="str">
        <f t="shared" si="125"/>
        <v>NO*</v>
      </c>
      <c r="AK190" s="25" t="str">
        <f t="shared" si="125"/>
        <v>NO*</v>
      </c>
      <c r="AL190" s="25" t="str">
        <f t="shared" si="125"/>
        <v>NO*</v>
      </c>
      <c r="AM190" s="25" t="str">
        <f t="shared" si="125"/>
        <v>NO*</v>
      </c>
      <c r="AN190" s="25" t="str">
        <f t="shared" si="125"/>
        <v>NO*</v>
      </c>
      <c r="AO190" s="25" t="str">
        <f t="shared" si="125"/>
        <v>NO*</v>
      </c>
      <c r="AP190" s="25" t="str">
        <f t="shared" si="125"/>
        <v>NO*</v>
      </c>
      <c r="AQ190" s="25" t="str">
        <f t="shared" si="125"/>
        <v>NO*</v>
      </c>
      <c r="AR190" s="25" t="str">
        <f t="shared" si="125"/>
        <v>NO*</v>
      </c>
      <c r="AS190" s="25" t="str">
        <f t="shared" si="125"/>
        <v>NO*</v>
      </c>
      <c r="AT190" s="25" t="str">
        <f t="shared" si="125"/>
        <v>NO*</v>
      </c>
      <c r="AU190" s="25" t="str">
        <f t="shared" si="125"/>
        <v>NO*</v>
      </c>
      <c r="AV190" s="25" t="str">
        <f t="shared" si="117"/>
        <v>NO*</v>
      </c>
      <c r="AW190" s="25" t="str">
        <f t="shared" si="117"/>
        <v>NO*</v>
      </c>
      <c r="AX190" s="25" t="str">
        <f t="shared" si="117"/>
        <v>NO*</v>
      </c>
      <c r="AY190" s="25" t="str">
        <f t="shared" si="117"/>
        <v>NO*</v>
      </c>
      <c r="AZ190" s="25" t="str">
        <f t="shared" si="117"/>
        <v>NO*</v>
      </c>
      <c r="BA190" s="25" t="s">
        <v>849</v>
      </c>
      <c r="BB190" s="25" t="s">
        <v>849</v>
      </c>
      <c r="BC190" s="25" t="s">
        <v>849</v>
      </c>
      <c r="BD190" s="25" t="s">
        <v>849</v>
      </c>
      <c r="BE190" s="25" t="s">
        <v>849</v>
      </c>
      <c r="BF190" s="25" t="str">
        <f t="shared" si="117"/>
        <v>NO*</v>
      </c>
      <c r="BG190" s="25" t="s">
        <v>849</v>
      </c>
      <c r="BH190" s="25" t="s">
        <v>848</v>
      </c>
      <c r="BI190" s="25" t="s">
        <v>849</v>
      </c>
      <c r="BJ190" s="25" t="s">
        <v>849</v>
      </c>
      <c r="BK190" s="25" t="s">
        <v>849</v>
      </c>
      <c r="BL190" s="25" t="s">
        <v>849</v>
      </c>
      <c r="BM190" s="25" t="s">
        <v>849</v>
      </c>
      <c r="BN190" s="25" t="s">
        <v>848</v>
      </c>
      <c r="BO190" s="25" t="s">
        <v>848</v>
      </c>
      <c r="BP190" s="25" t="s">
        <v>848</v>
      </c>
      <c r="BQ190" s="25" t="s">
        <v>848</v>
      </c>
      <c r="BR190" s="25" t="s">
        <v>849</v>
      </c>
      <c r="BS190" s="25" t="s">
        <v>849</v>
      </c>
      <c r="BT190" s="25" t="s">
        <v>849</v>
      </c>
      <c r="BU190" s="25" t="s">
        <v>849</v>
      </c>
      <c r="BV190" s="25" t="s">
        <v>849</v>
      </c>
      <c r="BX190" s="152">
        <f t="shared" si="100"/>
        <v>187</v>
      </c>
      <c r="BY190" s="153"/>
    </row>
    <row r="191" spans="1:77" ht="19" customHeight="1" x14ac:dyDescent="0.2">
      <c r="A191" s="131">
        <f>A190+1</f>
        <v>188</v>
      </c>
      <c r="B191" s="92" t="s">
        <v>170</v>
      </c>
      <c r="C191" s="100" t="s">
        <v>172</v>
      </c>
      <c r="D191" s="100" t="s">
        <v>218</v>
      </c>
      <c r="E191" s="100"/>
      <c r="F191" s="112" t="s">
        <v>218</v>
      </c>
      <c r="G191" s="109" t="s">
        <v>546</v>
      </c>
      <c r="H191" s="148" t="s">
        <v>398</v>
      </c>
      <c r="I191" s="148" t="s">
        <v>399</v>
      </c>
      <c r="J191" s="25" t="str">
        <f t="shared" si="119"/>
        <v>NO*</v>
      </c>
      <c r="K191" s="25" t="str">
        <f t="shared" si="119"/>
        <v>NO*</v>
      </c>
      <c r="L191" s="25" t="s">
        <v>849</v>
      </c>
      <c r="M191" s="25" t="str">
        <f t="shared" si="120"/>
        <v>NO*</v>
      </c>
      <c r="N191" s="25" t="str">
        <f t="shared" si="120"/>
        <v>NO*</v>
      </c>
      <c r="O191" s="25" t="s">
        <v>849</v>
      </c>
      <c r="P191" s="25" t="str">
        <f t="shared" si="121"/>
        <v>NO*</v>
      </c>
      <c r="Q191" s="25" t="str">
        <f t="shared" si="121"/>
        <v>NO*</v>
      </c>
      <c r="R191" s="25" t="s">
        <v>849</v>
      </c>
      <c r="S191" s="25" t="str">
        <f t="shared" si="122"/>
        <v>NO*</v>
      </c>
      <c r="T191" s="25" t="str">
        <f t="shared" si="122"/>
        <v>NO*</v>
      </c>
      <c r="U191" s="25" t="str">
        <f t="shared" si="122"/>
        <v>NO*</v>
      </c>
      <c r="V191" s="25" t="str">
        <f t="shared" si="122"/>
        <v>NO*</v>
      </c>
      <c r="W191" s="25" t="s">
        <v>849</v>
      </c>
      <c r="X191" s="25" t="str">
        <f t="shared" si="123"/>
        <v>NO*</v>
      </c>
      <c r="Y191" s="25" t="str">
        <f t="shared" si="123"/>
        <v>NO*</v>
      </c>
      <c r="Z191" s="25" t="s">
        <v>848</v>
      </c>
      <c r="AA191" s="25" t="s">
        <v>848</v>
      </c>
      <c r="AB191" s="25" t="s">
        <v>848</v>
      </c>
      <c r="AC191" s="25" t="s">
        <v>848</v>
      </c>
      <c r="AD191" s="25" t="str">
        <f t="shared" si="124"/>
        <v>NO*</v>
      </c>
      <c r="AE191" s="25" t="s">
        <v>848</v>
      </c>
      <c r="AF191" s="25" t="str">
        <f t="shared" si="125"/>
        <v>NO*</v>
      </c>
      <c r="AG191" s="25" t="str">
        <f t="shared" si="125"/>
        <v>NO*</v>
      </c>
      <c r="AH191" s="25" t="str">
        <f t="shared" si="125"/>
        <v>NO*</v>
      </c>
      <c r="AI191" s="25" t="str">
        <f t="shared" si="125"/>
        <v>NO*</v>
      </c>
      <c r="AJ191" s="25" t="str">
        <f t="shared" si="125"/>
        <v>NO*</v>
      </c>
      <c r="AK191" s="25" t="str">
        <f t="shared" si="125"/>
        <v>NO*</v>
      </c>
      <c r="AL191" s="25" t="str">
        <f t="shared" si="125"/>
        <v>NO*</v>
      </c>
      <c r="AM191" s="25" t="str">
        <f t="shared" si="125"/>
        <v>NO*</v>
      </c>
      <c r="AN191" s="25" t="str">
        <f t="shared" si="125"/>
        <v>NO*</v>
      </c>
      <c r="AO191" s="25" t="str">
        <f t="shared" si="125"/>
        <v>NO*</v>
      </c>
      <c r="AP191" s="25" t="str">
        <f t="shared" si="125"/>
        <v>NO*</v>
      </c>
      <c r="AQ191" s="25" t="str">
        <f t="shared" si="125"/>
        <v>NO*</v>
      </c>
      <c r="AR191" s="25" t="str">
        <f t="shared" si="125"/>
        <v>NO*</v>
      </c>
      <c r="AS191" s="25" t="str">
        <f t="shared" si="125"/>
        <v>NO*</v>
      </c>
      <c r="AT191" s="25" t="str">
        <f t="shared" si="125"/>
        <v>NO*</v>
      </c>
      <c r="AU191" s="25" t="str">
        <f t="shared" si="125"/>
        <v>NO*</v>
      </c>
      <c r="AV191" s="25" t="str">
        <f t="shared" si="117"/>
        <v>NO*</v>
      </c>
      <c r="AW191" s="25" t="str">
        <f t="shared" si="117"/>
        <v>NO*</v>
      </c>
      <c r="AX191" s="25" t="str">
        <f t="shared" si="117"/>
        <v>NO*</v>
      </c>
      <c r="AY191" s="25" t="str">
        <f t="shared" si="117"/>
        <v>NO*</v>
      </c>
      <c r="AZ191" s="25" t="str">
        <f t="shared" si="117"/>
        <v>NO*</v>
      </c>
      <c r="BA191" s="25" t="s">
        <v>849</v>
      </c>
      <c r="BB191" s="25" t="s">
        <v>849</v>
      </c>
      <c r="BC191" s="25" t="s">
        <v>849</v>
      </c>
      <c r="BD191" s="25" t="s">
        <v>849</v>
      </c>
      <c r="BE191" s="25" t="s">
        <v>849</v>
      </c>
      <c r="BF191" s="25" t="str">
        <f t="shared" si="117"/>
        <v>NO*</v>
      </c>
      <c r="BG191" s="25" t="s">
        <v>849</v>
      </c>
      <c r="BH191" s="25" t="s">
        <v>848</v>
      </c>
      <c r="BI191" s="25" t="s">
        <v>849</v>
      </c>
      <c r="BJ191" s="25" t="s">
        <v>849</v>
      </c>
      <c r="BK191" s="25" t="s">
        <v>849</v>
      </c>
      <c r="BL191" s="25" t="s">
        <v>849</v>
      </c>
      <c r="BM191" s="25" t="s">
        <v>849</v>
      </c>
      <c r="BN191" s="25" t="s">
        <v>848</v>
      </c>
      <c r="BO191" s="25" t="s">
        <v>848</v>
      </c>
      <c r="BP191" s="25" t="s">
        <v>848</v>
      </c>
      <c r="BQ191" s="25" t="s">
        <v>848</v>
      </c>
      <c r="BR191" s="25" t="s">
        <v>849</v>
      </c>
      <c r="BS191" s="25" t="s">
        <v>849</v>
      </c>
      <c r="BT191" s="25" t="s">
        <v>849</v>
      </c>
      <c r="BU191" s="25" t="s">
        <v>849</v>
      </c>
      <c r="BV191" s="25" t="s">
        <v>849</v>
      </c>
      <c r="BX191" s="152">
        <f>BX190+1</f>
        <v>188</v>
      </c>
      <c r="BY191" s="153"/>
    </row>
    <row r="192" spans="1:77" ht="19" customHeight="1" x14ac:dyDescent="0.2">
      <c r="A192" s="131">
        <f t="shared" ref="A192:A234" si="126">A191+1</f>
        <v>189</v>
      </c>
      <c r="B192" s="92" t="s">
        <v>170</v>
      </c>
      <c r="C192" s="100" t="s">
        <v>172</v>
      </c>
      <c r="D192" s="100" t="s">
        <v>219</v>
      </c>
      <c r="E192" s="100"/>
      <c r="F192" s="112" t="s">
        <v>219</v>
      </c>
      <c r="G192" s="109" t="s">
        <v>545</v>
      </c>
      <c r="H192" s="148" t="s">
        <v>398</v>
      </c>
      <c r="I192" s="148" t="s">
        <v>399</v>
      </c>
      <c r="J192" s="25" t="str">
        <f t="shared" si="119"/>
        <v>NO*</v>
      </c>
      <c r="K192" s="25" t="str">
        <f t="shared" si="119"/>
        <v>NO*</v>
      </c>
      <c r="L192" s="25" t="s">
        <v>849</v>
      </c>
      <c r="M192" s="25" t="str">
        <f t="shared" si="120"/>
        <v>NO*</v>
      </c>
      <c r="N192" s="25" t="str">
        <f t="shared" si="120"/>
        <v>NO*</v>
      </c>
      <c r="O192" s="25" t="s">
        <v>849</v>
      </c>
      <c r="P192" s="25" t="str">
        <f t="shared" si="121"/>
        <v>NO*</v>
      </c>
      <c r="Q192" s="25" t="str">
        <f t="shared" si="121"/>
        <v>NO*</v>
      </c>
      <c r="R192" s="25" t="s">
        <v>849</v>
      </c>
      <c r="S192" s="25" t="str">
        <f t="shared" si="122"/>
        <v>NO*</v>
      </c>
      <c r="T192" s="25" t="str">
        <f t="shared" si="122"/>
        <v>NO*</v>
      </c>
      <c r="U192" s="25" t="str">
        <f t="shared" si="122"/>
        <v>NO*</v>
      </c>
      <c r="V192" s="25" t="str">
        <f t="shared" si="122"/>
        <v>NO*</v>
      </c>
      <c r="W192" s="25" t="s">
        <v>849</v>
      </c>
      <c r="X192" s="25" t="str">
        <f t="shared" si="123"/>
        <v>NO*</v>
      </c>
      <c r="Y192" s="25" t="str">
        <f t="shared" si="123"/>
        <v>NO*</v>
      </c>
      <c r="Z192" s="25" t="s">
        <v>848</v>
      </c>
      <c r="AA192" s="25" t="s">
        <v>848</v>
      </c>
      <c r="AB192" s="25" t="s">
        <v>848</v>
      </c>
      <c r="AC192" s="25" t="s">
        <v>848</v>
      </c>
      <c r="AD192" s="25" t="str">
        <f t="shared" si="124"/>
        <v>NO*</v>
      </c>
      <c r="AE192" s="25" t="s">
        <v>848</v>
      </c>
      <c r="AF192" s="25" t="str">
        <f t="shared" si="125"/>
        <v>NO*</v>
      </c>
      <c r="AG192" s="25" t="str">
        <f t="shared" si="125"/>
        <v>NO*</v>
      </c>
      <c r="AH192" s="25" t="str">
        <f t="shared" si="125"/>
        <v>NO*</v>
      </c>
      <c r="AI192" s="25" t="str">
        <f t="shared" si="125"/>
        <v>NO*</v>
      </c>
      <c r="AJ192" s="25" t="str">
        <f t="shared" si="125"/>
        <v>NO*</v>
      </c>
      <c r="AK192" s="25" t="str">
        <f t="shared" si="125"/>
        <v>NO*</v>
      </c>
      <c r="AL192" s="25" t="str">
        <f t="shared" si="125"/>
        <v>NO*</v>
      </c>
      <c r="AM192" s="25" t="str">
        <f t="shared" si="125"/>
        <v>NO*</v>
      </c>
      <c r="AN192" s="25" t="str">
        <f t="shared" si="125"/>
        <v>NO*</v>
      </c>
      <c r="AO192" s="25" t="str">
        <f t="shared" si="125"/>
        <v>NO*</v>
      </c>
      <c r="AP192" s="25" t="str">
        <f t="shared" si="125"/>
        <v>NO*</v>
      </c>
      <c r="AQ192" s="25" t="str">
        <f t="shared" si="125"/>
        <v>NO*</v>
      </c>
      <c r="AR192" s="25" t="str">
        <f t="shared" si="125"/>
        <v>NO*</v>
      </c>
      <c r="AS192" s="25" t="str">
        <f t="shared" si="125"/>
        <v>NO*</v>
      </c>
      <c r="AT192" s="25" t="str">
        <f t="shared" si="125"/>
        <v>NO*</v>
      </c>
      <c r="AU192" s="25" t="str">
        <f t="shared" si="125"/>
        <v>NO*</v>
      </c>
      <c r="AV192" s="25" t="str">
        <f t="shared" si="117"/>
        <v>NO*</v>
      </c>
      <c r="AW192" s="25" t="str">
        <f t="shared" si="117"/>
        <v>NO*</v>
      </c>
      <c r="AX192" s="25" t="str">
        <f t="shared" si="117"/>
        <v>NO*</v>
      </c>
      <c r="AY192" s="25" t="str">
        <f t="shared" si="117"/>
        <v>NO*</v>
      </c>
      <c r="AZ192" s="25" t="str">
        <f t="shared" si="117"/>
        <v>NO*</v>
      </c>
      <c r="BA192" s="25" t="s">
        <v>849</v>
      </c>
      <c r="BB192" s="25" t="s">
        <v>849</v>
      </c>
      <c r="BC192" s="25" t="s">
        <v>849</v>
      </c>
      <c r="BD192" s="25" t="s">
        <v>849</v>
      </c>
      <c r="BE192" s="25" t="s">
        <v>849</v>
      </c>
      <c r="BF192" s="25" t="str">
        <f t="shared" si="117"/>
        <v>NO*</v>
      </c>
      <c r="BG192" s="25" t="s">
        <v>849</v>
      </c>
      <c r="BH192" s="25" t="s">
        <v>848</v>
      </c>
      <c r="BI192" s="25" t="s">
        <v>849</v>
      </c>
      <c r="BJ192" s="25" t="s">
        <v>849</v>
      </c>
      <c r="BK192" s="25" t="s">
        <v>849</v>
      </c>
      <c r="BL192" s="25" t="s">
        <v>849</v>
      </c>
      <c r="BM192" s="25" t="s">
        <v>849</v>
      </c>
      <c r="BN192" s="25" t="s">
        <v>848</v>
      </c>
      <c r="BO192" s="25" t="s">
        <v>848</v>
      </c>
      <c r="BP192" s="25" t="s">
        <v>848</v>
      </c>
      <c r="BQ192" s="25" t="s">
        <v>848</v>
      </c>
      <c r="BR192" s="25" t="s">
        <v>849</v>
      </c>
      <c r="BS192" s="25" t="s">
        <v>849</v>
      </c>
      <c r="BT192" s="25" t="s">
        <v>849</v>
      </c>
      <c r="BU192" s="25" t="s">
        <v>849</v>
      </c>
      <c r="BV192" s="25" t="s">
        <v>849</v>
      </c>
      <c r="BX192" s="152">
        <f t="shared" ref="BX192:BX234" si="127">BX191+1</f>
        <v>189</v>
      </c>
      <c r="BY192" s="153"/>
    </row>
    <row r="193" spans="1:77" ht="19" customHeight="1" x14ac:dyDescent="0.2">
      <c r="A193" s="131">
        <f t="shared" si="126"/>
        <v>190</v>
      </c>
      <c r="B193" s="92" t="s">
        <v>170</v>
      </c>
      <c r="C193" s="100" t="s">
        <v>172</v>
      </c>
      <c r="D193" s="100" t="s">
        <v>220</v>
      </c>
      <c r="E193" s="100"/>
      <c r="F193" s="112" t="s">
        <v>220</v>
      </c>
      <c r="G193" s="109" t="s">
        <v>544</v>
      </c>
      <c r="H193" s="148" t="s">
        <v>398</v>
      </c>
      <c r="I193" s="148" t="s">
        <v>399</v>
      </c>
      <c r="J193" s="25" t="str">
        <f t="shared" si="119"/>
        <v>NO*</v>
      </c>
      <c r="K193" s="25" t="str">
        <f t="shared" si="119"/>
        <v>NO*</v>
      </c>
      <c r="L193" s="25" t="s">
        <v>849</v>
      </c>
      <c r="M193" s="25" t="str">
        <f t="shared" si="120"/>
        <v>NO*</v>
      </c>
      <c r="N193" s="25" t="str">
        <f t="shared" si="120"/>
        <v>NO*</v>
      </c>
      <c r="O193" s="25" t="s">
        <v>849</v>
      </c>
      <c r="P193" s="25" t="str">
        <f t="shared" si="121"/>
        <v>NO*</v>
      </c>
      <c r="Q193" s="25" t="str">
        <f t="shared" si="121"/>
        <v>NO*</v>
      </c>
      <c r="R193" s="25" t="s">
        <v>849</v>
      </c>
      <c r="S193" s="25" t="str">
        <f t="shared" si="122"/>
        <v>NO*</v>
      </c>
      <c r="T193" s="25" t="str">
        <f t="shared" si="122"/>
        <v>NO*</v>
      </c>
      <c r="U193" s="25" t="str">
        <f t="shared" si="122"/>
        <v>NO*</v>
      </c>
      <c r="V193" s="25" t="str">
        <f t="shared" si="122"/>
        <v>NO*</v>
      </c>
      <c r="W193" s="25" t="s">
        <v>849</v>
      </c>
      <c r="X193" s="25" t="str">
        <f t="shared" si="123"/>
        <v>NO*</v>
      </c>
      <c r="Y193" s="25" t="str">
        <f t="shared" si="123"/>
        <v>NO*</v>
      </c>
      <c r="Z193" s="25" t="s">
        <v>848</v>
      </c>
      <c r="AA193" s="25" t="s">
        <v>848</v>
      </c>
      <c r="AB193" s="25" t="s">
        <v>848</v>
      </c>
      <c r="AC193" s="25" t="s">
        <v>848</v>
      </c>
      <c r="AD193" s="25" t="str">
        <f t="shared" si="124"/>
        <v>NO*</v>
      </c>
      <c r="AE193" s="25" t="s">
        <v>848</v>
      </c>
      <c r="AF193" s="25" t="str">
        <f t="shared" si="125"/>
        <v>NO*</v>
      </c>
      <c r="AG193" s="25" t="str">
        <f t="shared" si="125"/>
        <v>NO*</v>
      </c>
      <c r="AH193" s="25" t="str">
        <f t="shared" si="125"/>
        <v>NO*</v>
      </c>
      <c r="AI193" s="25" t="str">
        <f t="shared" si="125"/>
        <v>NO*</v>
      </c>
      <c r="AJ193" s="25" t="str">
        <f t="shared" si="125"/>
        <v>NO*</v>
      </c>
      <c r="AK193" s="25" t="str">
        <f t="shared" si="125"/>
        <v>NO*</v>
      </c>
      <c r="AL193" s="25" t="str">
        <f t="shared" si="125"/>
        <v>NO*</v>
      </c>
      <c r="AM193" s="25" t="str">
        <f t="shared" si="125"/>
        <v>NO*</v>
      </c>
      <c r="AN193" s="25" t="str">
        <f t="shared" si="125"/>
        <v>NO*</v>
      </c>
      <c r="AO193" s="25" t="str">
        <f t="shared" si="125"/>
        <v>NO*</v>
      </c>
      <c r="AP193" s="25" t="str">
        <f t="shared" si="125"/>
        <v>NO*</v>
      </c>
      <c r="AQ193" s="25" t="str">
        <f t="shared" si="125"/>
        <v>NO*</v>
      </c>
      <c r="AR193" s="25" t="str">
        <f t="shared" si="125"/>
        <v>NO*</v>
      </c>
      <c r="AS193" s="25" t="str">
        <f t="shared" si="125"/>
        <v>NO*</v>
      </c>
      <c r="AT193" s="25" t="str">
        <f t="shared" si="125"/>
        <v>NO*</v>
      </c>
      <c r="AU193" s="25" t="str">
        <f t="shared" si="125"/>
        <v>NO*</v>
      </c>
      <c r="AV193" s="25" t="str">
        <f t="shared" si="117"/>
        <v>NO*</v>
      </c>
      <c r="AW193" s="25" t="str">
        <f t="shared" si="117"/>
        <v>NO*</v>
      </c>
      <c r="AX193" s="25" t="str">
        <f t="shared" si="117"/>
        <v>NO*</v>
      </c>
      <c r="AY193" s="25" t="str">
        <f t="shared" si="117"/>
        <v>NO*</v>
      </c>
      <c r="AZ193" s="25" t="str">
        <f t="shared" si="117"/>
        <v>NO*</v>
      </c>
      <c r="BA193" s="25" t="s">
        <v>849</v>
      </c>
      <c r="BB193" s="25" t="s">
        <v>849</v>
      </c>
      <c r="BC193" s="25" t="s">
        <v>849</v>
      </c>
      <c r="BD193" s="25" t="s">
        <v>849</v>
      </c>
      <c r="BE193" s="25" t="s">
        <v>849</v>
      </c>
      <c r="BF193" s="25" t="str">
        <f t="shared" si="117"/>
        <v>NO*</v>
      </c>
      <c r="BG193" s="25" t="s">
        <v>849</v>
      </c>
      <c r="BH193" s="25" t="s">
        <v>848</v>
      </c>
      <c r="BI193" s="25" t="s">
        <v>849</v>
      </c>
      <c r="BJ193" s="25" t="s">
        <v>849</v>
      </c>
      <c r="BK193" s="25" t="s">
        <v>849</v>
      </c>
      <c r="BL193" s="25" t="s">
        <v>849</v>
      </c>
      <c r="BM193" s="25" t="s">
        <v>849</v>
      </c>
      <c r="BN193" s="25" t="s">
        <v>848</v>
      </c>
      <c r="BO193" s="25" t="s">
        <v>848</v>
      </c>
      <c r="BP193" s="25" t="s">
        <v>848</v>
      </c>
      <c r="BQ193" s="25" t="s">
        <v>848</v>
      </c>
      <c r="BR193" s="25" t="s">
        <v>849</v>
      </c>
      <c r="BS193" s="25" t="s">
        <v>849</v>
      </c>
      <c r="BT193" s="25" t="s">
        <v>849</v>
      </c>
      <c r="BU193" s="25" t="s">
        <v>849</v>
      </c>
      <c r="BV193" s="25" t="s">
        <v>849</v>
      </c>
      <c r="BX193" s="152">
        <f t="shared" si="127"/>
        <v>190</v>
      </c>
      <c r="BY193" s="153"/>
    </row>
    <row r="194" spans="1:77" ht="19" customHeight="1" x14ac:dyDescent="0.2">
      <c r="A194" s="131">
        <f t="shared" si="126"/>
        <v>191</v>
      </c>
      <c r="B194" s="92" t="s">
        <v>170</v>
      </c>
      <c r="C194" s="100" t="s">
        <v>172</v>
      </c>
      <c r="D194" s="100" t="s">
        <v>221</v>
      </c>
      <c r="E194" s="100"/>
      <c r="F194" s="112" t="s">
        <v>761</v>
      </c>
      <c r="G194" s="109" t="s">
        <v>543</v>
      </c>
      <c r="H194" s="148" t="s">
        <v>398</v>
      </c>
      <c r="I194" s="148" t="s">
        <v>399</v>
      </c>
      <c r="J194" s="25" t="str">
        <f t="shared" si="119"/>
        <v>NO*</v>
      </c>
      <c r="K194" s="25" t="str">
        <f t="shared" si="119"/>
        <v>NO*</v>
      </c>
      <c r="L194" s="25" t="s">
        <v>849</v>
      </c>
      <c r="M194" s="25" t="str">
        <f t="shared" si="120"/>
        <v>NO*</v>
      </c>
      <c r="N194" s="25" t="str">
        <f t="shared" si="120"/>
        <v>NO*</v>
      </c>
      <c r="O194" s="25" t="s">
        <v>849</v>
      </c>
      <c r="P194" s="25" t="str">
        <f t="shared" si="121"/>
        <v>NO*</v>
      </c>
      <c r="Q194" s="25" t="str">
        <f t="shared" si="121"/>
        <v>NO*</v>
      </c>
      <c r="R194" s="25" t="s">
        <v>849</v>
      </c>
      <c r="S194" s="25" t="str">
        <f t="shared" si="122"/>
        <v>NO*</v>
      </c>
      <c r="T194" s="25" t="str">
        <f t="shared" si="122"/>
        <v>NO*</v>
      </c>
      <c r="U194" s="25" t="str">
        <f t="shared" si="122"/>
        <v>NO*</v>
      </c>
      <c r="V194" s="25" t="str">
        <f t="shared" si="122"/>
        <v>NO*</v>
      </c>
      <c r="W194" s="25" t="s">
        <v>849</v>
      </c>
      <c r="X194" s="25" t="str">
        <f t="shared" si="123"/>
        <v>NO*</v>
      </c>
      <c r="Y194" s="25" t="str">
        <f t="shared" si="123"/>
        <v>NO*</v>
      </c>
      <c r="Z194" s="25" t="s">
        <v>848</v>
      </c>
      <c r="AA194" s="25" t="s">
        <v>848</v>
      </c>
      <c r="AB194" s="25" t="s">
        <v>848</v>
      </c>
      <c r="AC194" s="25" t="s">
        <v>848</v>
      </c>
      <c r="AD194" s="25" t="str">
        <f t="shared" si="124"/>
        <v>NO*</v>
      </c>
      <c r="AE194" s="25" t="s">
        <v>848</v>
      </c>
      <c r="AF194" s="25" t="str">
        <f t="shared" si="125"/>
        <v>NO*</v>
      </c>
      <c r="AG194" s="25" t="str">
        <f t="shared" si="125"/>
        <v>NO*</v>
      </c>
      <c r="AH194" s="25" t="str">
        <f t="shared" si="125"/>
        <v>NO*</v>
      </c>
      <c r="AI194" s="25" t="str">
        <f t="shared" si="125"/>
        <v>NO*</v>
      </c>
      <c r="AJ194" s="25" t="str">
        <f t="shared" si="125"/>
        <v>NO*</v>
      </c>
      <c r="AK194" s="25" t="str">
        <f t="shared" si="125"/>
        <v>NO*</v>
      </c>
      <c r="AL194" s="25" t="str">
        <f t="shared" si="125"/>
        <v>NO*</v>
      </c>
      <c r="AM194" s="25" t="str">
        <f t="shared" si="125"/>
        <v>NO*</v>
      </c>
      <c r="AN194" s="25" t="str">
        <f t="shared" si="125"/>
        <v>NO*</v>
      </c>
      <c r="AO194" s="25" t="str">
        <f t="shared" si="125"/>
        <v>NO*</v>
      </c>
      <c r="AP194" s="25" t="str">
        <f t="shared" si="125"/>
        <v>NO*</v>
      </c>
      <c r="AQ194" s="25" t="str">
        <f t="shared" si="125"/>
        <v>NO*</v>
      </c>
      <c r="AR194" s="25" t="str">
        <f t="shared" si="125"/>
        <v>NO*</v>
      </c>
      <c r="AS194" s="25" t="str">
        <f t="shared" si="125"/>
        <v>NO*</v>
      </c>
      <c r="AT194" s="25" t="str">
        <f t="shared" si="125"/>
        <v>NO*</v>
      </c>
      <c r="AU194" s="25" t="str">
        <f t="shared" si="125"/>
        <v>NO*</v>
      </c>
      <c r="AV194" s="25" t="str">
        <f t="shared" si="117"/>
        <v>NO*</v>
      </c>
      <c r="AW194" s="25" t="str">
        <f t="shared" si="117"/>
        <v>NO*</v>
      </c>
      <c r="AX194" s="25" t="str">
        <f t="shared" si="117"/>
        <v>NO*</v>
      </c>
      <c r="AY194" s="25" t="str">
        <f t="shared" si="117"/>
        <v>NO*</v>
      </c>
      <c r="AZ194" s="25" t="str">
        <f t="shared" si="117"/>
        <v>NO*</v>
      </c>
      <c r="BA194" s="25" t="s">
        <v>849</v>
      </c>
      <c r="BB194" s="25" t="s">
        <v>849</v>
      </c>
      <c r="BC194" s="25" t="s">
        <v>849</v>
      </c>
      <c r="BD194" s="25" t="s">
        <v>849</v>
      </c>
      <c r="BE194" s="25" t="s">
        <v>849</v>
      </c>
      <c r="BF194" s="25" t="str">
        <f t="shared" si="117"/>
        <v>NO*</v>
      </c>
      <c r="BG194" s="25" t="s">
        <v>849</v>
      </c>
      <c r="BH194" s="25" t="s">
        <v>848</v>
      </c>
      <c r="BI194" s="25" t="s">
        <v>849</v>
      </c>
      <c r="BJ194" s="25" t="s">
        <v>849</v>
      </c>
      <c r="BK194" s="25" t="s">
        <v>849</v>
      </c>
      <c r="BL194" s="25" t="s">
        <v>849</v>
      </c>
      <c r="BM194" s="25" t="s">
        <v>849</v>
      </c>
      <c r="BN194" s="25" t="s">
        <v>848</v>
      </c>
      <c r="BO194" s="25" t="s">
        <v>848</v>
      </c>
      <c r="BP194" s="25" t="s">
        <v>848</v>
      </c>
      <c r="BQ194" s="25" t="s">
        <v>848</v>
      </c>
      <c r="BR194" s="25" t="s">
        <v>849</v>
      </c>
      <c r="BS194" s="25" t="s">
        <v>849</v>
      </c>
      <c r="BT194" s="25" t="s">
        <v>849</v>
      </c>
      <c r="BU194" s="25" t="s">
        <v>849</v>
      </c>
      <c r="BV194" s="25" t="s">
        <v>849</v>
      </c>
      <c r="BX194" s="152">
        <f t="shared" si="127"/>
        <v>191</v>
      </c>
      <c r="BY194" s="153"/>
    </row>
    <row r="195" spans="1:77" ht="19" customHeight="1" x14ac:dyDescent="0.2">
      <c r="A195" s="131">
        <f t="shared" si="126"/>
        <v>192</v>
      </c>
      <c r="B195" s="92" t="s">
        <v>170</v>
      </c>
      <c r="C195" s="100" t="s">
        <v>172</v>
      </c>
      <c r="D195" s="100" t="s">
        <v>222</v>
      </c>
      <c r="E195" s="100"/>
      <c r="F195" s="112" t="s">
        <v>222</v>
      </c>
      <c r="G195" s="109" t="s">
        <v>734</v>
      </c>
      <c r="H195" s="148" t="s">
        <v>398</v>
      </c>
      <c r="I195" s="148" t="s">
        <v>399</v>
      </c>
      <c r="J195" s="25" t="str">
        <f t="shared" si="119"/>
        <v>NO*</v>
      </c>
      <c r="K195" s="25" t="str">
        <f t="shared" si="119"/>
        <v>NO*</v>
      </c>
      <c r="L195" s="25" t="s">
        <v>849</v>
      </c>
      <c r="M195" s="25" t="str">
        <f t="shared" si="120"/>
        <v>NO*</v>
      </c>
      <c r="N195" s="25" t="str">
        <f t="shared" si="120"/>
        <v>NO*</v>
      </c>
      <c r="O195" s="25" t="s">
        <v>849</v>
      </c>
      <c r="P195" s="25" t="str">
        <f t="shared" si="121"/>
        <v>NO*</v>
      </c>
      <c r="Q195" s="25" t="str">
        <f t="shared" si="121"/>
        <v>NO*</v>
      </c>
      <c r="R195" s="25" t="s">
        <v>849</v>
      </c>
      <c r="S195" s="25" t="str">
        <f t="shared" si="122"/>
        <v>NO*</v>
      </c>
      <c r="T195" s="25" t="str">
        <f t="shared" si="122"/>
        <v>NO*</v>
      </c>
      <c r="U195" s="25" t="str">
        <f t="shared" si="122"/>
        <v>NO*</v>
      </c>
      <c r="V195" s="25" t="str">
        <f t="shared" si="122"/>
        <v>NO*</v>
      </c>
      <c r="W195" s="25" t="s">
        <v>849</v>
      </c>
      <c r="X195" s="25" t="str">
        <f t="shared" si="123"/>
        <v>NO*</v>
      </c>
      <c r="Y195" s="25" t="str">
        <f t="shared" si="123"/>
        <v>NO*</v>
      </c>
      <c r="Z195" s="25" t="s">
        <v>848</v>
      </c>
      <c r="AA195" s="25" t="s">
        <v>848</v>
      </c>
      <c r="AB195" s="25" t="s">
        <v>848</v>
      </c>
      <c r="AC195" s="25" t="s">
        <v>848</v>
      </c>
      <c r="AD195" s="25" t="str">
        <f t="shared" si="124"/>
        <v>NO*</v>
      </c>
      <c r="AE195" s="25" t="s">
        <v>848</v>
      </c>
      <c r="AF195" s="25" t="str">
        <f t="shared" si="125"/>
        <v>NO*</v>
      </c>
      <c r="AG195" s="25" t="str">
        <f t="shared" si="125"/>
        <v>NO*</v>
      </c>
      <c r="AH195" s="25" t="str">
        <f t="shared" si="125"/>
        <v>NO*</v>
      </c>
      <c r="AI195" s="25" t="str">
        <f t="shared" si="125"/>
        <v>NO*</v>
      </c>
      <c r="AJ195" s="25" t="str">
        <f t="shared" si="125"/>
        <v>NO*</v>
      </c>
      <c r="AK195" s="25" t="str">
        <f t="shared" si="125"/>
        <v>NO*</v>
      </c>
      <c r="AL195" s="25" t="str">
        <f t="shared" si="125"/>
        <v>NO*</v>
      </c>
      <c r="AM195" s="25" t="str">
        <f t="shared" si="125"/>
        <v>NO*</v>
      </c>
      <c r="AN195" s="25" t="str">
        <f t="shared" si="125"/>
        <v>NO*</v>
      </c>
      <c r="AO195" s="25" t="str">
        <f t="shared" si="125"/>
        <v>NO*</v>
      </c>
      <c r="AP195" s="25" t="str">
        <f t="shared" si="125"/>
        <v>NO*</v>
      </c>
      <c r="AQ195" s="25" t="str">
        <f t="shared" si="125"/>
        <v>NO*</v>
      </c>
      <c r="AR195" s="25" t="str">
        <f t="shared" si="125"/>
        <v>NO*</v>
      </c>
      <c r="AS195" s="25" t="str">
        <f t="shared" si="125"/>
        <v>NO*</v>
      </c>
      <c r="AT195" s="25" t="str">
        <f t="shared" si="125"/>
        <v>NO*</v>
      </c>
      <c r="AU195" s="25" t="str">
        <f t="shared" si="125"/>
        <v>NO*</v>
      </c>
      <c r="AV195" s="25" t="str">
        <f t="shared" si="117"/>
        <v>NO*</v>
      </c>
      <c r="AW195" s="25" t="str">
        <f t="shared" si="117"/>
        <v>NO*</v>
      </c>
      <c r="AX195" s="25" t="str">
        <f t="shared" si="117"/>
        <v>NO*</v>
      </c>
      <c r="AY195" s="25" t="str">
        <f t="shared" si="117"/>
        <v>NO*</v>
      </c>
      <c r="AZ195" s="25" t="str">
        <f t="shared" si="117"/>
        <v>NO*</v>
      </c>
      <c r="BA195" s="25" t="s">
        <v>849</v>
      </c>
      <c r="BB195" s="25" t="s">
        <v>849</v>
      </c>
      <c r="BC195" s="25" t="s">
        <v>849</v>
      </c>
      <c r="BD195" s="25" t="s">
        <v>849</v>
      </c>
      <c r="BE195" s="25" t="s">
        <v>849</v>
      </c>
      <c r="BF195" s="25" t="str">
        <f t="shared" si="117"/>
        <v>NO*</v>
      </c>
      <c r="BG195" s="25" t="s">
        <v>849</v>
      </c>
      <c r="BH195" s="25" t="s">
        <v>848</v>
      </c>
      <c r="BI195" s="25" t="s">
        <v>849</v>
      </c>
      <c r="BJ195" s="25" t="s">
        <v>849</v>
      </c>
      <c r="BK195" s="25" t="s">
        <v>849</v>
      </c>
      <c r="BL195" s="25" t="s">
        <v>849</v>
      </c>
      <c r="BM195" s="25" t="s">
        <v>849</v>
      </c>
      <c r="BN195" s="25" t="s">
        <v>848</v>
      </c>
      <c r="BO195" s="25" t="s">
        <v>848</v>
      </c>
      <c r="BP195" s="25" t="s">
        <v>849</v>
      </c>
      <c r="BQ195" s="25" t="s">
        <v>849</v>
      </c>
      <c r="BR195" s="25" t="s">
        <v>849</v>
      </c>
      <c r="BS195" s="25" t="s">
        <v>849</v>
      </c>
      <c r="BT195" s="25" t="s">
        <v>849</v>
      </c>
      <c r="BU195" s="25" t="s">
        <v>849</v>
      </c>
      <c r="BV195" s="25" t="s">
        <v>849</v>
      </c>
      <c r="BX195" s="152">
        <f t="shared" si="127"/>
        <v>192</v>
      </c>
      <c r="BY195" s="153"/>
    </row>
    <row r="196" spans="1:77" ht="19" customHeight="1" x14ac:dyDescent="0.2">
      <c r="A196" s="131">
        <f t="shared" si="126"/>
        <v>193</v>
      </c>
      <c r="B196" s="92" t="s">
        <v>170</v>
      </c>
      <c r="C196" s="100" t="s">
        <v>65</v>
      </c>
      <c r="D196" s="100" t="s">
        <v>49</v>
      </c>
      <c r="E196" s="100"/>
      <c r="F196" s="112" t="s">
        <v>762</v>
      </c>
      <c r="G196" s="109" t="s">
        <v>542</v>
      </c>
      <c r="H196" s="148" t="s">
        <v>398</v>
      </c>
      <c r="I196" s="148" t="s">
        <v>399</v>
      </c>
      <c r="J196" s="25" t="str">
        <f t="shared" si="119"/>
        <v>NO*</v>
      </c>
      <c r="K196" s="25" t="str">
        <f t="shared" si="119"/>
        <v>NO*</v>
      </c>
      <c r="L196" s="25" t="s">
        <v>848</v>
      </c>
      <c r="M196" s="25" t="str">
        <f t="shared" si="120"/>
        <v>NO*</v>
      </c>
      <c r="N196" s="25" t="str">
        <f t="shared" si="120"/>
        <v>NO*</v>
      </c>
      <c r="O196" s="25" t="s">
        <v>848</v>
      </c>
      <c r="P196" s="25" t="str">
        <f t="shared" si="121"/>
        <v>NO*</v>
      </c>
      <c r="Q196" s="25" t="str">
        <f t="shared" si="121"/>
        <v>NO*</v>
      </c>
      <c r="R196" s="25" t="s">
        <v>848</v>
      </c>
      <c r="S196" s="25" t="str">
        <f t="shared" si="122"/>
        <v>NO*</v>
      </c>
      <c r="T196" s="25" t="str">
        <f t="shared" si="122"/>
        <v>NO*</v>
      </c>
      <c r="U196" s="25" t="str">
        <f t="shared" si="122"/>
        <v>NO*</v>
      </c>
      <c r="V196" s="25" t="str">
        <f t="shared" si="122"/>
        <v>NO*</v>
      </c>
      <c r="W196" s="25" t="s">
        <v>848</v>
      </c>
      <c r="X196" s="25" t="str">
        <f t="shared" si="123"/>
        <v>NO*</v>
      </c>
      <c r="Y196" s="25" t="str">
        <f t="shared" si="123"/>
        <v>NO*</v>
      </c>
      <c r="Z196" s="25" t="s">
        <v>848</v>
      </c>
      <c r="AA196" s="25" t="s">
        <v>848</v>
      </c>
      <c r="AB196" s="25" t="s">
        <v>848</v>
      </c>
      <c r="AC196" s="25" t="s">
        <v>848</v>
      </c>
      <c r="AD196" s="25" t="str">
        <f t="shared" si="124"/>
        <v>NO*</v>
      </c>
      <c r="AE196" s="25" t="s">
        <v>848</v>
      </c>
      <c r="AF196" s="25" t="str">
        <f t="shared" si="125"/>
        <v>NO*</v>
      </c>
      <c r="AG196" s="25" t="str">
        <f t="shared" si="125"/>
        <v>NO*</v>
      </c>
      <c r="AH196" s="25" t="str">
        <f t="shared" si="125"/>
        <v>NO*</v>
      </c>
      <c r="AI196" s="25" t="str">
        <f t="shared" si="125"/>
        <v>NO*</v>
      </c>
      <c r="AJ196" s="25" t="str">
        <f t="shared" si="125"/>
        <v>NO*</v>
      </c>
      <c r="AK196" s="25" t="str">
        <f t="shared" si="125"/>
        <v>NO*</v>
      </c>
      <c r="AL196" s="25" t="str">
        <f t="shared" si="125"/>
        <v>NO*</v>
      </c>
      <c r="AM196" s="25" t="str">
        <f t="shared" si="125"/>
        <v>NO*</v>
      </c>
      <c r="AN196" s="25" t="str">
        <f t="shared" si="125"/>
        <v>NO*</v>
      </c>
      <c r="AO196" s="25" t="str">
        <f t="shared" si="125"/>
        <v>NO*</v>
      </c>
      <c r="AP196" s="25" t="str">
        <f t="shared" si="125"/>
        <v>NO*</v>
      </c>
      <c r="AQ196" s="25" t="str">
        <f t="shared" si="125"/>
        <v>NO*</v>
      </c>
      <c r="AR196" s="25" t="str">
        <f t="shared" si="125"/>
        <v>NO*</v>
      </c>
      <c r="AS196" s="25" t="str">
        <f t="shared" si="125"/>
        <v>NO*</v>
      </c>
      <c r="AT196" s="25" t="str">
        <f t="shared" si="125"/>
        <v>NO*</v>
      </c>
      <c r="AU196" s="25" t="str">
        <f t="shared" si="125"/>
        <v>NO*</v>
      </c>
      <c r="AV196" s="25" t="str">
        <f t="shared" si="117"/>
        <v>NO*</v>
      </c>
      <c r="AW196" s="25" t="str">
        <f t="shared" si="117"/>
        <v>NO*</v>
      </c>
      <c r="AX196" s="25" t="str">
        <f t="shared" si="117"/>
        <v>NO*</v>
      </c>
      <c r="AY196" s="25" t="str">
        <f t="shared" si="117"/>
        <v>NO*</v>
      </c>
      <c r="AZ196" s="25" t="str">
        <f t="shared" si="117"/>
        <v>NO*</v>
      </c>
      <c r="BA196" s="25" t="s">
        <v>849</v>
      </c>
      <c r="BB196" s="25" t="s">
        <v>849</v>
      </c>
      <c r="BC196" s="25" t="s">
        <v>849</v>
      </c>
      <c r="BD196" s="25" t="s">
        <v>849</v>
      </c>
      <c r="BE196" s="25" t="s">
        <v>849</v>
      </c>
      <c r="BF196" s="25" t="str">
        <f t="shared" si="117"/>
        <v>NO*</v>
      </c>
      <c r="BG196" s="25" t="s">
        <v>848</v>
      </c>
      <c r="BH196" s="25" t="s">
        <v>848</v>
      </c>
      <c r="BI196" s="25" t="s">
        <v>848</v>
      </c>
      <c r="BJ196" s="25" t="s">
        <v>848</v>
      </c>
      <c r="BK196" s="25" t="s">
        <v>848</v>
      </c>
      <c r="BL196" s="25" t="s">
        <v>848</v>
      </c>
      <c r="BM196" s="25" t="s">
        <v>848</v>
      </c>
      <c r="BN196" s="25" t="s">
        <v>848</v>
      </c>
      <c r="BO196" s="25" t="s">
        <v>848</v>
      </c>
      <c r="BP196" s="25" t="s">
        <v>848</v>
      </c>
      <c r="BQ196" s="25" t="s">
        <v>848</v>
      </c>
      <c r="BR196" s="25" t="s">
        <v>848</v>
      </c>
      <c r="BS196" s="25" t="s">
        <v>848</v>
      </c>
      <c r="BT196" s="25" t="s">
        <v>848</v>
      </c>
      <c r="BU196" s="25" t="s">
        <v>848</v>
      </c>
      <c r="BV196" s="25" t="s">
        <v>848</v>
      </c>
      <c r="BX196" s="152">
        <f t="shared" si="127"/>
        <v>193</v>
      </c>
      <c r="BY196" s="153"/>
    </row>
    <row r="197" spans="1:77" ht="19" customHeight="1" x14ac:dyDescent="0.2">
      <c r="A197" s="131">
        <f t="shared" si="126"/>
        <v>194</v>
      </c>
      <c r="B197" s="92" t="s">
        <v>170</v>
      </c>
      <c r="C197" s="100" t="s">
        <v>60</v>
      </c>
      <c r="D197" s="100" t="s">
        <v>1335</v>
      </c>
      <c r="E197" s="100"/>
      <c r="F197" s="112" t="s">
        <v>114</v>
      </c>
      <c r="G197" s="109" t="s">
        <v>541</v>
      </c>
      <c r="H197" s="148" t="s">
        <v>398</v>
      </c>
      <c r="I197" s="148" t="s">
        <v>399</v>
      </c>
      <c r="J197" s="25" t="str">
        <f t="shared" si="119"/>
        <v>NO*</v>
      </c>
      <c r="K197" s="25" t="str">
        <f t="shared" si="119"/>
        <v>NO*</v>
      </c>
      <c r="L197" s="25" t="s">
        <v>848</v>
      </c>
      <c r="M197" s="25" t="str">
        <f t="shared" si="120"/>
        <v>NO*</v>
      </c>
      <c r="N197" s="25" t="str">
        <f t="shared" si="120"/>
        <v>NO*</v>
      </c>
      <c r="O197" s="25" t="s">
        <v>848</v>
      </c>
      <c r="P197" s="25" t="str">
        <f t="shared" si="121"/>
        <v>NO*</v>
      </c>
      <c r="Q197" s="25" t="str">
        <f t="shared" si="121"/>
        <v>NO*</v>
      </c>
      <c r="R197" s="25" t="s">
        <v>848</v>
      </c>
      <c r="S197" s="25" t="str">
        <f t="shared" si="122"/>
        <v>NO*</v>
      </c>
      <c r="T197" s="25" t="str">
        <f t="shared" si="122"/>
        <v>NO*</v>
      </c>
      <c r="U197" s="25" t="str">
        <f t="shared" si="122"/>
        <v>NO*</v>
      </c>
      <c r="V197" s="25" t="str">
        <f t="shared" si="122"/>
        <v>NO*</v>
      </c>
      <c r="W197" s="25" t="s">
        <v>848</v>
      </c>
      <c r="X197" s="25" t="str">
        <f t="shared" si="123"/>
        <v>NO*</v>
      </c>
      <c r="Y197" s="25" t="str">
        <f t="shared" si="123"/>
        <v>NO*</v>
      </c>
      <c r="Z197" s="25" t="s">
        <v>848</v>
      </c>
      <c r="AA197" s="25" t="s">
        <v>848</v>
      </c>
      <c r="AB197" s="25" t="s">
        <v>848</v>
      </c>
      <c r="AC197" s="25" t="s">
        <v>848</v>
      </c>
      <c r="AD197" s="25" t="str">
        <f t="shared" si="124"/>
        <v>NO*</v>
      </c>
      <c r="AE197" s="25" t="s">
        <v>848</v>
      </c>
      <c r="AF197" s="25" t="str">
        <f t="shared" si="125"/>
        <v>NO*</v>
      </c>
      <c r="AG197" s="25" t="str">
        <f t="shared" si="125"/>
        <v>NO*</v>
      </c>
      <c r="AH197" s="25" t="str">
        <f t="shared" si="125"/>
        <v>NO*</v>
      </c>
      <c r="AI197" s="25" t="str">
        <f t="shared" si="125"/>
        <v>NO*</v>
      </c>
      <c r="AJ197" s="25" t="str">
        <f t="shared" si="125"/>
        <v>NO*</v>
      </c>
      <c r="AK197" s="25" t="str">
        <f t="shared" si="125"/>
        <v>NO*</v>
      </c>
      <c r="AL197" s="25" t="str">
        <f t="shared" si="125"/>
        <v>NO*</v>
      </c>
      <c r="AM197" s="25" t="str">
        <f t="shared" si="125"/>
        <v>NO*</v>
      </c>
      <c r="AN197" s="25" t="str">
        <f t="shared" si="125"/>
        <v>NO*</v>
      </c>
      <c r="AO197" s="25" t="str">
        <f t="shared" si="125"/>
        <v>NO*</v>
      </c>
      <c r="AP197" s="25" t="str">
        <f t="shared" si="125"/>
        <v>NO*</v>
      </c>
      <c r="AQ197" s="25" t="str">
        <f t="shared" si="125"/>
        <v>NO*</v>
      </c>
      <c r="AR197" s="25" t="str">
        <f t="shared" si="125"/>
        <v>NO*</v>
      </c>
      <c r="AS197" s="25" t="str">
        <f t="shared" si="125"/>
        <v>NO*</v>
      </c>
      <c r="AT197" s="25" t="str">
        <f t="shared" si="125"/>
        <v>NO*</v>
      </c>
      <c r="AU197" s="25" t="str">
        <f t="shared" si="125"/>
        <v>NO*</v>
      </c>
      <c r="AV197" s="25" t="str">
        <f t="shared" ref="AV197:BF212" si="128">IF(SUM(COUNTIF($H197:$I197,"NO"),COUNTIF($H197:$I197,"YES"))&lt;2,"",IF(OR(
AND(
ISNUMBER(SEARCH("YES",$H197)),ISNUMBER(SEARCH("NO",$I197)),ISNUMBER(SEARCH("NO",AV$3)),ISNUMBER(SEARCH("YES",AV$4)),ISNUMBER(SEARCH("NO",AV$6))
),AND(
ISNUMBER(SEARCH("NO",$H197)),ISNUMBER(SEARCH("YES",$I197)),ISNUMBER(SEARCH("YES",AV$3)),ISNUMBER(SEARCH("NO",AV$5))
)),"NO*",IF(AND(ISNUMBER(SEARCH("NO",$H197)),ISNUMBER(SEARCH("YES",$I197)),ISNUMBER(SEARCH("NO",AV$3)),ISNUMBER(SEARCH("YES",AV$4)),ISNUMBER(SEARCH("YES",AV$6))),"Q1",IF(AND(ISNUMBER(SEARCH("NO",$H197)),ISNUMBER(SEARCH("NO",$I197)),ISNUMBER(SEARCH("NO",AV$3)),ISNUMBER(SEARCH("YES",AV$4)),ISNUMBER(SEARCH("NO",AV$6))),"NO*",IF(OR(AND(ISNUMBER(SEARCH("NO",$H197)),ISNUMBER(SEARCH("NO",$I197)),ISNUMBER(SEARCH("NO",AV$3)),ISNUMBER(SEARCH("YES",AV$4)),ISNUMBER(SEARCH("YES",AV$6))),AND(ISNUMBER(SEARCH("NO",$H197)),ISNUMBER(SEARCH("NO",$I197)),ISNUMBER(SEARCH("YES",AV$3)),ISNUMBER(SEARCH("YES",AV$5)))),"NO**","Q1")
))))</f>
        <v>NO*</v>
      </c>
      <c r="AW197" s="25" t="str">
        <f t="shared" si="128"/>
        <v>NO*</v>
      </c>
      <c r="AX197" s="25" t="str">
        <f t="shared" si="128"/>
        <v>NO*</v>
      </c>
      <c r="AY197" s="25" t="str">
        <f t="shared" si="128"/>
        <v>NO*</v>
      </c>
      <c r="AZ197" s="25" t="str">
        <f t="shared" si="128"/>
        <v>NO*</v>
      </c>
      <c r="BA197" s="25" t="s">
        <v>848</v>
      </c>
      <c r="BB197" s="25" t="s">
        <v>848</v>
      </c>
      <c r="BC197" s="25" t="s">
        <v>848</v>
      </c>
      <c r="BD197" s="25" t="s">
        <v>848</v>
      </c>
      <c r="BE197" s="25" t="s">
        <v>848</v>
      </c>
      <c r="BF197" s="25" t="str">
        <f t="shared" si="128"/>
        <v>NO*</v>
      </c>
      <c r="BG197" s="25" t="s">
        <v>848</v>
      </c>
      <c r="BH197" s="25" t="s">
        <v>848</v>
      </c>
      <c r="BI197" s="25" t="s">
        <v>848</v>
      </c>
      <c r="BJ197" s="25" t="s">
        <v>848</v>
      </c>
      <c r="BK197" s="25" t="s">
        <v>848</v>
      </c>
      <c r="BL197" s="25" t="s">
        <v>848</v>
      </c>
      <c r="BM197" s="25" t="s">
        <v>848</v>
      </c>
      <c r="BN197" s="25" t="s">
        <v>848</v>
      </c>
      <c r="BO197" s="25" t="s">
        <v>848</v>
      </c>
      <c r="BP197" s="25" t="s">
        <v>848</v>
      </c>
      <c r="BQ197" s="25" t="s">
        <v>848</v>
      </c>
      <c r="BR197" s="25" t="s">
        <v>848</v>
      </c>
      <c r="BS197" s="25" t="s">
        <v>848</v>
      </c>
      <c r="BT197" s="25" t="s">
        <v>848</v>
      </c>
      <c r="BU197" s="25" t="s">
        <v>848</v>
      </c>
      <c r="BV197" s="25" t="s">
        <v>848</v>
      </c>
      <c r="BX197" s="152">
        <f t="shared" si="127"/>
        <v>194</v>
      </c>
      <c r="BY197" s="153"/>
    </row>
    <row r="198" spans="1:77" ht="19" customHeight="1" x14ac:dyDescent="0.2">
      <c r="A198" s="131">
        <f t="shared" si="126"/>
        <v>195</v>
      </c>
      <c r="B198" s="92" t="s">
        <v>170</v>
      </c>
      <c r="C198" s="100" t="s">
        <v>60</v>
      </c>
      <c r="D198" s="100" t="s">
        <v>223</v>
      </c>
      <c r="E198" s="100"/>
      <c r="F198" s="112" t="s">
        <v>223</v>
      </c>
      <c r="G198" s="109" t="s">
        <v>540</v>
      </c>
      <c r="H198" s="148" t="s">
        <v>398</v>
      </c>
      <c r="I198" s="148" t="s">
        <v>399</v>
      </c>
      <c r="J198" s="25" t="str">
        <f t="shared" si="119"/>
        <v>NO*</v>
      </c>
      <c r="K198" s="25" t="str">
        <f t="shared" si="119"/>
        <v>NO*</v>
      </c>
      <c r="L198" s="25" t="s">
        <v>848</v>
      </c>
      <c r="M198" s="25" t="str">
        <f t="shared" si="120"/>
        <v>NO*</v>
      </c>
      <c r="N198" s="25" t="str">
        <f t="shared" si="120"/>
        <v>NO*</v>
      </c>
      <c r="O198" s="25" t="s">
        <v>848</v>
      </c>
      <c r="P198" s="25" t="str">
        <f t="shared" si="121"/>
        <v>NO*</v>
      </c>
      <c r="Q198" s="25" t="str">
        <f t="shared" si="121"/>
        <v>NO*</v>
      </c>
      <c r="R198" s="25" t="s">
        <v>848</v>
      </c>
      <c r="S198" s="25" t="str">
        <f t="shared" si="122"/>
        <v>NO*</v>
      </c>
      <c r="T198" s="25" t="str">
        <f t="shared" si="122"/>
        <v>NO*</v>
      </c>
      <c r="U198" s="25" t="str">
        <f t="shared" si="122"/>
        <v>NO*</v>
      </c>
      <c r="V198" s="25" t="str">
        <f t="shared" si="122"/>
        <v>NO*</v>
      </c>
      <c r="W198" s="25" t="s">
        <v>848</v>
      </c>
      <c r="X198" s="25" t="str">
        <f t="shared" si="123"/>
        <v>NO*</v>
      </c>
      <c r="Y198" s="25" t="str">
        <f t="shared" si="123"/>
        <v>NO*</v>
      </c>
      <c r="Z198" s="25" t="s">
        <v>848</v>
      </c>
      <c r="AA198" s="25" t="s">
        <v>848</v>
      </c>
      <c r="AB198" s="25" t="s">
        <v>848</v>
      </c>
      <c r="AC198" s="25" t="s">
        <v>848</v>
      </c>
      <c r="AD198" s="25" t="str">
        <f t="shared" si="124"/>
        <v>NO*</v>
      </c>
      <c r="AE198" s="25" t="s">
        <v>848</v>
      </c>
      <c r="AF198" s="25" t="str">
        <f t="shared" si="125"/>
        <v>NO*</v>
      </c>
      <c r="AG198" s="25" t="str">
        <f t="shared" si="125"/>
        <v>NO*</v>
      </c>
      <c r="AH198" s="25" t="str">
        <f t="shared" si="125"/>
        <v>NO*</v>
      </c>
      <c r="AI198" s="25" t="str">
        <f t="shared" si="125"/>
        <v>NO*</v>
      </c>
      <c r="AJ198" s="25" t="str">
        <f t="shared" si="125"/>
        <v>NO*</v>
      </c>
      <c r="AK198" s="25" t="str">
        <f t="shared" si="125"/>
        <v>NO*</v>
      </c>
      <c r="AL198" s="25" t="str">
        <f t="shared" si="125"/>
        <v>NO*</v>
      </c>
      <c r="AM198" s="25" t="str">
        <f t="shared" si="125"/>
        <v>NO*</v>
      </c>
      <c r="AN198" s="25" t="str">
        <f t="shared" si="125"/>
        <v>NO*</v>
      </c>
      <c r="AO198" s="25" t="str">
        <f t="shared" si="125"/>
        <v>NO*</v>
      </c>
      <c r="AP198" s="25" t="str">
        <f t="shared" si="125"/>
        <v>NO*</v>
      </c>
      <c r="AQ198" s="25" t="str">
        <f t="shared" si="125"/>
        <v>NO*</v>
      </c>
      <c r="AR198" s="25" t="str">
        <f t="shared" si="125"/>
        <v>NO*</v>
      </c>
      <c r="AS198" s="25" t="str">
        <f t="shared" si="125"/>
        <v>NO*</v>
      </c>
      <c r="AT198" s="25" t="str">
        <f t="shared" si="125"/>
        <v>NO*</v>
      </c>
      <c r="AU198" s="25" t="str">
        <f t="shared" si="125"/>
        <v>NO*</v>
      </c>
      <c r="AV198" s="25" t="str">
        <f t="shared" si="128"/>
        <v>NO*</v>
      </c>
      <c r="AW198" s="25" t="str">
        <f t="shared" si="128"/>
        <v>NO*</v>
      </c>
      <c r="AX198" s="25" t="str">
        <f t="shared" si="128"/>
        <v>NO*</v>
      </c>
      <c r="AY198" s="25" t="str">
        <f t="shared" si="128"/>
        <v>NO*</v>
      </c>
      <c r="AZ198" s="25" t="str">
        <f t="shared" si="128"/>
        <v>NO*</v>
      </c>
      <c r="BA198" s="25" t="s">
        <v>848</v>
      </c>
      <c r="BB198" s="25" t="s">
        <v>848</v>
      </c>
      <c r="BC198" s="25" t="s">
        <v>848</v>
      </c>
      <c r="BD198" s="25" t="s">
        <v>848</v>
      </c>
      <c r="BE198" s="25" t="s">
        <v>848</v>
      </c>
      <c r="BF198" s="25" t="str">
        <f t="shared" si="128"/>
        <v>NO*</v>
      </c>
      <c r="BG198" s="25" t="s">
        <v>848</v>
      </c>
      <c r="BH198" s="25" t="s">
        <v>848</v>
      </c>
      <c r="BI198" s="25" t="s">
        <v>848</v>
      </c>
      <c r="BJ198" s="25" t="s">
        <v>848</v>
      </c>
      <c r="BK198" s="25" t="s">
        <v>848</v>
      </c>
      <c r="BL198" s="25" t="s">
        <v>848</v>
      </c>
      <c r="BM198" s="25" t="s">
        <v>848</v>
      </c>
      <c r="BN198" s="25" t="s">
        <v>848</v>
      </c>
      <c r="BO198" s="25" t="s">
        <v>848</v>
      </c>
      <c r="BP198" s="25" t="s">
        <v>848</v>
      </c>
      <c r="BQ198" s="25" t="s">
        <v>848</v>
      </c>
      <c r="BR198" s="25" t="s">
        <v>848</v>
      </c>
      <c r="BS198" s="25" t="s">
        <v>848</v>
      </c>
      <c r="BT198" s="25" t="s">
        <v>848</v>
      </c>
      <c r="BU198" s="25" t="s">
        <v>848</v>
      </c>
      <c r="BV198" s="25" t="s">
        <v>848</v>
      </c>
      <c r="BX198" s="152">
        <f t="shared" si="127"/>
        <v>195</v>
      </c>
      <c r="BY198" s="153"/>
    </row>
    <row r="199" spans="1:77" ht="19" customHeight="1" x14ac:dyDescent="0.2">
      <c r="A199" s="131">
        <f t="shared" si="126"/>
        <v>196</v>
      </c>
      <c r="B199" s="92" t="s">
        <v>170</v>
      </c>
      <c r="C199" s="100" t="s">
        <v>60</v>
      </c>
      <c r="D199" s="100" t="s">
        <v>117</v>
      </c>
      <c r="E199" s="100"/>
      <c r="F199" s="112" t="s">
        <v>763</v>
      </c>
      <c r="G199" s="109" t="s">
        <v>539</v>
      </c>
      <c r="H199" s="148" t="s">
        <v>398</v>
      </c>
      <c r="I199" s="148" t="s">
        <v>399</v>
      </c>
      <c r="J199" s="25" t="str">
        <f t="shared" si="119"/>
        <v>NO*</v>
      </c>
      <c r="K199" s="25" t="str">
        <f t="shared" si="119"/>
        <v>NO*</v>
      </c>
      <c r="L199" s="25" t="s">
        <v>848</v>
      </c>
      <c r="M199" s="25" t="str">
        <f t="shared" si="120"/>
        <v>NO*</v>
      </c>
      <c r="N199" s="25" t="str">
        <f t="shared" si="120"/>
        <v>NO*</v>
      </c>
      <c r="O199" s="25" t="s">
        <v>848</v>
      </c>
      <c r="P199" s="25" t="str">
        <f t="shared" si="121"/>
        <v>NO*</v>
      </c>
      <c r="Q199" s="25" t="str">
        <f t="shared" si="121"/>
        <v>NO*</v>
      </c>
      <c r="R199" s="25" t="s">
        <v>848</v>
      </c>
      <c r="S199" s="25" t="str">
        <f t="shared" si="122"/>
        <v>NO*</v>
      </c>
      <c r="T199" s="25" t="str">
        <f t="shared" si="122"/>
        <v>NO*</v>
      </c>
      <c r="U199" s="25" t="str">
        <f t="shared" si="122"/>
        <v>NO*</v>
      </c>
      <c r="V199" s="25" t="str">
        <f t="shared" si="122"/>
        <v>NO*</v>
      </c>
      <c r="W199" s="25" t="s">
        <v>848</v>
      </c>
      <c r="X199" s="25" t="str">
        <f t="shared" si="123"/>
        <v>NO*</v>
      </c>
      <c r="Y199" s="25" t="str">
        <f t="shared" si="123"/>
        <v>NO*</v>
      </c>
      <c r="Z199" s="25" t="s">
        <v>848</v>
      </c>
      <c r="AA199" s="25" t="s">
        <v>848</v>
      </c>
      <c r="AB199" s="25" t="s">
        <v>848</v>
      </c>
      <c r="AC199" s="25" t="s">
        <v>848</v>
      </c>
      <c r="AD199" s="25" t="str">
        <f t="shared" si="124"/>
        <v>NO*</v>
      </c>
      <c r="AE199" s="25" t="s">
        <v>848</v>
      </c>
      <c r="AF199" s="25" t="str">
        <f t="shared" si="125"/>
        <v>NO*</v>
      </c>
      <c r="AG199" s="25" t="str">
        <f t="shared" si="125"/>
        <v>NO*</v>
      </c>
      <c r="AH199" s="25" t="str">
        <f t="shared" si="125"/>
        <v>NO*</v>
      </c>
      <c r="AI199" s="25" t="str">
        <f t="shared" si="125"/>
        <v>NO*</v>
      </c>
      <c r="AJ199" s="25" t="str">
        <f t="shared" si="125"/>
        <v>NO*</v>
      </c>
      <c r="AK199" s="25" t="str">
        <f t="shared" si="125"/>
        <v>NO*</v>
      </c>
      <c r="AL199" s="25" t="str">
        <f t="shared" si="125"/>
        <v>NO*</v>
      </c>
      <c r="AM199" s="25" t="str">
        <f t="shared" si="125"/>
        <v>NO*</v>
      </c>
      <c r="AN199" s="25" t="str">
        <f t="shared" si="125"/>
        <v>NO*</v>
      </c>
      <c r="AO199" s="25" t="str">
        <f t="shared" si="125"/>
        <v>NO*</v>
      </c>
      <c r="AP199" s="25" t="str">
        <f t="shared" si="125"/>
        <v>NO*</v>
      </c>
      <c r="AQ199" s="25" t="str">
        <f t="shared" si="125"/>
        <v>NO*</v>
      </c>
      <c r="AR199" s="25" t="str">
        <f t="shared" si="125"/>
        <v>NO*</v>
      </c>
      <c r="AS199" s="25" t="str">
        <f t="shared" si="125"/>
        <v>NO*</v>
      </c>
      <c r="AT199" s="25" t="str">
        <f t="shared" si="125"/>
        <v>NO*</v>
      </c>
      <c r="AU199" s="25" t="str">
        <f t="shared" si="125"/>
        <v>NO*</v>
      </c>
      <c r="AV199" s="25" t="str">
        <f t="shared" si="128"/>
        <v>NO*</v>
      </c>
      <c r="AW199" s="25" t="str">
        <f t="shared" si="128"/>
        <v>NO*</v>
      </c>
      <c r="AX199" s="25" t="str">
        <f t="shared" si="128"/>
        <v>NO*</v>
      </c>
      <c r="AY199" s="25" t="str">
        <f t="shared" si="128"/>
        <v>NO*</v>
      </c>
      <c r="AZ199" s="25" t="str">
        <f t="shared" si="128"/>
        <v>NO*</v>
      </c>
      <c r="BA199" s="25" t="s">
        <v>848</v>
      </c>
      <c r="BB199" s="25" t="s">
        <v>848</v>
      </c>
      <c r="BC199" s="25" t="s">
        <v>848</v>
      </c>
      <c r="BD199" s="25" t="s">
        <v>848</v>
      </c>
      <c r="BE199" s="25" t="s">
        <v>848</v>
      </c>
      <c r="BF199" s="25" t="str">
        <f t="shared" si="128"/>
        <v>NO*</v>
      </c>
      <c r="BG199" s="25" t="s">
        <v>848</v>
      </c>
      <c r="BH199" s="25" t="s">
        <v>848</v>
      </c>
      <c r="BI199" s="25" t="s">
        <v>848</v>
      </c>
      <c r="BJ199" s="25" t="s">
        <v>848</v>
      </c>
      <c r="BK199" s="25" t="s">
        <v>848</v>
      </c>
      <c r="BL199" s="25" t="s">
        <v>848</v>
      </c>
      <c r="BM199" s="25" t="s">
        <v>848</v>
      </c>
      <c r="BN199" s="25" t="s">
        <v>848</v>
      </c>
      <c r="BO199" s="25" t="s">
        <v>848</v>
      </c>
      <c r="BP199" s="25" t="s">
        <v>848</v>
      </c>
      <c r="BQ199" s="25" t="s">
        <v>848</v>
      </c>
      <c r="BR199" s="25" t="s">
        <v>848</v>
      </c>
      <c r="BS199" s="25" t="s">
        <v>848</v>
      </c>
      <c r="BT199" s="25" t="s">
        <v>848</v>
      </c>
      <c r="BU199" s="25" t="s">
        <v>848</v>
      </c>
      <c r="BV199" s="25" t="s">
        <v>848</v>
      </c>
      <c r="BX199" s="152">
        <f t="shared" si="127"/>
        <v>196</v>
      </c>
      <c r="BY199" s="153"/>
    </row>
    <row r="200" spans="1:77" ht="19" customHeight="1" x14ac:dyDescent="0.2">
      <c r="A200" s="131">
        <f t="shared" si="126"/>
        <v>197</v>
      </c>
      <c r="B200" s="92" t="s">
        <v>170</v>
      </c>
      <c r="C200" s="100" t="s">
        <v>60</v>
      </c>
      <c r="D200" s="100" t="s">
        <v>81</v>
      </c>
      <c r="E200" s="100"/>
      <c r="F200" s="112" t="s">
        <v>81</v>
      </c>
      <c r="G200" s="109" t="s">
        <v>538</v>
      </c>
      <c r="H200" s="148" t="s">
        <v>398</v>
      </c>
      <c r="I200" s="148" t="s">
        <v>399</v>
      </c>
      <c r="J200" s="25" t="str">
        <f t="shared" si="119"/>
        <v>NO*</v>
      </c>
      <c r="K200" s="25" t="str">
        <f t="shared" si="119"/>
        <v>NO*</v>
      </c>
      <c r="L200" s="25" t="s">
        <v>848</v>
      </c>
      <c r="M200" s="25" t="str">
        <f t="shared" si="120"/>
        <v>NO*</v>
      </c>
      <c r="N200" s="25" t="str">
        <f t="shared" si="120"/>
        <v>NO*</v>
      </c>
      <c r="O200" s="25" t="s">
        <v>848</v>
      </c>
      <c r="P200" s="25" t="str">
        <f t="shared" si="121"/>
        <v>NO*</v>
      </c>
      <c r="Q200" s="25" t="str">
        <f t="shared" si="121"/>
        <v>NO*</v>
      </c>
      <c r="R200" s="25" t="s">
        <v>848</v>
      </c>
      <c r="S200" s="25" t="str">
        <f t="shared" si="122"/>
        <v>NO*</v>
      </c>
      <c r="T200" s="25" t="str">
        <f t="shared" si="122"/>
        <v>NO*</v>
      </c>
      <c r="U200" s="25" t="str">
        <f t="shared" si="122"/>
        <v>NO*</v>
      </c>
      <c r="V200" s="25" t="str">
        <f t="shared" si="122"/>
        <v>NO*</v>
      </c>
      <c r="W200" s="25" t="s">
        <v>848</v>
      </c>
      <c r="X200" s="25" t="str">
        <f t="shared" si="123"/>
        <v>NO*</v>
      </c>
      <c r="Y200" s="25" t="str">
        <f t="shared" si="123"/>
        <v>NO*</v>
      </c>
      <c r="Z200" s="25" t="s">
        <v>848</v>
      </c>
      <c r="AA200" s="25" t="s">
        <v>848</v>
      </c>
      <c r="AB200" s="25" t="s">
        <v>848</v>
      </c>
      <c r="AC200" s="25" t="s">
        <v>848</v>
      </c>
      <c r="AD200" s="25" t="str">
        <f t="shared" si="124"/>
        <v>NO*</v>
      </c>
      <c r="AE200" s="25" t="s">
        <v>848</v>
      </c>
      <c r="AF200" s="25" t="str">
        <f t="shared" si="125"/>
        <v>NO*</v>
      </c>
      <c r="AG200" s="25" t="str">
        <f t="shared" si="125"/>
        <v>NO*</v>
      </c>
      <c r="AH200" s="25" t="str">
        <f t="shared" si="125"/>
        <v>NO*</v>
      </c>
      <c r="AI200" s="25" t="str">
        <f t="shared" si="125"/>
        <v>NO*</v>
      </c>
      <c r="AJ200" s="25" t="str">
        <f t="shared" si="125"/>
        <v>NO*</v>
      </c>
      <c r="AK200" s="25" t="str">
        <f t="shared" si="125"/>
        <v>NO*</v>
      </c>
      <c r="AL200" s="25" t="str">
        <f t="shared" si="125"/>
        <v>NO*</v>
      </c>
      <c r="AM200" s="25" t="str">
        <f t="shared" si="125"/>
        <v>NO*</v>
      </c>
      <c r="AN200" s="25" t="str">
        <f t="shared" si="125"/>
        <v>NO*</v>
      </c>
      <c r="AO200" s="25" t="str">
        <f t="shared" si="125"/>
        <v>NO*</v>
      </c>
      <c r="AP200" s="25" t="str">
        <f t="shared" si="125"/>
        <v>NO*</v>
      </c>
      <c r="AQ200" s="25" t="str">
        <f t="shared" si="125"/>
        <v>NO*</v>
      </c>
      <c r="AR200" s="25" t="str">
        <f t="shared" si="125"/>
        <v>NO*</v>
      </c>
      <c r="AS200" s="25" t="str">
        <f t="shared" si="125"/>
        <v>NO*</v>
      </c>
      <c r="AT200" s="25" t="str">
        <f t="shared" si="125"/>
        <v>NO*</v>
      </c>
      <c r="AU200" s="25" t="str">
        <f t="shared" si="125"/>
        <v>NO*</v>
      </c>
      <c r="AV200" s="25" t="str">
        <f t="shared" si="128"/>
        <v>NO*</v>
      </c>
      <c r="AW200" s="25" t="str">
        <f t="shared" si="128"/>
        <v>NO*</v>
      </c>
      <c r="AX200" s="25" t="str">
        <f t="shared" si="128"/>
        <v>NO*</v>
      </c>
      <c r="AY200" s="25" t="str">
        <f t="shared" si="128"/>
        <v>NO*</v>
      </c>
      <c r="AZ200" s="25" t="str">
        <f t="shared" si="128"/>
        <v>NO*</v>
      </c>
      <c r="BA200" s="25" t="s">
        <v>849</v>
      </c>
      <c r="BB200" s="25" t="s">
        <v>849</v>
      </c>
      <c r="BC200" s="25" t="s">
        <v>849</v>
      </c>
      <c r="BD200" s="25" t="s">
        <v>849</v>
      </c>
      <c r="BE200" s="25" t="s">
        <v>848</v>
      </c>
      <c r="BF200" s="25" t="str">
        <f t="shared" si="128"/>
        <v>NO*</v>
      </c>
      <c r="BG200" s="25" t="s">
        <v>848</v>
      </c>
      <c r="BH200" s="25" t="s">
        <v>848</v>
      </c>
      <c r="BI200" s="25" t="s">
        <v>848</v>
      </c>
      <c r="BJ200" s="25" t="s">
        <v>848</v>
      </c>
      <c r="BK200" s="25" t="s">
        <v>848</v>
      </c>
      <c r="BL200" s="25" t="s">
        <v>848</v>
      </c>
      <c r="BM200" s="25" t="s">
        <v>848</v>
      </c>
      <c r="BN200" s="25" t="s">
        <v>848</v>
      </c>
      <c r="BO200" s="25" t="s">
        <v>848</v>
      </c>
      <c r="BP200" s="25" t="s">
        <v>848</v>
      </c>
      <c r="BQ200" s="25" t="s">
        <v>848</v>
      </c>
      <c r="BR200" s="25" t="s">
        <v>848</v>
      </c>
      <c r="BS200" s="25" t="s">
        <v>848</v>
      </c>
      <c r="BT200" s="25" t="s">
        <v>848</v>
      </c>
      <c r="BU200" s="25" t="s">
        <v>848</v>
      </c>
      <c r="BV200" s="25" t="s">
        <v>848</v>
      </c>
      <c r="BX200" s="152">
        <f t="shared" si="127"/>
        <v>197</v>
      </c>
      <c r="BY200" s="153"/>
    </row>
    <row r="201" spans="1:77" ht="19" customHeight="1" x14ac:dyDescent="0.2">
      <c r="A201" s="131">
        <f t="shared" si="126"/>
        <v>198</v>
      </c>
      <c r="B201" s="92" t="s">
        <v>170</v>
      </c>
      <c r="C201" s="100" t="s">
        <v>60</v>
      </c>
      <c r="D201" s="100" t="s">
        <v>224</v>
      </c>
      <c r="E201" s="100"/>
      <c r="F201" s="112" t="s">
        <v>224</v>
      </c>
      <c r="G201" s="109" t="s">
        <v>537</v>
      </c>
      <c r="H201" s="148" t="s">
        <v>398</v>
      </c>
      <c r="I201" s="148" t="s">
        <v>399</v>
      </c>
      <c r="J201" s="25" t="str">
        <f t="shared" si="119"/>
        <v>NO*</v>
      </c>
      <c r="K201" s="25" t="str">
        <f t="shared" si="119"/>
        <v>NO*</v>
      </c>
      <c r="L201" s="25" t="s">
        <v>848</v>
      </c>
      <c r="M201" s="25" t="str">
        <f t="shared" si="120"/>
        <v>NO*</v>
      </c>
      <c r="N201" s="25" t="str">
        <f t="shared" si="120"/>
        <v>NO*</v>
      </c>
      <c r="O201" s="25" t="s">
        <v>848</v>
      </c>
      <c r="P201" s="25" t="str">
        <f t="shared" si="121"/>
        <v>NO*</v>
      </c>
      <c r="Q201" s="25" t="str">
        <f t="shared" si="121"/>
        <v>NO*</v>
      </c>
      <c r="R201" s="25" t="s">
        <v>848</v>
      </c>
      <c r="S201" s="25" t="str">
        <f t="shared" si="122"/>
        <v>NO*</v>
      </c>
      <c r="T201" s="25" t="str">
        <f t="shared" si="122"/>
        <v>NO*</v>
      </c>
      <c r="U201" s="25" t="str">
        <f t="shared" si="122"/>
        <v>NO*</v>
      </c>
      <c r="V201" s="25" t="str">
        <f t="shared" si="122"/>
        <v>NO*</v>
      </c>
      <c r="W201" s="25" t="s">
        <v>848</v>
      </c>
      <c r="X201" s="25" t="str">
        <f t="shared" si="123"/>
        <v>NO*</v>
      </c>
      <c r="Y201" s="25" t="str">
        <f t="shared" si="123"/>
        <v>NO*</v>
      </c>
      <c r="Z201" s="25" t="s">
        <v>848</v>
      </c>
      <c r="AA201" s="25" t="s">
        <v>848</v>
      </c>
      <c r="AB201" s="25" t="s">
        <v>848</v>
      </c>
      <c r="AC201" s="25" t="s">
        <v>848</v>
      </c>
      <c r="AD201" s="25" t="str">
        <f t="shared" si="124"/>
        <v>NO*</v>
      </c>
      <c r="AE201" s="25" t="s">
        <v>848</v>
      </c>
      <c r="AF201" s="25" t="str">
        <f t="shared" si="125"/>
        <v>NO*</v>
      </c>
      <c r="AG201" s="25" t="str">
        <f t="shared" si="125"/>
        <v>NO*</v>
      </c>
      <c r="AH201" s="25" t="str">
        <f t="shared" si="125"/>
        <v>NO*</v>
      </c>
      <c r="AI201" s="25" t="str">
        <f t="shared" si="125"/>
        <v>NO*</v>
      </c>
      <c r="AJ201" s="25" t="str">
        <f t="shared" si="125"/>
        <v>NO*</v>
      </c>
      <c r="AK201" s="25" t="str">
        <f t="shared" si="125"/>
        <v>NO*</v>
      </c>
      <c r="AL201" s="25" t="str">
        <f t="shared" si="125"/>
        <v>NO*</v>
      </c>
      <c r="AM201" s="25" t="str">
        <f t="shared" si="125"/>
        <v>NO*</v>
      </c>
      <c r="AN201" s="25" t="str">
        <f t="shared" si="125"/>
        <v>NO*</v>
      </c>
      <c r="AO201" s="25" t="str">
        <f t="shared" si="125"/>
        <v>NO*</v>
      </c>
      <c r="AP201" s="25" t="str">
        <f t="shared" si="125"/>
        <v>NO*</v>
      </c>
      <c r="AQ201" s="25" t="str">
        <f t="shared" si="125"/>
        <v>NO*</v>
      </c>
      <c r="AR201" s="25" t="str">
        <f t="shared" si="125"/>
        <v>NO*</v>
      </c>
      <c r="AS201" s="25" t="str">
        <f t="shared" si="125"/>
        <v>NO*</v>
      </c>
      <c r="AT201" s="25" t="str">
        <f t="shared" si="125"/>
        <v>NO*</v>
      </c>
      <c r="AU201" s="25" t="str">
        <f t="shared" si="125"/>
        <v>NO*</v>
      </c>
      <c r="AV201" s="25" t="str">
        <f t="shared" si="128"/>
        <v>NO*</v>
      </c>
      <c r="AW201" s="25" t="str">
        <f t="shared" si="128"/>
        <v>NO*</v>
      </c>
      <c r="AX201" s="25" t="str">
        <f t="shared" si="128"/>
        <v>NO*</v>
      </c>
      <c r="AY201" s="25" t="str">
        <f t="shared" si="128"/>
        <v>NO*</v>
      </c>
      <c r="AZ201" s="25" t="str">
        <f t="shared" si="128"/>
        <v>NO*</v>
      </c>
      <c r="BA201" s="25" t="s">
        <v>848</v>
      </c>
      <c r="BB201" s="25" t="s">
        <v>848</v>
      </c>
      <c r="BC201" s="25" t="s">
        <v>848</v>
      </c>
      <c r="BD201" s="25" t="s">
        <v>848</v>
      </c>
      <c r="BE201" s="25" t="s">
        <v>848</v>
      </c>
      <c r="BF201" s="25" t="str">
        <f t="shared" si="128"/>
        <v>NO*</v>
      </c>
      <c r="BG201" s="25" t="s">
        <v>848</v>
      </c>
      <c r="BH201" s="25" t="s">
        <v>848</v>
      </c>
      <c r="BI201" s="25" t="s">
        <v>848</v>
      </c>
      <c r="BJ201" s="25" t="s">
        <v>848</v>
      </c>
      <c r="BK201" s="25" t="s">
        <v>848</v>
      </c>
      <c r="BL201" s="25" t="s">
        <v>848</v>
      </c>
      <c r="BM201" s="25" t="s">
        <v>848</v>
      </c>
      <c r="BN201" s="25" t="s">
        <v>848</v>
      </c>
      <c r="BO201" s="25" t="s">
        <v>848</v>
      </c>
      <c r="BP201" s="25" t="s">
        <v>848</v>
      </c>
      <c r="BQ201" s="25" t="s">
        <v>848</v>
      </c>
      <c r="BR201" s="25" t="s">
        <v>848</v>
      </c>
      <c r="BS201" s="25" t="s">
        <v>848</v>
      </c>
      <c r="BT201" s="25" t="s">
        <v>848</v>
      </c>
      <c r="BU201" s="25" t="s">
        <v>848</v>
      </c>
      <c r="BV201" s="25" t="s">
        <v>848</v>
      </c>
      <c r="BX201" s="152">
        <f t="shared" si="127"/>
        <v>198</v>
      </c>
      <c r="BY201" s="153"/>
    </row>
    <row r="202" spans="1:77" ht="19" customHeight="1" x14ac:dyDescent="0.2">
      <c r="A202" s="131">
        <f t="shared" si="126"/>
        <v>199</v>
      </c>
      <c r="B202" s="92" t="s">
        <v>170</v>
      </c>
      <c r="C202" s="100" t="s">
        <v>0</v>
      </c>
      <c r="D202" s="100" t="s">
        <v>205</v>
      </c>
      <c r="E202" s="100"/>
      <c r="F202" s="112" t="s">
        <v>764</v>
      </c>
      <c r="G202" s="109" t="s">
        <v>536</v>
      </c>
      <c r="H202" s="148" t="s">
        <v>398</v>
      </c>
      <c r="I202" s="148" t="s">
        <v>399</v>
      </c>
      <c r="J202" s="25" t="str">
        <f t="shared" si="119"/>
        <v>NO*</v>
      </c>
      <c r="K202" s="25" t="str">
        <f t="shared" si="119"/>
        <v>NO*</v>
      </c>
      <c r="L202" s="25" t="s">
        <v>848</v>
      </c>
      <c r="M202" s="25" t="str">
        <f t="shared" si="120"/>
        <v>NO*</v>
      </c>
      <c r="N202" s="25" t="str">
        <f t="shared" si="120"/>
        <v>NO*</v>
      </c>
      <c r="O202" s="25" t="s">
        <v>848</v>
      </c>
      <c r="P202" s="25" t="str">
        <f t="shared" si="121"/>
        <v>NO*</v>
      </c>
      <c r="Q202" s="25" t="str">
        <f t="shared" si="121"/>
        <v>NO*</v>
      </c>
      <c r="R202" s="25" t="s">
        <v>848</v>
      </c>
      <c r="S202" s="25" t="str">
        <f t="shared" si="122"/>
        <v>NO*</v>
      </c>
      <c r="T202" s="25" t="str">
        <f t="shared" si="122"/>
        <v>NO*</v>
      </c>
      <c r="U202" s="25" t="str">
        <f t="shared" si="122"/>
        <v>NO*</v>
      </c>
      <c r="V202" s="25" t="str">
        <f t="shared" si="122"/>
        <v>NO*</v>
      </c>
      <c r="W202" s="25" t="s">
        <v>848</v>
      </c>
      <c r="X202" s="25" t="str">
        <f t="shared" si="123"/>
        <v>NO*</v>
      </c>
      <c r="Y202" s="25" t="str">
        <f t="shared" si="123"/>
        <v>NO*</v>
      </c>
      <c r="Z202" s="25" t="s">
        <v>848</v>
      </c>
      <c r="AA202" s="25" t="s">
        <v>848</v>
      </c>
      <c r="AB202" s="25" t="s">
        <v>848</v>
      </c>
      <c r="AC202" s="25" t="s">
        <v>848</v>
      </c>
      <c r="AD202" s="25" t="str">
        <f t="shared" si="124"/>
        <v>NO*</v>
      </c>
      <c r="AE202" s="25" t="s">
        <v>848</v>
      </c>
      <c r="AF202" s="25" t="str">
        <f t="shared" si="125"/>
        <v>NO*</v>
      </c>
      <c r="AG202" s="25" t="str">
        <f t="shared" si="125"/>
        <v>NO*</v>
      </c>
      <c r="AH202" s="25" t="str">
        <f t="shared" si="125"/>
        <v>NO*</v>
      </c>
      <c r="AI202" s="25" t="str">
        <f t="shared" si="125"/>
        <v>NO*</v>
      </c>
      <c r="AJ202" s="25" t="str">
        <f t="shared" si="125"/>
        <v>NO*</v>
      </c>
      <c r="AK202" s="25" t="str">
        <f t="shared" si="125"/>
        <v>NO*</v>
      </c>
      <c r="AL202" s="25" t="str">
        <f t="shared" si="125"/>
        <v>NO*</v>
      </c>
      <c r="AM202" s="25" t="str">
        <f t="shared" si="125"/>
        <v>NO*</v>
      </c>
      <c r="AN202" s="25" t="str">
        <f t="shared" si="125"/>
        <v>NO*</v>
      </c>
      <c r="AO202" s="25" t="str">
        <f t="shared" si="125"/>
        <v>NO*</v>
      </c>
      <c r="AP202" s="25" t="str">
        <f t="shared" si="125"/>
        <v>NO*</v>
      </c>
      <c r="AQ202" s="25" t="str">
        <f t="shared" si="125"/>
        <v>NO*</v>
      </c>
      <c r="AR202" s="25" t="str">
        <f t="shared" si="125"/>
        <v>NO*</v>
      </c>
      <c r="AS202" s="25" t="str">
        <f t="shared" si="125"/>
        <v>NO*</v>
      </c>
      <c r="AT202" s="25" t="str">
        <f t="shared" si="125"/>
        <v>NO*</v>
      </c>
      <c r="AU202" s="25" t="str">
        <f t="shared" si="125"/>
        <v>NO*</v>
      </c>
      <c r="AV202" s="25" t="str">
        <f t="shared" si="128"/>
        <v>NO*</v>
      </c>
      <c r="AW202" s="25" t="str">
        <f t="shared" si="128"/>
        <v>NO*</v>
      </c>
      <c r="AX202" s="25" t="str">
        <f t="shared" si="128"/>
        <v>NO*</v>
      </c>
      <c r="AY202" s="25" t="str">
        <f t="shared" si="128"/>
        <v>NO*</v>
      </c>
      <c r="AZ202" s="25" t="str">
        <f t="shared" si="128"/>
        <v>NO*</v>
      </c>
      <c r="BA202" s="25" t="s">
        <v>849</v>
      </c>
      <c r="BB202" s="25" t="s">
        <v>849</v>
      </c>
      <c r="BC202" s="25" t="s">
        <v>849</v>
      </c>
      <c r="BD202" s="25" t="s">
        <v>849</v>
      </c>
      <c r="BE202" s="25" t="s">
        <v>848</v>
      </c>
      <c r="BF202" s="25" t="str">
        <f t="shared" si="128"/>
        <v>NO*</v>
      </c>
      <c r="BG202" s="25" t="s">
        <v>848</v>
      </c>
      <c r="BH202" s="25" t="s">
        <v>848</v>
      </c>
      <c r="BI202" s="25" t="s">
        <v>848</v>
      </c>
      <c r="BJ202" s="25" t="s">
        <v>848</v>
      </c>
      <c r="BK202" s="25" t="s">
        <v>848</v>
      </c>
      <c r="BL202" s="25" t="s">
        <v>848</v>
      </c>
      <c r="BM202" s="25" t="s">
        <v>848</v>
      </c>
      <c r="BN202" s="25" t="s">
        <v>848</v>
      </c>
      <c r="BO202" s="25" t="s">
        <v>848</v>
      </c>
      <c r="BP202" s="25" t="s">
        <v>848</v>
      </c>
      <c r="BQ202" s="25" t="s">
        <v>848</v>
      </c>
      <c r="BR202" s="25" t="s">
        <v>848</v>
      </c>
      <c r="BS202" s="25" t="s">
        <v>848</v>
      </c>
      <c r="BT202" s="25" t="s">
        <v>848</v>
      </c>
      <c r="BU202" s="25" t="s">
        <v>848</v>
      </c>
      <c r="BV202" s="25" t="s">
        <v>848</v>
      </c>
      <c r="BX202" s="152">
        <f t="shared" si="127"/>
        <v>199</v>
      </c>
      <c r="BY202" s="153"/>
    </row>
    <row r="203" spans="1:77" ht="19" customHeight="1" x14ac:dyDescent="0.2">
      <c r="A203" s="131">
        <f t="shared" si="126"/>
        <v>200</v>
      </c>
      <c r="B203" s="92" t="s">
        <v>170</v>
      </c>
      <c r="C203" s="100" t="s">
        <v>0</v>
      </c>
      <c r="D203" s="100" t="s">
        <v>225</v>
      </c>
      <c r="E203" s="100"/>
      <c r="F203" s="112" t="s">
        <v>225</v>
      </c>
      <c r="G203" s="109" t="s">
        <v>535</v>
      </c>
      <c r="H203" s="148" t="s">
        <v>398</v>
      </c>
      <c r="I203" s="148" t="s">
        <v>399</v>
      </c>
      <c r="J203" s="25" t="str">
        <f t="shared" si="119"/>
        <v>NO*</v>
      </c>
      <c r="K203" s="25" t="str">
        <f t="shared" si="119"/>
        <v>NO*</v>
      </c>
      <c r="L203" s="25" t="s">
        <v>848</v>
      </c>
      <c r="M203" s="25" t="str">
        <f t="shared" si="120"/>
        <v>NO*</v>
      </c>
      <c r="N203" s="25" t="str">
        <f t="shared" si="120"/>
        <v>NO*</v>
      </c>
      <c r="O203" s="25" t="s">
        <v>848</v>
      </c>
      <c r="P203" s="25" t="str">
        <f t="shared" si="121"/>
        <v>NO*</v>
      </c>
      <c r="Q203" s="25" t="str">
        <f t="shared" si="121"/>
        <v>NO*</v>
      </c>
      <c r="R203" s="25" t="s">
        <v>848</v>
      </c>
      <c r="S203" s="25" t="str">
        <f t="shared" si="122"/>
        <v>NO*</v>
      </c>
      <c r="T203" s="25" t="str">
        <f t="shared" si="122"/>
        <v>NO*</v>
      </c>
      <c r="U203" s="25" t="str">
        <f t="shared" si="122"/>
        <v>NO*</v>
      </c>
      <c r="V203" s="25" t="str">
        <f t="shared" si="122"/>
        <v>NO*</v>
      </c>
      <c r="W203" s="25" t="s">
        <v>848</v>
      </c>
      <c r="X203" s="25" t="str">
        <f t="shared" si="123"/>
        <v>NO*</v>
      </c>
      <c r="Y203" s="25" t="str">
        <f t="shared" si="123"/>
        <v>NO*</v>
      </c>
      <c r="Z203" s="25" t="s">
        <v>848</v>
      </c>
      <c r="AA203" s="25" t="s">
        <v>848</v>
      </c>
      <c r="AB203" s="25" t="s">
        <v>848</v>
      </c>
      <c r="AC203" s="25" t="s">
        <v>848</v>
      </c>
      <c r="AD203" s="25" t="str">
        <f t="shared" si="124"/>
        <v>NO*</v>
      </c>
      <c r="AE203" s="25" t="s">
        <v>848</v>
      </c>
      <c r="AF203" s="25" t="str">
        <f t="shared" si="125"/>
        <v>NO*</v>
      </c>
      <c r="AG203" s="25" t="str">
        <f t="shared" si="125"/>
        <v>NO*</v>
      </c>
      <c r="AH203" s="25" t="str">
        <f t="shared" si="125"/>
        <v>NO*</v>
      </c>
      <c r="AI203" s="25" t="str">
        <f t="shared" si="125"/>
        <v>NO*</v>
      </c>
      <c r="AJ203" s="25" t="str">
        <f t="shared" si="125"/>
        <v>NO*</v>
      </c>
      <c r="AK203" s="25" t="str">
        <f t="shared" si="125"/>
        <v>NO*</v>
      </c>
      <c r="AL203" s="25" t="str">
        <f t="shared" si="125"/>
        <v>NO*</v>
      </c>
      <c r="AM203" s="25" t="str">
        <f t="shared" si="125"/>
        <v>NO*</v>
      </c>
      <c r="AN203" s="25" t="str">
        <f t="shared" si="125"/>
        <v>NO*</v>
      </c>
      <c r="AO203" s="25" t="str">
        <f t="shared" si="125"/>
        <v>NO*</v>
      </c>
      <c r="AP203" s="25" t="str">
        <f t="shared" si="125"/>
        <v>NO*</v>
      </c>
      <c r="AQ203" s="25" t="str">
        <f t="shared" si="125"/>
        <v>NO*</v>
      </c>
      <c r="AR203" s="25" t="str">
        <f t="shared" si="125"/>
        <v>NO*</v>
      </c>
      <c r="AS203" s="25" t="str">
        <f t="shared" si="125"/>
        <v>NO*</v>
      </c>
      <c r="AT203" s="25" t="str">
        <f t="shared" si="125"/>
        <v>NO*</v>
      </c>
      <c r="AU203" s="25" t="str">
        <f t="shared" si="125"/>
        <v>NO*</v>
      </c>
      <c r="AV203" s="25" t="str">
        <f t="shared" si="128"/>
        <v>NO*</v>
      </c>
      <c r="AW203" s="25" t="str">
        <f t="shared" si="128"/>
        <v>NO*</v>
      </c>
      <c r="AX203" s="25" t="str">
        <f t="shared" si="128"/>
        <v>NO*</v>
      </c>
      <c r="AY203" s="25" t="str">
        <f t="shared" si="128"/>
        <v>NO*</v>
      </c>
      <c r="AZ203" s="25" t="str">
        <f t="shared" si="128"/>
        <v>NO*</v>
      </c>
      <c r="BA203" s="25" t="s">
        <v>849</v>
      </c>
      <c r="BB203" s="25" t="s">
        <v>849</v>
      </c>
      <c r="BC203" s="25" t="s">
        <v>849</v>
      </c>
      <c r="BD203" s="25" t="s">
        <v>849</v>
      </c>
      <c r="BE203" s="25" t="s">
        <v>848</v>
      </c>
      <c r="BF203" s="25" t="str">
        <f t="shared" si="128"/>
        <v>NO*</v>
      </c>
      <c r="BG203" s="25" t="s">
        <v>848</v>
      </c>
      <c r="BH203" s="25" t="s">
        <v>848</v>
      </c>
      <c r="BI203" s="25" t="s">
        <v>848</v>
      </c>
      <c r="BJ203" s="25" t="s">
        <v>848</v>
      </c>
      <c r="BK203" s="25" t="s">
        <v>848</v>
      </c>
      <c r="BL203" s="25" t="s">
        <v>848</v>
      </c>
      <c r="BM203" s="25" t="s">
        <v>848</v>
      </c>
      <c r="BN203" s="25" t="s">
        <v>848</v>
      </c>
      <c r="BO203" s="25" t="s">
        <v>848</v>
      </c>
      <c r="BP203" s="25" t="s">
        <v>848</v>
      </c>
      <c r="BQ203" s="25" t="s">
        <v>848</v>
      </c>
      <c r="BR203" s="25" t="s">
        <v>848</v>
      </c>
      <c r="BS203" s="25" t="s">
        <v>848</v>
      </c>
      <c r="BT203" s="25" t="s">
        <v>848</v>
      </c>
      <c r="BU203" s="25" t="s">
        <v>848</v>
      </c>
      <c r="BV203" s="25" t="s">
        <v>848</v>
      </c>
      <c r="BX203" s="152">
        <f t="shared" si="127"/>
        <v>200</v>
      </c>
      <c r="BY203" s="153"/>
    </row>
    <row r="204" spans="1:77" ht="19" customHeight="1" x14ac:dyDescent="0.2">
      <c r="A204" s="131">
        <f t="shared" si="126"/>
        <v>201</v>
      </c>
      <c r="B204" s="92" t="s">
        <v>170</v>
      </c>
      <c r="C204" s="100" t="s">
        <v>0</v>
      </c>
      <c r="D204" s="100" t="s">
        <v>226</v>
      </c>
      <c r="E204" s="100"/>
      <c r="F204" s="112" t="s">
        <v>226</v>
      </c>
      <c r="G204" s="109" t="s">
        <v>534</v>
      </c>
      <c r="H204" s="148" t="s">
        <v>398</v>
      </c>
      <c r="I204" s="148" t="s">
        <v>399</v>
      </c>
      <c r="J204" s="25" t="str">
        <f t="shared" si="119"/>
        <v>NO*</v>
      </c>
      <c r="K204" s="25" t="str">
        <f t="shared" si="119"/>
        <v>NO*</v>
      </c>
      <c r="L204" s="25" t="s">
        <v>848</v>
      </c>
      <c r="M204" s="25" t="str">
        <f t="shared" si="120"/>
        <v>NO*</v>
      </c>
      <c r="N204" s="25" t="str">
        <f t="shared" si="120"/>
        <v>NO*</v>
      </c>
      <c r="O204" s="25" t="s">
        <v>848</v>
      </c>
      <c r="P204" s="25" t="str">
        <f t="shared" si="121"/>
        <v>NO*</v>
      </c>
      <c r="Q204" s="25" t="str">
        <f t="shared" si="121"/>
        <v>NO*</v>
      </c>
      <c r="R204" s="25" t="s">
        <v>848</v>
      </c>
      <c r="S204" s="25" t="str">
        <f t="shared" si="122"/>
        <v>NO*</v>
      </c>
      <c r="T204" s="25" t="str">
        <f t="shared" si="122"/>
        <v>NO*</v>
      </c>
      <c r="U204" s="25" t="str">
        <f t="shared" si="122"/>
        <v>NO*</v>
      </c>
      <c r="V204" s="25" t="str">
        <f t="shared" si="122"/>
        <v>NO*</v>
      </c>
      <c r="W204" s="25" t="s">
        <v>848</v>
      </c>
      <c r="X204" s="25" t="str">
        <f t="shared" si="123"/>
        <v>NO*</v>
      </c>
      <c r="Y204" s="25" t="str">
        <f t="shared" si="123"/>
        <v>NO*</v>
      </c>
      <c r="Z204" s="25" t="s">
        <v>848</v>
      </c>
      <c r="AA204" s="25" t="s">
        <v>848</v>
      </c>
      <c r="AB204" s="25" t="s">
        <v>848</v>
      </c>
      <c r="AC204" s="25" t="s">
        <v>848</v>
      </c>
      <c r="AD204" s="25" t="str">
        <f t="shared" si="124"/>
        <v>NO*</v>
      </c>
      <c r="AE204" s="25" t="s">
        <v>848</v>
      </c>
      <c r="AF204" s="25" t="str">
        <f t="shared" si="125"/>
        <v>NO*</v>
      </c>
      <c r="AG204" s="25" t="str">
        <f t="shared" si="125"/>
        <v>NO*</v>
      </c>
      <c r="AH204" s="25" t="str">
        <f t="shared" si="125"/>
        <v>NO*</v>
      </c>
      <c r="AI204" s="25" t="str">
        <f t="shared" si="125"/>
        <v>NO*</v>
      </c>
      <c r="AJ204" s="25" t="str">
        <f t="shared" si="125"/>
        <v>NO*</v>
      </c>
      <c r="AK204" s="25" t="str">
        <f t="shared" si="125"/>
        <v>NO*</v>
      </c>
      <c r="AL204" s="25" t="str">
        <f t="shared" si="125"/>
        <v>NO*</v>
      </c>
      <c r="AM204" s="25" t="str">
        <f t="shared" si="125"/>
        <v>NO*</v>
      </c>
      <c r="AN204" s="25" t="str">
        <f t="shared" si="125"/>
        <v>NO*</v>
      </c>
      <c r="AO204" s="25" t="str">
        <f t="shared" si="125"/>
        <v>NO*</v>
      </c>
      <c r="AP204" s="25" t="str">
        <f t="shared" si="125"/>
        <v>NO*</v>
      </c>
      <c r="AQ204" s="25" t="str">
        <f t="shared" si="125"/>
        <v>NO*</v>
      </c>
      <c r="AR204" s="25" t="str">
        <f t="shared" si="125"/>
        <v>NO*</v>
      </c>
      <c r="AS204" s="25" t="str">
        <f t="shared" si="125"/>
        <v>NO*</v>
      </c>
      <c r="AT204" s="25" t="str">
        <f t="shared" si="125"/>
        <v>NO*</v>
      </c>
      <c r="AU204" s="25" t="str">
        <f t="shared" si="125"/>
        <v>NO*</v>
      </c>
      <c r="AV204" s="25" t="str">
        <f t="shared" si="128"/>
        <v>NO*</v>
      </c>
      <c r="AW204" s="25" t="str">
        <f t="shared" si="128"/>
        <v>NO*</v>
      </c>
      <c r="AX204" s="25" t="str">
        <f t="shared" si="128"/>
        <v>NO*</v>
      </c>
      <c r="AY204" s="25" t="str">
        <f t="shared" si="128"/>
        <v>NO*</v>
      </c>
      <c r="AZ204" s="25" t="str">
        <f t="shared" si="128"/>
        <v>NO*</v>
      </c>
      <c r="BA204" s="25" t="s">
        <v>849</v>
      </c>
      <c r="BB204" s="25" t="s">
        <v>849</v>
      </c>
      <c r="BC204" s="25" t="s">
        <v>849</v>
      </c>
      <c r="BD204" s="25" t="s">
        <v>849</v>
      </c>
      <c r="BE204" s="25" t="s">
        <v>848</v>
      </c>
      <c r="BF204" s="25" t="str">
        <f t="shared" si="128"/>
        <v>NO*</v>
      </c>
      <c r="BG204" s="25" t="s">
        <v>848</v>
      </c>
      <c r="BH204" s="25" t="s">
        <v>848</v>
      </c>
      <c r="BI204" s="25" t="s">
        <v>848</v>
      </c>
      <c r="BJ204" s="25" t="s">
        <v>848</v>
      </c>
      <c r="BK204" s="25" t="s">
        <v>848</v>
      </c>
      <c r="BL204" s="25" t="s">
        <v>848</v>
      </c>
      <c r="BM204" s="25" t="s">
        <v>848</v>
      </c>
      <c r="BN204" s="25" t="s">
        <v>848</v>
      </c>
      <c r="BO204" s="25" t="s">
        <v>848</v>
      </c>
      <c r="BP204" s="25" t="s">
        <v>848</v>
      </c>
      <c r="BQ204" s="25" t="s">
        <v>848</v>
      </c>
      <c r="BR204" s="25" t="s">
        <v>848</v>
      </c>
      <c r="BS204" s="25" t="s">
        <v>848</v>
      </c>
      <c r="BT204" s="25" t="s">
        <v>848</v>
      </c>
      <c r="BU204" s="25" t="s">
        <v>848</v>
      </c>
      <c r="BV204" s="25" t="s">
        <v>848</v>
      </c>
      <c r="BX204" s="152">
        <f t="shared" si="127"/>
        <v>201</v>
      </c>
      <c r="BY204" s="153"/>
    </row>
    <row r="205" spans="1:77" ht="19" customHeight="1" x14ac:dyDescent="0.2">
      <c r="A205" s="131">
        <f t="shared" si="126"/>
        <v>202</v>
      </c>
      <c r="B205" s="92" t="s">
        <v>170</v>
      </c>
      <c r="C205" s="100" t="s">
        <v>182</v>
      </c>
      <c r="D205" s="100" t="s">
        <v>227</v>
      </c>
      <c r="E205" s="100"/>
      <c r="F205" s="112" t="s">
        <v>227</v>
      </c>
      <c r="G205" s="109" t="s">
        <v>533</v>
      </c>
      <c r="H205" s="148" t="s">
        <v>398</v>
      </c>
      <c r="I205" s="148" t="s">
        <v>399</v>
      </c>
      <c r="J205" s="25" t="str">
        <f t="shared" si="119"/>
        <v>NO*</v>
      </c>
      <c r="K205" s="25" t="str">
        <f t="shared" si="119"/>
        <v>NO*</v>
      </c>
      <c r="L205" s="25" t="s">
        <v>849</v>
      </c>
      <c r="M205" s="25" t="str">
        <f t="shared" si="120"/>
        <v>NO*</v>
      </c>
      <c r="N205" s="25" t="str">
        <f t="shared" si="120"/>
        <v>NO*</v>
      </c>
      <c r="O205" s="25" t="s">
        <v>848</v>
      </c>
      <c r="P205" s="25" t="str">
        <f t="shared" si="121"/>
        <v>NO*</v>
      </c>
      <c r="Q205" s="25" t="str">
        <f t="shared" si="121"/>
        <v>NO*</v>
      </c>
      <c r="R205" s="25" t="s">
        <v>848</v>
      </c>
      <c r="S205" s="25" t="str">
        <f t="shared" si="122"/>
        <v>NO*</v>
      </c>
      <c r="T205" s="25" t="str">
        <f t="shared" si="122"/>
        <v>NO*</v>
      </c>
      <c r="U205" s="25" t="str">
        <f t="shared" si="122"/>
        <v>NO*</v>
      </c>
      <c r="V205" s="25" t="str">
        <f t="shared" si="122"/>
        <v>NO*</v>
      </c>
      <c r="W205" s="25" t="s">
        <v>848</v>
      </c>
      <c r="X205" s="25" t="str">
        <f t="shared" si="123"/>
        <v>NO*</v>
      </c>
      <c r="Y205" s="25" t="str">
        <f t="shared" si="123"/>
        <v>NO*</v>
      </c>
      <c r="Z205" s="25" t="s">
        <v>848</v>
      </c>
      <c r="AA205" s="25" t="s">
        <v>848</v>
      </c>
      <c r="AB205" s="25" t="s">
        <v>848</v>
      </c>
      <c r="AC205" s="25" t="s">
        <v>848</v>
      </c>
      <c r="AD205" s="25" t="str">
        <f t="shared" si="124"/>
        <v>NO*</v>
      </c>
      <c r="AE205" s="25" t="s">
        <v>848</v>
      </c>
      <c r="AF205" s="25" t="str">
        <f t="shared" si="125"/>
        <v>NO*</v>
      </c>
      <c r="AG205" s="25" t="str">
        <f t="shared" si="125"/>
        <v>NO*</v>
      </c>
      <c r="AH205" s="25" t="str">
        <f t="shared" si="125"/>
        <v>NO*</v>
      </c>
      <c r="AI205" s="25" t="str">
        <f t="shared" si="125"/>
        <v>NO*</v>
      </c>
      <c r="AJ205" s="25" t="str">
        <f t="shared" si="125"/>
        <v>NO*</v>
      </c>
      <c r="AK205" s="25" t="str">
        <f t="shared" si="125"/>
        <v>NO*</v>
      </c>
      <c r="AL205" s="25" t="str">
        <f t="shared" si="125"/>
        <v>NO*</v>
      </c>
      <c r="AM205" s="25" t="str">
        <f t="shared" si="125"/>
        <v>NO*</v>
      </c>
      <c r="AN205" s="25" t="str">
        <f t="shared" si="125"/>
        <v>NO*</v>
      </c>
      <c r="AO205" s="25" t="str">
        <f t="shared" si="125"/>
        <v>NO*</v>
      </c>
      <c r="AP205" s="25" t="str">
        <f t="shared" si="125"/>
        <v>NO*</v>
      </c>
      <c r="AQ205" s="25" t="str">
        <f t="shared" si="125"/>
        <v>NO*</v>
      </c>
      <c r="AR205" s="25" t="str">
        <f t="shared" si="125"/>
        <v>NO*</v>
      </c>
      <c r="AS205" s="25" t="str">
        <f t="shared" si="125"/>
        <v>NO*</v>
      </c>
      <c r="AT205" s="25" t="str">
        <f t="shared" si="125"/>
        <v>NO*</v>
      </c>
      <c r="AU205" s="25" t="str">
        <f t="shared" ref="AU205" si="129">IF(SUM(COUNTIF($H205:$I205,"NO"),COUNTIF($H205:$I205,"YES"))&lt;2,"",IF(OR(
AND(
ISNUMBER(SEARCH("YES",$H205)),ISNUMBER(SEARCH("NO",$I205)),ISNUMBER(SEARCH("NO",AU$3)),ISNUMBER(SEARCH("YES",AU$4)),ISNUMBER(SEARCH("NO",AU$6))
),AND(
ISNUMBER(SEARCH("NO",$H205)),ISNUMBER(SEARCH("YES",$I205)),ISNUMBER(SEARCH("YES",AU$3)),ISNUMBER(SEARCH("NO",AU$5))
)),"NO*",IF(AND(ISNUMBER(SEARCH("NO",$H205)),ISNUMBER(SEARCH("YES",$I205)),ISNUMBER(SEARCH("NO",AU$3)),ISNUMBER(SEARCH("YES",AU$4)),ISNUMBER(SEARCH("YES",AU$6))),"Q1",IF(AND(ISNUMBER(SEARCH("NO",$H205)),ISNUMBER(SEARCH("NO",$I205)),ISNUMBER(SEARCH("NO",AU$3)),ISNUMBER(SEARCH("YES",AU$4)),ISNUMBER(SEARCH("NO",AU$6))),"NO*",IF(OR(AND(ISNUMBER(SEARCH("NO",$H205)),ISNUMBER(SEARCH("NO",$I205)),ISNUMBER(SEARCH("NO",AU$3)),ISNUMBER(SEARCH("YES",AU$4)),ISNUMBER(SEARCH("YES",AU$6))),AND(ISNUMBER(SEARCH("NO",$H205)),ISNUMBER(SEARCH("NO",$I205)),ISNUMBER(SEARCH("YES",AU$3)),ISNUMBER(SEARCH("YES",AU$5)))),"NO**","Q1")
))))</f>
        <v>NO*</v>
      </c>
      <c r="AV205" s="25" t="str">
        <f t="shared" si="128"/>
        <v>NO*</v>
      </c>
      <c r="AW205" s="25" t="str">
        <f t="shared" si="128"/>
        <v>NO*</v>
      </c>
      <c r="AX205" s="25" t="str">
        <f t="shared" si="128"/>
        <v>NO*</v>
      </c>
      <c r="AY205" s="25" t="str">
        <f t="shared" si="128"/>
        <v>NO*</v>
      </c>
      <c r="AZ205" s="25" t="str">
        <f t="shared" si="128"/>
        <v>NO*</v>
      </c>
      <c r="BA205" s="25" t="s">
        <v>849</v>
      </c>
      <c r="BB205" s="25" t="s">
        <v>849</v>
      </c>
      <c r="BC205" s="25" t="s">
        <v>849</v>
      </c>
      <c r="BD205" s="25" t="s">
        <v>849</v>
      </c>
      <c r="BE205" s="25" t="s">
        <v>848</v>
      </c>
      <c r="BF205" s="25" t="str">
        <f t="shared" si="128"/>
        <v>NO*</v>
      </c>
      <c r="BG205" s="25" t="s">
        <v>848</v>
      </c>
      <c r="BH205" s="25" t="s">
        <v>848</v>
      </c>
      <c r="BI205" s="25" t="s">
        <v>848</v>
      </c>
      <c r="BJ205" s="25" t="s">
        <v>848</v>
      </c>
      <c r="BK205" s="25" t="s">
        <v>848</v>
      </c>
      <c r="BL205" s="25" t="s">
        <v>848</v>
      </c>
      <c r="BM205" s="25" t="s">
        <v>848</v>
      </c>
      <c r="BN205" s="25" t="s">
        <v>848</v>
      </c>
      <c r="BO205" s="25" t="s">
        <v>848</v>
      </c>
      <c r="BP205" s="25" t="s">
        <v>848</v>
      </c>
      <c r="BQ205" s="25" t="s">
        <v>848</v>
      </c>
      <c r="BR205" s="25" t="s">
        <v>848</v>
      </c>
      <c r="BS205" s="25" t="s">
        <v>848</v>
      </c>
      <c r="BT205" s="25" t="s">
        <v>848</v>
      </c>
      <c r="BU205" s="25" t="s">
        <v>848</v>
      </c>
      <c r="BV205" s="25" t="s">
        <v>848</v>
      </c>
      <c r="BX205" s="152">
        <f t="shared" si="127"/>
        <v>202</v>
      </c>
      <c r="BY205" s="153"/>
    </row>
    <row r="206" spans="1:77" ht="19" customHeight="1" x14ac:dyDescent="0.2">
      <c r="A206" s="131">
        <f t="shared" si="126"/>
        <v>203</v>
      </c>
      <c r="B206" s="92" t="s">
        <v>170</v>
      </c>
      <c r="C206" s="100" t="s">
        <v>206</v>
      </c>
      <c r="D206" s="100" t="s">
        <v>228</v>
      </c>
      <c r="E206" s="100"/>
      <c r="F206" s="112" t="s">
        <v>765</v>
      </c>
      <c r="G206" s="109" t="s">
        <v>717</v>
      </c>
      <c r="H206" s="148" t="s">
        <v>398</v>
      </c>
      <c r="I206" s="148" t="s">
        <v>399</v>
      </c>
      <c r="J206" s="25" t="str">
        <f t="shared" si="119"/>
        <v>NO*</v>
      </c>
      <c r="K206" s="25" t="str">
        <f t="shared" si="119"/>
        <v>NO*</v>
      </c>
      <c r="L206" s="25" t="s">
        <v>848</v>
      </c>
      <c r="M206" s="25" t="str">
        <f t="shared" si="120"/>
        <v>NO*</v>
      </c>
      <c r="N206" s="25" t="str">
        <f t="shared" si="120"/>
        <v>NO*</v>
      </c>
      <c r="O206" s="25" t="s">
        <v>848</v>
      </c>
      <c r="P206" s="25" t="str">
        <f t="shared" si="121"/>
        <v>NO*</v>
      </c>
      <c r="Q206" s="25" t="str">
        <f t="shared" si="121"/>
        <v>NO*</v>
      </c>
      <c r="R206" s="25" t="s">
        <v>848</v>
      </c>
      <c r="S206" s="25" t="str">
        <f t="shared" si="122"/>
        <v>NO*</v>
      </c>
      <c r="T206" s="25" t="str">
        <f t="shared" si="122"/>
        <v>NO*</v>
      </c>
      <c r="U206" s="25" t="str">
        <f t="shared" si="122"/>
        <v>NO*</v>
      </c>
      <c r="V206" s="25" t="str">
        <f t="shared" si="122"/>
        <v>NO*</v>
      </c>
      <c r="W206" s="25" t="s">
        <v>848</v>
      </c>
      <c r="X206" s="25" t="str">
        <f t="shared" si="123"/>
        <v>NO*</v>
      </c>
      <c r="Y206" s="25" t="str">
        <f t="shared" si="123"/>
        <v>NO*</v>
      </c>
      <c r="Z206" s="25" t="s">
        <v>848</v>
      </c>
      <c r="AA206" s="25" t="s">
        <v>848</v>
      </c>
      <c r="AB206" s="25" t="s">
        <v>848</v>
      </c>
      <c r="AC206" s="25" t="s">
        <v>848</v>
      </c>
      <c r="AD206" s="25" t="str">
        <f t="shared" si="124"/>
        <v>NO*</v>
      </c>
      <c r="AE206" s="25" t="s">
        <v>848</v>
      </c>
      <c r="AF206" s="25" t="str">
        <f t="shared" ref="AF206:AU207" si="130">IF(SUM(COUNTIF($H206:$I206,"NO"),COUNTIF($H206:$I206,"YES"))&lt;2,"",IF(OR(
AND(
ISNUMBER(SEARCH("YES",$H206)),ISNUMBER(SEARCH("NO",$I206)),ISNUMBER(SEARCH("NO",AF$3)),ISNUMBER(SEARCH("YES",AF$4)),ISNUMBER(SEARCH("NO",AF$6))
),AND(
ISNUMBER(SEARCH("NO",$H206)),ISNUMBER(SEARCH("YES",$I206)),ISNUMBER(SEARCH("YES",AF$3)),ISNUMBER(SEARCH("NO",AF$5))
)),"NO*",IF(AND(ISNUMBER(SEARCH("NO",$H206)),ISNUMBER(SEARCH("YES",$I206)),ISNUMBER(SEARCH("NO",AF$3)),ISNUMBER(SEARCH("YES",AF$4)),ISNUMBER(SEARCH("YES",AF$6))),"Q1",IF(AND(ISNUMBER(SEARCH("NO",$H206)),ISNUMBER(SEARCH("NO",$I206)),ISNUMBER(SEARCH("NO",AF$3)),ISNUMBER(SEARCH("YES",AF$4)),ISNUMBER(SEARCH("NO",AF$6))),"NO*",IF(OR(AND(ISNUMBER(SEARCH("NO",$H206)),ISNUMBER(SEARCH("NO",$I206)),ISNUMBER(SEARCH("NO",AF$3)),ISNUMBER(SEARCH("YES",AF$4)),ISNUMBER(SEARCH("YES",AF$6))),AND(ISNUMBER(SEARCH("NO",$H206)),ISNUMBER(SEARCH("NO",$I206)),ISNUMBER(SEARCH("YES",AF$3)),ISNUMBER(SEARCH("YES",AF$5)))),"NO**","Q1")
))))</f>
        <v>NO*</v>
      </c>
      <c r="AG206" s="25" t="str">
        <f t="shared" si="130"/>
        <v>NO*</v>
      </c>
      <c r="AH206" s="25" t="str">
        <f t="shared" si="130"/>
        <v>NO*</v>
      </c>
      <c r="AI206" s="25" t="str">
        <f t="shared" si="130"/>
        <v>NO*</v>
      </c>
      <c r="AJ206" s="25" t="str">
        <f t="shared" si="130"/>
        <v>NO*</v>
      </c>
      <c r="AK206" s="25" t="str">
        <f t="shared" si="130"/>
        <v>NO*</v>
      </c>
      <c r="AL206" s="25" t="str">
        <f t="shared" si="130"/>
        <v>NO*</v>
      </c>
      <c r="AM206" s="25" t="str">
        <f t="shared" si="130"/>
        <v>NO*</v>
      </c>
      <c r="AN206" s="25" t="str">
        <f t="shared" si="130"/>
        <v>NO*</v>
      </c>
      <c r="AO206" s="25" t="str">
        <f t="shared" si="130"/>
        <v>NO*</v>
      </c>
      <c r="AP206" s="25" t="str">
        <f t="shared" si="130"/>
        <v>NO*</v>
      </c>
      <c r="AQ206" s="25" t="str">
        <f t="shared" si="130"/>
        <v>NO*</v>
      </c>
      <c r="AR206" s="25" t="str">
        <f t="shared" si="130"/>
        <v>NO*</v>
      </c>
      <c r="AS206" s="25" t="str">
        <f t="shared" si="130"/>
        <v>NO*</v>
      </c>
      <c r="AT206" s="25" t="str">
        <f t="shared" si="130"/>
        <v>NO*</v>
      </c>
      <c r="AU206" s="25" t="str">
        <f t="shared" si="130"/>
        <v>NO*</v>
      </c>
      <c r="AV206" s="25" t="str">
        <f t="shared" si="128"/>
        <v>NO*</v>
      </c>
      <c r="AW206" s="25" t="str">
        <f t="shared" si="128"/>
        <v>NO*</v>
      </c>
      <c r="AX206" s="25" t="str">
        <f t="shared" si="128"/>
        <v>NO*</v>
      </c>
      <c r="AY206" s="25" t="str">
        <f t="shared" si="128"/>
        <v>NO*</v>
      </c>
      <c r="AZ206" s="25" t="str">
        <f t="shared" si="128"/>
        <v>NO*</v>
      </c>
      <c r="BA206" s="25" t="s">
        <v>848</v>
      </c>
      <c r="BB206" s="25" t="s">
        <v>848</v>
      </c>
      <c r="BC206" s="25" t="s">
        <v>848</v>
      </c>
      <c r="BD206" s="25" t="s">
        <v>848</v>
      </c>
      <c r="BE206" s="25" t="s">
        <v>848</v>
      </c>
      <c r="BF206" s="25" t="str">
        <f t="shared" si="128"/>
        <v>NO*</v>
      </c>
      <c r="BG206" s="25" t="s">
        <v>848</v>
      </c>
      <c r="BH206" s="25" t="s">
        <v>848</v>
      </c>
      <c r="BI206" s="25" t="s">
        <v>848</v>
      </c>
      <c r="BJ206" s="25" t="s">
        <v>848</v>
      </c>
      <c r="BK206" s="25" t="s">
        <v>848</v>
      </c>
      <c r="BL206" s="25" t="s">
        <v>848</v>
      </c>
      <c r="BM206" s="25" t="s">
        <v>848</v>
      </c>
      <c r="BN206" s="25" t="s">
        <v>848</v>
      </c>
      <c r="BO206" s="25" t="s">
        <v>848</v>
      </c>
      <c r="BP206" s="25" t="s">
        <v>848</v>
      </c>
      <c r="BQ206" s="25" t="s">
        <v>848</v>
      </c>
      <c r="BR206" s="25" t="s">
        <v>848</v>
      </c>
      <c r="BS206" s="25" t="s">
        <v>848</v>
      </c>
      <c r="BT206" s="25" t="s">
        <v>848</v>
      </c>
      <c r="BU206" s="25" t="s">
        <v>848</v>
      </c>
      <c r="BV206" s="25" t="s">
        <v>848</v>
      </c>
      <c r="BX206" s="152">
        <f t="shared" si="127"/>
        <v>203</v>
      </c>
      <c r="BY206" s="153"/>
    </row>
    <row r="207" spans="1:77" ht="19" customHeight="1" x14ac:dyDescent="0.2">
      <c r="A207" s="131">
        <f t="shared" si="126"/>
        <v>204</v>
      </c>
      <c r="B207" s="92" t="s">
        <v>170</v>
      </c>
      <c r="C207" s="100" t="s">
        <v>206</v>
      </c>
      <c r="D207" s="100" t="s">
        <v>229</v>
      </c>
      <c r="E207" s="100"/>
      <c r="F207" s="112" t="s">
        <v>766</v>
      </c>
      <c r="G207" s="109" t="s">
        <v>532</v>
      </c>
      <c r="H207" s="148" t="s">
        <v>398</v>
      </c>
      <c r="I207" s="148" t="s">
        <v>399</v>
      </c>
      <c r="J207" s="25" t="str">
        <f t="shared" si="119"/>
        <v>NO*</v>
      </c>
      <c r="K207" s="25" t="str">
        <f t="shared" si="119"/>
        <v>NO*</v>
      </c>
      <c r="L207" s="25" t="s">
        <v>848</v>
      </c>
      <c r="M207" s="25" t="str">
        <f t="shared" si="120"/>
        <v>NO*</v>
      </c>
      <c r="N207" s="25" t="str">
        <f t="shared" si="120"/>
        <v>NO*</v>
      </c>
      <c r="O207" s="25" t="s">
        <v>848</v>
      </c>
      <c r="P207" s="25" t="str">
        <f t="shared" si="121"/>
        <v>NO*</v>
      </c>
      <c r="Q207" s="25" t="str">
        <f t="shared" si="121"/>
        <v>NO*</v>
      </c>
      <c r="R207" s="25" t="s">
        <v>848</v>
      </c>
      <c r="S207" s="25" t="str">
        <f t="shared" si="122"/>
        <v>NO*</v>
      </c>
      <c r="T207" s="25" t="str">
        <f t="shared" si="122"/>
        <v>NO*</v>
      </c>
      <c r="U207" s="25" t="str">
        <f t="shared" si="122"/>
        <v>NO*</v>
      </c>
      <c r="V207" s="25" t="str">
        <f t="shared" si="122"/>
        <v>NO*</v>
      </c>
      <c r="W207" s="25" t="s">
        <v>848</v>
      </c>
      <c r="X207" s="25" t="str">
        <f t="shared" si="123"/>
        <v>NO*</v>
      </c>
      <c r="Y207" s="25" t="str">
        <f t="shared" si="123"/>
        <v>NO*</v>
      </c>
      <c r="Z207" s="25" t="s">
        <v>848</v>
      </c>
      <c r="AA207" s="25" t="s">
        <v>848</v>
      </c>
      <c r="AB207" s="25" t="s">
        <v>848</v>
      </c>
      <c r="AC207" s="25" t="s">
        <v>849</v>
      </c>
      <c r="AD207" s="25" t="str">
        <f t="shared" si="124"/>
        <v>NO*</v>
      </c>
      <c r="AE207" s="25" t="s">
        <v>849</v>
      </c>
      <c r="AF207" s="25" t="str">
        <f>IF(SUM(COUNTIF($H207:$I207,"NO"),COUNTIF($H207:$I207,"YES"))&lt;2,"",IF(OR(
AND(
ISNUMBER(SEARCH("YES",$H207)),ISNUMBER(SEARCH("NO",$I207)),ISNUMBER(SEARCH("NO",AF$3)),ISNUMBER(SEARCH("YES",AF$4)),ISNUMBER(SEARCH("NO",AF$6))
),AND(
ISNUMBER(SEARCH("NO",$H207)),ISNUMBER(SEARCH("YES",$I207)),ISNUMBER(SEARCH("YES",AF$3)),ISNUMBER(SEARCH("NO",AF$5))
)),"NO*",IF(AND(ISNUMBER(SEARCH("NO",$H207)),ISNUMBER(SEARCH("YES",$I207)),ISNUMBER(SEARCH("NO",AF$3)),ISNUMBER(SEARCH("YES",AF$4)),ISNUMBER(SEARCH("YES",AF$6))),"Q1",IF(AND(ISNUMBER(SEARCH("NO",$H207)),ISNUMBER(SEARCH("NO",$I207)),ISNUMBER(SEARCH("NO",AF$3)),ISNUMBER(SEARCH("YES",AF$4)),ISNUMBER(SEARCH("NO",AF$6))),"NO*",IF(OR(AND(ISNUMBER(SEARCH("NO",$H207)),ISNUMBER(SEARCH("NO",$I207)),ISNUMBER(SEARCH("NO",AF$3)),ISNUMBER(SEARCH("YES",AF$4)),ISNUMBER(SEARCH("YES",AF$6))),AND(ISNUMBER(SEARCH("NO",$H207)),ISNUMBER(SEARCH("NO",$I207)),ISNUMBER(SEARCH("YES",AF$3)),ISNUMBER(SEARCH("YES",AF$5)))),"NO**","Q1")
))))</f>
        <v>NO*</v>
      </c>
      <c r="AG207" s="25" t="str">
        <f>IF(SUM(COUNTIF($H207:$I207,"NO"),COUNTIF($H207:$I207,"YES"))&lt;2,"",IF(OR(
AND(
ISNUMBER(SEARCH("YES",$H207)),ISNUMBER(SEARCH("NO",$I207)),ISNUMBER(SEARCH("NO",AG$3)),ISNUMBER(SEARCH("YES",AG$4)),ISNUMBER(SEARCH("NO",AG$6))
),AND(
ISNUMBER(SEARCH("NO",$H207)),ISNUMBER(SEARCH("YES",$I207)),ISNUMBER(SEARCH("YES",AG$3)),ISNUMBER(SEARCH("NO",AG$5))
)),"NO*",IF(AND(ISNUMBER(SEARCH("NO",$H207)),ISNUMBER(SEARCH("YES",$I207)),ISNUMBER(SEARCH("NO",AG$3)),ISNUMBER(SEARCH("YES",AG$4)),ISNUMBER(SEARCH("YES",AG$6))),"Q1",IF(AND(ISNUMBER(SEARCH("NO",$H207)),ISNUMBER(SEARCH("NO",$I207)),ISNUMBER(SEARCH("NO",AG$3)),ISNUMBER(SEARCH("YES",AG$4)),ISNUMBER(SEARCH("NO",AG$6))),"NO*",IF(OR(AND(ISNUMBER(SEARCH("NO",$H207)),ISNUMBER(SEARCH("NO",$I207)),ISNUMBER(SEARCH("NO",AG$3)),ISNUMBER(SEARCH("YES",AG$4)),ISNUMBER(SEARCH("YES",AG$6))),AND(ISNUMBER(SEARCH("NO",$H207)),ISNUMBER(SEARCH("NO",$I207)),ISNUMBER(SEARCH("YES",AG$3)),ISNUMBER(SEARCH("YES",AG$5)))),"NO**","Q1")
))))</f>
        <v>NO*</v>
      </c>
      <c r="AH207" s="25" t="str">
        <f>IF(SUM(COUNTIF($H207:$I207,"NO"),COUNTIF($H207:$I207,"YES"))&lt;2,"",IF(OR(
AND(
ISNUMBER(SEARCH("YES",$H207)),ISNUMBER(SEARCH("NO",$I207)),ISNUMBER(SEARCH("NO",AH$3)),ISNUMBER(SEARCH("YES",AH$4)),ISNUMBER(SEARCH("NO",AH$6))
),AND(
ISNUMBER(SEARCH("NO",$H207)),ISNUMBER(SEARCH("YES",$I207)),ISNUMBER(SEARCH("YES",AH$3)),ISNUMBER(SEARCH("NO",AH$5))
)),"NO*",IF(AND(ISNUMBER(SEARCH("NO",$H207)),ISNUMBER(SEARCH("YES",$I207)),ISNUMBER(SEARCH("NO",AH$3)),ISNUMBER(SEARCH("YES",AH$4)),ISNUMBER(SEARCH("YES",AH$6))),"Q1",IF(AND(ISNUMBER(SEARCH("NO",$H207)),ISNUMBER(SEARCH("NO",$I207)),ISNUMBER(SEARCH("NO",AH$3)),ISNUMBER(SEARCH("YES",AH$4)),ISNUMBER(SEARCH("NO",AH$6))),"NO*",IF(OR(AND(ISNUMBER(SEARCH("NO",$H207)),ISNUMBER(SEARCH("NO",$I207)),ISNUMBER(SEARCH("NO",AH$3)),ISNUMBER(SEARCH("YES",AH$4)),ISNUMBER(SEARCH("YES",AH$6))),AND(ISNUMBER(SEARCH("NO",$H207)),ISNUMBER(SEARCH("NO",$I207)),ISNUMBER(SEARCH("YES",AH$3)),ISNUMBER(SEARCH("YES",AH$5)))),"NO**","Q1")
))))</f>
        <v>NO*</v>
      </c>
      <c r="AI207" s="25" t="s">
        <v>849</v>
      </c>
      <c r="AJ207" s="25" t="str">
        <f t="shared" si="130"/>
        <v>NO*</v>
      </c>
      <c r="AK207" s="25" t="str">
        <f t="shared" si="130"/>
        <v>NO*</v>
      </c>
      <c r="AL207" s="25" t="str">
        <f t="shared" si="130"/>
        <v>NO*</v>
      </c>
      <c r="AM207" s="25" t="str">
        <f t="shared" si="130"/>
        <v>NO*</v>
      </c>
      <c r="AN207" s="25" t="str">
        <f t="shared" si="130"/>
        <v>NO*</v>
      </c>
      <c r="AO207" s="25" t="str">
        <f t="shared" si="130"/>
        <v>NO*</v>
      </c>
      <c r="AP207" s="25" t="str">
        <f t="shared" si="130"/>
        <v>NO*</v>
      </c>
      <c r="AQ207" s="25" t="str">
        <f t="shared" si="130"/>
        <v>NO*</v>
      </c>
      <c r="AR207" s="25" t="str">
        <f t="shared" si="130"/>
        <v>NO*</v>
      </c>
      <c r="AS207" s="25" t="str">
        <f t="shared" si="130"/>
        <v>NO*</v>
      </c>
      <c r="AT207" s="25" t="str">
        <f t="shared" si="130"/>
        <v>NO*</v>
      </c>
      <c r="AU207" s="25" t="str">
        <f t="shared" si="130"/>
        <v>NO*</v>
      </c>
      <c r="AV207" s="25" t="str">
        <f t="shared" si="128"/>
        <v>NO*</v>
      </c>
      <c r="AW207" s="25" t="str">
        <f t="shared" si="128"/>
        <v>NO*</v>
      </c>
      <c r="AX207" s="25" t="str">
        <f t="shared" si="128"/>
        <v>NO*</v>
      </c>
      <c r="AY207" s="25" t="str">
        <f t="shared" si="128"/>
        <v>NO*</v>
      </c>
      <c r="AZ207" s="25" t="str">
        <f t="shared" si="128"/>
        <v>NO*</v>
      </c>
      <c r="BA207" s="25" t="s">
        <v>848</v>
      </c>
      <c r="BB207" s="25" t="s">
        <v>848</v>
      </c>
      <c r="BC207" s="25" t="s">
        <v>848</v>
      </c>
      <c r="BD207" s="25" t="s">
        <v>848</v>
      </c>
      <c r="BE207" s="25" t="s">
        <v>848</v>
      </c>
      <c r="BF207" s="25" t="str">
        <f t="shared" si="128"/>
        <v>NO*</v>
      </c>
      <c r="BG207" s="25" t="s">
        <v>848</v>
      </c>
      <c r="BH207" s="25" t="s">
        <v>848</v>
      </c>
      <c r="BI207" s="25" t="s">
        <v>848</v>
      </c>
      <c r="BJ207" s="25" t="s">
        <v>848</v>
      </c>
      <c r="BK207" s="25" t="s">
        <v>848</v>
      </c>
      <c r="BL207" s="25" t="s">
        <v>848</v>
      </c>
      <c r="BM207" s="25" t="s">
        <v>848</v>
      </c>
      <c r="BN207" s="25" t="s">
        <v>848</v>
      </c>
      <c r="BO207" s="25" t="s">
        <v>848</v>
      </c>
      <c r="BP207" s="25" t="s">
        <v>848</v>
      </c>
      <c r="BQ207" s="25" t="s">
        <v>848</v>
      </c>
      <c r="BR207" s="25" t="s">
        <v>848</v>
      </c>
      <c r="BS207" s="25" t="s">
        <v>848</v>
      </c>
      <c r="BT207" s="25" t="s">
        <v>848</v>
      </c>
      <c r="BU207" s="25" t="s">
        <v>848</v>
      </c>
      <c r="BV207" s="25" t="s">
        <v>848</v>
      </c>
      <c r="BX207" s="152">
        <f t="shared" si="127"/>
        <v>204</v>
      </c>
      <c r="BY207" s="153"/>
    </row>
    <row r="208" spans="1:77" ht="19" customHeight="1" x14ac:dyDescent="0.2">
      <c r="A208" s="131">
        <f t="shared" si="126"/>
        <v>205</v>
      </c>
      <c r="B208" s="94" t="s">
        <v>230</v>
      </c>
      <c r="C208" s="104" t="s">
        <v>853</v>
      </c>
      <c r="D208" s="100" t="s">
        <v>231</v>
      </c>
      <c r="E208" s="100" t="s">
        <v>1339</v>
      </c>
      <c r="F208" s="113"/>
      <c r="G208" s="109" t="s">
        <v>1354</v>
      </c>
      <c r="H208" s="148" t="s">
        <v>399</v>
      </c>
      <c r="I208" s="148" t="s">
        <v>398</v>
      </c>
      <c r="J208" s="25" t="s">
        <v>848</v>
      </c>
      <c r="K208" s="25" t="s">
        <v>848</v>
      </c>
      <c r="L208" s="25" t="s">
        <v>849</v>
      </c>
      <c r="M208" s="25" t="s">
        <v>849</v>
      </c>
      <c r="N208" s="25" t="s">
        <v>849</v>
      </c>
      <c r="O208" s="25" t="s">
        <v>849</v>
      </c>
      <c r="P208" s="25" t="s">
        <v>848</v>
      </c>
      <c r="Q208" s="25" t="s">
        <v>849</v>
      </c>
      <c r="R208" s="25" t="s">
        <v>849</v>
      </c>
      <c r="S208" s="25" t="str">
        <f t="shared" si="121"/>
        <v>Q1</v>
      </c>
      <c r="T208" s="25" t="s">
        <v>849</v>
      </c>
      <c r="U208" s="25" t="s">
        <v>848</v>
      </c>
      <c r="V208" s="25" t="s">
        <v>849</v>
      </c>
      <c r="W208" s="25" t="s">
        <v>849</v>
      </c>
      <c r="X208" s="25" t="s">
        <v>849</v>
      </c>
      <c r="Y208" s="25" t="s">
        <v>849</v>
      </c>
      <c r="Z208" s="25" t="s">
        <v>849</v>
      </c>
      <c r="AA208" s="25" t="s">
        <v>849</v>
      </c>
      <c r="AB208" s="25" t="s">
        <v>849</v>
      </c>
      <c r="AC208" s="25" t="str">
        <f t="shared" ref="AA208:AP227" si="131">IF(SUM(COUNTIF($H208:$I208,"NO"),COUNTIF($H208:$I208,"YES"))&lt;2,"",IF(OR(
AND(
ISNUMBER(SEARCH("YES",$H208)),ISNUMBER(SEARCH("NO",$I208)),ISNUMBER(SEARCH("NO",AC$3)),ISNUMBER(SEARCH("YES",AC$4)),ISNUMBER(SEARCH("NO",AC$6))
),AND(
ISNUMBER(SEARCH("NO",$H208)),ISNUMBER(SEARCH("YES",$I208)),ISNUMBER(SEARCH("YES",AC$3)),ISNUMBER(SEARCH("NO",AC$5))
),AND(ISNUMBER(SEARCH("NO",$H208)),ISNUMBER(SEARCH("YES",AC$3)),ISNUMBER(SEARCH("NO",AC$5)))),"NO*", IF(AND(ISNUMBER(SEARCH("NO",$H208)),ISNUMBER(SEARCH("YES",$I208)),ISNUMBER(SEARCH("NO",AC$3)),ISNUMBER(SEARCH("YES",AC$4)),ISNUMBER(SEARCH("YES",AC$6))),"Q1", IF(AND(ISNUMBER(SEARCH("NO",$H208)),ISNUMBER(SEARCH("NO",$I208)),ISNUMBER(SEARCH("NO",AC$3)),
ISNUMBER(SEARCH("YES",AC$4)),ISNUMBER(SEARCH("NO",AC$6))),"NO*", IF(OR(AND(ISNUMBER(SEARCH("NO",$H208)),ISNUMBER(SEARCH("NO",$I208)),ISNUMBER(SEARCH("NO",AC$3)),ISNUMBER(SEARCH("YES",AC$4)),ISNUMBER(SEARCH("YES",AC$6))), AND(ISNUMBER(SEARCH("NO",$H208)),ISNUMBER(SEARCH("NO",$I208)),ISNUMBER(SEARCH("YES",AC$3)),ISNUMBER(SEARCH("YES",AC$5)))),"NO**","Q1")
))))</f>
        <v>Q1</v>
      </c>
      <c r="AD208" s="25" t="s">
        <v>849</v>
      </c>
      <c r="AE208" s="25" t="s">
        <v>849</v>
      </c>
      <c r="AF208" s="25" t="s">
        <v>848</v>
      </c>
      <c r="AG208" s="25" t="s">
        <v>848</v>
      </c>
      <c r="AH208" s="25" t="s">
        <v>849</v>
      </c>
      <c r="AI208" s="25" t="s">
        <v>848</v>
      </c>
      <c r="AJ208" s="25" t="s">
        <v>849</v>
      </c>
      <c r="AK208" s="25" t="s">
        <v>849</v>
      </c>
      <c r="AL208" s="25" t="s">
        <v>849</v>
      </c>
      <c r="AM208" s="25" t="s">
        <v>849</v>
      </c>
      <c r="AN208" s="25" t="s">
        <v>849</v>
      </c>
      <c r="AO208" s="25" t="s">
        <v>848</v>
      </c>
      <c r="AP208" s="25" t="s">
        <v>849</v>
      </c>
      <c r="AQ208" s="25" t="s">
        <v>849</v>
      </c>
      <c r="AR208" s="25" t="s">
        <v>849</v>
      </c>
      <c r="AS208" s="25" t="s">
        <v>849</v>
      </c>
      <c r="AT208" s="25" t="s">
        <v>849</v>
      </c>
      <c r="AU208" s="25" t="s">
        <v>849</v>
      </c>
      <c r="AV208" s="25" t="s">
        <v>849</v>
      </c>
      <c r="AW208" s="25" t="s">
        <v>848</v>
      </c>
      <c r="AX208" s="25" t="s">
        <v>849</v>
      </c>
      <c r="AY208" s="25" t="s">
        <v>848</v>
      </c>
      <c r="AZ208" s="25" t="s">
        <v>849</v>
      </c>
      <c r="BA208" s="25" t="str">
        <f t="shared" si="128"/>
        <v>NO*</v>
      </c>
      <c r="BB208" s="25" t="str">
        <f t="shared" si="128"/>
        <v>NO*</v>
      </c>
      <c r="BC208" s="25" t="str">
        <f t="shared" si="128"/>
        <v>NO*</v>
      </c>
      <c r="BD208" s="25" t="str">
        <f t="shared" si="128"/>
        <v>NO*</v>
      </c>
      <c r="BE208" s="25" t="s">
        <v>849</v>
      </c>
      <c r="BF208" s="25" t="s">
        <v>849</v>
      </c>
      <c r="BG208" s="25" t="s">
        <v>849</v>
      </c>
      <c r="BH208" s="25" t="s">
        <v>849</v>
      </c>
      <c r="BI208" s="25" t="str">
        <f t="shared" ref="BI208:BL215" si="132">IF(SUM(COUNTIF($H208:$I208,"NO"),COUNTIF($H208:$I208,"YES"))&lt;2,"",IF(OR(
AND(
ISNUMBER(SEARCH("YES",$H208)),ISNUMBER(SEARCH("NO",$I208)),ISNUMBER(SEARCH("NO",BI$3)),ISNUMBER(SEARCH("YES",BI$4)),ISNUMBER(SEARCH("NO",BI$6))
),AND(
ISNUMBER(SEARCH("NO",$H208)),ISNUMBER(SEARCH("YES",$I208)),ISNUMBER(SEARCH("YES",BI$3)),ISNUMBER(SEARCH("NO",BI$5))
)),"NO*",IF(AND(ISNUMBER(SEARCH("NO",$H208)),ISNUMBER(SEARCH("YES",$I208)),ISNUMBER(SEARCH("NO",BI$3)),ISNUMBER(SEARCH("YES",BI$4)),ISNUMBER(SEARCH("YES",BI$6))),"Q1",IF(AND(ISNUMBER(SEARCH("NO",$H208)),ISNUMBER(SEARCH("NO",$I208)),ISNUMBER(SEARCH("NO",BI$3)),ISNUMBER(SEARCH("YES",BI$4)),ISNUMBER(SEARCH("NO",BI$6))),"NO*",IF(OR(AND(ISNUMBER(SEARCH("NO",$H208)),ISNUMBER(SEARCH("NO",$I208)),ISNUMBER(SEARCH("NO",BI$3)),ISNUMBER(SEARCH("YES",BI$4)),ISNUMBER(SEARCH("YES",BI$6))),AND(ISNUMBER(SEARCH("NO",$H208)),ISNUMBER(SEARCH("NO",$I208)),ISNUMBER(SEARCH("YES",BI$3)),ISNUMBER(SEARCH("YES",BI$5)))),"NO**","Q1")
))))</f>
        <v>NO*</v>
      </c>
      <c r="BJ208" s="25" t="str">
        <f t="shared" si="132"/>
        <v>NO*</v>
      </c>
      <c r="BK208" s="25" t="str">
        <f t="shared" si="132"/>
        <v>NO*</v>
      </c>
      <c r="BL208" s="25" t="str">
        <f t="shared" si="132"/>
        <v>NO*</v>
      </c>
      <c r="BM208" s="25" t="s">
        <v>849</v>
      </c>
      <c r="BN208" s="25" t="str">
        <f t="shared" ref="BN208:BN215" si="133">IF(SUM(COUNTIF($H208:$I208,"NO"),COUNTIF($H208:$I208,"YES"))&lt;2,"",IF(OR(
AND(
ISNUMBER(SEARCH("YES",$H208)),ISNUMBER(SEARCH("NO",$I208)),ISNUMBER(SEARCH("NO",BN$3)),ISNUMBER(SEARCH("YES",BN$4)),ISNUMBER(SEARCH("NO",BN$6))
),AND(
ISNUMBER(SEARCH("NO",$H208)),ISNUMBER(SEARCH("YES",$I208)),ISNUMBER(SEARCH("YES",BN$3)),ISNUMBER(SEARCH("NO",BN$5))
)),"NO*",IF(AND(ISNUMBER(SEARCH("NO",$H208)),ISNUMBER(SEARCH("YES",$I208)),ISNUMBER(SEARCH("NO",BN$3)),ISNUMBER(SEARCH("YES",BN$4)),ISNUMBER(SEARCH("YES",BN$6))),"Q1",IF(AND(ISNUMBER(SEARCH("NO",$H208)),ISNUMBER(SEARCH("NO",$I208)),ISNUMBER(SEARCH("NO",BN$3)),ISNUMBER(SEARCH("YES",BN$4)),ISNUMBER(SEARCH("NO",BN$6))),"NO*",IF(OR(AND(ISNUMBER(SEARCH("NO",$H208)),ISNUMBER(SEARCH("NO",$I208)),ISNUMBER(SEARCH("NO",BN$3)),ISNUMBER(SEARCH("YES",BN$4)),ISNUMBER(SEARCH("YES",BN$6))),AND(ISNUMBER(SEARCH("NO",$H208)),ISNUMBER(SEARCH("NO",$I208)),ISNUMBER(SEARCH("YES",BN$3)),ISNUMBER(SEARCH("YES",BN$5)))),"NO**","Q1")
))))</f>
        <v>NO*</v>
      </c>
      <c r="BO208" s="25" t="s">
        <v>848</v>
      </c>
      <c r="BP208" s="25" t="s">
        <v>848</v>
      </c>
      <c r="BQ208" s="25" t="str">
        <f t="shared" ref="BQ208:BQ215" si="134">IF(SUM(COUNTIF($H208:$I208,"NO"),COUNTIF($H208:$I208,"YES"))&lt;2,"",IF(OR(
AND(
ISNUMBER(SEARCH("YES",$H208)),ISNUMBER(SEARCH("NO",$I208)),ISNUMBER(SEARCH("NO",BQ$3)),ISNUMBER(SEARCH("YES",BQ$4)),ISNUMBER(SEARCH("NO",BQ$6))
),AND(
ISNUMBER(SEARCH("NO",$H208)),ISNUMBER(SEARCH("YES",$I208)),ISNUMBER(SEARCH("YES",BQ$3)),ISNUMBER(SEARCH("NO",BQ$5))
)),"NO*",IF(AND(ISNUMBER(SEARCH("NO",$H208)),ISNUMBER(SEARCH("YES",$I208)),ISNUMBER(SEARCH("NO",BQ$3)),ISNUMBER(SEARCH("YES",BQ$4)),ISNUMBER(SEARCH("YES",BQ$6))),"Q1",IF(AND(ISNUMBER(SEARCH("NO",$H208)),ISNUMBER(SEARCH("NO",$I208)),ISNUMBER(SEARCH("NO",BQ$3)),ISNUMBER(SEARCH("YES",BQ$4)),ISNUMBER(SEARCH("NO",BQ$6))),"NO*",IF(OR(AND(ISNUMBER(SEARCH("NO",$H208)),ISNUMBER(SEARCH("NO",$I208)),ISNUMBER(SEARCH("NO",BQ$3)),ISNUMBER(SEARCH("YES",BQ$4)),ISNUMBER(SEARCH("YES",BQ$6))),AND(ISNUMBER(SEARCH("NO",$H208)),ISNUMBER(SEARCH("NO",$I208)),ISNUMBER(SEARCH("YES",BQ$3)),ISNUMBER(SEARCH("YES",BQ$5)))),"NO**","Q1")
))))</f>
        <v>NO*</v>
      </c>
      <c r="BR208" s="25" t="s">
        <v>849</v>
      </c>
      <c r="BS208" s="25" t="s">
        <v>849</v>
      </c>
      <c r="BT208" s="25" t="str">
        <f t="shared" ref="BT208:BT215" si="135">IF(SUM(COUNTIF($H208:$I208,"NO"),COUNTIF($H208:$I208,"YES"))&lt;2,"",IF(OR(
AND(
ISNUMBER(SEARCH("YES",$H208)),ISNUMBER(SEARCH("NO",$I208)),ISNUMBER(SEARCH("NO",BT$3)),ISNUMBER(SEARCH("YES",BT$4)),ISNUMBER(SEARCH("NO",BT$6))
),AND(
ISNUMBER(SEARCH("NO",$H208)),ISNUMBER(SEARCH("YES",$I208)),ISNUMBER(SEARCH("YES",BT$3)),ISNUMBER(SEARCH("NO",BT$5))
)),"NO*",IF(AND(ISNUMBER(SEARCH("NO",$H208)),ISNUMBER(SEARCH("YES",$I208)),ISNUMBER(SEARCH("NO",BT$3)),ISNUMBER(SEARCH("YES",BT$4)),ISNUMBER(SEARCH("YES",BT$6))),"Q1",IF(AND(ISNUMBER(SEARCH("NO",$H208)),ISNUMBER(SEARCH("NO",$I208)),ISNUMBER(SEARCH("NO",BT$3)),ISNUMBER(SEARCH("YES",BT$4)),ISNUMBER(SEARCH("NO",BT$6))),"NO*",IF(OR(AND(ISNUMBER(SEARCH("NO",$H208)),ISNUMBER(SEARCH("NO",$I208)),ISNUMBER(SEARCH("NO",BT$3)),ISNUMBER(SEARCH("YES",BT$4)),ISNUMBER(SEARCH("YES",BT$6))),AND(ISNUMBER(SEARCH("NO",$H208)),ISNUMBER(SEARCH("NO",$I208)),ISNUMBER(SEARCH("YES",BT$3)),ISNUMBER(SEARCH("YES",BT$5)))),"NO**","Q1")
))))</f>
        <v>NO*</v>
      </c>
      <c r="BU208" s="25" t="s">
        <v>849</v>
      </c>
      <c r="BV208" s="25" t="str">
        <f t="shared" ref="BV208:BV215" si="136">IF(SUM(COUNTIF($H208:$I208,"NO"),COUNTIF($H208:$I208,"YES"))&lt;2,"",IF(OR(
AND(
ISNUMBER(SEARCH("YES",$H208)),ISNUMBER(SEARCH("NO",$I208)),ISNUMBER(SEARCH("NO",BV$3)),ISNUMBER(SEARCH("YES",BV$4)),ISNUMBER(SEARCH("NO",BV$6))
),AND(
ISNUMBER(SEARCH("NO",$H208)),ISNUMBER(SEARCH("YES",$I208)),ISNUMBER(SEARCH("YES",BV$3)),ISNUMBER(SEARCH("NO",BV$5))
)),"NO*",IF(AND(ISNUMBER(SEARCH("NO",$H208)),ISNUMBER(SEARCH("YES",$I208)),ISNUMBER(SEARCH("NO",BV$3)),ISNUMBER(SEARCH("YES",BV$4)),ISNUMBER(SEARCH("YES",BV$6))),"Q1",IF(AND(ISNUMBER(SEARCH("NO",$H208)),ISNUMBER(SEARCH("NO",$I208)),ISNUMBER(SEARCH("NO",BV$3)),ISNUMBER(SEARCH("YES",BV$4)),ISNUMBER(SEARCH("NO",BV$6))),"NO*",IF(OR(AND(ISNUMBER(SEARCH("NO",$H208)),ISNUMBER(SEARCH("NO",$I208)),ISNUMBER(SEARCH("NO",BV$3)),ISNUMBER(SEARCH("YES",BV$4)),ISNUMBER(SEARCH("YES",BV$6))),AND(ISNUMBER(SEARCH("NO",$H208)),ISNUMBER(SEARCH("NO",$I208)),ISNUMBER(SEARCH("YES",BV$3)),ISNUMBER(SEARCH("YES",BV$5)))),"NO**","Q1")
))))</f>
        <v>NO*</v>
      </c>
      <c r="BX208" s="152">
        <f t="shared" si="127"/>
        <v>205</v>
      </c>
      <c r="BY208" s="153"/>
    </row>
    <row r="209" spans="1:77" ht="19" customHeight="1" x14ac:dyDescent="0.2">
      <c r="A209" s="131">
        <f t="shared" si="126"/>
        <v>206</v>
      </c>
      <c r="B209" s="94" t="s">
        <v>230</v>
      </c>
      <c r="C209" s="104" t="s">
        <v>854</v>
      </c>
      <c r="D209" s="100" t="s">
        <v>232</v>
      </c>
      <c r="E209" s="100"/>
      <c r="F209" s="113"/>
      <c r="G209" s="109" t="s">
        <v>531</v>
      </c>
      <c r="H209" s="148" t="s">
        <v>399</v>
      </c>
      <c r="I209" s="148" t="s">
        <v>398</v>
      </c>
      <c r="J209" s="25" t="s">
        <v>848</v>
      </c>
      <c r="K209" s="25" t="s">
        <v>848</v>
      </c>
      <c r="L209" s="25" t="s">
        <v>849</v>
      </c>
      <c r="M209" s="25" t="s">
        <v>848</v>
      </c>
      <c r="N209" s="25" t="s">
        <v>849</v>
      </c>
      <c r="O209" s="25" t="s">
        <v>849</v>
      </c>
      <c r="P209" s="25" t="s">
        <v>848</v>
      </c>
      <c r="Q209" s="25" t="s">
        <v>849</v>
      </c>
      <c r="R209" s="25" t="s">
        <v>849</v>
      </c>
      <c r="S209" s="25" t="str">
        <f t="shared" si="121"/>
        <v>Q1</v>
      </c>
      <c r="T209" s="25" t="s">
        <v>849</v>
      </c>
      <c r="U209" s="25" t="s">
        <v>848</v>
      </c>
      <c r="V209" s="25" t="s">
        <v>848</v>
      </c>
      <c r="W209" s="25" t="s">
        <v>849</v>
      </c>
      <c r="X209" s="25" t="s">
        <v>849</v>
      </c>
      <c r="Y209" s="25" t="s">
        <v>848</v>
      </c>
      <c r="Z209" s="25" t="s">
        <v>848</v>
      </c>
      <c r="AA209" s="25" t="s">
        <v>849</v>
      </c>
      <c r="AB209" s="25" t="s">
        <v>849</v>
      </c>
      <c r="AC209" s="25" t="str">
        <f t="shared" si="131"/>
        <v>Q1</v>
      </c>
      <c r="AD209" s="25" t="s">
        <v>848</v>
      </c>
      <c r="AE209" s="25" t="s">
        <v>848</v>
      </c>
      <c r="AF209" s="25" t="s">
        <v>848</v>
      </c>
      <c r="AG209" s="25" t="s">
        <v>848</v>
      </c>
      <c r="AH209" s="25" t="s">
        <v>848</v>
      </c>
      <c r="AI209" s="25" t="s">
        <v>848</v>
      </c>
      <c r="AJ209" s="25" t="s">
        <v>848</v>
      </c>
      <c r="AK209" s="25" t="s">
        <v>848</v>
      </c>
      <c r="AL209" s="25" t="s">
        <v>848</v>
      </c>
      <c r="AM209" s="25" t="s">
        <v>848</v>
      </c>
      <c r="AN209" s="25" t="s">
        <v>848</v>
      </c>
      <c r="AO209" s="25" t="s">
        <v>848</v>
      </c>
      <c r="AP209" s="25" t="s">
        <v>848</v>
      </c>
      <c r="AQ209" s="25" t="s">
        <v>849</v>
      </c>
      <c r="AR209" s="25" t="s">
        <v>849</v>
      </c>
      <c r="AS209" s="25" t="s">
        <v>849</v>
      </c>
      <c r="AT209" s="25" t="s">
        <v>848</v>
      </c>
      <c r="AU209" s="25" t="s">
        <v>849</v>
      </c>
      <c r="AV209" s="25" t="s">
        <v>849</v>
      </c>
      <c r="AW209" s="25" t="s">
        <v>848</v>
      </c>
      <c r="AX209" s="25" t="s">
        <v>848</v>
      </c>
      <c r="AY209" s="25" t="s">
        <v>848</v>
      </c>
      <c r="AZ209" s="25" t="s">
        <v>848</v>
      </c>
      <c r="BA209" s="25" t="str">
        <f t="shared" si="128"/>
        <v>NO*</v>
      </c>
      <c r="BB209" s="25" t="str">
        <f t="shared" si="128"/>
        <v>NO*</v>
      </c>
      <c r="BC209" s="25" t="str">
        <f t="shared" si="128"/>
        <v>NO*</v>
      </c>
      <c r="BD209" s="25" t="str">
        <f t="shared" si="128"/>
        <v>NO*</v>
      </c>
      <c r="BE209" s="25" t="s">
        <v>849</v>
      </c>
      <c r="BF209" s="25" t="s">
        <v>849</v>
      </c>
      <c r="BG209" s="25" t="s">
        <v>849</v>
      </c>
      <c r="BH209" s="25" t="s">
        <v>848</v>
      </c>
      <c r="BI209" s="25" t="str">
        <f t="shared" si="132"/>
        <v>NO*</v>
      </c>
      <c r="BJ209" s="25" t="str">
        <f t="shared" si="132"/>
        <v>NO*</v>
      </c>
      <c r="BK209" s="25" t="str">
        <f t="shared" si="132"/>
        <v>NO*</v>
      </c>
      <c r="BL209" s="25" t="str">
        <f t="shared" si="132"/>
        <v>NO*</v>
      </c>
      <c r="BM209" s="25" t="s">
        <v>848</v>
      </c>
      <c r="BN209" s="25" t="str">
        <f t="shared" si="133"/>
        <v>NO*</v>
      </c>
      <c r="BO209" s="25" t="s">
        <v>848</v>
      </c>
      <c r="BP209" s="25" t="s">
        <v>848</v>
      </c>
      <c r="BQ209" s="25" t="str">
        <f t="shared" si="134"/>
        <v>NO*</v>
      </c>
      <c r="BR209" s="25" t="s">
        <v>849</v>
      </c>
      <c r="BS209" s="25" t="s">
        <v>849</v>
      </c>
      <c r="BT209" s="25" t="str">
        <f t="shared" si="135"/>
        <v>NO*</v>
      </c>
      <c r="BU209" s="25" t="s">
        <v>849</v>
      </c>
      <c r="BV209" s="25" t="str">
        <f t="shared" si="136"/>
        <v>NO*</v>
      </c>
      <c r="BX209" s="152">
        <f t="shared" si="127"/>
        <v>206</v>
      </c>
      <c r="BY209" s="153"/>
    </row>
    <row r="210" spans="1:77" ht="19" customHeight="1" x14ac:dyDescent="0.2">
      <c r="A210" s="131">
        <f t="shared" si="126"/>
        <v>207</v>
      </c>
      <c r="B210" s="94" t="s">
        <v>230</v>
      </c>
      <c r="C210" s="104" t="s">
        <v>855</v>
      </c>
      <c r="D210" s="100" t="s">
        <v>233</v>
      </c>
      <c r="E210" s="100"/>
      <c r="F210" s="113"/>
      <c r="G210" s="109" t="s">
        <v>530</v>
      </c>
      <c r="H210" s="148" t="s">
        <v>399</v>
      </c>
      <c r="I210" s="148" t="s">
        <v>398</v>
      </c>
      <c r="J210" s="25" t="s">
        <v>849</v>
      </c>
      <c r="K210" s="25" t="s">
        <v>849</v>
      </c>
      <c r="L210" s="25" t="s">
        <v>849</v>
      </c>
      <c r="M210" s="25" t="s">
        <v>849</v>
      </c>
      <c r="N210" s="25" t="s">
        <v>849</v>
      </c>
      <c r="O210" s="25" t="s">
        <v>848</v>
      </c>
      <c r="P210" s="25" t="s">
        <v>848</v>
      </c>
      <c r="Q210" s="25" t="s">
        <v>848</v>
      </c>
      <c r="R210" s="25" t="s">
        <v>849</v>
      </c>
      <c r="S210" s="25" t="str">
        <f t="shared" ref="J210:Y229" si="137">IF(SUM(COUNTIF($H210:$I210,"NO"),COUNTIF($H210:$I210,"YES"))&lt;2,"",IF(OR(
AND(
ISNUMBER(SEARCH("YES",$H210)),ISNUMBER(SEARCH("NO",$I210)),ISNUMBER(SEARCH("NO",S$3)),ISNUMBER(SEARCH("YES",S$4)),ISNUMBER(SEARCH("NO",S$6))
),AND(
ISNUMBER(SEARCH("NO",$H210)),ISNUMBER(SEARCH("YES",$I210)),ISNUMBER(SEARCH("YES",S$3)),ISNUMBER(SEARCH("NO",S$5))
),AND(ISNUMBER(SEARCH("NO",$H210)),ISNUMBER(SEARCH("YES",S$3)),ISNUMBER(SEARCH("NO",S$5)))),"NO*", IF(AND(ISNUMBER(SEARCH("NO",$H210)),ISNUMBER(SEARCH("YES",$I210)),ISNUMBER(SEARCH("NO",S$3)),ISNUMBER(SEARCH("YES",S$4)),ISNUMBER(SEARCH("YES",S$6))),"Q1", IF(AND(ISNUMBER(SEARCH("NO",$H210)),ISNUMBER(SEARCH("NO",$I210)),ISNUMBER(SEARCH("NO",S$3)),
ISNUMBER(SEARCH("YES",S$4)),ISNUMBER(SEARCH("NO",S$6))),"NO*", IF(OR(AND(ISNUMBER(SEARCH("NO",$H210)),ISNUMBER(SEARCH("NO",$I210)),ISNUMBER(SEARCH("NO",S$3)),ISNUMBER(SEARCH("YES",S$4)),ISNUMBER(SEARCH("YES",S$6))), AND(ISNUMBER(SEARCH("NO",$H210)),ISNUMBER(SEARCH("NO",$I210)),ISNUMBER(SEARCH("YES",S$3)),ISNUMBER(SEARCH("YES",S$5)))),"NO**","Q1")
))))</f>
        <v>Q1</v>
      </c>
      <c r="T210" s="25" t="s">
        <v>848</v>
      </c>
      <c r="U210" s="25" t="s">
        <v>848</v>
      </c>
      <c r="V210" s="25" t="s">
        <v>848</v>
      </c>
      <c r="W210" s="25" t="s">
        <v>849</v>
      </c>
      <c r="X210" s="25" t="s">
        <v>849</v>
      </c>
      <c r="Y210" s="25" t="s">
        <v>848</v>
      </c>
      <c r="Z210" s="25" t="s">
        <v>848</v>
      </c>
      <c r="AA210" s="25" t="s">
        <v>849</v>
      </c>
      <c r="AB210" s="25" t="s">
        <v>849</v>
      </c>
      <c r="AC210" s="25" t="str">
        <f t="shared" si="131"/>
        <v>Q1</v>
      </c>
      <c r="AD210" s="25" t="s">
        <v>848</v>
      </c>
      <c r="AE210" s="25" t="s">
        <v>848</v>
      </c>
      <c r="AF210" s="25" t="s">
        <v>848</v>
      </c>
      <c r="AG210" s="25" t="s">
        <v>848</v>
      </c>
      <c r="AH210" s="25" t="s">
        <v>848</v>
      </c>
      <c r="AI210" s="25" t="s">
        <v>848</v>
      </c>
      <c r="AJ210" s="25" t="s">
        <v>848</v>
      </c>
      <c r="AK210" s="25" t="s">
        <v>848</v>
      </c>
      <c r="AL210" s="25" t="s">
        <v>848</v>
      </c>
      <c r="AM210" s="25" t="s">
        <v>848</v>
      </c>
      <c r="AN210" s="25" t="s">
        <v>848</v>
      </c>
      <c r="AO210" s="25" t="s">
        <v>848</v>
      </c>
      <c r="AP210" s="25" t="s">
        <v>848</v>
      </c>
      <c r="AQ210" s="25" t="s">
        <v>848</v>
      </c>
      <c r="AR210" s="25" t="s">
        <v>849</v>
      </c>
      <c r="AS210" s="25" t="s">
        <v>848</v>
      </c>
      <c r="AT210" s="25" t="s">
        <v>848</v>
      </c>
      <c r="AU210" s="25" t="s">
        <v>848</v>
      </c>
      <c r="AV210" s="25" t="s">
        <v>848</v>
      </c>
      <c r="AW210" s="25" t="s">
        <v>848</v>
      </c>
      <c r="AX210" s="25" t="s">
        <v>849</v>
      </c>
      <c r="AY210" s="25" t="s">
        <v>848</v>
      </c>
      <c r="AZ210" s="25" t="s">
        <v>849</v>
      </c>
      <c r="BA210" s="25" t="str">
        <f t="shared" si="128"/>
        <v>NO*</v>
      </c>
      <c r="BB210" s="25" t="str">
        <f t="shared" si="128"/>
        <v>NO*</v>
      </c>
      <c r="BC210" s="25" t="str">
        <f t="shared" si="128"/>
        <v>NO*</v>
      </c>
      <c r="BD210" s="25" t="str">
        <f t="shared" si="128"/>
        <v>NO*</v>
      </c>
      <c r="BE210" s="25" t="s">
        <v>848</v>
      </c>
      <c r="BF210" s="25" t="s">
        <v>848</v>
      </c>
      <c r="BG210" s="25" t="s">
        <v>848</v>
      </c>
      <c r="BH210" s="25" t="s">
        <v>848</v>
      </c>
      <c r="BI210" s="25" t="str">
        <f t="shared" si="132"/>
        <v>NO*</v>
      </c>
      <c r="BJ210" s="25" t="str">
        <f t="shared" si="132"/>
        <v>NO*</v>
      </c>
      <c r="BK210" s="25" t="str">
        <f t="shared" si="132"/>
        <v>NO*</v>
      </c>
      <c r="BL210" s="25" t="str">
        <f t="shared" si="132"/>
        <v>NO*</v>
      </c>
      <c r="BM210" s="25" t="s">
        <v>849</v>
      </c>
      <c r="BN210" s="25" t="str">
        <f t="shared" si="133"/>
        <v>NO*</v>
      </c>
      <c r="BO210" s="25" t="s">
        <v>848</v>
      </c>
      <c r="BP210" s="25" t="s">
        <v>848</v>
      </c>
      <c r="BQ210" s="25" t="str">
        <f t="shared" si="134"/>
        <v>NO*</v>
      </c>
      <c r="BR210" s="25" t="s">
        <v>849</v>
      </c>
      <c r="BS210" s="25" t="s">
        <v>849</v>
      </c>
      <c r="BT210" s="25" t="str">
        <f t="shared" si="135"/>
        <v>NO*</v>
      </c>
      <c r="BU210" s="25" t="s">
        <v>849</v>
      </c>
      <c r="BV210" s="25" t="str">
        <f t="shared" si="136"/>
        <v>NO*</v>
      </c>
      <c r="BX210" s="152">
        <f t="shared" si="127"/>
        <v>207</v>
      </c>
      <c r="BY210" s="153"/>
    </row>
    <row r="211" spans="1:77" ht="19" customHeight="1" x14ac:dyDescent="0.2">
      <c r="A211" s="131">
        <f t="shared" si="126"/>
        <v>208</v>
      </c>
      <c r="B211" s="94" t="s">
        <v>349</v>
      </c>
      <c r="C211" s="104" t="s">
        <v>856</v>
      </c>
      <c r="D211" s="100"/>
      <c r="E211" s="100"/>
      <c r="F211" s="113"/>
      <c r="G211" s="109" t="s">
        <v>529</v>
      </c>
      <c r="H211" s="148" t="s">
        <v>399</v>
      </c>
      <c r="I211" s="148" t="s">
        <v>398</v>
      </c>
      <c r="J211" s="25" t="s">
        <v>848</v>
      </c>
      <c r="K211" s="25" t="s">
        <v>848</v>
      </c>
      <c r="L211" s="25" t="s">
        <v>848</v>
      </c>
      <c r="M211" s="25" t="s">
        <v>849</v>
      </c>
      <c r="N211" s="25" t="s">
        <v>849</v>
      </c>
      <c r="O211" s="25" t="s">
        <v>849</v>
      </c>
      <c r="P211" s="25" t="s">
        <v>849</v>
      </c>
      <c r="Q211" s="25" t="s">
        <v>849</v>
      </c>
      <c r="R211" s="25" t="s">
        <v>849</v>
      </c>
      <c r="S211" s="25" t="str">
        <f t="shared" si="137"/>
        <v>Q1</v>
      </c>
      <c r="T211" s="25" t="s">
        <v>849</v>
      </c>
      <c r="U211" s="25" t="s">
        <v>848</v>
      </c>
      <c r="V211" s="25" t="s">
        <v>848</v>
      </c>
      <c r="W211" s="25" t="s">
        <v>849</v>
      </c>
      <c r="X211" s="25" t="s">
        <v>849</v>
      </c>
      <c r="Y211" s="25" t="s">
        <v>848</v>
      </c>
      <c r="Z211" s="25" t="s">
        <v>848</v>
      </c>
      <c r="AA211" s="25" t="s">
        <v>849</v>
      </c>
      <c r="AB211" s="25" t="s">
        <v>849</v>
      </c>
      <c r="AC211" s="25" t="str">
        <f t="shared" si="131"/>
        <v>Q1</v>
      </c>
      <c r="AD211" s="25" t="s">
        <v>848</v>
      </c>
      <c r="AE211" s="25" t="s">
        <v>848</v>
      </c>
      <c r="AF211" s="25" t="s">
        <v>848</v>
      </c>
      <c r="AG211" s="25" t="s">
        <v>848</v>
      </c>
      <c r="AH211" s="25" t="s">
        <v>849</v>
      </c>
      <c r="AI211" s="25" t="s">
        <v>849</v>
      </c>
      <c r="AJ211" s="25" t="s">
        <v>849</v>
      </c>
      <c r="AK211" s="25" t="s">
        <v>849</v>
      </c>
      <c r="AL211" s="25" t="s">
        <v>849</v>
      </c>
      <c r="AM211" s="25" t="s">
        <v>849</v>
      </c>
      <c r="AN211" s="25" t="s">
        <v>849</v>
      </c>
      <c r="AO211" s="25" t="s">
        <v>848</v>
      </c>
      <c r="AP211" s="25" t="s">
        <v>849</v>
      </c>
      <c r="AQ211" s="25" t="s">
        <v>849</v>
      </c>
      <c r="AR211" s="25" t="s">
        <v>849</v>
      </c>
      <c r="AS211" s="25" t="s">
        <v>849</v>
      </c>
      <c r="AT211" s="25" t="s">
        <v>849</v>
      </c>
      <c r="AU211" s="25" t="s">
        <v>849</v>
      </c>
      <c r="AV211" s="25" t="s">
        <v>849</v>
      </c>
      <c r="AW211" s="25" t="s">
        <v>848</v>
      </c>
      <c r="AX211" s="25" t="s">
        <v>848</v>
      </c>
      <c r="AY211" s="25" t="s">
        <v>848</v>
      </c>
      <c r="AZ211" s="25" t="s">
        <v>848</v>
      </c>
      <c r="BA211" s="25" t="str">
        <f t="shared" si="128"/>
        <v>NO*</v>
      </c>
      <c r="BB211" s="25" t="str">
        <f t="shared" si="128"/>
        <v>NO*</v>
      </c>
      <c r="BC211" s="25" t="str">
        <f t="shared" si="128"/>
        <v>NO*</v>
      </c>
      <c r="BD211" s="25" t="str">
        <f t="shared" si="128"/>
        <v>NO*</v>
      </c>
      <c r="BE211" s="25" t="s">
        <v>848</v>
      </c>
      <c r="BF211" s="25" t="s">
        <v>849</v>
      </c>
      <c r="BG211" s="25" t="s">
        <v>849</v>
      </c>
      <c r="BH211" s="25" t="s">
        <v>849</v>
      </c>
      <c r="BI211" s="25" t="str">
        <f t="shared" si="132"/>
        <v>NO*</v>
      </c>
      <c r="BJ211" s="25" t="str">
        <f t="shared" si="132"/>
        <v>NO*</v>
      </c>
      <c r="BK211" s="25" t="str">
        <f t="shared" si="132"/>
        <v>NO*</v>
      </c>
      <c r="BL211" s="25" t="str">
        <f t="shared" si="132"/>
        <v>NO*</v>
      </c>
      <c r="BM211" s="25" t="s">
        <v>849</v>
      </c>
      <c r="BN211" s="25" t="str">
        <f t="shared" si="133"/>
        <v>NO*</v>
      </c>
      <c r="BO211" s="25" t="s">
        <v>848</v>
      </c>
      <c r="BP211" s="25" t="s">
        <v>848</v>
      </c>
      <c r="BQ211" s="25" t="str">
        <f t="shared" si="134"/>
        <v>NO*</v>
      </c>
      <c r="BR211" s="25" t="s">
        <v>849</v>
      </c>
      <c r="BS211" s="25" t="s">
        <v>849</v>
      </c>
      <c r="BT211" s="25" t="str">
        <f t="shared" si="135"/>
        <v>NO*</v>
      </c>
      <c r="BU211" s="25" t="s">
        <v>849</v>
      </c>
      <c r="BV211" s="25" t="str">
        <f t="shared" si="136"/>
        <v>NO*</v>
      </c>
      <c r="BX211" s="152">
        <f t="shared" si="127"/>
        <v>208</v>
      </c>
      <c r="BY211" s="153"/>
    </row>
    <row r="212" spans="1:77" ht="19" customHeight="1" x14ac:dyDescent="0.2">
      <c r="A212" s="131">
        <f t="shared" si="126"/>
        <v>209</v>
      </c>
      <c r="B212" s="94" t="s">
        <v>230</v>
      </c>
      <c r="C212" s="104" t="s">
        <v>857</v>
      </c>
      <c r="D212" s="100" t="s">
        <v>234</v>
      </c>
      <c r="E212" s="100"/>
      <c r="F212" s="113"/>
      <c r="G212" s="109" t="s">
        <v>528</v>
      </c>
      <c r="H212" s="148" t="s">
        <v>399</v>
      </c>
      <c r="I212" s="148" t="s">
        <v>398</v>
      </c>
      <c r="J212" s="25" t="s">
        <v>848</v>
      </c>
      <c r="K212" s="25" t="s">
        <v>848</v>
      </c>
      <c r="L212" s="25" t="s">
        <v>849</v>
      </c>
      <c r="M212" s="25" t="s">
        <v>848</v>
      </c>
      <c r="N212" s="25" t="s">
        <v>849</v>
      </c>
      <c r="O212" s="25" t="s">
        <v>849</v>
      </c>
      <c r="P212" s="25" t="s">
        <v>848</v>
      </c>
      <c r="Q212" s="25" t="s">
        <v>848</v>
      </c>
      <c r="R212" s="25" t="s">
        <v>849</v>
      </c>
      <c r="S212" s="25" t="str">
        <f t="shared" si="137"/>
        <v>Q1</v>
      </c>
      <c r="T212" s="25" t="s">
        <v>849</v>
      </c>
      <c r="U212" s="25" t="s">
        <v>848</v>
      </c>
      <c r="V212" s="25" t="s">
        <v>849</v>
      </c>
      <c r="W212" s="25" t="s">
        <v>849</v>
      </c>
      <c r="X212" s="25" t="s">
        <v>849</v>
      </c>
      <c r="Y212" s="25" t="s">
        <v>848</v>
      </c>
      <c r="Z212" s="25" t="s">
        <v>848</v>
      </c>
      <c r="AA212" s="25" t="s">
        <v>849</v>
      </c>
      <c r="AB212" s="25" t="s">
        <v>849</v>
      </c>
      <c r="AC212" s="25" t="str">
        <f t="shared" si="131"/>
        <v>Q1</v>
      </c>
      <c r="AD212" s="25" t="s">
        <v>848</v>
      </c>
      <c r="AE212" s="25" t="s">
        <v>848</v>
      </c>
      <c r="AF212" s="25" t="s">
        <v>848</v>
      </c>
      <c r="AG212" s="25" t="s">
        <v>848</v>
      </c>
      <c r="AH212" s="25" t="s">
        <v>848</v>
      </c>
      <c r="AI212" s="25" t="s">
        <v>848</v>
      </c>
      <c r="AJ212" s="25" t="s">
        <v>848</v>
      </c>
      <c r="AK212" s="25" t="s">
        <v>848</v>
      </c>
      <c r="AL212" s="25" t="s">
        <v>848</v>
      </c>
      <c r="AM212" s="25" t="s">
        <v>848</v>
      </c>
      <c r="AN212" s="25" t="s">
        <v>848</v>
      </c>
      <c r="AO212" s="25" t="s">
        <v>848</v>
      </c>
      <c r="AP212" s="25" t="s">
        <v>848</v>
      </c>
      <c r="AQ212" s="25" t="s">
        <v>849</v>
      </c>
      <c r="AR212" s="25" t="s">
        <v>849</v>
      </c>
      <c r="AS212" s="25" t="s">
        <v>848</v>
      </c>
      <c r="AT212" s="25" t="s">
        <v>848</v>
      </c>
      <c r="AU212" s="25" t="s">
        <v>848</v>
      </c>
      <c r="AV212" s="25" t="s">
        <v>848</v>
      </c>
      <c r="AW212" s="25" t="s">
        <v>848</v>
      </c>
      <c r="AX212" s="25" t="s">
        <v>848</v>
      </c>
      <c r="AY212" s="25" t="s">
        <v>848</v>
      </c>
      <c r="AZ212" s="25" t="s">
        <v>848</v>
      </c>
      <c r="BA212" s="25" t="str">
        <f t="shared" si="128"/>
        <v>NO*</v>
      </c>
      <c r="BB212" s="25" t="str">
        <f t="shared" si="128"/>
        <v>NO*</v>
      </c>
      <c r="BC212" s="25" t="str">
        <f t="shared" si="128"/>
        <v>NO*</v>
      </c>
      <c r="BD212" s="25" t="str">
        <f t="shared" si="128"/>
        <v>NO*</v>
      </c>
      <c r="BE212" s="25" t="s">
        <v>848</v>
      </c>
      <c r="BF212" s="25" t="s">
        <v>849</v>
      </c>
      <c r="BG212" s="25" t="s">
        <v>849</v>
      </c>
      <c r="BH212" s="25" t="s">
        <v>849</v>
      </c>
      <c r="BI212" s="25" t="str">
        <f t="shared" si="132"/>
        <v>NO*</v>
      </c>
      <c r="BJ212" s="25" t="str">
        <f t="shared" si="132"/>
        <v>NO*</v>
      </c>
      <c r="BK212" s="25" t="str">
        <f t="shared" si="132"/>
        <v>NO*</v>
      </c>
      <c r="BL212" s="25" t="str">
        <f t="shared" si="132"/>
        <v>NO*</v>
      </c>
      <c r="BM212" s="25" t="s">
        <v>848</v>
      </c>
      <c r="BN212" s="25" t="str">
        <f t="shared" si="133"/>
        <v>NO*</v>
      </c>
      <c r="BO212" s="25" t="s">
        <v>848</v>
      </c>
      <c r="BP212" s="25" t="s">
        <v>848</v>
      </c>
      <c r="BQ212" s="25" t="str">
        <f t="shared" si="134"/>
        <v>NO*</v>
      </c>
      <c r="BR212" s="25" t="s">
        <v>848</v>
      </c>
      <c r="BS212" s="25" t="s">
        <v>849</v>
      </c>
      <c r="BT212" s="25" t="str">
        <f t="shared" si="135"/>
        <v>NO*</v>
      </c>
      <c r="BU212" s="25" t="s">
        <v>849</v>
      </c>
      <c r="BV212" s="25" t="str">
        <f t="shared" si="136"/>
        <v>NO*</v>
      </c>
      <c r="BX212" s="152">
        <f t="shared" si="127"/>
        <v>209</v>
      </c>
      <c r="BY212" s="153"/>
    </row>
    <row r="213" spans="1:77" ht="19" customHeight="1" x14ac:dyDescent="0.2">
      <c r="A213" s="131">
        <f t="shared" si="126"/>
        <v>210</v>
      </c>
      <c r="B213" s="94" t="s">
        <v>230</v>
      </c>
      <c r="C213" s="104" t="s">
        <v>858</v>
      </c>
      <c r="D213" s="100"/>
      <c r="E213" s="100"/>
      <c r="F213" s="113"/>
      <c r="G213" s="109" t="s">
        <v>527</v>
      </c>
      <c r="H213" s="148" t="s">
        <v>399</v>
      </c>
      <c r="I213" s="148" t="s">
        <v>398</v>
      </c>
      <c r="J213" s="25" t="s">
        <v>848</v>
      </c>
      <c r="K213" s="25" t="s">
        <v>848</v>
      </c>
      <c r="L213" s="25" t="s">
        <v>848</v>
      </c>
      <c r="M213" s="25" t="s">
        <v>848</v>
      </c>
      <c r="N213" s="25" t="s">
        <v>848</v>
      </c>
      <c r="O213" s="25" t="s">
        <v>848</v>
      </c>
      <c r="P213" s="25" t="s">
        <v>848</v>
      </c>
      <c r="Q213" s="25" t="s">
        <v>848</v>
      </c>
      <c r="R213" s="25" t="s">
        <v>848</v>
      </c>
      <c r="S213" s="25" t="str">
        <f t="shared" si="137"/>
        <v>Q1</v>
      </c>
      <c r="T213" s="25" t="s">
        <v>848</v>
      </c>
      <c r="U213" s="25" t="s">
        <v>848</v>
      </c>
      <c r="V213" s="25" t="s">
        <v>848</v>
      </c>
      <c r="W213" s="25" t="s">
        <v>848</v>
      </c>
      <c r="X213" s="25" t="s">
        <v>848</v>
      </c>
      <c r="Y213" s="25" t="s">
        <v>848</v>
      </c>
      <c r="Z213" s="25" t="s">
        <v>848</v>
      </c>
      <c r="AA213" s="25" t="s">
        <v>848</v>
      </c>
      <c r="AB213" s="25" t="s">
        <v>848</v>
      </c>
      <c r="AC213" s="25" t="str">
        <f t="shared" si="131"/>
        <v>Q1</v>
      </c>
      <c r="AD213" s="25" t="s">
        <v>848</v>
      </c>
      <c r="AE213" s="25" t="s">
        <v>848</v>
      </c>
      <c r="AF213" s="25" t="s">
        <v>848</v>
      </c>
      <c r="AG213" s="25" t="s">
        <v>848</v>
      </c>
      <c r="AH213" s="25" t="s">
        <v>848</v>
      </c>
      <c r="AI213" s="25" t="s">
        <v>848</v>
      </c>
      <c r="AJ213" s="25" t="s">
        <v>848</v>
      </c>
      <c r="AK213" s="25" t="s">
        <v>848</v>
      </c>
      <c r="AL213" s="25" t="s">
        <v>848</v>
      </c>
      <c r="AM213" s="25" t="s">
        <v>848</v>
      </c>
      <c r="AN213" s="25" t="s">
        <v>848</v>
      </c>
      <c r="AO213" s="25" t="s">
        <v>848</v>
      </c>
      <c r="AP213" s="25" t="s">
        <v>848</v>
      </c>
      <c r="AQ213" s="25" t="s">
        <v>848</v>
      </c>
      <c r="AR213" s="25" t="s">
        <v>848</v>
      </c>
      <c r="AS213" s="25" t="s">
        <v>848</v>
      </c>
      <c r="AT213" s="25" t="s">
        <v>848</v>
      </c>
      <c r="AU213" s="25" t="s">
        <v>848</v>
      </c>
      <c r="AV213" s="25" t="s">
        <v>848</v>
      </c>
      <c r="AW213" s="25" t="s">
        <v>848</v>
      </c>
      <c r="AX213" s="25" t="s">
        <v>848</v>
      </c>
      <c r="AY213" s="25" t="s">
        <v>848</v>
      </c>
      <c r="AZ213" s="25" t="s">
        <v>848</v>
      </c>
      <c r="BA213" s="25" t="str">
        <f t="shared" ref="BA213:BD215" si="138">IF(SUM(COUNTIF($H213:$I213,"NO"),COUNTIF($H213:$I213,"YES"))&lt;2,"",IF(OR(
AND(
ISNUMBER(SEARCH("YES",$H213)),ISNUMBER(SEARCH("NO",$I213)),ISNUMBER(SEARCH("NO",BA$3)),ISNUMBER(SEARCH("YES",BA$4)),ISNUMBER(SEARCH("NO",BA$6))
),AND(
ISNUMBER(SEARCH("NO",$H213)),ISNUMBER(SEARCH("YES",$I213)),ISNUMBER(SEARCH("YES",BA$3)),ISNUMBER(SEARCH("NO",BA$5))
)),"NO*",IF(AND(ISNUMBER(SEARCH("NO",$H213)),ISNUMBER(SEARCH("YES",$I213)),ISNUMBER(SEARCH("NO",BA$3)),ISNUMBER(SEARCH("YES",BA$4)),ISNUMBER(SEARCH("YES",BA$6))),"Q1",IF(AND(ISNUMBER(SEARCH("NO",$H213)),ISNUMBER(SEARCH("NO",$I213)),ISNUMBER(SEARCH("NO",BA$3)),ISNUMBER(SEARCH("YES",BA$4)),ISNUMBER(SEARCH("NO",BA$6))),"NO*",IF(OR(AND(ISNUMBER(SEARCH("NO",$H213)),ISNUMBER(SEARCH("NO",$I213)),ISNUMBER(SEARCH("NO",BA$3)),ISNUMBER(SEARCH("YES",BA$4)),ISNUMBER(SEARCH("YES",BA$6))),AND(ISNUMBER(SEARCH("NO",$H213)),ISNUMBER(SEARCH("NO",$I213)),ISNUMBER(SEARCH("YES",BA$3)),ISNUMBER(SEARCH("YES",BA$5)))),"NO**","Q1")
))))</f>
        <v>NO*</v>
      </c>
      <c r="BB213" s="25" t="str">
        <f t="shared" si="138"/>
        <v>NO*</v>
      </c>
      <c r="BC213" s="25" t="str">
        <f t="shared" si="138"/>
        <v>NO*</v>
      </c>
      <c r="BD213" s="25" t="str">
        <f t="shared" si="138"/>
        <v>NO*</v>
      </c>
      <c r="BE213" s="25" t="s">
        <v>848</v>
      </c>
      <c r="BF213" s="25" t="s">
        <v>848</v>
      </c>
      <c r="BG213" s="25" t="s">
        <v>848</v>
      </c>
      <c r="BH213" s="25" t="s">
        <v>848</v>
      </c>
      <c r="BI213" s="25" t="str">
        <f t="shared" si="132"/>
        <v>NO*</v>
      </c>
      <c r="BJ213" s="25" t="str">
        <f t="shared" si="132"/>
        <v>NO*</v>
      </c>
      <c r="BK213" s="25" t="str">
        <f t="shared" si="132"/>
        <v>NO*</v>
      </c>
      <c r="BL213" s="25" t="str">
        <f t="shared" si="132"/>
        <v>NO*</v>
      </c>
      <c r="BM213" s="25" t="s">
        <v>848</v>
      </c>
      <c r="BN213" s="25" t="str">
        <f t="shared" si="133"/>
        <v>NO*</v>
      </c>
      <c r="BO213" s="25" t="s">
        <v>848</v>
      </c>
      <c r="BP213" s="25" t="s">
        <v>848</v>
      </c>
      <c r="BQ213" s="25" t="str">
        <f t="shared" si="134"/>
        <v>NO*</v>
      </c>
      <c r="BR213" s="25" t="s">
        <v>848</v>
      </c>
      <c r="BS213" s="25" t="s">
        <v>848</v>
      </c>
      <c r="BT213" s="25" t="str">
        <f t="shared" si="135"/>
        <v>NO*</v>
      </c>
      <c r="BU213" s="25" t="s">
        <v>848</v>
      </c>
      <c r="BV213" s="25" t="str">
        <f t="shared" si="136"/>
        <v>NO*</v>
      </c>
      <c r="BX213" s="152">
        <f t="shared" si="127"/>
        <v>210</v>
      </c>
      <c r="BY213" s="153"/>
    </row>
    <row r="214" spans="1:77" ht="19" customHeight="1" x14ac:dyDescent="0.2">
      <c r="A214" s="131">
        <f t="shared" si="126"/>
        <v>211</v>
      </c>
      <c r="B214" s="95" t="s">
        <v>230</v>
      </c>
      <c r="C214" s="104" t="s">
        <v>859</v>
      </c>
      <c r="D214" s="100"/>
      <c r="E214" s="100"/>
      <c r="F214" s="113"/>
      <c r="G214" s="109" t="s">
        <v>1342</v>
      </c>
      <c r="H214" s="148" t="s">
        <v>399</v>
      </c>
      <c r="I214" s="148" t="s">
        <v>398</v>
      </c>
      <c r="J214" s="25" t="s">
        <v>849</v>
      </c>
      <c r="K214" s="25" t="s">
        <v>849</v>
      </c>
      <c r="L214" s="25" t="s">
        <v>849</v>
      </c>
      <c r="M214" s="25" t="s">
        <v>849</v>
      </c>
      <c r="N214" s="25" t="s">
        <v>849</v>
      </c>
      <c r="O214" s="25" t="s">
        <v>849</v>
      </c>
      <c r="P214" s="25" t="s">
        <v>848</v>
      </c>
      <c r="Q214" s="25" t="s">
        <v>848</v>
      </c>
      <c r="R214" s="25" t="s">
        <v>849</v>
      </c>
      <c r="S214" s="25" t="str">
        <f t="shared" si="137"/>
        <v>Q1</v>
      </c>
      <c r="T214" s="25" t="s">
        <v>849</v>
      </c>
      <c r="U214" s="25" t="s">
        <v>848</v>
      </c>
      <c r="V214" s="25" t="s">
        <v>849</v>
      </c>
      <c r="W214" s="25" t="s">
        <v>849</v>
      </c>
      <c r="X214" s="25" t="s">
        <v>849</v>
      </c>
      <c r="Y214" s="25" t="s">
        <v>848</v>
      </c>
      <c r="Z214" s="25" t="s">
        <v>848</v>
      </c>
      <c r="AA214" s="25" t="s">
        <v>849</v>
      </c>
      <c r="AB214" s="25" t="s">
        <v>849</v>
      </c>
      <c r="AC214" s="25" t="str">
        <f t="shared" si="131"/>
        <v>Q1</v>
      </c>
      <c r="AD214" s="25" t="s">
        <v>849</v>
      </c>
      <c r="AE214" s="25" t="s">
        <v>839</v>
      </c>
      <c r="AF214" s="25" t="s">
        <v>848</v>
      </c>
      <c r="AG214" s="25" t="s">
        <v>848</v>
      </c>
      <c r="AH214" s="25" t="s">
        <v>849</v>
      </c>
      <c r="AI214" s="25" t="s">
        <v>849</v>
      </c>
      <c r="AJ214" s="25" t="s">
        <v>849</v>
      </c>
      <c r="AK214" s="25" t="s">
        <v>849</v>
      </c>
      <c r="AL214" s="25" t="s">
        <v>849</v>
      </c>
      <c r="AM214" s="25" t="s">
        <v>849</v>
      </c>
      <c r="AN214" s="25" t="s">
        <v>849</v>
      </c>
      <c r="AO214" s="25" t="s">
        <v>848</v>
      </c>
      <c r="AP214" s="25" t="s">
        <v>849</v>
      </c>
      <c r="AQ214" s="25" t="s">
        <v>849</v>
      </c>
      <c r="AR214" s="25" t="s">
        <v>849</v>
      </c>
      <c r="AS214" s="25" t="s">
        <v>849</v>
      </c>
      <c r="AT214" s="25" t="s">
        <v>849</v>
      </c>
      <c r="AU214" s="25" t="s">
        <v>849</v>
      </c>
      <c r="AV214" s="25" t="s">
        <v>849</v>
      </c>
      <c r="AW214" s="25" t="s">
        <v>848</v>
      </c>
      <c r="AX214" s="25" t="s">
        <v>848</v>
      </c>
      <c r="AY214" s="25" t="s">
        <v>848</v>
      </c>
      <c r="AZ214" s="25" t="s">
        <v>848</v>
      </c>
      <c r="BA214" s="25" t="str">
        <f t="shared" si="138"/>
        <v>NO*</v>
      </c>
      <c r="BB214" s="25" t="str">
        <f t="shared" si="138"/>
        <v>NO*</v>
      </c>
      <c r="BC214" s="25" t="str">
        <f t="shared" si="138"/>
        <v>NO*</v>
      </c>
      <c r="BD214" s="25" t="str">
        <f t="shared" si="138"/>
        <v>NO*</v>
      </c>
      <c r="BE214" s="25" t="s">
        <v>849</v>
      </c>
      <c r="BF214" s="25" t="s">
        <v>849</v>
      </c>
      <c r="BG214" s="25" t="s">
        <v>849</v>
      </c>
      <c r="BH214" s="25" t="s">
        <v>849</v>
      </c>
      <c r="BI214" s="25" t="str">
        <f t="shared" si="132"/>
        <v>NO*</v>
      </c>
      <c r="BJ214" s="25" t="str">
        <f t="shared" si="132"/>
        <v>NO*</v>
      </c>
      <c r="BK214" s="25" t="str">
        <f t="shared" si="132"/>
        <v>NO*</v>
      </c>
      <c r="BL214" s="25" t="str">
        <f t="shared" si="132"/>
        <v>NO*</v>
      </c>
      <c r="BM214" s="25" t="s">
        <v>848</v>
      </c>
      <c r="BN214" s="25" t="str">
        <f t="shared" si="133"/>
        <v>NO*</v>
      </c>
      <c r="BO214" s="25" t="s">
        <v>848</v>
      </c>
      <c r="BP214" s="25" t="s">
        <v>848</v>
      </c>
      <c r="BQ214" s="25" t="str">
        <f t="shared" si="134"/>
        <v>NO*</v>
      </c>
      <c r="BR214" s="25" t="s">
        <v>849</v>
      </c>
      <c r="BS214" s="25" t="s">
        <v>849</v>
      </c>
      <c r="BT214" s="25" t="str">
        <f t="shared" si="135"/>
        <v>NO*</v>
      </c>
      <c r="BU214" s="25" t="s">
        <v>849</v>
      </c>
      <c r="BV214" s="25" t="str">
        <f t="shared" si="136"/>
        <v>NO*</v>
      </c>
      <c r="BX214" s="152">
        <f t="shared" si="127"/>
        <v>211</v>
      </c>
      <c r="BY214" s="153"/>
    </row>
    <row r="215" spans="1:77" ht="19" customHeight="1" x14ac:dyDescent="0.2">
      <c r="A215" s="131">
        <f t="shared" si="126"/>
        <v>212</v>
      </c>
      <c r="B215" s="95" t="s">
        <v>230</v>
      </c>
      <c r="C215" s="104" t="s">
        <v>853</v>
      </c>
      <c r="D215" s="100" t="s">
        <v>231</v>
      </c>
      <c r="E215" s="100" t="s">
        <v>235</v>
      </c>
      <c r="F215" s="113"/>
      <c r="G215" s="109" t="s">
        <v>526</v>
      </c>
      <c r="H215" s="148" t="s">
        <v>399</v>
      </c>
      <c r="I215" s="148" t="s">
        <v>398</v>
      </c>
      <c r="J215" s="25" t="s">
        <v>848</v>
      </c>
      <c r="K215" s="25" t="s">
        <v>848</v>
      </c>
      <c r="L215" s="25" t="s">
        <v>848</v>
      </c>
      <c r="M215" s="25" t="s">
        <v>849</v>
      </c>
      <c r="N215" s="25" t="s">
        <v>849</v>
      </c>
      <c r="O215" s="25" t="s">
        <v>849</v>
      </c>
      <c r="P215" s="25" t="s">
        <v>848</v>
      </c>
      <c r="Q215" s="25" t="s">
        <v>848</v>
      </c>
      <c r="R215" s="25" t="s">
        <v>849</v>
      </c>
      <c r="S215" s="25" t="str">
        <f t="shared" si="137"/>
        <v>Q1</v>
      </c>
      <c r="T215" s="25" t="s">
        <v>849</v>
      </c>
      <c r="U215" s="25" t="s">
        <v>848</v>
      </c>
      <c r="V215" s="25" t="s">
        <v>848</v>
      </c>
      <c r="W215" s="25" t="s">
        <v>849</v>
      </c>
      <c r="X215" s="25" t="s">
        <v>849</v>
      </c>
      <c r="Y215" s="25" t="s">
        <v>848</v>
      </c>
      <c r="Z215" s="25" t="s">
        <v>848</v>
      </c>
      <c r="AA215" s="25" t="s">
        <v>849</v>
      </c>
      <c r="AB215" s="25" t="s">
        <v>849</v>
      </c>
      <c r="AC215" s="25" t="str">
        <f t="shared" si="131"/>
        <v>Q1</v>
      </c>
      <c r="AD215" s="25" t="s">
        <v>849</v>
      </c>
      <c r="AE215" s="25" t="s">
        <v>839</v>
      </c>
      <c r="AF215" s="25" t="s">
        <v>848</v>
      </c>
      <c r="AG215" s="25" t="s">
        <v>848</v>
      </c>
      <c r="AH215" s="25" t="s">
        <v>849</v>
      </c>
      <c r="AI215" s="25" t="s">
        <v>849</v>
      </c>
      <c r="AJ215" s="25" t="s">
        <v>849</v>
      </c>
      <c r="AK215" s="25" t="s">
        <v>849</v>
      </c>
      <c r="AL215" s="25" t="s">
        <v>849</v>
      </c>
      <c r="AM215" s="25" t="s">
        <v>849</v>
      </c>
      <c r="AN215" s="25" t="s">
        <v>849</v>
      </c>
      <c r="AO215" s="25" t="s">
        <v>848</v>
      </c>
      <c r="AP215" s="25" t="s">
        <v>849</v>
      </c>
      <c r="AQ215" s="25" t="s">
        <v>849</v>
      </c>
      <c r="AR215" s="25" t="s">
        <v>849</v>
      </c>
      <c r="AS215" s="25" t="s">
        <v>849</v>
      </c>
      <c r="AT215" s="25" t="s">
        <v>849</v>
      </c>
      <c r="AU215" s="25" t="s">
        <v>849</v>
      </c>
      <c r="AV215" s="25" t="s">
        <v>849</v>
      </c>
      <c r="AW215" s="25" t="s">
        <v>848</v>
      </c>
      <c r="AX215" s="25" t="s">
        <v>848</v>
      </c>
      <c r="AY215" s="25" t="s">
        <v>848</v>
      </c>
      <c r="AZ215" s="25" t="s">
        <v>849</v>
      </c>
      <c r="BA215" s="25" t="str">
        <f t="shared" si="138"/>
        <v>NO*</v>
      </c>
      <c r="BB215" s="25" t="str">
        <f t="shared" si="138"/>
        <v>NO*</v>
      </c>
      <c r="BC215" s="25" t="str">
        <f t="shared" si="138"/>
        <v>NO*</v>
      </c>
      <c r="BD215" s="25" t="str">
        <f t="shared" si="138"/>
        <v>NO*</v>
      </c>
      <c r="BE215" s="25" t="s">
        <v>849</v>
      </c>
      <c r="BF215" s="25" t="s">
        <v>848</v>
      </c>
      <c r="BG215" s="25" t="s">
        <v>848</v>
      </c>
      <c r="BH215" s="25" t="s">
        <v>849</v>
      </c>
      <c r="BI215" s="25" t="str">
        <f t="shared" si="132"/>
        <v>NO*</v>
      </c>
      <c r="BJ215" s="25" t="str">
        <f t="shared" si="132"/>
        <v>NO*</v>
      </c>
      <c r="BK215" s="25" t="str">
        <f t="shared" si="132"/>
        <v>NO*</v>
      </c>
      <c r="BL215" s="25" t="str">
        <f t="shared" si="132"/>
        <v>NO*</v>
      </c>
      <c r="BM215" s="25" t="s">
        <v>848</v>
      </c>
      <c r="BN215" s="25" t="str">
        <f t="shared" si="133"/>
        <v>NO*</v>
      </c>
      <c r="BO215" s="25" t="s">
        <v>848</v>
      </c>
      <c r="BP215" s="25" t="s">
        <v>848</v>
      </c>
      <c r="BQ215" s="25" t="str">
        <f t="shared" si="134"/>
        <v>NO*</v>
      </c>
      <c r="BR215" s="25" t="s">
        <v>849</v>
      </c>
      <c r="BS215" s="25" t="s">
        <v>849</v>
      </c>
      <c r="BT215" s="25" t="str">
        <f t="shared" si="135"/>
        <v>NO*</v>
      </c>
      <c r="BU215" s="25" t="s">
        <v>849</v>
      </c>
      <c r="BV215" s="25" t="str">
        <f t="shared" si="136"/>
        <v>NO*</v>
      </c>
      <c r="BX215" s="152">
        <f t="shared" si="127"/>
        <v>212</v>
      </c>
      <c r="BY215" s="153"/>
    </row>
    <row r="216" spans="1:77" ht="19" customHeight="1" x14ac:dyDescent="0.2">
      <c r="A216" s="131">
        <f t="shared" si="126"/>
        <v>213</v>
      </c>
      <c r="B216" s="95" t="s">
        <v>230</v>
      </c>
      <c r="C216" s="104" t="s">
        <v>860</v>
      </c>
      <c r="D216" s="100" t="s">
        <v>236</v>
      </c>
      <c r="E216" s="100" t="s">
        <v>1352</v>
      </c>
      <c r="F216" s="113"/>
      <c r="G216" s="109" t="s">
        <v>525</v>
      </c>
      <c r="H216" s="148" t="s">
        <v>399</v>
      </c>
      <c r="I216" s="148" t="s">
        <v>399</v>
      </c>
      <c r="J216" s="25" t="str">
        <f t="shared" si="137"/>
        <v>NO*</v>
      </c>
      <c r="K216" s="25" t="str">
        <f t="shared" si="137"/>
        <v>NO*</v>
      </c>
      <c r="L216" s="25" t="str">
        <f t="shared" si="137"/>
        <v>NO**</v>
      </c>
      <c r="M216" s="25" t="str">
        <f t="shared" si="137"/>
        <v>NO*</v>
      </c>
      <c r="N216" s="25" t="str">
        <f t="shared" si="137"/>
        <v>NO*</v>
      </c>
      <c r="O216" s="25" t="str">
        <f t="shared" si="137"/>
        <v>NO**</v>
      </c>
      <c r="P216" s="25" t="str">
        <f t="shared" si="137"/>
        <v>NO*</v>
      </c>
      <c r="Q216" s="25" t="str">
        <f t="shared" si="137"/>
        <v>NO*</v>
      </c>
      <c r="R216" s="25" t="str">
        <f t="shared" si="137"/>
        <v>NO**</v>
      </c>
      <c r="S216" s="25" t="str">
        <f t="shared" si="137"/>
        <v>NO*</v>
      </c>
      <c r="T216" s="25" t="str">
        <f t="shared" si="137"/>
        <v>NO*</v>
      </c>
      <c r="U216" s="25" t="str">
        <f t="shared" si="137"/>
        <v>NO*</v>
      </c>
      <c r="V216" s="25" t="str">
        <f t="shared" si="137"/>
        <v>NO*</v>
      </c>
      <c r="W216" s="25" t="str">
        <f t="shared" si="137"/>
        <v>NO**</v>
      </c>
      <c r="X216" s="25" t="str">
        <f t="shared" si="137"/>
        <v>NO*</v>
      </c>
      <c r="Y216" s="25" t="str">
        <f t="shared" si="137"/>
        <v>NO*</v>
      </c>
      <c r="Z216" s="25" t="str">
        <f t="shared" ref="U216:Z217" si="139">IF(SUM(COUNTIF($H216:$I216,"NO"),COUNTIF($H216:$I216,"YES"))&lt;2,"",IF(OR(
AND(
ISNUMBER(SEARCH("YES",$H216)),ISNUMBER(SEARCH("NO",$I216)),ISNUMBER(SEARCH("NO",Z$3)),ISNUMBER(SEARCH("YES",Z$4)),ISNUMBER(SEARCH("NO",Z$6))
),AND(
ISNUMBER(SEARCH("NO",$H216)),ISNUMBER(SEARCH("YES",$I216)),ISNUMBER(SEARCH("YES",Z$3)),ISNUMBER(SEARCH("NO",Z$5))
),AND(ISNUMBER(SEARCH("NO",$H216)),ISNUMBER(SEARCH("YES",Z$3)),ISNUMBER(SEARCH("NO",Z$5)))),"NO*", IF(AND(ISNUMBER(SEARCH("NO",$H216)),ISNUMBER(SEARCH("YES",$I216)),ISNUMBER(SEARCH("NO",Z$3)),ISNUMBER(SEARCH("YES",Z$4)),ISNUMBER(SEARCH("YES",Z$6))),"Q1", IF(AND(ISNUMBER(SEARCH("NO",$H216)),ISNUMBER(SEARCH("NO",$I216)),ISNUMBER(SEARCH("NO",Z$3)),
ISNUMBER(SEARCH("YES",Z$4)),ISNUMBER(SEARCH("NO",Z$6))),"NO*", IF(OR(AND(ISNUMBER(SEARCH("NO",$H216)),ISNUMBER(SEARCH("NO",$I216)),ISNUMBER(SEARCH("NO",Z$3)),ISNUMBER(SEARCH("YES",Z$4)),ISNUMBER(SEARCH("YES",Z$6))), AND(ISNUMBER(SEARCH("NO",$H216)),ISNUMBER(SEARCH("NO",$I216)),ISNUMBER(SEARCH("YES",Z$3)),ISNUMBER(SEARCH("YES",Z$5)))),"NO**","Q1")
))))</f>
        <v>NO**</v>
      </c>
      <c r="AA216" s="25" t="str">
        <f t="shared" si="131"/>
        <v>NO**</v>
      </c>
      <c r="AB216" s="25" t="str">
        <f t="shared" si="131"/>
        <v>NO**</v>
      </c>
      <c r="AC216" s="25" t="str">
        <f t="shared" si="131"/>
        <v>NO**</v>
      </c>
      <c r="AD216" s="25" t="str">
        <f t="shared" si="131"/>
        <v>NO*</v>
      </c>
      <c r="AE216" s="25" t="str">
        <f t="shared" si="131"/>
        <v>NO**</v>
      </c>
      <c r="AF216" s="25" t="str">
        <f t="shared" si="131"/>
        <v>NO*</v>
      </c>
      <c r="AG216" s="25" t="str">
        <f t="shared" si="131"/>
        <v>NO*</v>
      </c>
      <c r="AH216" s="25" t="str">
        <f t="shared" si="131"/>
        <v>NO*</v>
      </c>
      <c r="AI216" s="25" t="str">
        <f t="shared" si="131"/>
        <v>NO*</v>
      </c>
      <c r="AJ216" s="25" t="str">
        <f t="shared" si="131"/>
        <v>NO*</v>
      </c>
      <c r="AK216" s="25" t="str">
        <f t="shared" si="131"/>
        <v>NO*</v>
      </c>
      <c r="AL216" s="25" t="str">
        <f t="shared" si="131"/>
        <v>NO*</v>
      </c>
      <c r="AM216" s="25" t="str">
        <f t="shared" si="131"/>
        <v>NO*</v>
      </c>
      <c r="AN216" s="25" t="str">
        <f t="shared" si="131"/>
        <v>NO*</v>
      </c>
      <c r="AO216" s="25" t="str">
        <f t="shared" si="131"/>
        <v>NO*</v>
      </c>
      <c r="AP216" s="25" t="str">
        <f t="shared" si="131"/>
        <v>NO*</v>
      </c>
      <c r="AQ216" s="25" t="str">
        <f t="shared" ref="AQ216:BF231" si="140">IF(SUM(COUNTIF($H216:$I216,"NO"),COUNTIF($H216:$I216,"YES"))&lt;2,"",IF(OR(
AND(
ISNUMBER(SEARCH("YES",$H216)),ISNUMBER(SEARCH("NO",$I216)),ISNUMBER(SEARCH("NO",AQ$3)),ISNUMBER(SEARCH("YES",AQ$4)),ISNUMBER(SEARCH("NO",AQ$6))
),AND(
ISNUMBER(SEARCH("NO",$H216)),ISNUMBER(SEARCH("YES",$I216)),ISNUMBER(SEARCH("YES",AQ$3)),ISNUMBER(SEARCH("NO",AQ$5))
),AND(ISNUMBER(SEARCH("NO",$H216)),ISNUMBER(SEARCH("YES",AQ$3)),ISNUMBER(SEARCH("NO",AQ$5)))),"NO*", IF(AND(ISNUMBER(SEARCH("NO",$H216)),ISNUMBER(SEARCH("YES",$I216)),ISNUMBER(SEARCH("NO",AQ$3)),ISNUMBER(SEARCH("YES",AQ$4)),ISNUMBER(SEARCH("YES",AQ$6))),"Q1", IF(AND(ISNUMBER(SEARCH("NO",$H216)),ISNUMBER(SEARCH("NO",$I216)),ISNUMBER(SEARCH("NO",AQ$3)),
ISNUMBER(SEARCH("YES",AQ$4)),ISNUMBER(SEARCH("NO",AQ$6))),"NO*", IF(OR(AND(ISNUMBER(SEARCH("NO",$H216)),ISNUMBER(SEARCH("NO",$I216)),ISNUMBER(SEARCH("NO",AQ$3)),ISNUMBER(SEARCH("YES",AQ$4)),ISNUMBER(SEARCH("YES",AQ$6))), AND(ISNUMBER(SEARCH("NO",$H216)),ISNUMBER(SEARCH("NO",$I216)),ISNUMBER(SEARCH("YES",AQ$3)),ISNUMBER(SEARCH("YES",AQ$5)))),"NO**","Q1")
))))</f>
        <v>NO*</v>
      </c>
      <c r="AR216" s="25" t="str">
        <f t="shared" si="140"/>
        <v>NO*</v>
      </c>
      <c r="AS216" s="25" t="str">
        <f t="shared" si="140"/>
        <v>NO*</v>
      </c>
      <c r="AT216" s="25" t="str">
        <f t="shared" si="140"/>
        <v>NO*</v>
      </c>
      <c r="AU216" s="25" t="str">
        <f t="shared" si="140"/>
        <v>NO*</v>
      </c>
      <c r="AV216" s="25" t="str">
        <f t="shared" si="140"/>
        <v>NO*</v>
      </c>
      <c r="AW216" s="25" t="str">
        <f t="shared" si="140"/>
        <v>NO*</v>
      </c>
      <c r="AX216" s="25" t="str">
        <f t="shared" si="140"/>
        <v>NO*</v>
      </c>
      <c r="AY216" s="25" t="str">
        <f t="shared" si="140"/>
        <v>NO*</v>
      </c>
      <c r="AZ216" s="25" t="str">
        <f t="shared" si="140"/>
        <v>NO*</v>
      </c>
      <c r="BA216" s="25" t="str">
        <f t="shared" si="140"/>
        <v>NO*</v>
      </c>
      <c r="BB216" s="25" t="str">
        <f t="shared" si="140"/>
        <v>NO*</v>
      </c>
      <c r="BC216" s="25" t="str">
        <f t="shared" si="140"/>
        <v>NO*</v>
      </c>
      <c r="BD216" s="25" t="str">
        <f t="shared" si="140"/>
        <v>NO*</v>
      </c>
      <c r="BE216" s="25" t="str">
        <f t="shared" si="140"/>
        <v>NO**</v>
      </c>
      <c r="BF216" s="25" t="str">
        <f t="shared" si="140"/>
        <v>NO*</v>
      </c>
      <c r="BG216" s="25" t="str">
        <f t="shared" ref="BG216:BV231" si="141">IF(SUM(COUNTIF($H216:$I216,"NO"),COUNTIF($H216:$I216,"YES"))&lt;2,"",IF(OR(
AND(
ISNUMBER(SEARCH("YES",$H216)),ISNUMBER(SEARCH("NO",$I216)),ISNUMBER(SEARCH("NO",BG$3)),ISNUMBER(SEARCH("YES",BG$4)),ISNUMBER(SEARCH("NO",BG$6))
),AND(
ISNUMBER(SEARCH("NO",$H216)),ISNUMBER(SEARCH("YES",$I216)),ISNUMBER(SEARCH("YES",BG$3)),ISNUMBER(SEARCH("NO",BG$5))
),AND(ISNUMBER(SEARCH("NO",$H216)),ISNUMBER(SEARCH("YES",BG$3)),ISNUMBER(SEARCH("NO",BG$5)))),"NO*", IF(AND(ISNUMBER(SEARCH("NO",$H216)),ISNUMBER(SEARCH("YES",$I216)),ISNUMBER(SEARCH("NO",BG$3)),ISNUMBER(SEARCH("YES",BG$4)),ISNUMBER(SEARCH("YES",BG$6))),"Q1", IF(AND(ISNUMBER(SEARCH("NO",$H216)),ISNUMBER(SEARCH("NO",$I216)),ISNUMBER(SEARCH("NO",BG$3)),
ISNUMBER(SEARCH("YES",BG$4)),ISNUMBER(SEARCH("NO",BG$6))),"NO*", IF(OR(AND(ISNUMBER(SEARCH("NO",$H216)),ISNUMBER(SEARCH("NO",$I216)),ISNUMBER(SEARCH("NO",BG$3)),ISNUMBER(SEARCH("YES",BG$4)),ISNUMBER(SEARCH("YES",BG$6))), AND(ISNUMBER(SEARCH("NO",$H216)),ISNUMBER(SEARCH("NO",$I216)),ISNUMBER(SEARCH("YES",BG$3)),ISNUMBER(SEARCH("YES",BG$5)))),"NO**","Q1")
))))</f>
        <v>NO**</v>
      </c>
      <c r="BH216" s="25" t="str">
        <f t="shared" si="141"/>
        <v>NO**</v>
      </c>
      <c r="BI216" s="25" t="str">
        <f t="shared" si="141"/>
        <v>NO*</v>
      </c>
      <c r="BJ216" s="25" t="str">
        <f t="shared" si="141"/>
        <v>NO*</v>
      </c>
      <c r="BK216" s="25" t="str">
        <f t="shared" si="141"/>
        <v>NO*</v>
      </c>
      <c r="BL216" s="25" t="str">
        <f t="shared" si="141"/>
        <v>NO*</v>
      </c>
      <c r="BM216" s="25" t="str">
        <f t="shared" si="141"/>
        <v>NO**</v>
      </c>
      <c r="BN216" s="25" t="str">
        <f t="shared" si="141"/>
        <v>NO*</v>
      </c>
      <c r="BO216" s="25" t="str">
        <f t="shared" si="141"/>
        <v>NO**</v>
      </c>
      <c r="BP216" s="25" t="str">
        <f t="shared" si="141"/>
        <v>NO**</v>
      </c>
      <c r="BQ216" s="25" t="str">
        <f t="shared" si="141"/>
        <v>NO*</v>
      </c>
      <c r="BR216" s="25" t="str">
        <f t="shared" si="141"/>
        <v>NO**</v>
      </c>
      <c r="BS216" s="25" t="str">
        <f t="shared" si="141"/>
        <v>NO**</v>
      </c>
      <c r="BT216" s="25" t="str">
        <f t="shared" si="141"/>
        <v>NO*</v>
      </c>
      <c r="BU216" s="25" t="str">
        <f t="shared" si="141"/>
        <v>NO**</v>
      </c>
      <c r="BV216" s="25" t="str">
        <f t="shared" si="141"/>
        <v>NO*</v>
      </c>
      <c r="BX216" s="152">
        <f t="shared" si="127"/>
        <v>213</v>
      </c>
      <c r="BY216" s="153"/>
    </row>
    <row r="217" spans="1:77" ht="19" customHeight="1" x14ac:dyDescent="0.2">
      <c r="A217" s="131">
        <f t="shared" si="126"/>
        <v>214</v>
      </c>
      <c r="B217" s="95" t="s">
        <v>230</v>
      </c>
      <c r="C217" s="104" t="s">
        <v>860</v>
      </c>
      <c r="D217" s="100" t="s">
        <v>236</v>
      </c>
      <c r="E217" s="100" t="s">
        <v>237</v>
      </c>
      <c r="F217" s="113"/>
      <c r="G217" s="109" t="s">
        <v>524</v>
      </c>
      <c r="H217" s="148" t="s">
        <v>399</v>
      </c>
      <c r="I217" s="148" t="s">
        <v>399</v>
      </c>
      <c r="J217" s="25" t="str">
        <f t="shared" si="137"/>
        <v>NO*</v>
      </c>
      <c r="K217" s="25" t="str">
        <f t="shared" si="137"/>
        <v>NO*</v>
      </c>
      <c r="L217" s="25" t="str">
        <f t="shared" si="137"/>
        <v>NO**</v>
      </c>
      <c r="M217" s="25" t="str">
        <f t="shared" si="137"/>
        <v>NO*</v>
      </c>
      <c r="N217" s="25" t="str">
        <f t="shared" si="137"/>
        <v>NO*</v>
      </c>
      <c r="O217" s="25" t="str">
        <f t="shared" si="137"/>
        <v>NO**</v>
      </c>
      <c r="P217" s="25" t="str">
        <f t="shared" si="137"/>
        <v>NO*</v>
      </c>
      <c r="Q217" s="25" t="str">
        <f t="shared" si="137"/>
        <v>NO*</v>
      </c>
      <c r="R217" s="25" t="str">
        <f t="shared" si="137"/>
        <v>NO**</v>
      </c>
      <c r="S217" s="25" t="str">
        <f t="shared" si="137"/>
        <v>NO*</v>
      </c>
      <c r="T217" s="25" t="str">
        <f t="shared" si="137"/>
        <v>NO*</v>
      </c>
      <c r="U217" s="25" t="str">
        <f t="shared" si="139"/>
        <v>NO*</v>
      </c>
      <c r="V217" s="25" t="str">
        <f t="shared" si="139"/>
        <v>NO*</v>
      </c>
      <c r="W217" s="25" t="str">
        <f t="shared" si="139"/>
        <v>NO**</v>
      </c>
      <c r="X217" s="25" t="str">
        <f t="shared" si="139"/>
        <v>NO*</v>
      </c>
      <c r="Y217" s="25" t="str">
        <f t="shared" si="139"/>
        <v>NO*</v>
      </c>
      <c r="Z217" s="25" t="str">
        <f t="shared" si="139"/>
        <v>NO**</v>
      </c>
      <c r="AA217" s="25" t="str">
        <f t="shared" si="131"/>
        <v>NO**</v>
      </c>
      <c r="AB217" s="25" t="str">
        <f t="shared" si="131"/>
        <v>NO**</v>
      </c>
      <c r="AC217" s="25" t="str">
        <f t="shared" si="131"/>
        <v>NO**</v>
      </c>
      <c r="AD217" s="25" t="str">
        <f t="shared" si="131"/>
        <v>NO*</v>
      </c>
      <c r="AE217" s="25" t="str">
        <f t="shared" si="131"/>
        <v>NO**</v>
      </c>
      <c r="AF217" s="25" t="str">
        <f t="shared" si="131"/>
        <v>NO*</v>
      </c>
      <c r="AG217" s="25" t="str">
        <f t="shared" si="131"/>
        <v>NO*</v>
      </c>
      <c r="AH217" s="25" t="str">
        <f t="shared" si="131"/>
        <v>NO*</v>
      </c>
      <c r="AI217" s="25" t="str">
        <f t="shared" si="131"/>
        <v>NO*</v>
      </c>
      <c r="AJ217" s="25" t="str">
        <f t="shared" si="131"/>
        <v>NO*</v>
      </c>
      <c r="AK217" s="25" t="str">
        <f t="shared" si="131"/>
        <v>NO*</v>
      </c>
      <c r="AL217" s="25" t="str">
        <f t="shared" si="131"/>
        <v>NO*</v>
      </c>
      <c r="AM217" s="25" t="str">
        <f t="shared" si="131"/>
        <v>NO*</v>
      </c>
      <c r="AN217" s="25" t="str">
        <f t="shared" si="131"/>
        <v>NO*</v>
      </c>
      <c r="AO217" s="25" t="str">
        <f t="shared" si="131"/>
        <v>NO*</v>
      </c>
      <c r="AP217" s="25" t="str">
        <f t="shared" si="131"/>
        <v>NO*</v>
      </c>
      <c r="AQ217" s="25" t="str">
        <f t="shared" si="140"/>
        <v>NO*</v>
      </c>
      <c r="AR217" s="25" t="str">
        <f t="shared" si="140"/>
        <v>NO*</v>
      </c>
      <c r="AS217" s="25" t="str">
        <f t="shared" si="140"/>
        <v>NO*</v>
      </c>
      <c r="AT217" s="25" t="str">
        <f t="shared" si="140"/>
        <v>NO*</v>
      </c>
      <c r="AU217" s="25" t="str">
        <f t="shared" si="140"/>
        <v>NO*</v>
      </c>
      <c r="AV217" s="25" t="str">
        <f t="shared" si="140"/>
        <v>NO*</v>
      </c>
      <c r="AW217" s="25" t="str">
        <f t="shared" si="140"/>
        <v>NO*</v>
      </c>
      <c r="AX217" s="25" t="str">
        <f t="shared" si="140"/>
        <v>NO*</v>
      </c>
      <c r="AY217" s="25" t="str">
        <f t="shared" si="140"/>
        <v>NO*</v>
      </c>
      <c r="AZ217" s="25" t="str">
        <f t="shared" si="140"/>
        <v>NO*</v>
      </c>
      <c r="BA217" s="25" t="str">
        <f t="shared" si="140"/>
        <v>NO*</v>
      </c>
      <c r="BB217" s="25" t="str">
        <f t="shared" si="140"/>
        <v>NO*</v>
      </c>
      <c r="BC217" s="25" t="str">
        <f t="shared" si="140"/>
        <v>NO*</v>
      </c>
      <c r="BD217" s="25" t="str">
        <f t="shared" si="140"/>
        <v>NO*</v>
      </c>
      <c r="BE217" s="25" t="str">
        <f t="shared" si="140"/>
        <v>NO**</v>
      </c>
      <c r="BF217" s="25" t="str">
        <f t="shared" si="140"/>
        <v>NO*</v>
      </c>
      <c r="BG217" s="25" t="str">
        <f t="shared" si="141"/>
        <v>NO**</v>
      </c>
      <c r="BH217" s="25" t="str">
        <f t="shared" si="141"/>
        <v>NO**</v>
      </c>
      <c r="BI217" s="25" t="str">
        <f t="shared" si="141"/>
        <v>NO*</v>
      </c>
      <c r="BJ217" s="25" t="str">
        <f t="shared" si="141"/>
        <v>NO*</v>
      </c>
      <c r="BK217" s="25" t="str">
        <f t="shared" si="141"/>
        <v>NO*</v>
      </c>
      <c r="BL217" s="25" t="str">
        <f t="shared" si="141"/>
        <v>NO*</v>
      </c>
      <c r="BM217" s="25" t="str">
        <f t="shared" si="141"/>
        <v>NO**</v>
      </c>
      <c r="BN217" s="25" t="str">
        <f t="shared" si="141"/>
        <v>NO*</v>
      </c>
      <c r="BO217" s="25" t="str">
        <f t="shared" si="141"/>
        <v>NO**</v>
      </c>
      <c r="BP217" s="25" t="str">
        <f t="shared" si="141"/>
        <v>NO**</v>
      </c>
      <c r="BQ217" s="25" t="str">
        <f t="shared" si="141"/>
        <v>NO*</v>
      </c>
      <c r="BR217" s="25" t="str">
        <f t="shared" si="141"/>
        <v>NO**</v>
      </c>
      <c r="BS217" s="25" t="str">
        <f t="shared" si="141"/>
        <v>NO**</v>
      </c>
      <c r="BT217" s="25" t="str">
        <f t="shared" si="141"/>
        <v>NO*</v>
      </c>
      <c r="BU217" s="25" t="str">
        <f t="shared" si="141"/>
        <v>NO**</v>
      </c>
      <c r="BV217" s="25" t="str">
        <f t="shared" si="141"/>
        <v>NO*</v>
      </c>
      <c r="BX217" s="152">
        <f t="shared" si="127"/>
        <v>214</v>
      </c>
      <c r="BY217" s="153"/>
    </row>
    <row r="218" spans="1:77" ht="19" customHeight="1" x14ac:dyDescent="0.2">
      <c r="A218" s="131">
        <f t="shared" si="126"/>
        <v>215</v>
      </c>
      <c r="B218" s="95" t="s">
        <v>230</v>
      </c>
      <c r="C218" s="104" t="s">
        <v>860</v>
      </c>
      <c r="D218" s="100" t="s">
        <v>236</v>
      </c>
      <c r="E218" s="100" t="s">
        <v>238</v>
      </c>
      <c r="F218" s="113"/>
      <c r="G218" s="109" t="s">
        <v>523</v>
      </c>
      <c r="H218" s="148" t="s">
        <v>399</v>
      </c>
      <c r="I218" s="148" t="s">
        <v>398</v>
      </c>
      <c r="J218" s="25" t="s">
        <v>848</v>
      </c>
      <c r="K218" s="25" t="s">
        <v>848</v>
      </c>
      <c r="L218" s="25" t="s">
        <v>849</v>
      </c>
      <c r="M218" s="25" t="s">
        <v>848</v>
      </c>
      <c r="N218" s="25" t="s">
        <v>848</v>
      </c>
      <c r="O218" s="25" t="s">
        <v>848</v>
      </c>
      <c r="P218" s="25" t="s">
        <v>848</v>
      </c>
      <c r="Q218" s="25" t="s">
        <v>848</v>
      </c>
      <c r="R218" s="25" t="s">
        <v>848</v>
      </c>
      <c r="S218" s="25" t="str">
        <f t="shared" si="137"/>
        <v>Q1</v>
      </c>
      <c r="T218" s="25" t="s">
        <v>848</v>
      </c>
      <c r="U218" s="25" t="s">
        <v>848</v>
      </c>
      <c r="V218" s="25" t="s">
        <v>848</v>
      </c>
      <c r="W218" s="25" t="s">
        <v>848</v>
      </c>
      <c r="X218" s="25" t="s">
        <v>848</v>
      </c>
      <c r="Y218" s="25" t="s">
        <v>848</v>
      </c>
      <c r="Z218" s="25" t="s">
        <v>848</v>
      </c>
      <c r="AA218" s="25" t="s">
        <v>848</v>
      </c>
      <c r="AB218" s="25" t="s">
        <v>848</v>
      </c>
      <c r="AC218" s="25" t="str">
        <f t="shared" si="131"/>
        <v>Q1</v>
      </c>
      <c r="AD218" s="25" t="s">
        <v>848</v>
      </c>
      <c r="AE218" s="25" t="s">
        <v>848</v>
      </c>
      <c r="AF218" s="25" t="s">
        <v>848</v>
      </c>
      <c r="AG218" s="25" t="s">
        <v>848</v>
      </c>
      <c r="AH218" s="25" t="s">
        <v>848</v>
      </c>
      <c r="AI218" s="25" t="s">
        <v>848</v>
      </c>
      <c r="AJ218" s="25" t="s">
        <v>848</v>
      </c>
      <c r="AK218" s="25" t="s">
        <v>848</v>
      </c>
      <c r="AL218" s="25" t="s">
        <v>848</v>
      </c>
      <c r="AM218" s="25" t="s">
        <v>848</v>
      </c>
      <c r="AN218" s="25" t="s">
        <v>848</v>
      </c>
      <c r="AO218" s="25" t="s">
        <v>848</v>
      </c>
      <c r="AP218" s="25" t="s">
        <v>848</v>
      </c>
      <c r="AQ218" s="25" t="s">
        <v>848</v>
      </c>
      <c r="AR218" s="25" t="s">
        <v>848</v>
      </c>
      <c r="AS218" s="25" t="s">
        <v>848</v>
      </c>
      <c r="AT218" s="25" t="s">
        <v>848</v>
      </c>
      <c r="AU218" s="25" t="s">
        <v>848</v>
      </c>
      <c r="AV218" s="25" t="s">
        <v>848</v>
      </c>
      <c r="AW218" s="25" t="s">
        <v>848</v>
      </c>
      <c r="AX218" s="25" t="s">
        <v>848</v>
      </c>
      <c r="AY218" s="25" t="s">
        <v>848</v>
      </c>
      <c r="AZ218" s="25" t="s">
        <v>848</v>
      </c>
      <c r="BA218" s="25" t="str">
        <f t="shared" si="140"/>
        <v>NO*</v>
      </c>
      <c r="BB218" s="25" t="str">
        <f t="shared" si="140"/>
        <v>NO*</v>
      </c>
      <c r="BC218" s="25" t="str">
        <f t="shared" si="140"/>
        <v>NO*</v>
      </c>
      <c r="BD218" s="25" t="str">
        <f t="shared" si="140"/>
        <v>NO*</v>
      </c>
      <c r="BE218" s="25" t="s">
        <v>848</v>
      </c>
      <c r="BF218" s="25" t="s">
        <v>848</v>
      </c>
      <c r="BG218" s="25" t="s">
        <v>848</v>
      </c>
      <c r="BH218" s="25" t="s">
        <v>849</v>
      </c>
      <c r="BI218" s="25" t="str">
        <f t="shared" si="141"/>
        <v>NO*</v>
      </c>
      <c r="BJ218" s="25" t="str">
        <f t="shared" si="141"/>
        <v>NO*</v>
      </c>
      <c r="BK218" s="25" t="str">
        <f t="shared" si="141"/>
        <v>NO*</v>
      </c>
      <c r="BL218" s="25" t="str">
        <f t="shared" si="141"/>
        <v>NO*</v>
      </c>
      <c r="BM218" s="25" t="s">
        <v>848</v>
      </c>
      <c r="BN218" s="25" t="str">
        <f t="shared" si="141"/>
        <v>NO*</v>
      </c>
      <c r="BO218" s="25" t="s">
        <v>848</v>
      </c>
      <c r="BP218" s="25" t="s">
        <v>848</v>
      </c>
      <c r="BQ218" s="25" t="str">
        <f t="shared" si="141"/>
        <v>NO*</v>
      </c>
      <c r="BR218" s="25" t="s">
        <v>848</v>
      </c>
      <c r="BS218" s="25" t="s">
        <v>848</v>
      </c>
      <c r="BT218" s="25" t="str">
        <f t="shared" si="141"/>
        <v>NO*</v>
      </c>
      <c r="BU218" s="25" t="s">
        <v>848</v>
      </c>
      <c r="BV218" s="25" t="str">
        <f t="shared" si="141"/>
        <v>NO*</v>
      </c>
      <c r="BX218" s="152">
        <f t="shared" si="127"/>
        <v>215</v>
      </c>
      <c r="BY218" s="153"/>
    </row>
    <row r="219" spans="1:77" ht="19" customHeight="1" x14ac:dyDescent="0.2">
      <c r="A219" s="131">
        <f t="shared" si="126"/>
        <v>216</v>
      </c>
      <c r="B219" s="95" t="s">
        <v>230</v>
      </c>
      <c r="C219" s="104" t="s">
        <v>860</v>
      </c>
      <c r="D219" s="100" t="s">
        <v>236</v>
      </c>
      <c r="E219" s="100" t="s">
        <v>239</v>
      </c>
      <c r="F219" s="113"/>
      <c r="G219" s="109" t="s">
        <v>522</v>
      </c>
      <c r="H219" s="148" t="s">
        <v>399</v>
      </c>
      <c r="I219" s="136" t="s">
        <v>399</v>
      </c>
      <c r="J219" s="25" t="str">
        <f t="shared" si="137"/>
        <v>NO*</v>
      </c>
      <c r="K219" s="25" t="str">
        <f t="shared" si="137"/>
        <v>NO*</v>
      </c>
      <c r="L219" s="25" t="str">
        <f t="shared" si="137"/>
        <v>NO**</v>
      </c>
      <c r="M219" s="25" t="str">
        <f t="shared" si="137"/>
        <v>NO*</v>
      </c>
      <c r="N219" s="25" t="str">
        <f t="shared" si="137"/>
        <v>NO*</v>
      </c>
      <c r="O219" s="25" t="str">
        <f t="shared" si="137"/>
        <v>NO**</v>
      </c>
      <c r="P219" s="25" t="str">
        <f t="shared" si="137"/>
        <v>NO*</v>
      </c>
      <c r="Q219" s="25" t="str">
        <f t="shared" si="137"/>
        <v>NO*</v>
      </c>
      <c r="R219" s="25" t="str">
        <f t="shared" si="137"/>
        <v>NO**</v>
      </c>
      <c r="S219" s="25" t="str">
        <f t="shared" si="137"/>
        <v>NO*</v>
      </c>
      <c r="T219" s="25" t="str">
        <f t="shared" si="137"/>
        <v>NO*</v>
      </c>
      <c r="U219" s="25" t="str">
        <f t="shared" ref="U219:Z219" si="142">IF(SUM(COUNTIF($H219:$I219,"NO"),COUNTIF($H219:$I219,"YES"))&lt;2,"",IF(OR(
AND(
ISNUMBER(SEARCH("YES",$H219)),ISNUMBER(SEARCH("NO",$I219)),ISNUMBER(SEARCH("NO",U$3)),ISNUMBER(SEARCH("YES",U$4)),ISNUMBER(SEARCH("NO",U$6))
),AND(
ISNUMBER(SEARCH("NO",$H219)),ISNUMBER(SEARCH("YES",$I219)),ISNUMBER(SEARCH("YES",U$3)),ISNUMBER(SEARCH("NO",U$5))
),AND(ISNUMBER(SEARCH("NO",$H219)),ISNUMBER(SEARCH("YES",U$3)),ISNUMBER(SEARCH("NO",U$5)))),"NO*", IF(AND(ISNUMBER(SEARCH("NO",$H219)),ISNUMBER(SEARCH("YES",$I219)),ISNUMBER(SEARCH("NO",U$3)),ISNUMBER(SEARCH("YES",U$4)),ISNUMBER(SEARCH("YES",U$6))),"Q1", IF(AND(ISNUMBER(SEARCH("NO",$H219)),ISNUMBER(SEARCH("NO",$I219)),ISNUMBER(SEARCH("NO",U$3)),
ISNUMBER(SEARCH("YES",U$4)),ISNUMBER(SEARCH("NO",U$6))),"NO*", IF(OR(AND(ISNUMBER(SEARCH("NO",$H219)),ISNUMBER(SEARCH("NO",$I219)),ISNUMBER(SEARCH("NO",U$3)),ISNUMBER(SEARCH("YES",U$4)),ISNUMBER(SEARCH("YES",U$6))), AND(ISNUMBER(SEARCH("NO",$H219)),ISNUMBER(SEARCH("NO",$I219)),ISNUMBER(SEARCH("YES",U$3)),ISNUMBER(SEARCH("YES",U$5)))),"NO**","Q1")
))))</f>
        <v>NO*</v>
      </c>
      <c r="V219" s="25" t="str">
        <f t="shared" si="142"/>
        <v>NO*</v>
      </c>
      <c r="W219" s="25" t="str">
        <f t="shared" si="142"/>
        <v>NO**</v>
      </c>
      <c r="X219" s="25" t="str">
        <f t="shared" si="142"/>
        <v>NO*</v>
      </c>
      <c r="Y219" s="25" t="str">
        <f t="shared" si="142"/>
        <v>NO*</v>
      </c>
      <c r="Z219" s="25" t="str">
        <f t="shared" si="142"/>
        <v>NO**</v>
      </c>
      <c r="AA219" s="25" t="str">
        <f t="shared" si="131"/>
        <v>NO**</v>
      </c>
      <c r="AB219" s="25" t="str">
        <f t="shared" si="131"/>
        <v>NO**</v>
      </c>
      <c r="AC219" s="25" t="str">
        <f t="shared" si="131"/>
        <v>NO**</v>
      </c>
      <c r="AD219" s="25" t="str">
        <f>IF(SUM(COUNTIF($H219:$I219,"NO"),COUNTIF($H219:$I219,"YES"))&lt;2,"",IF(OR(
AND(
ISNUMBER(SEARCH("YES",$H219)),ISNUMBER(SEARCH("NO",$I219)),ISNUMBER(SEARCH("NO",AD$3)),ISNUMBER(SEARCH("YES",AD$4)),ISNUMBER(SEARCH("NO",AD$6))
),AND(
ISNUMBER(SEARCH("NO",$H219)),ISNUMBER(SEARCH("YES",$I219)),ISNUMBER(SEARCH("YES",AD$3)),ISNUMBER(SEARCH("NO",AD$5))
),AND(ISNUMBER(SEARCH("NO",$H219)),ISNUMBER(SEARCH("YES",AD$3)),ISNUMBER(SEARCH("NO",AD$5)))),"NO*", IF(AND(ISNUMBER(SEARCH("NO",$H219)),ISNUMBER(SEARCH("YES",$I219)),ISNUMBER(SEARCH("NO",AD$3)),ISNUMBER(SEARCH("YES",AD$4)),ISNUMBER(SEARCH("YES",AD$6))),"Q1", IF(AND(ISNUMBER(SEARCH("NO",$H219)),ISNUMBER(SEARCH("NO",$I219)),ISNUMBER(SEARCH("NO",AD$3)),
ISNUMBER(SEARCH("YES",AD$4)),ISNUMBER(SEARCH("NO",AD$6))),"NO*", IF(OR(AND(ISNUMBER(SEARCH("NO",$H219)),ISNUMBER(SEARCH("NO",$I219)),ISNUMBER(SEARCH("NO",AD$3)),ISNUMBER(SEARCH("YES",AD$4)),ISNUMBER(SEARCH("YES",AD$6))), AND(ISNUMBER(SEARCH("NO",$H219)),ISNUMBER(SEARCH("NO",$I219)),ISNUMBER(SEARCH("YES",AD$3)),ISNUMBER(SEARCH("YES",AD$5)))),"NO**","Q1")
))))</f>
        <v>NO*</v>
      </c>
      <c r="AE219" s="25" t="str">
        <f>IF(SUM(COUNTIF($H219:$I219,"NO"),COUNTIF($H219:$I219,"YES"))&lt;2,"",IF(OR(
AND(
ISNUMBER(SEARCH("YES",$H219)),ISNUMBER(SEARCH("NO",$I219)),ISNUMBER(SEARCH("NO",AE$3)),ISNUMBER(SEARCH("YES",AE$4)),ISNUMBER(SEARCH("NO",AE$6))
),AND(
ISNUMBER(SEARCH("NO",$H219)),ISNUMBER(SEARCH("YES",$I219)),ISNUMBER(SEARCH("YES",AE$3)),ISNUMBER(SEARCH("NO",AE$5))
),AND(ISNUMBER(SEARCH("NO",$H219)),ISNUMBER(SEARCH("YES",AE$3)),ISNUMBER(SEARCH("NO",AE$5)))),"NO*", IF(AND(ISNUMBER(SEARCH("NO",$H219)),ISNUMBER(SEARCH("YES",$I219)),ISNUMBER(SEARCH("NO",AE$3)),ISNUMBER(SEARCH("YES",AE$4)),ISNUMBER(SEARCH("YES",AE$6))),"Q1", IF(AND(ISNUMBER(SEARCH("NO",$H219)),ISNUMBER(SEARCH("NO",$I219)),ISNUMBER(SEARCH("NO",AE$3)),
ISNUMBER(SEARCH("YES",AE$4)),ISNUMBER(SEARCH("NO",AE$6))),"NO*", IF(OR(AND(ISNUMBER(SEARCH("NO",$H219)),ISNUMBER(SEARCH("NO",$I219)),ISNUMBER(SEARCH("NO",AE$3)),ISNUMBER(SEARCH("YES",AE$4)),ISNUMBER(SEARCH("YES",AE$6))), AND(ISNUMBER(SEARCH("NO",$H219)),ISNUMBER(SEARCH("NO",$I219)),ISNUMBER(SEARCH("YES",AE$3)),ISNUMBER(SEARCH("YES",AE$5)))),"NO**","Q1")
))))</f>
        <v>NO**</v>
      </c>
      <c r="AF219" s="25" t="str">
        <f t="shared" ref="AF219:AZ219" si="143">IF(SUM(COUNTIF($H219:$I219,"NO"),COUNTIF($H219:$I219,"YES"))&lt;2,"",IF(OR(
AND(
ISNUMBER(SEARCH("YES",$H219)),ISNUMBER(SEARCH("NO",$I219)),ISNUMBER(SEARCH("NO",AF$3)),ISNUMBER(SEARCH("YES",AF$4)),ISNUMBER(SEARCH("NO",AF$6))
),AND(
ISNUMBER(SEARCH("NO",$H219)),ISNUMBER(SEARCH("YES",$I219)),ISNUMBER(SEARCH("YES",AF$3)),ISNUMBER(SEARCH("NO",AF$5))
)),"NO*",IF(AND(ISNUMBER(SEARCH("NO",$H219)),ISNUMBER(SEARCH("YES",$I219)),ISNUMBER(SEARCH("NO",AF$3)),ISNUMBER(SEARCH("YES",AF$4)),ISNUMBER(SEARCH("YES",AF$6))),"Q1",IF(AND(ISNUMBER(SEARCH("NO",$H219)),ISNUMBER(SEARCH("NO",$I219)),ISNUMBER(SEARCH("NO",AF$3)),ISNUMBER(SEARCH("YES",AF$4)),ISNUMBER(SEARCH("NO",AF$6))),"NO*",IF(OR(AND(ISNUMBER(SEARCH("NO",$H219)),ISNUMBER(SEARCH("NO",$I219)),ISNUMBER(SEARCH("NO",AF$3)),ISNUMBER(SEARCH("YES",AF$4)),ISNUMBER(SEARCH("YES",AF$6))),AND(ISNUMBER(SEARCH("NO",$H219)),ISNUMBER(SEARCH("NO",$I219)),ISNUMBER(SEARCH("YES",AF$3)),ISNUMBER(SEARCH("YES",AF$5)))),"NO**","Q1")
))))</f>
        <v>NO*</v>
      </c>
      <c r="AG219" s="25" t="str">
        <f t="shared" si="143"/>
        <v>NO*</v>
      </c>
      <c r="AH219" s="25" t="str">
        <f t="shared" si="143"/>
        <v>NO*</v>
      </c>
      <c r="AI219" s="25" t="str">
        <f t="shared" si="143"/>
        <v>NO*</v>
      </c>
      <c r="AJ219" s="25" t="str">
        <f t="shared" si="143"/>
        <v>NO*</v>
      </c>
      <c r="AK219" s="25" t="str">
        <f t="shared" si="143"/>
        <v>NO*</v>
      </c>
      <c r="AL219" s="25" t="str">
        <f t="shared" si="143"/>
        <v>NO*</v>
      </c>
      <c r="AM219" s="25" t="str">
        <f t="shared" si="143"/>
        <v>NO*</v>
      </c>
      <c r="AN219" s="25" t="str">
        <f t="shared" si="143"/>
        <v>NO*</v>
      </c>
      <c r="AO219" s="25" t="str">
        <f t="shared" si="143"/>
        <v>NO*</v>
      </c>
      <c r="AP219" s="25" t="str">
        <f t="shared" si="143"/>
        <v>NO*</v>
      </c>
      <c r="AQ219" s="25" t="str">
        <f t="shared" si="143"/>
        <v>NO*</v>
      </c>
      <c r="AR219" s="25" t="str">
        <f t="shared" si="143"/>
        <v>NO*</v>
      </c>
      <c r="AS219" s="25" t="str">
        <f t="shared" si="143"/>
        <v>NO*</v>
      </c>
      <c r="AT219" s="25" t="str">
        <f t="shared" si="143"/>
        <v>NO*</v>
      </c>
      <c r="AU219" s="25" t="str">
        <f t="shared" si="143"/>
        <v>NO*</v>
      </c>
      <c r="AV219" s="25" t="str">
        <f t="shared" si="143"/>
        <v>NO*</v>
      </c>
      <c r="AW219" s="25" t="str">
        <f t="shared" si="143"/>
        <v>NO*</v>
      </c>
      <c r="AX219" s="25" t="str">
        <f t="shared" si="143"/>
        <v>NO*</v>
      </c>
      <c r="AY219" s="25" t="str">
        <f t="shared" si="143"/>
        <v>NO*</v>
      </c>
      <c r="AZ219" s="25" t="str">
        <f t="shared" si="143"/>
        <v>NO*</v>
      </c>
      <c r="BA219" s="25" t="str">
        <f t="shared" si="140"/>
        <v>NO*</v>
      </c>
      <c r="BB219" s="25" t="str">
        <f t="shared" si="140"/>
        <v>NO*</v>
      </c>
      <c r="BC219" s="25" t="str">
        <f t="shared" si="140"/>
        <v>NO*</v>
      </c>
      <c r="BD219" s="25" t="str">
        <f t="shared" si="140"/>
        <v>NO*</v>
      </c>
      <c r="BE219" s="25" t="str">
        <f>IF(SUM(COUNTIF($H219:$I219,"NO"),COUNTIF($H219:$I219,"YES"))&lt;2,"",IF(OR(
AND(
ISNUMBER(SEARCH("YES",$H219)),ISNUMBER(SEARCH("NO",$I219)),ISNUMBER(SEARCH("NO",BE$3)),ISNUMBER(SEARCH("YES",BE$4)),ISNUMBER(SEARCH("NO",BE$6))
),AND(
ISNUMBER(SEARCH("NO",$H219)),ISNUMBER(SEARCH("YES",$I219)),ISNUMBER(SEARCH("YES",BE$3)),ISNUMBER(SEARCH("NO",BE$5))
),AND(ISNUMBER(SEARCH("NO",$H219)),ISNUMBER(SEARCH("YES",BE$3)),ISNUMBER(SEARCH("NO",BE$5)))),"NO*", IF(AND(ISNUMBER(SEARCH("NO",$H219)),ISNUMBER(SEARCH("YES",$I219)),ISNUMBER(SEARCH("NO",BE$3)),ISNUMBER(SEARCH("YES",BE$4)),ISNUMBER(SEARCH("YES",BE$6))),"Q1", IF(AND(ISNUMBER(SEARCH("NO",$H219)),ISNUMBER(SEARCH("NO",$I219)),ISNUMBER(SEARCH("NO",BE$3)),
ISNUMBER(SEARCH("YES",BE$4)),ISNUMBER(SEARCH("NO",BE$6))),"NO*", IF(OR(AND(ISNUMBER(SEARCH("NO",$H219)),ISNUMBER(SEARCH("NO",$I219)),ISNUMBER(SEARCH("NO",BE$3)),ISNUMBER(SEARCH("YES",BE$4)),ISNUMBER(SEARCH("YES",BE$6))), AND(ISNUMBER(SEARCH("NO",$H219)),ISNUMBER(SEARCH("NO",$I219)),ISNUMBER(SEARCH("YES",BE$3)),ISNUMBER(SEARCH("YES",BE$5)))),"NO**","Q1")
))))</f>
        <v>NO**</v>
      </c>
      <c r="BF219" s="25" t="str">
        <f>IF(SUM(COUNTIF($H219:$I219,"NO"),COUNTIF($H219:$I219,"YES"))&lt;2,"",IF(OR(
AND(
ISNUMBER(SEARCH("YES",$H219)),ISNUMBER(SEARCH("NO",$I219)),ISNUMBER(SEARCH("NO",BF$3)),ISNUMBER(SEARCH("YES",BF$4)),ISNUMBER(SEARCH("NO",BF$6))
),AND(
ISNUMBER(SEARCH("NO",$H219)),ISNUMBER(SEARCH("YES",$I219)),ISNUMBER(SEARCH("YES",BF$3)),ISNUMBER(SEARCH("NO",BF$5))
),AND(ISNUMBER(SEARCH("NO",$H219)),ISNUMBER(SEARCH("YES",BF$3)),ISNUMBER(SEARCH("NO",BF$5)))),"NO*", IF(AND(ISNUMBER(SEARCH("NO",$H219)),ISNUMBER(SEARCH("YES",$I219)),ISNUMBER(SEARCH("NO",BF$3)),ISNUMBER(SEARCH("YES",BF$4)),ISNUMBER(SEARCH("YES",BF$6))),"Q1", IF(AND(ISNUMBER(SEARCH("NO",$H219)),ISNUMBER(SEARCH("NO",$I219)),ISNUMBER(SEARCH("NO",BF$3)),
ISNUMBER(SEARCH("YES",BF$4)),ISNUMBER(SEARCH("NO",BF$6))),"NO*", IF(OR(AND(ISNUMBER(SEARCH("NO",$H219)),ISNUMBER(SEARCH("NO",$I219)),ISNUMBER(SEARCH("NO",BF$3)),ISNUMBER(SEARCH("YES",BF$4)),ISNUMBER(SEARCH("YES",BF$6))), AND(ISNUMBER(SEARCH("NO",$H219)),ISNUMBER(SEARCH("NO",$I219)),ISNUMBER(SEARCH("YES",BF$3)),ISNUMBER(SEARCH("YES",BF$5)))),"NO**","Q1")
))))</f>
        <v>NO*</v>
      </c>
      <c r="BG219" s="25" t="str">
        <f>IF(SUM(COUNTIF($H219:$I219,"NO"),COUNTIF($H219:$I219,"YES"))&lt;2,"",IF(OR(
AND(
ISNUMBER(SEARCH("YES",$H219)),ISNUMBER(SEARCH("NO",$I219)),ISNUMBER(SEARCH("NO",BG$3)),ISNUMBER(SEARCH("YES",BG$4)),ISNUMBER(SEARCH("NO",BG$6))
),AND(
ISNUMBER(SEARCH("NO",$H219)),ISNUMBER(SEARCH("YES",$I219)),ISNUMBER(SEARCH("YES",BG$3)),ISNUMBER(SEARCH("NO",BG$5))
),AND(ISNUMBER(SEARCH("NO",$H219)),ISNUMBER(SEARCH("YES",BG$3)),ISNUMBER(SEARCH("NO",BG$5)))),"NO*", IF(AND(ISNUMBER(SEARCH("NO",$H219)),ISNUMBER(SEARCH("YES",$I219)),ISNUMBER(SEARCH("NO",BG$3)),ISNUMBER(SEARCH("YES",BG$4)),ISNUMBER(SEARCH("YES",BG$6))),"Q1", IF(AND(ISNUMBER(SEARCH("NO",$H219)),ISNUMBER(SEARCH("NO",$I219)),ISNUMBER(SEARCH("NO",BG$3)),
ISNUMBER(SEARCH("YES",BG$4)),ISNUMBER(SEARCH("NO",BG$6))),"NO*", IF(OR(AND(ISNUMBER(SEARCH("NO",$H219)),ISNUMBER(SEARCH("NO",$I219)),ISNUMBER(SEARCH("NO",BG$3)),ISNUMBER(SEARCH("YES",BG$4)),ISNUMBER(SEARCH("YES",BG$6))), AND(ISNUMBER(SEARCH("NO",$H219)),ISNUMBER(SEARCH("NO",$I219)),ISNUMBER(SEARCH("YES",BG$3)),ISNUMBER(SEARCH("YES",BG$5)))),"NO**","Q1")
))))</f>
        <v>NO**</v>
      </c>
      <c r="BH219" s="25" t="str">
        <f>IF(SUM(COUNTIF($H219:$I219,"NO"),COUNTIF($H219:$I219,"YES"))&lt;2,"",IF(OR(
AND(
ISNUMBER(SEARCH("YES",$H219)),ISNUMBER(SEARCH("NO",$I219)),ISNUMBER(SEARCH("NO",BH$3)),ISNUMBER(SEARCH("YES",BH$4)),ISNUMBER(SEARCH("NO",BH$6))
),AND(
ISNUMBER(SEARCH("NO",$H219)),ISNUMBER(SEARCH("YES",$I219)),ISNUMBER(SEARCH("YES",BH$3)),ISNUMBER(SEARCH("NO",BH$5))
),AND(ISNUMBER(SEARCH("NO",$H219)),ISNUMBER(SEARCH("YES",BH$3)),ISNUMBER(SEARCH("NO",BH$5)))),"NO*", IF(AND(ISNUMBER(SEARCH("NO",$H219)),ISNUMBER(SEARCH("YES",$I219)),ISNUMBER(SEARCH("NO",BH$3)),ISNUMBER(SEARCH("YES",BH$4)),ISNUMBER(SEARCH("YES",BH$6))),"Q1", IF(AND(ISNUMBER(SEARCH("NO",$H219)),ISNUMBER(SEARCH("NO",$I219)),ISNUMBER(SEARCH("NO",BH$3)),
ISNUMBER(SEARCH("YES",BH$4)),ISNUMBER(SEARCH("NO",BH$6))),"NO*", IF(OR(AND(ISNUMBER(SEARCH("NO",$H219)),ISNUMBER(SEARCH("NO",$I219)),ISNUMBER(SEARCH("NO",BH$3)),ISNUMBER(SEARCH("YES",BH$4)),ISNUMBER(SEARCH("YES",BH$6))), AND(ISNUMBER(SEARCH("NO",$H219)),ISNUMBER(SEARCH("NO",$I219)),ISNUMBER(SEARCH("YES",BH$3)),ISNUMBER(SEARCH("YES",BH$5)))),"NO**","Q1")
))))</f>
        <v>NO**</v>
      </c>
      <c r="BI219" s="25" t="str">
        <f t="shared" si="141"/>
        <v>NO*</v>
      </c>
      <c r="BJ219" s="25" t="str">
        <f t="shared" si="141"/>
        <v>NO*</v>
      </c>
      <c r="BK219" s="25" t="str">
        <f t="shared" si="141"/>
        <v>NO*</v>
      </c>
      <c r="BL219" s="25" t="str">
        <f t="shared" si="141"/>
        <v>NO*</v>
      </c>
      <c r="BM219" s="25" t="str">
        <f>IF(SUM(COUNTIF($H219:$I219,"NO"),COUNTIF($H219:$I219,"YES"))&lt;2,"",IF(OR(
AND(
ISNUMBER(SEARCH("YES",$H219)),ISNUMBER(SEARCH("NO",$I219)),ISNUMBER(SEARCH("NO",BM$3)),ISNUMBER(SEARCH("YES",BM$4)),ISNUMBER(SEARCH("NO",BM$6))
),AND(
ISNUMBER(SEARCH("NO",$H219)),ISNUMBER(SEARCH("YES",$I219)),ISNUMBER(SEARCH("YES",BM$3)),ISNUMBER(SEARCH("NO",BM$5))
),AND(ISNUMBER(SEARCH("NO",$H219)),ISNUMBER(SEARCH("YES",BM$3)),ISNUMBER(SEARCH("NO",BM$5)))),"NO*", IF(AND(ISNUMBER(SEARCH("NO",$H219)),ISNUMBER(SEARCH("YES",$I219)),ISNUMBER(SEARCH("NO",BM$3)),ISNUMBER(SEARCH("YES",BM$4)),ISNUMBER(SEARCH("YES",BM$6))),"Q1", IF(AND(ISNUMBER(SEARCH("NO",$H219)),ISNUMBER(SEARCH("NO",$I219)),ISNUMBER(SEARCH("NO",BM$3)),
ISNUMBER(SEARCH("YES",BM$4)),ISNUMBER(SEARCH("NO",BM$6))),"NO*", IF(OR(AND(ISNUMBER(SEARCH("NO",$H219)),ISNUMBER(SEARCH("NO",$I219)),ISNUMBER(SEARCH("NO",BM$3)),ISNUMBER(SEARCH("YES",BM$4)),ISNUMBER(SEARCH("YES",BM$6))), AND(ISNUMBER(SEARCH("NO",$H219)),ISNUMBER(SEARCH("NO",$I219)),ISNUMBER(SEARCH("YES",BM$3)),ISNUMBER(SEARCH("YES",BM$5)))),"NO**","Q1")
))))</f>
        <v>NO**</v>
      </c>
      <c r="BN219" s="25" t="str">
        <f t="shared" si="141"/>
        <v>NO*</v>
      </c>
      <c r="BO219" s="25" t="str">
        <f>IF(SUM(COUNTIF($H219:$I219,"NO"),COUNTIF($H219:$I219,"YES"))&lt;2,"",IF(OR(
AND(
ISNUMBER(SEARCH("YES",$H219)),ISNUMBER(SEARCH("NO",$I219)),ISNUMBER(SEARCH("NO",BO$3)),ISNUMBER(SEARCH("YES",BO$4)),ISNUMBER(SEARCH("NO",BO$6))
),AND(
ISNUMBER(SEARCH("NO",$H219)),ISNUMBER(SEARCH("YES",$I219)),ISNUMBER(SEARCH("YES",BO$3)),ISNUMBER(SEARCH("NO",BO$5))
),AND(ISNUMBER(SEARCH("NO",$H219)),ISNUMBER(SEARCH("YES",BO$3)),ISNUMBER(SEARCH("NO",BO$5)))),"NO*", IF(AND(ISNUMBER(SEARCH("NO",$H219)),ISNUMBER(SEARCH("YES",$I219)),ISNUMBER(SEARCH("NO",BO$3)),ISNUMBER(SEARCH("YES",BO$4)),ISNUMBER(SEARCH("YES",BO$6))),"Q1", IF(AND(ISNUMBER(SEARCH("NO",$H219)),ISNUMBER(SEARCH("NO",$I219)),ISNUMBER(SEARCH("NO",BO$3)),
ISNUMBER(SEARCH("YES",BO$4)),ISNUMBER(SEARCH("NO",BO$6))),"NO*", IF(OR(AND(ISNUMBER(SEARCH("NO",$H219)),ISNUMBER(SEARCH("NO",$I219)),ISNUMBER(SEARCH("NO",BO$3)),ISNUMBER(SEARCH("YES",BO$4)),ISNUMBER(SEARCH("YES",BO$6))), AND(ISNUMBER(SEARCH("NO",$H219)),ISNUMBER(SEARCH("NO",$I219)),ISNUMBER(SEARCH("YES",BO$3)),ISNUMBER(SEARCH("YES",BO$5)))),"NO**","Q1")
))))</f>
        <v>NO**</v>
      </c>
      <c r="BP219" s="25" t="str">
        <f>IF(SUM(COUNTIF($H219:$I219,"NO"),COUNTIF($H219:$I219,"YES"))&lt;2,"",IF(OR(
AND(
ISNUMBER(SEARCH("YES",$H219)),ISNUMBER(SEARCH("NO",$I219)),ISNUMBER(SEARCH("NO",BP$3)),ISNUMBER(SEARCH("YES",BP$4)),ISNUMBER(SEARCH("NO",BP$6))
),AND(
ISNUMBER(SEARCH("NO",$H219)),ISNUMBER(SEARCH("YES",$I219)),ISNUMBER(SEARCH("YES",BP$3)),ISNUMBER(SEARCH("NO",BP$5))
),AND(ISNUMBER(SEARCH("NO",$H219)),ISNUMBER(SEARCH("YES",BP$3)),ISNUMBER(SEARCH("NO",BP$5)))),"NO*", IF(AND(ISNUMBER(SEARCH("NO",$H219)),ISNUMBER(SEARCH("YES",$I219)),ISNUMBER(SEARCH("NO",BP$3)),ISNUMBER(SEARCH("YES",BP$4)),ISNUMBER(SEARCH("YES",BP$6))),"Q1", IF(AND(ISNUMBER(SEARCH("NO",$H219)),ISNUMBER(SEARCH("NO",$I219)),ISNUMBER(SEARCH("NO",BP$3)),
ISNUMBER(SEARCH("YES",BP$4)),ISNUMBER(SEARCH("NO",BP$6))),"NO*", IF(OR(AND(ISNUMBER(SEARCH("NO",$H219)),ISNUMBER(SEARCH("NO",$I219)),ISNUMBER(SEARCH("NO",BP$3)),ISNUMBER(SEARCH("YES",BP$4)),ISNUMBER(SEARCH("YES",BP$6))), AND(ISNUMBER(SEARCH("NO",$H219)),ISNUMBER(SEARCH("NO",$I219)),ISNUMBER(SEARCH("YES",BP$3)),ISNUMBER(SEARCH("YES",BP$5)))),"NO**","Q1")
))))</f>
        <v>NO**</v>
      </c>
      <c r="BQ219" s="25" t="str">
        <f t="shared" si="141"/>
        <v>NO*</v>
      </c>
      <c r="BR219" s="25" t="str">
        <f>IF(SUM(COUNTIF($H219:$I219,"NO"),COUNTIF($H219:$I219,"YES"))&lt;2,"",IF(OR(
AND(
ISNUMBER(SEARCH("YES",$H219)),ISNUMBER(SEARCH("NO",$I219)),ISNUMBER(SEARCH("NO",BR$3)),ISNUMBER(SEARCH("YES",BR$4)),ISNUMBER(SEARCH("NO",BR$6))
),AND(
ISNUMBER(SEARCH("NO",$H219)),ISNUMBER(SEARCH("YES",$I219)),ISNUMBER(SEARCH("YES",BR$3)),ISNUMBER(SEARCH("NO",BR$5))
),AND(ISNUMBER(SEARCH("NO",$H219)),ISNUMBER(SEARCH("YES",BR$3)),ISNUMBER(SEARCH("NO",BR$5)))),"NO*", IF(AND(ISNUMBER(SEARCH("NO",$H219)),ISNUMBER(SEARCH("YES",$I219)),ISNUMBER(SEARCH("NO",BR$3)),ISNUMBER(SEARCH("YES",BR$4)),ISNUMBER(SEARCH("YES",BR$6))),"Q1", IF(AND(ISNUMBER(SEARCH("NO",$H219)),ISNUMBER(SEARCH("NO",$I219)),ISNUMBER(SEARCH("NO",BR$3)),
ISNUMBER(SEARCH("YES",BR$4)),ISNUMBER(SEARCH("NO",BR$6))),"NO*", IF(OR(AND(ISNUMBER(SEARCH("NO",$H219)),ISNUMBER(SEARCH("NO",$I219)),ISNUMBER(SEARCH("NO",BR$3)),ISNUMBER(SEARCH("YES",BR$4)),ISNUMBER(SEARCH("YES",BR$6))), AND(ISNUMBER(SEARCH("NO",$H219)),ISNUMBER(SEARCH("NO",$I219)),ISNUMBER(SEARCH("YES",BR$3)),ISNUMBER(SEARCH("YES",BR$5)))),"NO**","Q1")
))))</f>
        <v>NO**</v>
      </c>
      <c r="BS219" s="25" t="str">
        <f>IF(SUM(COUNTIF($H219:$I219,"NO"),COUNTIF($H219:$I219,"YES"))&lt;2,"",IF(OR(
AND(
ISNUMBER(SEARCH("YES",$H219)),ISNUMBER(SEARCH("NO",$I219)),ISNUMBER(SEARCH("NO",BS$3)),ISNUMBER(SEARCH("YES",BS$4)),ISNUMBER(SEARCH("NO",BS$6))
),AND(
ISNUMBER(SEARCH("NO",$H219)),ISNUMBER(SEARCH("YES",$I219)),ISNUMBER(SEARCH("YES",BS$3)),ISNUMBER(SEARCH("NO",BS$5))
),AND(ISNUMBER(SEARCH("NO",$H219)),ISNUMBER(SEARCH("YES",BS$3)),ISNUMBER(SEARCH("NO",BS$5)))),"NO*", IF(AND(ISNUMBER(SEARCH("NO",$H219)),ISNUMBER(SEARCH("YES",$I219)),ISNUMBER(SEARCH("NO",BS$3)),ISNUMBER(SEARCH("YES",BS$4)),ISNUMBER(SEARCH("YES",BS$6))),"Q1", IF(AND(ISNUMBER(SEARCH("NO",$H219)),ISNUMBER(SEARCH("NO",$I219)),ISNUMBER(SEARCH("NO",BS$3)),
ISNUMBER(SEARCH("YES",BS$4)),ISNUMBER(SEARCH("NO",BS$6))),"NO*", IF(OR(AND(ISNUMBER(SEARCH("NO",$H219)),ISNUMBER(SEARCH("NO",$I219)),ISNUMBER(SEARCH("NO",BS$3)),ISNUMBER(SEARCH("YES",BS$4)),ISNUMBER(SEARCH("YES",BS$6))), AND(ISNUMBER(SEARCH("NO",$H219)),ISNUMBER(SEARCH("NO",$I219)),ISNUMBER(SEARCH("YES",BS$3)),ISNUMBER(SEARCH("YES",BS$5)))),"NO**","Q1")
))))</f>
        <v>NO**</v>
      </c>
      <c r="BT219" s="25" t="str">
        <f t="shared" si="141"/>
        <v>NO*</v>
      </c>
      <c r="BU219" s="25" t="str">
        <f>IF(SUM(COUNTIF($H219:$I219,"NO"),COUNTIF($H219:$I219,"YES"))&lt;2,"",IF(OR(
AND(
ISNUMBER(SEARCH("YES",$H219)),ISNUMBER(SEARCH("NO",$I219)),ISNUMBER(SEARCH("NO",BU$3)),ISNUMBER(SEARCH("YES",BU$4)),ISNUMBER(SEARCH("NO",BU$6))
),AND(
ISNUMBER(SEARCH("NO",$H219)),ISNUMBER(SEARCH("YES",$I219)),ISNUMBER(SEARCH("YES",BU$3)),ISNUMBER(SEARCH("NO",BU$5))
),AND(ISNUMBER(SEARCH("NO",$H219)),ISNUMBER(SEARCH("YES",BU$3)),ISNUMBER(SEARCH("NO",BU$5)))),"NO*", IF(AND(ISNUMBER(SEARCH("NO",$H219)),ISNUMBER(SEARCH("YES",$I219)),ISNUMBER(SEARCH("NO",BU$3)),ISNUMBER(SEARCH("YES",BU$4)),ISNUMBER(SEARCH("YES",BU$6))),"Q1", IF(AND(ISNUMBER(SEARCH("NO",$H219)),ISNUMBER(SEARCH("NO",$I219)),ISNUMBER(SEARCH("NO",BU$3)),
ISNUMBER(SEARCH("YES",BU$4)),ISNUMBER(SEARCH("NO",BU$6))),"NO*", IF(OR(AND(ISNUMBER(SEARCH("NO",$H219)),ISNUMBER(SEARCH("NO",$I219)),ISNUMBER(SEARCH("NO",BU$3)),ISNUMBER(SEARCH("YES",BU$4)),ISNUMBER(SEARCH("YES",BU$6))), AND(ISNUMBER(SEARCH("NO",$H219)),ISNUMBER(SEARCH("NO",$I219)),ISNUMBER(SEARCH("YES",BU$3)),ISNUMBER(SEARCH("YES",BU$5)))),"NO**","Q1")
))))</f>
        <v>NO**</v>
      </c>
      <c r="BV219" s="25" t="str">
        <f t="shared" si="141"/>
        <v>NO*</v>
      </c>
      <c r="BX219" s="152">
        <f t="shared" si="127"/>
        <v>216</v>
      </c>
      <c r="BY219" s="153"/>
    </row>
    <row r="220" spans="1:77" ht="19" customHeight="1" x14ac:dyDescent="0.2">
      <c r="A220" s="131">
        <f t="shared" si="126"/>
        <v>217</v>
      </c>
      <c r="B220" s="95" t="s">
        <v>230</v>
      </c>
      <c r="C220" s="104" t="s">
        <v>860</v>
      </c>
      <c r="D220" s="100" t="s">
        <v>240</v>
      </c>
      <c r="E220" s="100" t="s">
        <v>241</v>
      </c>
      <c r="F220" s="113"/>
      <c r="G220" s="109" t="s">
        <v>521</v>
      </c>
      <c r="H220" s="148" t="s">
        <v>399</v>
      </c>
      <c r="I220" s="148" t="s">
        <v>398</v>
      </c>
      <c r="J220" s="25" t="s">
        <v>848</v>
      </c>
      <c r="K220" s="25" t="s">
        <v>848</v>
      </c>
      <c r="L220" s="25" t="s">
        <v>849</v>
      </c>
      <c r="M220" s="25" t="s">
        <v>849</v>
      </c>
      <c r="N220" s="25" t="s">
        <v>849</v>
      </c>
      <c r="O220" s="25" t="s">
        <v>849</v>
      </c>
      <c r="P220" s="25" t="s">
        <v>849</v>
      </c>
      <c r="Q220" s="25" t="s">
        <v>849</v>
      </c>
      <c r="R220" s="25" t="s">
        <v>849</v>
      </c>
      <c r="S220" s="25" t="str">
        <f t="shared" si="137"/>
        <v>Q1</v>
      </c>
      <c r="T220" s="25" t="s">
        <v>848</v>
      </c>
      <c r="U220" s="25" t="s">
        <v>848</v>
      </c>
      <c r="V220" s="25" t="s">
        <v>848</v>
      </c>
      <c r="W220" s="25" t="s">
        <v>849</v>
      </c>
      <c r="X220" s="25" t="s">
        <v>849</v>
      </c>
      <c r="Y220" s="25" t="s">
        <v>849</v>
      </c>
      <c r="Z220" s="25" t="s">
        <v>848</v>
      </c>
      <c r="AA220" s="25" t="s">
        <v>849</v>
      </c>
      <c r="AB220" s="25" t="s">
        <v>849</v>
      </c>
      <c r="AC220" s="25" t="str">
        <f t="shared" si="131"/>
        <v>Q1</v>
      </c>
      <c r="AD220" s="25" t="s">
        <v>849</v>
      </c>
      <c r="AE220" s="25" t="s">
        <v>849</v>
      </c>
      <c r="AF220" s="25" t="s">
        <v>848</v>
      </c>
      <c r="AG220" s="25" t="s">
        <v>848</v>
      </c>
      <c r="AH220" s="25" t="s">
        <v>848</v>
      </c>
      <c r="AI220" s="25" t="s">
        <v>848</v>
      </c>
      <c r="AJ220" s="25" t="s">
        <v>849</v>
      </c>
      <c r="AK220" s="25" t="s">
        <v>849</v>
      </c>
      <c r="AL220" s="25" t="s">
        <v>849</v>
      </c>
      <c r="AM220" s="25" t="s">
        <v>848</v>
      </c>
      <c r="AN220" s="25" t="s">
        <v>848</v>
      </c>
      <c r="AO220" s="25" t="s">
        <v>848</v>
      </c>
      <c r="AP220" s="25" t="s">
        <v>848</v>
      </c>
      <c r="AQ220" s="25" t="s">
        <v>848</v>
      </c>
      <c r="AR220" s="25" t="s">
        <v>848</v>
      </c>
      <c r="AS220" s="25" t="s">
        <v>848</v>
      </c>
      <c r="AT220" s="25" t="s">
        <v>848</v>
      </c>
      <c r="AU220" s="25" t="s">
        <v>848</v>
      </c>
      <c r="AV220" s="25" t="s">
        <v>848</v>
      </c>
      <c r="AW220" s="25" t="s">
        <v>848</v>
      </c>
      <c r="AX220" s="25" t="s">
        <v>848</v>
      </c>
      <c r="AY220" s="25" t="s">
        <v>848</v>
      </c>
      <c r="AZ220" s="25" t="s">
        <v>848</v>
      </c>
      <c r="BA220" s="25" t="str">
        <f t="shared" si="140"/>
        <v>NO*</v>
      </c>
      <c r="BB220" s="25" t="str">
        <f t="shared" si="140"/>
        <v>NO*</v>
      </c>
      <c r="BC220" s="25" t="str">
        <f t="shared" si="140"/>
        <v>NO*</v>
      </c>
      <c r="BD220" s="25" t="str">
        <f t="shared" si="140"/>
        <v>NO*</v>
      </c>
      <c r="BE220" s="25" t="s">
        <v>848</v>
      </c>
      <c r="BF220" s="25" t="s">
        <v>848</v>
      </c>
      <c r="BG220" s="25" t="s">
        <v>848</v>
      </c>
      <c r="BH220" s="25" t="s">
        <v>849</v>
      </c>
      <c r="BI220" s="25" t="str">
        <f t="shared" si="141"/>
        <v>NO*</v>
      </c>
      <c r="BJ220" s="25" t="str">
        <f t="shared" si="141"/>
        <v>NO*</v>
      </c>
      <c r="BK220" s="25" t="str">
        <f t="shared" si="141"/>
        <v>NO*</v>
      </c>
      <c r="BL220" s="25" t="str">
        <f t="shared" si="141"/>
        <v>NO*</v>
      </c>
      <c r="BM220" s="25" t="s">
        <v>848</v>
      </c>
      <c r="BN220" s="25" t="str">
        <f t="shared" si="141"/>
        <v>NO*</v>
      </c>
      <c r="BO220" s="25" t="s">
        <v>849</v>
      </c>
      <c r="BP220" s="25" t="s">
        <v>849</v>
      </c>
      <c r="BQ220" s="25" t="str">
        <f t="shared" si="141"/>
        <v>NO*</v>
      </c>
      <c r="BR220" s="25" t="s">
        <v>849</v>
      </c>
      <c r="BS220" s="25" t="s">
        <v>849</v>
      </c>
      <c r="BT220" s="25" t="str">
        <f t="shared" si="141"/>
        <v>NO*</v>
      </c>
      <c r="BU220" s="25" t="s">
        <v>848</v>
      </c>
      <c r="BV220" s="25" t="str">
        <f t="shared" si="141"/>
        <v>NO*</v>
      </c>
      <c r="BX220" s="152">
        <f t="shared" si="127"/>
        <v>217</v>
      </c>
      <c r="BY220" s="153"/>
    </row>
    <row r="221" spans="1:77" ht="19" customHeight="1" x14ac:dyDescent="0.2">
      <c r="A221" s="131">
        <f t="shared" si="126"/>
        <v>218</v>
      </c>
      <c r="B221" s="95" t="s">
        <v>230</v>
      </c>
      <c r="C221" s="104" t="s">
        <v>860</v>
      </c>
      <c r="D221" s="100" t="s">
        <v>240</v>
      </c>
      <c r="E221" s="100" t="s">
        <v>242</v>
      </c>
      <c r="F221" s="113"/>
      <c r="G221" s="109" t="s">
        <v>520</v>
      </c>
      <c r="H221" s="148" t="s">
        <v>399</v>
      </c>
      <c r="I221" s="148" t="s">
        <v>398</v>
      </c>
      <c r="J221" s="25" t="s">
        <v>848</v>
      </c>
      <c r="K221" s="25" t="s">
        <v>848</v>
      </c>
      <c r="L221" s="25" t="s">
        <v>849</v>
      </c>
      <c r="M221" s="25" t="s">
        <v>848</v>
      </c>
      <c r="N221" s="25" t="s">
        <v>848</v>
      </c>
      <c r="O221" s="25" t="s">
        <v>849</v>
      </c>
      <c r="P221" s="25" t="s">
        <v>849</v>
      </c>
      <c r="Q221" s="25" t="s">
        <v>849</v>
      </c>
      <c r="R221" s="25" t="s">
        <v>849</v>
      </c>
      <c r="S221" s="25" t="str">
        <f t="shared" si="137"/>
        <v>Q1</v>
      </c>
      <c r="T221" s="25" t="s">
        <v>848</v>
      </c>
      <c r="U221" s="25" t="s">
        <v>848</v>
      </c>
      <c r="V221" s="25" t="s">
        <v>848</v>
      </c>
      <c r="W221" s="25" t="s">
        <v>849</v>
      </c>
      <c r="X221" s="25" t="s">
        <v>849</v>
      </c>
      <c r="Y221" s="25" t="s">
        <v>849</v>
      </c>
      <c r="Z221" s="25" t="s">
        <v>848</v>
      </c>
      <c r="AA221" s="25" t="s">
        <v>849</v>
      </c>
      <c r="AB221" s="25" t="s">
        <v>849</v>
      </c>
      <c r="AC221" s="25" t="str">
        <f t="shared" si="131"/>
        <v>Q1</v>
      </c>
      <c r="AD221" s="25" t="s">
        <v>849</v>
      </c>
      <c r="AE221" s="25" t="s">
        <v>849</v>
      </c>
      <c r="AF221" s="25" t="s">
        <v>848</v>
      </c>
      <c r="AG221" s="25" t="s">
        <v>848</v>
      </c>
      <c r="AH221" s="25" t="s">
        <v>848</v>
      </c>
      <c r="AI221" s="25" t="s">
        <v>848</v>
      </c>
      <c r="AJ221" s="25" t="s">
        <v>849</v>
      </c>
      <c r="AK221" s="25" t="s">
        <v>849</v>
      </c>
      <c r="AL221" s="25" t="s">
        <v>849</v>
      </c>
      <c r="AM221" s="25" t="s">
        <v>849</v>
      </c>
      <c r="AN221" s="25" t="s">
        <v>849</v>
      </c>
      <c r="AO221" s="25" t="s">
        <v>849</v>
      </c>
      <c r="AP221" s="25" t="s">
        <v>848</v>
      </c>
      <c r="AQ221" s="25" t="s">
        <v>848</v>
      </c>
      <c r="AR221" s="25" t="s">
        <v>848</v>
      </c>
      <c r="AS221" s="25" t="s">
        <v>848</v>
      </c>
      <c r="AT221" s="25" t="s">
        <v>848</v>
      </c>
      <c r="AU221" s="25" t="s">
        <v>848</v>
      </c>
      <c r="AV221" s="25" t="s">
        <v>848</v>
      </c>
      <c r="AW221" s="25" t="s">
        <v>848</v>
      </c>
      <c r="AX221" s="25" t="s">
        <v>848</v>
      </c>
      <c r="AY221" s="25" t="s">
        <v>848</v>
      </c>
      <c r="AZ221" s="25" t="s">
        <v>848</v>
      </c>
      <c r="BA221" s="25" t="str">
        <f t="shared" si="140"/>
        <v>NO*</v>
      </c>
      <c r="BB221" s="25" t="str">
        <f t="shared" si="140"/>
        <v>NO*</v>
      </c>
      <c r="BC221" s="25" t="str">
        <f t="shared" si="140"/>
        <v>NO*</v>
      </c>
      <c r="BD221" s="25" t="str">
        <f t="shared" si="140"/>
        <v>NO*</v>
      </c>
      <c r="BE221" s="25" t="s">
        <v>849</v>
      </c>
      <c r="BF221" s="25" t="s">
        <v>848</v>
      </c>
      <c r="BG221" s="25" t="s">
        <v>848</v>
      </c>
      <c r="BH221" s="25" t="s">
        <v>849</v>
      </c>
      <c r="BI221" s="25" t="str">
        <f t="shared" si="141"/>
        <v>NO*</v>
      </c>
      <c r="BJ221" s="25" t="str">
        <f t="shared" si="141"/>
        <v>NO*</v>
      </c>
      <c r="BK221" s="25" t="str">
        <f t="shared" si="141"/>
        <v>NO*</v>
      </c>
      <c r="BL221" s="25" t="str">
        <f t="shared" si="141"/>
        <v>NO*</v>
      </c>
      <c r="BM221" s="25" t="s">
        <v>849</v>
      </c>
      <c r="BN221" s="25" t="str">
        <f t="shared" si="141"/>
        <v>NO*</v>
      </c>
      <c r="BO221" s="25" t="s">
        <v>849</v>
      </c>
      <c r="BP221" s="25" t="s">
        <v>849</v>
      </c>
      <c r="BQ221" s="25" t="str">
        <f t="shared" si="141"/>
        <v>NO*</v>
      </c>
      <c r="BR221" s="25" t="s">
        <v>849</v>
      </c>
      <c r="BS221" s="25" t="s">
        <v>849</v>
      </c>
      <c r="BT221" s="25" t="str">
        <f t="shared" si="141"/>
        <v>NO*</v>
      </c>
      <c r="BU221" s="25" t="s">
        <v>849</v>
      </c>
      <c r="BV221" s="25" t="str">
        <f t="shared" si="141"/>
        <v>NO*</v>
      </c>
      <c r="BX221" s="152">
        <f t="shared" si="127"/>
        <v>218</v>
      </c>
      <c r="BY221" s="153"/>
    </row>
    <row r="222" spans="1:77" ht="19" customHeight="1" x14ac:dyDescent="0.2">
      <c r="A222" s="131">
        <f t="shared" si="126"/>
        <v>219</v>
      </c>
      <c r="B222" s="95" t="s">
        <v>230</v>
      </c>
      <c r="C222" s="104" t="s">
        <v>860</v>
      </c>
      <c r="D222" s="100" t="s">
        <v>240</v>
      </c>
      <c r="E222" s="100" t="s">
        <v>243</v>
      </c>
      <c r="F222" s="113"/>
      <c r="G222" s="109" t="s">
        <v>519</v>
      </c>
      <c r="H222" s="148" t="s">
        <v>399</v>
      </c>
      <c r="I222" s="148" t="s">
        <v>398</v>
      </c>
      <c r="J222" s="25" t="s">
        <v>848</v>
      </c>
      <c r="K222" s="25" t="s">
        <v>848</v>
      </c>
      <c r="L222" s="25" t="s">
        <v>848</v>
      </c>
      <c r="M222" s="25" t="s">
        <v>848</v>
      </c>
      <c r="N222" s="25" t="s">
        <v>848</v>
      </c>
      <c r="O222" s="25" t="s">
        <v>848</v>
      </c>
      <c r="P222" s="25" t="s">
        <v>848</v>
      </c>
      <c r="Q222" s="25" t="s">
        <v>848</v>
      </c>
      <c r="R222" s="25" t="s">
        <v>848</v>
      </c>
      <c r="S222" s="25" t="str">
        <f t="shared" si="137"/>
        <v>Q1</v>
      </c>
      <c r="T222" s="25" t="s">
        <v>848</v>
      </c>
      <c r="U222" s="25" t="s">
        <v>848</v>
      </c>
      <c r="V222" s="25" t="s">
        <v>848</v>
      </c>
      <c r="W222" s="25" t="s">
        <v>848</v>
      </c>
      <c r="X222" s="25" t="s">
        <v>848</v>
      </c>
      <c r="Y222" s="25" t="s">
        <v>848</v>
      </c>
      <c r="Z222" s="25" t="s">
        <v>848</v>
      </c>
      <c r="AA222" s="25" t="s">
        <v>848</v>
      </c>
      <c r="AB222" s="25" t="s">
        <v>848</v>
      </c>
      <c r="AC222" s="25" t="str">
        <f t="shared" si="131"/>
        <v>Q1</v>
      </c>
      <c r="AD222" s="25" t="s">
        <v>848</v>
      </c>
      <c r="AE222" s="25" t="s">
        <v>848</v>
      </c>
      <c r="AF222" s="25" t="s">
        <v>848</v>
      </c>
      <c r="AG222" s="25" t="s">
        <v>848</v>
      </c>
      <c r="AH222" s="25" t="s">
        <v>848</v>
      </c>
      <c r="AI222" s="25" t="s">
        <v>848</v>
      </c>
      <c r="AJ222" s="25" t="s">
        <v>848</v>
      </c>
      <c r="AK222" s="25" t="s">
        <v>848</v>
      </c>
      <c r="AL222" s="25" t="s">
        <v>848</v>
      </c>
      <c r="AM222" s="25" t="s">
        <v>848</v>
      </c>
      <c r="AN222" s="25" t="s">
        <v>848</v>
      </c>
      <c r="AO222" s="25" t="s">
        <v>848</v>
      </c>
      <c r="AP222" s="25" t="s">
        <v>848</v>
      </c>
      <c r="AQ222" s="25" t="s">
        <v>848</v>
      </c>
      <c r="AR222" s="25" t="s">
        <v>848</v>
      </c>
      <c r="AS222" s="25" t="s">
        <v>848</v>
      </c>
      <c r="AT222" s="25" t="s">
        <v>848</v>
      </c>
      <c r="AU222" s="25" t="s">
        <v>848</v>
      </c>
      <c r="AV222" s="25" t="s">
        <v>848</v>
      </c>
      <c r="AW222" s="25" t="s">
        <v>848</v>
      </c>
      <c r="AX222" s="25" t="s">
        <v>848</v>
      </c>
      <c r="AY222" s="25" t="s">
        <v>848</v>
      </c>
      <c r="AZ222" s="25" t="s">
        <v>848</v>
      </c>
      <c r="BA222" s="25" t="str">
        <f t="shared" si="140"/>
        <v>NO*</v>
      </c>
      <c r="BB222" s="25" t="str">
        <f t="shared" si="140"/>
        <v>NO*</v>
      </c>
      <c r="BC222" s="25" t="str">
        <f t="shared" si="140"/>
        <v>NO*</v>
      </c>
      <c r="BD222" s="25" t="str">
        <f t="shared" si="140"/>
        <v>NO*</v>
      </c>
      <c r="BE222" s="25" t="s">
        <v>849</v>
      </c>
      <c r="BF222" s="25" t="s">
        <v>848</v>
      </c>
      <c r="BG222" s="25" t="s">
        <v>848</v>
      </c>
      <c r="BH222" s="25" t="s">
        <v>849</v>
      </c>
      <c r="BI222" s="25" t="str">
        <f t="shared" si="141"/>
        <v>NO*</v>
      </c>
      <c r="BJ222" s="25" t="str">
        <f t="shared" si="141"/>
        <v>NO*</v>
      </c>
      <c r="BK222" s="25" t="str">
        <f t="shared" si="141"/>
        <v>NO*</v>
      </c>
      <c r="BL222" s="25" t="str">
        <f t="shared" si="141"/>
        <v>NO*</v>
      </c>
      <c r="BM222" s="25" t="s">
        <v>848</v>
      </c>
      <c r="BN222" s="25" t="str">
        <f t="shared" si="141"/>
        <v>NO*</v>
      </c>
      <c r="BO222" s="25" t="s">
        <v>848</v>
      </c>
      <c r="BP222" s="25" t="s">
        <v>848</v>
      </c>
      <c r="BQ222" s="25" t="str">
        <f t="shared" si="141"/>
        <v>NO*</v>
      </c>
      <c r="BR222" s="25" t="s">
        <v>848</v>
      </c>
      <c r="BS222" s="25" t="s">
        <v>848</v>
      </c>
      <c r="BT222" s="25" t="str">
        <f t="shared" si="141"/>
        <v>NO*</v>
      </c>
      <c r="BU222" s="25" t="s">
        <v>848</v>
      </c>
      <c r="BV222" s="25" t="str">
        <f t="shared" si="141"/>
        <v>NO*</v>
      </c>
      <c r="BX222" s="152">
        <f t="shared" si="127"/>
        <v>219</v>
      </c>
      <c r="BY222" s="153"/>
    </row>
    <row r="223" spans="1:77" ht="19" customHeight="1" x14ac:dyDescent="0.2">
      <c r="A223" s="131">
        <f t="shared" si="126"/>
        <v>220</v>
      </c>
      <c r="B223" s="95" t="s">
        <v>230</v>
      </c>
      <c r="C223" s="104" t="s">
        <v>860</v>
      </c>
      <c r="D223" s="100" t="s">
        <v>244</v>
      </c>
      <c r="E223" s="100" t="s">
        <v>245</v>
      </c>
      <c r="F223" s="113"/>
      <c r="G223" s="109" t="s">
        <v>518</v>
      </c>
      <c r="H223" s="148" t="s">
        <v>399</v>
      </c>
      <c r="I223" s="148" t="s">
        <v>399</v>
      </c>
      <c r="J223" s="25" t="str">
        <f t="shared" si="137"/>
        <v>NO*</v>
      </c>
      <c r="K223" s="25" t="str">
        <f t="shared" si="137"/>
        <v>NO*</v>
      </c>
      <c r="L223" s="25" t="str">
        <f t="shared" si="137"/>
        <v>NO**</v>
      </c>
      <c r="M223" s="25" t="str">
        <f t="shared" si="137"/>
        <v>NO*</v>
      </c>
      <c r="N223" s="25" t="str">
        <f t="shared" si="137"/>
        <v>NO*</v>
      </c>
      <c r="O223" s="25" t="str">
        <f t="shared" si="137"/>
        <v>NO**</v>
      </c>
      <c r="P223" s="25" t="str">
        <f t="shared" si="137"/>
        <v>NO*</v>
      </c>
      <c r="Q223" s="25" t="str">
        <f t="shared" si="137"/>
        <v>NO*</v>
      </c>
      <c r="R223" s="25" t="str">
        <f t="shared" si="137"/>
        <v>NO**</v>
      </c>
      <c r="S223" s="25" t="str">
        <f t="shared" si="137"/>
        <v>NO*</v>
      </c>
      <c r="T223" s="25" t="str">
        <f t="shared" si="137"/>
        <v>NO*</v>
      </c>
      <c r="U223" s="25" t="str">
        <f>IF(SUM(COUNTIF($H223:$I223,"NO"),COUNTIF($H223:$I223,"YES"))&lt;2,"",IF(OR(
AND(
ISNUMBER(SEARCH("YES",$H223)),ISNUMBER(SEARCH("NO",$I223)),ISNUMBER(SEARCH("NO",U$3)),ISNUMBER(SEARCH("YES",U$4)),ISNUMBER(SEARCH("NO",U$6))
),AND(
ISNUMBER(SEARCH("NO",$H223)),ISNUMBER(SEARCH("YES",$I223)),ISNUMBER(SEARCH("YES",U$3)),ISNUMBER(SEARCH("NO",U$5))
),AND(ISNUMBER(SEARCH("NO",$H223)),ISNUMBER(SEARCH("YES",U$3)),ISNUMBER(SEARCH("NO",U$5)))),"NO*", IF(AND(ISNUMBER(SEARCH("NO",$H223)),ISNUMBER(SEARCH("YES",$I223)),ISNUMBER(SEARCH("NO",U$3)),ISNUMBER(SEARCH("YES",U$4)),ISNUMBER(SEARCH("YES",U$6))),"Q1", IF(AND(ISNUMBER(SEARCH("NO",$H223)),ISNUMBER(SEARCH("NO",$I223)),ISNUMBER(SEARCH("NO",U$3)),
ISNUMBER(SEARCH("YES",U$4)),ISNUMBER(SEARCH("NO",U$6))),"NO*", IF(OR(AND(ISNUMBER(SEARCH("NO",$H223)),ISNUMBER(SEARCH("NO",$I223)),ISNUMBER(SEARCH("NO",U$3)),ISNUMBER(SEARCH("YES",U$4)),ISNUMBER(SEARCH("YES",U$6))), AND(ISNUMBER(SEARCH("NO",$H223)),ISNUMBER(SEARCH("NO",$I223)),ISNUMBER(SEARCH("YES",U$3)),ISNUMBER(SEARCH("YES",U$5)))),"NO**","Q1")
))))</f>
        <v>NO*</v>
      </c>
      <c r="V223" s="25" t="str">
        <f>IF(SUM(COUNTIF($H223:$I223,"NO"),COUNTIF($H223:$I223,"YES"))&lt;2,"",IF(OR(
AND(
ISNUMBER(SEARCH("YES",$H223)),ISNUMBER(SEARCH("NO",$I223)),ISNUMBER(SEARCH("NO",V$3)),ISNUMBER(SEARCH("YES",V$4)),ISNUMBER(SEARCH("NO",V$6))
),AND(
ISNUMBER(SEARCH("NO",$H223)),ISNUMBER(SEARCH("YES",$I223)),ISNUMBER(SEARCH("YES",V$3)),ISNUMBER(SEARCH("NO",V$5))
),AND(ISNUMBER(SEARCH("NO",$H223)),ISNUMBER(SEARCH("YES",V$3)),ISNUMBER(SEARCH("NO",V$5)))),"NO*", IF(AND(ISNUMBER(SEARCH("NO",$H223)),ISNUMBER(SEARCH("YES",$I223)),ISNUMBER(SEARCH("NO",V$3)),ISNUMBER(SEARCH("YES",V$4)),ISNUMBER(SEARCH("YES",V$6))),"Q1", IF(AND(ISNUMBER(SEARCH("NO",$H223)),ISNUMBER(SEARCH("NO",$I223)),ISNUMBER(SEARCH("NO",V$3)),
ISNUMBER(SEARCH("YES",V$4)),ISNUMBER(SEARCH("NO",V$6))),"NO*", IF(OR(AND(ISNUMBER(SEARCH("NO",$H223)),ISNUMBER(SEARCH("NO",$I223)),ISNUMBER(SEARCH("NO",V$3)),ISNUMBER(SEARCH("YES",V$4)),ISNUMBER(SEARCH("YES",V$6))), AND(ISNUMBER(SEARCH("NO",$H223)),ISNUMBER(SEARCH("NO",$I223)),ISNUMBER(SEARCH("YES",V$3)),ISNUMBER(SEARCH("YES",V$5)))),"NO**","Q1")
))))</f>
        <v>NO*</v>
      </c>
      <c r="W223" s="25" t="str">
        <f t="shared" ref="W223:X223" si="144">IF(SUM(COUNTIF($H223:$I223,"NO"),COUNTIF($H223:$I223,"YES"))&lt;2,"",IF(OR(
AND(
ISNUMBER(SEARCH("YES",$H223)),ISNUMBER(SEARCH("NO",$I223)),ISNUMBER(SEARCH("NO",W$3)),ISNUMBER(SEARCH("YES",W$4)),ISNUMBER(SEARCH("NO",W$6))
),AND(
ISNUMBER(SEARCH("NO",$H223)),ISNUMBER(SEARCH("YES",$I223)),ISNUMBER(SEARCH("YES",W$3)),ISNUMBER(SEARCH("NO",W$5))
),AND(ISNUMBER(SEARCH("NO",$H223)),ISNUMBER(SEARCH("YES",W$3)),ISNUMBER(SEARCH("NO",W$5)))),"NO*", IF(AND(ISNUMBER(SEARCH("NO",$H223)),ISNUMBER(SEARCH("YES",$I223)),ISNUMBER(SEARCH("NO",W$3)),ISNUMBER(SEARCH("YES",W$4)),ISNUMBER(SEARCH("YES",W$6))),"Q1", IF(AND(ISNUMBER(SEARCH("NO",$H223)),ISNUMBER(SEARCH("NO",$I223)),ISNUMBER(SEARCH("NO",W$3)),
ISNUMBER(SEARCH("YES",W$4)),ISNUMBER(SEARCH("NO",W$6))),"NO*", IF(OR(AND(ISNUMBER(SEARCH("NO",$H223)),ISNUMBER(SEARCH("NO",$I223)),ISNUMBER(SEARCH("NO",W$3)),ISNUMBER(SEARCH("YES",W$4)),ISNUMBER(SEARCH("YES",W$6))), AND(ISNUMBER(SEARCH("NO",$H223)),ISNUMBER(SEARCH("NO",$I223)),ISNUMBER(SEARCH("YES",W$3)),ISNUMBER(SEARCH("YES",W$5)))),"NO**","Q1")
))))</f>
        <v>NO**</v>
      </c>
      <c r="X223" s="25" t="str">
        <f t="shared" si="144"/>
        <v>NO*</v>
      </c>
      <c r="Y223" s="25" t="str">
        <f>IF(SUM(COUNTIF($H223:$I223,"NO"),COUNTIF($H223:$I223,"YES"))&lt;2,"",IF(OR(
AND(
ISNUMBER(SEARCH("YES",$H223)),ISNUMBER(SEARCH("NO",$I223)),ISNUMBER(SEARCH("NO",Y$3)),ISNUMBER(SEARCH("YES",Y$4)),ISNUMBER(SEARCH("NO",Y$6))
),AND(
ISNUMBER(SEARCH("NO",$H223)),ISNUMBER(SEARCH("YES",$I223)),ISNUMBER(SEARCH("YES",Y$3)),ISNUMBER(SEARCH("NO",Y$5))
),AND(ISNUMBER(SEARCH("NO",$H223)),ISNUMBER(SEARCH("YES",Y$3)),ISNUMBER(SEARCH("NO",Y$5)))),"NO*", IF(AND(ISNUMBER(SEARCH("NO",$H223)),ISNUMBER(SEARCH("YES",$I223)),ISNUMBER(SEARCH("NO",Y$3)),ISNUMBER(SEARCH("YES",Y$4)),ISNUMBER(SEARCH("YES",Y$6))),"Q1", IF(AND(ISNUMBER(SEARCH("NO",$H223)),ISNUMBER(SEARCH("NO",$I223)),ISNUMBER(SEARCH("NO",Y$3)),
ISNUMBER(SEARCH("YES",Y$4)),ISNUMBER(SEARCH("NO",Y$6))),"NO*", IF(OR(AND(ISNUMBER(SEARCH("NO",$H223)),ISNUMBER(SEARCH("NO",$I223)),ISNUMBER(SEARCH("NO",Y$3)),ISNUMBER(SEARCH("YES",Y$4)),ISNUMBER(SEARCH("YES",Y$6))), AND(ISNUMBER(SEARCH("NO",$H223)),ISNUMBER(SEARCH("NO",$I223)),ISNUMBER(SEARCH("YES",Y$3)),ISNUMBER(SEARCH("YES",Y$5)))),"NO**","Q1")
))))</f>
        <v>NO*</v>
      </c>
      <c r="Z223" s="25" t="str">
        <f>IF(SUM(COUNTIF($H223:$I223,"NO"),COUNTIF($H223:$I223,"YES"))&lt;2,"",IF(OR(
AND(
ISNUMBER(SEARCH("YES",$H223)),ISNUMBER(SEARCH("NO",$I223)),ISNUMBER(SEARCH("NO",Z$3)),ISNUMBER(SEARCH("YES",Z$4)),ISNUMBER(SEARCH("NO",Z$6))
),AND(
ISNUMBER(SEARCH("NO",$H223)),ISNUMBER(SEARCH("YES",$I223)),ISNUMBER(SEARCH("YES",Z$3)),ISNUMBER(SEARCH("NO",Z$5))
),AND(ISNUMBER(SEARCH("NO",$H223)),ISNUMBER(SEARCH("YES",Z$3)),ISNUMBER(SEARCH("NO",Z$5)))),"NO*", IF(AND(ISNUMBER(SEARCH("NO",$H223)),ISNUMBER(SEARCH("YES",$I223)),ISNUMBER(SEARCH("NO",Z$3)),ISNUMBER(SEARCH("YES",Z$4)),ISNUMBER(SEARCH("YES",Z$6))),"Q1", IF(AND(ISNUMBER(SEARCH("NO",$H223)),ISNUMBER(SEARCH("NO",$I223)),ISNUMBER(SEARCH("NO",Z$3)),
ISNUMBER(SEARCH("YES",Z$4)),ISNUMBER(SEARCH("NO",Z$6))),"NO*", IF(OR(AND(ISNUMBER(SEARCH("NO",$H223)),ISNUMBER(SEARCH("NO",$I223)),ISNUMBER(SEARCH("NO",Z$3)),ISNUMBER(SEARCH("YES",Z$4)),ISNUMBER(SEARCH("YES",Z$6))), AND(ISNUMBER(SEARCH("NO",$H223)),ISNUMBER(SEARCH("NO",$I223)),ISNUMBER(SEARCH("YES",Z$3)),ISNUMBER(SEARCH("YES",Z$5)))),"NO**","Q1")
))))</f>
        <v>NO**</v>
      </c>
      <c r="AA223" s="25" t="str">
        <f t="shared" si="131"/>
        <v>NO**</v>
      </c>
      <c r="AB223" s="25" t="str">
        <f t="shared" si="131"/>
        <v>NO**</v>
      </c>
      <c r="AC223" s="25" t="str">
        <f t="shared" si="131"/>
        <v>NO**</v>
      </c>
      <c r="AD223" s="25" t="str">
        <f>IF(SUM(COUNTIF($H223:$I223,"NO"),COUNTIF($H223:$I223,"YES"))&lt;2,"",IF(OR(
AND(
ISNUMBER(SEARCH("YES",$H223)),ISNUMBER(SEARCH("NO",$I223)),ISNUMBER(SEARCH("NO",AD$3)),ISNUMBER(SEARCH("YES",AD$4)),ISNUMBER(SEARCH("NO",AD$6))
),AND(
ISNUMBER(SEARCH("NO",$H223)),ISNUMBER(SEARCH("YES",$I223)),ISNUMBER(SEARCH("YES",AD$3)),ISNUMBER(SEARCH("NO",AD$5))
),AND(ISNUMBER(SEARCH("NO",$H223)),ISNUMBER(SEARCH("YES",AD$3)),ISNUMBER(SEARCH("NO",AD$5)))),"NO*", IF(AND(ISNUMBER(SEARCH("NO",$H223)),ISNUMBER(SEARCH("YES",$I223)),ISNUMBER(SEARCH("NO",AD$3)),ISNUMBER(SEARCH("YES",AD$4)),ISNUMBER(SEARCH("YES",AD$6))),"Q1", IF(AND(ISNUMBER(SEARCH("NO",$H223)),ISNUMBER(SEARCH("NO",$I223)),ISNUMBER(SEARCH("NO",AD$3)),
ISNUMBER(SEARCH("YES",AD$4)),ISNUMBER(SEARCH("NO",AD$6))),"NO*", IF(OR(AND(ISNUMBER(SEARCH("NO",$H223)),ISNUMBER(SEARCH("NO",$I223)),ISNUMBER(SEARCH("NO",AD$3)),ISNUMBER(SEARCH("YES",AD$4)),ISNUMBER(SEARCH("YES",AD$6))), AND(ISNUMBER(SEARCH("NO",$H223)),ISNUMBER(SEARCH("NO",$I223)),ISNUMBER(SEARCH("YES",AD$3)),ISNUMBER(SEARCH("YES",AD$5)))),"NO**","Q1")
))))</f>
        <v>NO*</v>
      </c>
      <c r="AE223" s="25" t="str">
        <f>IF(SUM(COUNTIF($H223:$I223,"NO"),COUNTIF($H223:$I223,"YES"))&lt;2,"",IF(OR(
AND(
ISNUMBER(SEARCH("YES",$H223)),ISNUMBER(SEARCH("NO",$I223)),ISNUMBER(SEARCH("NO",AE$3)),ISNUMBER(SEARCH("YES",AE$4)),ISNUMBER(SEARCH("NO",AE$6))
),AND(
ISNUMBER(SEARCH("NO",$H223)),ISNUMBER(SEARCH("YES",$I223)),ISNUMBER(SEARCH("YES",AE$3)),ISNUMBER(SEARCH("NO",AE$5))
),AND(ISNUMBER(SEARCH("NO",$H223)),ISNUMBER(SEARCH("YES",AE$3)),ISNUMBER(SEARCH("NO",AE$5)))),"NO*", IF(AND(ISNUMBER(SEARCH("NO",$H223)),ISNUMBER(SEARCH("YES",$I223)),ISNUMBER(SEARCH("NO",AE$3)),ISNUMBER(SEARCH("YES",AE$4)),ISNUMBER(SEARCH("YES",AE$6))),"Q1", IF(AND(ISNUMBER(SEARCH("NO",$H223)),ISNUMBER(SEARCH("NO",$I223)),ISNUMBER(SEARCH("NO",AE$3)),
ISNUMBER(SEARCH("YES",AE$4)),ISNUMBER(SEARCH("NO",AE$6))),"NO*", IF(OR(AND(ISNUMBER(SEARCH("NO",$H223)),ISNUMBER(SEARCH("NO",$I223)),ISNUMBER(SEARCH("NO",AE$3)),ISNUMBER(SEARCH("YES",AE$4)),ISNUMBER(SEARCH("YES",AE$6))), AND(ISNUMBER(SEARCH("NO",$H223)),ISNUMBER(SEARCH("NO",$I223)),ISNUMBER(SEARCH("YES",AE$3)),ISNUMBER(SEARCH("YES",AE$5)))),"NO**","Q1")
))))</f>
        <v>NO**</v>
      </c>
      <c r="AF223" s="25" t="str">
        <f t="shared" ref="AF223:AZ223" si="145">IF(SUM(COUNTIF($H223:$I223,"NO"),COUNTIF($H223:$I223,"YES"))&lt;2,"",IF(OR(
AND(
ISNUMBER(SEARCH("YES",$H223)),ISNUMBER(SEARCH("NO",$I223)),ISNUMBER(SEARCH("NO",AF$3)),ISNUMBER(SEARCH("YES",AF$4)),ISNUMBER(SEARCH("NO",AF$6))
),AND(
ISNUMBER(SEARCH("NO",$H223)),ISNUMBER(SEARCH("YES",$I223)),ISNUMBER(SEARCH("YES",AF$3)),ISNUMBER(SEARCH("NO",AF$5))
)),"NO*",IF(AND(ISNUMBER(SEARCH("NO",$H223)),ISNUMBER(SEARCH("YES",$I223)),ISNUMBER(SEARCH("NO",AF$3)),ISNUMBER(SEARCH("YES",AF$4)),ISNUMBER(SEARCH("YES",AF$6))),"Q1",IF(AND(ISNUMBER(SEARCH("NO",$H223)),ISNUMBER(SEARCH("NO",$I223)),ISNUMBER(SEARCH("NO",AF$3)),ISNUMBER(SEARCH("YES",AF$4)),ISNUMBER(SEARCH("NO",AF$6))),"NO*",IF(OR(AND(ISNUMBER(SEARCH("NO",$H223)),ISNUMBER(SEARCH("NO",$I223)),ISNUMBER(SEARCH("NO",AF$3)),ISNUMBER(SEARCH("YES",AF$4)),ISNUMBER(SEARCH("YES",AF$6))),AND(ISNUMBER(SEARCH("NO",$H223)),ISNUMBER(SEARCH("NO",$I223)),ISNUMBER(SEARCH("YES",AF$3)),ISNUMBER(SEARCH("YES",AF$5)))),"NO**","Q1")
))))</f>
        <v>NO*</v>
      </c>
      <c r="AG223" s="25" t="str">
        <f t="shared" si="145"/>
        <v>NO*</v>
      </c>
      <c r="AH223" s="25" t="str">
        <f t="shared" si="145"/>
        <v>NO*</v>
      </c>
      <c r="AI223" s="25" t="str">
        <f t="shared" si="145"/>
        <v>NO*</v>
      </c>
      <c r="AJ223" s="25" t="str">
        <f t="shared" si="145"/>
        <v>NO*</v>
      </c>
      <c r="AK223" s="25" t="str">
        <f t="shared" si="145"/>
        <v>NO*</v>
      </c>
      <c r="AL223" s="25" t="str">
        <f t="shared" si="145"/>
        <v>NO*</v>
      </c>
      <c r="AM223" s="25" t="str">
        <f t="shared" si="145"/>
        <v>NO*</v>
      </c>
      <c r="AN223" s="25" t="str">
        <f t="shared" si="145"/>
        <v>NO*</v>
      </c>
      <c r="AO223" s="25" t="str">
        <f t="shared" si="145"/>
        <v>NO*</v>
      </c>
      <c r="AP223" s="25" t="str">
        <f t="shared" si="145"/>
        <v>NO*</v>
      </c>
      <c r="AQ223" s="25" t="str">
        <f t="shared" si="145"/>
        <v>NO*</v>
      </c>
      <c r="AR223" s="25" t="str">
        <f t="shared" si="145"/>
        <v>NO*</v>
      </c>
      <c r="AS223" s="25" t="str">
        <f t="shared" si="145"/>
        <v>NO*</v>
      </c>
      <c r="AT223" s="25" t="str">
        <f t="shared" si="145"/>
        <v>NO*</v>
      </c>
      <c r="AU223" s="25" t="str">
        <f t="shared" si="145"/>
        <v>NO*</v>
      </c>
      <c r="AV223" s="25" t="str">
        <f t="shared" si="145"/>
        <v>NO*</v>
      </c>
      <c r="AW223" s="25" t="str">
        <f t="shared" si="145"/>
        <v>NO*</v>
      </c>
      <c r="AX223" s="25" t="str">
        <f t="shared" si="145"/>
        <v>NO*</v>
      </c>
      <c r="AY223" s="25" t="str">
        <f t="shared" si="145"/>
        <v>NO*</v>
      </c>
      <c r="AZ223" s="25" t="str">
        <f t="shared" si="145"/>
        <v>NO*</v>
      </c>
      <c r="BA223" s="25" t="str">
        <f t="shared" si="140"/>
        <v>NO*</v>
      </c>
      <c r="BB223" s="25" t="str">
        <f t="shared" si="140"/>
        <v>NO*</v>
      </c>
      <c r="BC223" s="25" t="str">
        <f t="shared" si="140"/>
        <v>NO*</v>
      </c>
      <c r="BD223" s="25" t="str">
        <f t="shared" si="140"/>
        <v>NO*</v>
      </c>
      <c r="BE223" s="25" t="str">
        <f>IF(SUM(COUNTIF($H223:$I223,"NO"),COUNTIF($H223:$I223,"YES"))&lt;2,"",IF(OR(
AND(
ISNUMBER(SEARCH("YES",$H223)),ISNUMBER(SEARCH("NO",$I223)),ISNUMBER(SEARCH("NO",BE$3)),ISNUMBER(SEARCH("YES",BE$4)),ISNUMBER(SEARCH("NO",BE$6))
),AND(
ISNUMBER(SEARCH("NO",$H223)),ISNUMBER(SEARCH("YES",$I223)),ISNUMBER(SEARCH("YES",BE$3)),ISNUMBER(SEARCH("NO",BE$5))
),AND(ISNUMBER(SEARCH("NO",$H223)),ISNUMBER(SEARCH("YES",BE$3)),ISNUMBER(SEARCH("NO",BE$5)))),"NO*", IF(AND(ISNUMBER(SEARCH("NO",$H223)),ISNUMBER(SEARCH("YES",$I223)),ISNUMBER(SEARCH("NO",BE$3)),ISNUMBER(SEARCH("YES",BE$4)),ISNUMBER(SEARCH("YES",BE$6))),"Q1", IF(AND(ISNUMBER(SEARCH("NO",$H223)),ISNUMBER(SEARCH("NO",$I223)),ISNUMBER(SEARCH("NO",BE$3)),
ISNUMBER(SEARCH("YES",BE$4)),ISNUMBER(SEARCH("NO",BE$6))),"NO*", IF(OR(AND(ISNUMBER(SEARCH("NO",$H223)),ISNUMBER(SEARCH("NO",$I223)),ISNUMBER(SEARCH("NO",BE$3)),ISNUMBER(SEARCH("YES",BE$4)),ISNUMBER(SEARCH("YES",BE$6))), AND(ISNUMBER(SEARCH("NO",$H223)),ISNUMBER(SEARCH("NO",$I223)),ISNUMBER(SEARCH("YES",BE$3)),ISNUMBER(SEARCH("YES",BE$5)))),"NO**","Q1")
))))</f>
        <v>NO**</v>
      </c>
      <c r="BF223" s="25" t="str">
        <f>IF(SUM(COUNTIF($H223:$I223,"NO"),COUNTIF($H223:$I223,"YES"))&lt;2,"",IF(OR(
AND(
ISNUMBER(SEARCH("YES",$H223)),ISNUMBER(SEARCH("NO",$I223)),ISNUMBER(SEARCH("NO",BF$3)),ISNUMBER(SEARCH("YES",BF$4)),ISNUMBER(SEARCH("NO",BF$6))
),AND(
ISNUMBER(SEARCH("NO",$H223)),ISNUMBER(SEARCH("YES",$I223)),ISNUMBER(SEARCH("YES",BF$3)),ISNUMBER(SEARCH("NO",BF$5))
),AND(ISNUMBER(SEARCH("NO",$H223)),ISNUMBER(SEARCH("YES",BF$3)),ISNUMBER(SEARCH("NO",BF$5)))),"NO*", IF(AND(ISNUMBER(SEARCH("NO",$H223)),ISNUMBER(SEARCH("YES",$I223)),ISNUMBER(SEARCH("NO",BF$3)),ISNUMBER(SEARCH("YES",BF$4)),ISNUMBER(SEARCH("YES",BF$6))),"Q1", IF(AND(ISNUMBER(SEARCH("NO",$H223)),ISNUMBER(SEARCH("NO",$I223)),ISNUMBER(SEARCH("NO",BF$3)),
ISNUMBER(SEARCH("YES",BF$4)),ISNUMBER(SEARCH("NO",BF$6))),"NO*", IF(OR(AND(ISNUMBER(SEARCH("NO",$H223)),ISNUMBER(SEARCH("NO",$I223)),ISNUMBER(SEARCH("NO",BF$3)),ISNUMBER(SEARCH("YES",BF$4)),ISNUMBER(SEARCH("YES",BF$6))), AND(ISNUMBER(SEARCH("NO",$H223)),ISNUMBER(SEARCH("NO",$I223)),ISNUMBER(SEARCH("YES",BF$3)),ISNUMBER(SEARCH("YES",BF$5)))),"NO**","Q1")
))))</f>
        <v>NO*</v>
      </c>
      <c r="BG223" s="25" t="str">
        <f>IF(SUM(COUNTIF($H223:$I223,"NO"),COUNTIF($H223:$I223,"YES"))&lt;2,"",IF(OR(
AND(
ISNUMBER(SEARCH("YES",$H223)),ISNUMBER(SEARCH("NO",$I223)),ISNUMBER(SEARCH("NO",BG$3)),ISNUMBER(SEARCH("YES",BG$4)),ISNUMBER(SEARCH("NO",BG$6))
),AND(
ISNUMBER(SEARCH("NO",$H223)),ISNUMBER(SEARCH("YES",$I223)),ISNUMBER(SEARCH("YES",BG$3)),ISNUMBER(SEARCH("NO",BG$5))
),AND(ISNUMBER(SEARCH("NO",$H223)),ISNUMBER(SEARCH("YES",BG$3)),ISNUMBER(SEARCH("NO",BG$5)))),"NO*", IF(AND(ISNUMBER(SEARCH("NO",$H223)),ISNUMBER(SEARCH("YES",$I223)),ISNUMBER(SEARCH("NO",BG$3)),ISNUMBER(SEARCH("YES",BG$4)),ISNUMBER(SEARCH("YES",BG$6))),"Q1", IF(AND(ISNUMBER(SEARCH("NO",$H223)),ISNUMBER(SEARCH("NO",$I223)),ISNUMBER(SEARCH("NO",BG$3)),
ISNUMBER(SEARCH("YES",BG$4)),ISNUMBER(SEARCH("NO",BG$6))),"NO*", IF(OR(AND(ISNUMBER(SEARCH("NO",$H223)),ISNUMBER(SEARCH("NO",$I223)),ISNUMBER(SEARCH("NO",BG$3)),ISNUMBER(SEARCH("YES",BG$4)),ISNUMBER(SEARCH("YES",BG$6))), AND(ISNUMBER(SEARCH("NO",$H223)),ISNUMBER(SEARCH("NO",$I223)),ISNUMBER(SEARCH("YES",BG$3)),ISNUMBER(SEARCH("YES",BG$5)))),"NO**","Q1")
))))</f>
        <v>NO**</v>
      </c>
      <c r="BH223" s="25" t="str">
        <f>IF(SUM(COUNTIF($H223:$I223,"NO"),COUNTIF($H223:$I223,"YES"))&lt;2,"",IF(OR(
AND(
ISNUMBER(SEARCH("YES",$H223)),ISNUMBER(SEARCH("NO",$I223)),ISNUMBER(SEARCH("NO",BH$3)),ISNUMBER(SEARCH("YES",BH$4)),ISNUMBER(SEARCH("NO",BH$6))
),AND(
ISNUMBER(SEARCH("NO",$H223)),ISNUMBER(SEARCH("YES",$I223)),ISNUMBER(SEARCH("YES",BH$3)),ISNUMBER(SEARCH("NO",BH$5))
),AND(ISNUMBER(SEARCH("NO",$H223)),ISNUMBER(SEARCH("YES",BH$3)),ISNUMBER(SEARCH("NO",BH$5)))),"NO*", IF(AND(ISNUMBER(SEARCH("NO",$H223)),ISNUMBER(SEARCH("YES",$I223)),ISNUMBER(SEARCH("NO",BH$3)),ISNUMBER(SEARCH("YES",BH$4)),ISNUMBER(SEARCH("YES",BH$6))),"Q1", IF(AND(ISNUMBER(SEARCH("NO",$H223)),ISNUMBER(SEARCH("NO",$I223)),ISNUMBER(SEARCH("NO",BH$3)),
ISNUMBER(SEARCH("YES",BH$4)),ISNUMBER(SEARCH("NO",BH$6))),"NO*", IF(OR(AND(ISNUMBER(SEARCH("NO",$H223)),ISNUMBER(SEARCH("NO",$I223)),ISNUMBER(SEARCH("NO",BH$3)),ISNUMBER(SEARCH("YES",BH$4)),ISNUMBER(SEARCH("YES",BH$6))), AND(ISNUMBER(SEARCH("NO",$H223)),ISNUMBER(SEARCH("NO",$I223)),ISNUMBER(SEARCH("YES",BH$3)),ISNUMBER(SEARCH("YES",BH$5)))),"NO**","Q1")
))))</f>
        <v>NO**</v>
      </c>
      <c r="BI223" s="25" t="str">
        <f t="shared" si="141"/>
        <v>NO*</v>
      </c>
      <c r="BJ223" s="25" t="str">
        <f t="shared" si="141"/>
        <v>NO*</v>
      </c>
      <c r="BK223" s="25" t="str">
        <f t="shared" si="141"/>
        <v>NO*</v>
      </c>
      <c r="BL223" s="25" t="str">
        <f t="shared" si="141"/>
        <v>NO*</v>
      </c>
      <c r="BM223" s="25" t="str">
        <f>IF(SUM(COUNTIF($H223:$I223,"NO"),COUNTIF($H223:$I223,"YES"))&lt;2,"",IF(OR(
AND(
ISNUMBER(SEARCH("YES",$H223)),ISNUMBER(SEARCH("NO",$I223)),ISNUMBER(SEARCH("NO",BM$3)),ISNUMBER(SEARCH("YES",BM$4)),ISNUMBER(SEARCH("NO",BM$6))
),AND(
ISNUMBER(SEARCH("NO",$H223)),ISNUMBER(SEARCH("YES",$I223)),ISNUMBER(SEARCH("YES",BM$3)),ISNUMBER(SEARCH("NO",BM$5))
)),"NO*",IF(AND(ISNUMBER(SEARCH("NO",$H223)),ISNUMBER(SEARCH("YES",$I223)),ISNUMBER(SEARCH("NO",BM$3)),ISNUMBER(SEARCH("YES",BM$4)),ISNUMBER(SEARCH("YES",BM$6))),"Q1",IF(AND(ISNUMBER(SEARCH("NO",$H223)),ISNUMBER(SEARCH("NO",$I223)),ISNUMBER(SEARCH("NO",BM$3)),ISNUMBER(SEARCH("YES",BM$4)),ISNUMBER(SEARCH("NO",BM$6))),"NO*",IF(OR(AND(ISNUMBER(SEARCH("NO",$H223)),ISNUMBER(SEARCH("NO",$I223)),ISNUMBER(SEARCH("NO",BM$3)),ISNUMBER(SEARCH("YES",BM$4)),ISNUMBER(SEARCH("YES",BM$6))),AND(ISNUMBER(SEARCH("NO",$H223)),ISNUMBER(SEARCH("NO",$I223)),ISNUMBER(SEARCH("YES",BM$3)),ISNUMBER(SEARCH("YES",BM$5)))),"NO**","Q1")
))))</f>
        <v>NO**</v>
      </c>
      <c r="BN223" s="25" t="str">
        <f t="shared" si="141"/>
        <v>NO*</v>
      </c>
      <c r="BO223" s="25" t="str">
        <f>IF(SUM(COUNTIF($H223:$I223,"NO"),COUNTIF($H223:$I223,"YES"))&lt;2,"",IF(OR(
AND(
ISNUMBER(SEARCH("YES",$H223)),ISNUMBER(SEARCH("NO",$I223)),ISNUMBER(SEARCH("NO",BO$3)),ISNUMBER(SEARCH("YES",BO$4)),ISNUMBER(SEARCH("NO",BO$6))
),AND(
ISNUMBER(SEARCH("NO",$H223)),ISNUMBER(SEARCH("YES",$I223)),ISNUMBER(SEARCH("YES",BO$3)),ISNUMBER(SEARCH("NO",BO$5))
),AND(ISNUMBER(SEARCH("NO",$H223)),ISNUMBER(SEARCH("YES",BO$3)),ISNUMBER(SEARCH("NO",BO$5)))),"NO*", IF(AND(ISNUMBER(SEARCH("NO",$H223)),ISNUMBER(SEARCH("YES",$I223)),ISNUMBER(SEARCH("NO",BO$3)),ISNUMBER(SEARCH("YES",BO$4)),ISNUMBER(SEARCH("YES",BO$6))),"Q1", IF(AND(ISNUMBER(SEARCH("NO",$H223)),ISNUMBER(SEARCH("NO",$I223)),ISNUMBER(SEARCH("NO",BO$3)),
ISNUMBER(SEARCH("YES",BO$4)),ISNUMBER(SEARCH("NO",BO$6))),"NO*", IF(OR(AND(ISNUMBER(SEARCH("NO",$H223)),ISNUMBER(SEARCH("NO",$I223)),ISNUMBER(SEARCH("NO",BO$3)),ISNUMBER(SEARCH("YES",BO$4)),ISNUMBER(SEARCH("YES",BO$6))), AND(ISNUMBER(SEARCH("NO",$H223)),ISNUMBER(SEARCH("NO",$I223)),ISNUMBER(SEARCH("YES",BO$3)),ISNUMBER(SEARCH("YES",BO$5)))),"NO**","Q1")
))))</f>
        <v>NO**</v>
      </c>
      <c r="BP223" s="25" t="str">
        <f>IF(SUM(COUNTIF($H223:$I223,"NO"),COUNTIF($H223:$I223,"YES"))&lt;2,"",IF(OR(
AND(
ISNUMBER(SEARCH("YES",$H223)),ISNUMBER(SEARCH("NO",$I223)),ISNUMBER(SEARCH("NO",BP$3)),ISNUMBER(SEARCH("YES",BP$4)),ISNUMBER(SEARCH("NO",BP$6))
),AND(
ISNUMBER(SEARCH("NO",$H223)),ISNUMBER(SEARCH("YES",$I223)),ISNUMBER(SEARCH("YES",BP$3)),ISNUMBER(SEARCH("NO",BP$5))
),AND(ISNUMBER(SEARCH("NO",$H223)),ISNUMBER(SEARCH("YES",BP$3)),ISNUMBER(SEARCH("NO",BP$5)))),"NO*", IF(AND(ISNUMBER(SEARCH("NO",$H223)),ISNUMBER(SEARCH("YES",$I223)),ISNUMBER(SEARCH("NO",BP$3)),ISNUMBER(SEARCH("YES",BP$4)),ISNUMBER(SEARCH("YES",BP$6))),"Q1", IF(AND(ISNUMBER(SEARCH("NO",$H223)),ISNUMBER(SEARCH("NO",$I223)),ISNUMBER(SEARCH("NO",BP$3)),
ISNUMBER(SEARCH("YES",BP$4)),ISNUMBER(SEARCH("NO",BP$6))),"NO*", IF(OR(AND(ISNUMBER(SEARCH("NO",$H223)),ISNUMBER(SEARCH("NO",$I223)),ISNUMBER(SEARCH("NO",BP$3)),ISNUMBER(SEARCH("YES",BP$4)),ISNUMBER(SEARCH("YES",BP$6))), AND(ISNUMBER(SEARCH("NO",$H223)),ISNUMBER(SEARCH("NO",$I223)),ISNUMBER(SEARCH("YES",BP$3)),ISNUMBER(SEARCH("YES",BP$5)))),"NO**","Q1")
))))</f>
        <v>NO**</v>
      </c>
      <c r="BQ223" s="25" t="str">
        <f t="shared" si="141"/>
        <v>NO*</v>
      </c>
      <c r="BR223" s="25" t="str">
        <f>IF(SUM(COUNTIF($H223:$I223,"NO"),COUNTIF($H223:$I223,"YES"))&lt;2,"",IF(OR(
AND(
ISNUMBER(SEARCH("YES",$H223)),ISNUMBER(SEARCH("NO",$I223)),ISNUMBER(SEARCH("NO",BR$3)),ISNUMBER(SEARCH("YES",BR$4)),ISNUMBER(SEARCH("NO",BR$6))
),AND(
ISNUMBER(SEARCH("NO",$H223)),ISNUMBER(SEARCH("YES",$I223)),ISNUMBER(SEARCH("YES",BR$3)),ISNUMBER(SEARCH("NO",BR$5))
),AND(ISNUMBER(SEARCH("NO",$H223)),ISNUMBER(SEARCH("YES",BR$3)),ISNUMBER(SEARCH("NO",BR$5)))),"NO*", IF(AND(ISNUMBER(SEARCH("NO",$H223)),ISNUMBER(SEARCH("YES",$I223)),ISNUMBER(SEARCH("NO",BR$3)),ISNUMBER(SEARCH("YES",BR$4)),ISNUMBER(SEARCH("YES",BR$6))),"Q1", IF(AND(ISNUMBER(SEARCH("NO",$H223)),ISNUMBER(SEARCH("NO",$I223)),ISNUMBER(SEARCH("NO",BR$3)),
ISNUMBER(SEARCH("YES",BR$4)),ISNUMBER(SEARCH("NO",BR$6))),"NO*", IF(OR(AND(ISNUMBER(SEARCH("NO",$H223)),ISNUMBER(SEARCH("NO",$I223)),ISNUMBER(SEARCH("NO",BR$3)),ISNUMBER(SEARCH("YES",BR$4)),ISNUMBER(SEARCH("YES",BR$6))), AND(ISNUMBER(SEARCH("NO",$H223)),ISNUMBER(SEARCH("NO",$I223)),ISNUMBER(SEARCH("YES",BR$3)),ISNUMBER(SEARCH("YES",BR$5)))),"NO**","Q1")
))))</f>
        <v>NO**</v>
      </c>
      <c r="BS223" s="25" t="str">
        <f>IF(SUM(COUNTIF($H223:$I223,"NO"),COUNTIF($H223:$I223,"YES"))&lt;2,"",IF(OR(
AND(
ISNUMBER(SEARCH("YES",$H223)),ISNUMBER(SEARCH("NO",$I223)),ISNUMBER(SEARCH("NO",BS$3)),ISNUMBER(SEARCH("YES",BS$4)),ISNUMBER(SEARCH("NO",BS$6))
),AND(
ISNUMBER(SEARCH("NO",$H223)),ISNUMBER(SEARCH("YES",$I223)),ISNUMBER(SEARCH("YES",BS$3)),ISNUMBER(SEARCH("NO",BS$5))
),AND(ISNUMBER(SEARCH("NO",$H223)),ISNUMBER(SEARCH("YES",BS$3)),ISNUMBER(SEARCH("NO",BS$5)))),"NO*", IF(AND(ISNUMBER(SEARCH("NO",$H223)),ISNUMBER(SEARCH("YES",$I223)),ISNUMBER(SEARCH("NO",BS$3)),ISNUMBER(SEARCH("YES",BS$4)),ISNUMBER(SEARCH("YES",BS$6))),"Q1", IF(AND(ISNUMBER(SEARCH("NO",$H223)),ISNUMBER(SEARCH("NO",$I223)),ISNUMBER(SEARCH("NO",BS$3)),
ISNUMBER(SEARCH("YES",BS$4)),ISNUMBER(SEARCH("NO",BS$6))),"NO*", IF(OR(AND(ISNUMBER(SEARCH("NO",$H223)),ISNUMBER(SEARCH("NO",$I223)),ISNUMBER(SEARCH("NO",BS$3)),ISNUMBER(SEARCH("YES",BS$4)),ISNUMBER(SEARCH("YES",BS$6))), AND(ISNUMBER(SEARCH("NO",$H223)),ISNUMBER(SEARCH("NO",$I223)),ISNUMBER(SEARCH("YES",BS$3)),ISNUMBER(SEARCH("YES",BS$5)))),"NO**","Q1")
))))</f>
        <v>NO**</v>
      </c>
      <c r="BT223" s="25" t="str">
        <f t="shared" si="141"/>
        <v>NO*</v>
      </c>
      <c r="BU223" s="25" t="str">
        <f>IF(SUM(COUNTIF($H223:$I223,"NO"),COUNTIF($H223:$I223,"YES"))&lt;2,"",IF(OR(
AND(
ISNUMBER(SEARCH("YES",$H223)),ISNUMBER(SEARCH("NO",$I223)),ISNUMBER(SEARCH("NO",BU$3)),ISNUMBER(SEARCH("YES",BU$4)),ISNUMBER(SEARCH("NO",BU$6))
),AND(
ISNUMBER(SEARCH("NO",$H223)),ISNUMBER(SEARCH("YES",$I223)),ISNUMBER(SEARCH("YES",BU$3)),ISNUMBER(SEARCH("NO",BU$5))
),AND(ISNUMBER(SEARCH("NO",$H223)),ISNUMBER(SEARCH("YES",BU$3)),ISNUMBER(SEARCH("NO",BU$5)))),"NO*", IF(AND(ISNUMBER(SEARCH("NO",$H223)),ISNUMBER(SEARCH("YES",$I223)),ISNUMBER(SEARCH("NO",BU$3)),ISNUMBER(SEARCH("YES",BU$4)),ISNUMBER(SEARCH("YES",BU$6))),"Q1", IF(AND(ISNUMBER(SEARCH("NO",$H223)),ISNUMBER(SEARCH("NO",$I223)),ISNUMBER(SEARCH("NO",BU$3)),
ISNUMBER(SEARCH("YES",BU$4)),ISNUMBER(SEARCH("NO",BU$6))),"NO*", IF(OR(AND(ISNUMBER(SEARCH("NO",$H223)),ISNUMBER(SEARCH("NO",$I223)),ISNUMBER(SEARCH("NO",BU$3)),ISNUMBER(SEARCH("YES",BU$4)),ISNUMBER(SEARCH("YES",BU$6))), AND(ISNUMBER(SEARCH("NO",$H223)),ISNUMBER(SEARCH("NO",$I223)),ISNUMBER(SEARCH("YES",BU$3)),ISNUMBER(SEARCH("YES",BU$5)))),"NO**","Q1")
))))</f>
        <v>NO**</v>
      </c>
      <c r="BV223" s="25" t="str">
        <f t="shared" si="141"/>
        <v>NO*</v>
      </c>
      <c r="BX223" s="152">
        <f t="shared" si="127"/>
        <v>220</v>
      </c>
      <c r="BY223" s="153"/>
    </row>
    <row r="224" spans="1:77" ht="19" customHeight="1" x14ac:dyDescent="0.2">
      <c r="A224" s="131">
        <f t="shared" si="126"/>
        <v>221</v>
      </c>
      <c r="B224" s="94" t="s">
        <v>230</v>
      </c>
      <c r="C224" s="104" t="s">
        <v>860</v>
      </c>
      <c r="D224" s="100" t="s">
        <v>244</v>
      </c>
      <c r="E224" s="100" t="s">
        <v>246</v>
      </c>
      <c r="F224" s="113"/>
      <c r="G224" s="109" t="s">
        <v>517</v>
      </c>
      <c r="H224" s="148" t="s">
        <v>399</v>
      </c>
      <c r="I224" s="148" t="s">
        <v>398</v>
      </c>
      <c r="J224" s="25" t="s">
        <v>848</v>
      </c>
      <c r="K224" s="25" t="s">
        <v>848</v>
      </c>
      <c r="L224" s="25" t="s">
        <v>848</v>
      </c>
      <c r="M224" s="25" t="s">
        <v>848</v>
      </c>
      <c r="N224" s="25" t="s">
        <v>848</v>
      </c>
      <c r="O224" s="25" t="s">
        <v>848</v>
      </c>
      <c r="P224" s="25" t="s">
        <v>848</v>
      </c>
      <c r="Q224" s="25" t="s">
        <v>848</v>
      </c>
      <c r="R224" s="25" t="s">
        <v>848</v>
      </c>
      <c r="S224" s="25" t="str">
        <f t="shared" si="137"/>
        <v>Q1</v>
      </c>
      <c r="T224" s="25" t="s">
        <v>848</v>
      </c>
      <c r="U224" s="25" t="s">
        <v>848</v>
      </c>
      <c r="V224" s="25" t="s">
        <v>848</v>
      </c>
      <c r="W224" s="25" t="s">
        <v>848</v>
      </c>
      <c r="X224" s="25" t="s">
        <v>848</v>
      </c>
      <c r="Y224" s="25" t="s">
        <v>848</v>
      </c>
      <c r="Z224" s="25" t="s">
        <v>848</v>
      </c>
      <c r="AA224" s="25" t="s">
        <v>848</v>
      </c>
      <c r="AB224" s="25" t="s">
        <v>848</v>
      </c>
      <c r="AC224" s="25" t="str">
        <f t="shared" si="131"/>
        <v>Q1</v>
      </c>
      <c r="AD224" s="25" t="s">
        <v>848</v>
      </c>
      <c r="AE224" s="25" t="s">
        <v>848</v>
      </c>
      <c r="AF224" s="25" t="s">
        <v>848</v>
      </c>
      <c r="AG224" s="25" t="s">
        <v>848</v>
      </c>
      <c r="AH224" s="25" t="s">
        <v>848</v>
      </c>
      <c r="AI224" s="25" t="s">
        <v>848</v>
      </c>
      <c r="AJ224" s="25" t="s">
        <v>848</v>
      </c>
      <c r="AK224" s="25" t="s">
        <v>848</v>
      </c>
      <c r="AL224" s="25" t="s">
        <v>848</v>
      </c>
      <c r="AM224" s="25" t="s">
        <v>848</v>
      </c>
      <c r="AN224" s="25" t="s">
        <v>848</v>
      </c>
      <c r="AO224" s="25" t="s">
        <v>848</v>
      </c>
      <c r="AP224" s="25" t="s">
        <v>848</v>
      </c>
      <c r="AQ224" s="25" t="s">
        <v>848</v>
      </c>
      <c r="AR224" s="25" t="s">
        <v>848</v>
      </c>
      <c r="AS224" s="25" t="s">
        <v>848</v>
      </c>
      <c r="AT224" s="25" t="s">
        <v>848</v>
      </c>
      <c r="AU224" s="25" t="s">
        <v>848</v>
      </c>
      <c r="AV224" s="25" t="s">
        <v>848</v>
      </c>
      <c r="AW224" s="25" t="s">
        <v>848</v>
      </c>
      <c r="AX224" s="25" t="s">
        <v>848</v>
      </c>
      <c r="AY224" s="25" t="s">
        <v>848</v>
      </c>
      <c r="AZ224" s="25" t="s">
        <v>848</v>
      </c>
      <c r="BA224" s="25" t="str">
        <f t="shared" si="140"/>
        <v>NO*</v>
      </c>
      <c r="BB224" s="25" t="str">
        <f t="shared" si="140"/>
        <v>NO*</v>
      </c>
      <c r="BC224" s="25" t="str">
        <f t="shared" si="140"/>
        <v>NO*</v>
      </c>
      <c r="BD224" s="25" t="str">
        <f t="shared" si="140"/>
        <v>NO*</v>
      </c>
      <c r="BE224" s="25" t="s">
        <v>849</v>
      </c>
      <c r="BF224" s="25" t="s">
        <v>848</v>
      </c>
      <c r="BG224" s="25" t="s">
        <v>848</v>
      </c>
      <c r="BH224" s="25" t="s">
        <v>848</v>
      </c>
      <c r="BI224" s="25" t="str">
        <f t="shared" si="141"/>
        <v>NO*</v>
      </c>
      <c r="BJ224" s="25" t="str">
        <f t="shared" si="141"/>
        <v>NO*</v>
      </c>
      <c r="BK224" s="25" t="str">
        <f t="shared" si="141"/>
        <v>NO*</v>
      </c>
      <c r="BL224" s="25" t="str">
        <f t="shared" si="141"/>
        <v>NO*</v>
      </c>
      <c r="BM224" s="25" t="s">
        <v>848</v>
      </c>
      <c r="BN224" s="25" t="str">
        <f t="shared" si="141"/>
        <v>NO*</v>
      </c>
      <c r="BO224" s="25" t="s">
        <v>848</v>
      </c>
      <c r="BP224" s="25" t="s">
        <v>848</v>
      </c>
      <c r="BQ224" s="25" t="str">
        <f t="shared" si="141"/>
        <v>NO*</v>
      </c>
      <c r="BR224" s="25" t="s">
        <v>848</v>
      </c>
      <c r="BS224" s="25" t="s">
        <v>848</v>
      </c>
      <c r="BT224" s="25" t="str">
        <f t="shared" ref="BT224:BT247" si="146">IF(SUM(COUNTIF($H224:$I224,"NO"),COUNTIF($H224:$I224,"YES"))&lt;2,"",IF(OR(
AND(
ISNUMBER(SEARCH("YES",$H224)),ISNUMBER(SEARCH("NO",$I224)),ISNUMBER(SEARCH("NO",BT$3)),ISNUMBER(SEARCH("YES",BT$4)),ISNUMBER(SEARCH("NO",BT$6))
),AND(
ISNUMBER(SEARCH("NO",$H224)),ISNUMBER(SEARCH("YES",$I224)),ISNUMBER(SEARCH("YES",BT$3)),ISNUMBER(SEARCH("NO",BT$5))
)),"NO*",IF(AND(ISNUMBER(SEARCH("NO",$H224)),ISNUMBER(SEARCH("YES",$I224)),ISNUMBER(SEARCH("NO",BT$3)),ISNUMBER(SEARCH("YES",BT$4)),ISNUMBER(SEARCH("YES",BT$6))),"Q1",IF(AND(ISNUMBER(SEARCH("NO",$H224)),ISNUMBER(SEARCH("NO",$I224)),ISNUMBER(SEARCH("NO",BT$3)),ISNUMBER(SEARCH("YES",BT$4)),ISNUMBER(SEARCH("NO",BT$6))),"NO*",IF(OR(AND(ISNUMBER(SEARCH("NO",$H224)),ISNUMBER(SEARCH("NO",$I224)),ISNUMBER(SEARCH("NO",BT$3)),ISNUMBER(SEARCH("YES",BT$4)),ISNUMBER(SEARCH("YES",BT$6))),AND(ISNUMBER(SEARCH("NO",$H224)),ISNUMBER(SEARCH("NO",$I224)),ISNUMBER(SEARCH("YES",BT$3)),ISNUMBER(SEARCH("YES",BT$5)))),"NO**","Q1")
))))</f>
        <v>NO*</v>
      </c>
      <c r="BU224" s="25" t="s">
        <v>848</v>
      </c>
      <c r="BV224" s="25" t="str">
        <f t="shared" ref="BV224:BV247" si="147">IF(SUM(COUNTIF($H224:$I224,"NO"),COUNTIF($H224:$I224,"YES"))&lt;2,"",IF(OR(
AND(
ISNUMBER(SEARCH("YES",$H224)),ISNUMBER(SEARCH("NO",$I224)),ISNUMBER(SEARCH("NO",BV$3)),ISNUMBER(SEARCH("YES",BV$4)),ISNUMBER(SEARCH("NO",BV$6))
),AND(
ISNUMBER(SEARCH("NO",$H224)),ISNUMBER(SEARCH("YES",$I224)),ISNUMBER(SEARCH("YES",BV$3)),ISNUMBER(SEARCH("NO",BV$5))
)),"NO*",IF(AND(ISNUMBER(SEARCH("NO",$H224)),ISNUMBER(SEARCH("YES",$I224)),ISNUMBER(SEARCH("NO",BV$3)),ISNUMBER(SEARCH("YES",BV$4)),ISNUMBER(SEARCH("YES",BV$6))),"Q1",IF(AND(ISNUMBER(SEARCH("NO",$H224)),ISNUMBER(SEARCH("NO",$I224)),ISNUMBER(SEARCH("NO",BV$3)),ISNUMBER(SEARCH("YES",BV$4)),ISNUMBER(SEARCH("NO",BV$6))),"NO*",IF(OR(AND(ISNUMBER(SEARCH("NO",$H224)),ISNUMBER(SEARCH("NO",$I224)),ISNUMBER(SEARCH("NO",BV$3)),ISNUMBER(SEARCH("YES",BV$4)),ISNUMBER(SEARCH("YES",BV$6))),AND(ISNUMBER(SEARCH("NO",$H224)),ISNUMBER(SEARCH("NO",$I224)),ISNUMBER(SEARCH("YES",BV$3)),ISNUMBER(SEARCH("YES",BV$5)))),"NO**","Q1")
))))</f>
        <v>NO*</v>
      </c>
      <c r="BX224" s="152">
        <f t="shared" si="127"/>
        <v>221</v>
      </c>
      <c r="BY224" s="153"/>
    </row>
    <row r="225" spans="1:77" ht="19" customHeight="1" x14ac:dyDescent="0.2">
      <c r="A225" s="131">
        <f t="shared" si="126"/>
        <v>222</v>
      </c>
      <c r="B225" s="94" t="s">
        <v>230</v>
      </c>
      <c r="C225" s="104" t="s">
        <v>860</v>
      </c>
      <c r="D225" s="100" t="s">
        <v>244</v>
      </c>
      <c r="E225" s="100" t="s">
        <v>247</v>
      </c>
      <c r="F225" s="113"/>
      <c r="G225" s="109" t="s">
        <v>516</v>
      </c>
      <c r="H225" s="148" t="s">
        <v>399</v>
      </c>
      <c r="I225" s="148" t="s">
        <v>398</v>
      </c>
      <c r="J225" s="25" t="s">
        <v>848</v>
      </c>
      <c r="K225" s="25" t="s">
        <v>848</v>
      </c>
      <c r="L225" s="25" t="s">
        <v>848</v>
      </c>
      <c r="M225" s="25" t="s">
        <v>848</v>
      </c>
      <c r="N225" s="25" t="s">
        <v>848</v>
      </c>
      <c r="O225" s="25" t="s">
        <v>848</v>
      </c>
      <c r="P225" s="25" t="s">
        <v>848</v>
      </c>
      <c r="Q225" s="25" t="s">
        <v>848</v>
      </c>
      <c r="R225" s="25" t="s">
        <v>848</v>
      </c>
      <c r="S225" s="25" t="str">
        <f t="shared" si="137"/>
        <v>Q1</v>
      </c>
      <c r="T225" s="25" t="s">
        <v>848</v>
      </c>
      <c r="U225" s="25" t="s">
        <v>848</v>
      </c>
      <c r="V225" s="25" t="s">
        <v>848</v>
      </c>
      <c r="W225" s="25" t="s">
        <v>848</v>
      </c>
      <c r="X225" s="25" t="s">
        <v>848</v>
      </c>
      <c r="Y225" s="25" t="s">
        <v>848</v>
      </c>
      <c r="Z225" s="25" t="s">
        <v>848</v>
      </c>
      <c r="AA225" s="25" t="s">
        <v>848</v>
      </c>
      <c r="AB225" s="25" t="s">
        <v>848</v>
      </c>
      <c r="AC225" s="25" t="str">
        <f t="shared" si="131"/>
        <v>Q1</v>
      </c>
      <c r="AD225" s="25" t="s">
        <v>848</v>
      </c>
      <c r="AE225" s="25" t="s">
        <v>848</v>
      </c>
      <c r="AF225" s="25" t="s">
        <v>848</v>
      </c>
      <c r="AG225" s="25" t="s">
        <v>848</v>
      </c>
      <c r="AH225" s="25" t="s">
        <v>848</v>
      </c>
      <c r="AI225" s="25" t="s">
        <v>848</v>
      </c>
      <c r="AJ225" s="25" t="s">
        <v>848</v>
      </c>
      <c r="AK225" s="25" t="s">
        <v>848</v>
      </c>
      <c r="AL225" s="25" t="s">
        <v>848</v>
      </c>
      <c r="AM225" s="25" t="s">
        <v>848</v>
      </c>
      <c r="AN225" s="25" t="s">
        <v>848</v>
      </c>
      <c r="AO225" s="25" t="s">
        <v>848</v>
      </c>
      <c r="AP225" s="25" t="s">
        <v>848</v>
      </c>
      <c r="AQ225" s="25" t="s">
        <v>848</v>
      </c>
      <c r="AR225" s="25" t="s">
        <v>848</v>
      </c>
      <c r="AS225" s="25" t="s">
        <v>848</v>
      </c>
      <c r="AT225" s="25" t="s">
        <v>848</v>
      </c>
      <c r="AU225" s="25" t="s">
        <v>848</v>
      </c>
      <c r="AV225" s="25" t="s">
        <v>848</v>
      </c>
      <c r="AW225" s="25" t="s">
        <v>848</v>
      </c>
      <c r="AX225" s="25" t="s">
        <v>848</v>
      </c>
      <c r="AY225" s="25" t="s">
        <v>848</v>
      </c>
      <c r="AZ225" s="25" t="s">
        <v>848</v>
      </c>
      <c r="BA225" s="25" t="str">
        <f t="shared" si="140"/>
        <v>NO*</v>
      </c>
      <c r="BB225" s="25" t="str">
        <f t="shared" si="140"/>
        <v>NO*</v>
      </c>
      <c r="BC225" s="25" t="str">
        <f t="shared" si="140"/>
        <v>NO*</v>
      </c>
      <c r="BD225" s="25" t="str">
        <f t="shared" si="140"/>
        <v>NO*</v>
      </c>
      <c r="BE225" s="25" t="s">
        <v>848</v>
      </c>
      <c r="BF225" s="25" t="s">
        <v>848</v>
      </c>
      <c r="BG225" s="25" t="s">
        <v>848</v>
      </c>
      <c r="BH225" s="25" t="s">
        <v>849</v>
      </c>
      <c r="BI225" s="25" t="str">
        <f t="shared" si="141"/>
        <v>NO*</v>
      </c>
      <c r="BJ225" s="25" t="str">
        <f t="shared" si="141"/>
        <v>NO*</v>
      </c>
      <c r="BK225" s="25" t="str">
        <f t="shared" si="141"/>
        <v>NO*</v>
      </c>
      <c r="BL225" s="25" t="str">
        <f t="shared" si="141"/>
        <v>NO*</v>
      </c>
      <c r="BM225" s="25" t="s">
        <v>848</v>
      </c>
      <c r="BN225" s="25" t="str">
        <f t="shared" si="141"/>
        <v>NO*</v>
      </c>
      <c r="BO225" s="25" t="s">
        <v>848</v>
      </c>
      <c r="BP225" s="25" t="s">
        <v>848</v>
      </c>
      <c r="BQ225" s="25" t="str">
        <f t="shared" si="141"/>
        <v>NO*</v>
      </c>
      <c r="BR225" s="25" t="s">
        <v>848</v>
      </c>
      <c r="BS225" s="25" t="s">
        <v>848</v>
      </c>
      <c r="BT225" s="25" t="str">
        <f t="shared" si="146"/>
        <v>NO*</v>
      </c>
      <c r="BU225" s="25" t="s">
        <v>848</v>
      </c>
      <c r="BV225" s="25" t="str">
        <f t="shared" si="147"/>
        <v>NO*</v>
      </c>
      <c r="BX225" s="152">
        <f t="shared" si="127"/>
        <v>222</v>
      </c>
      <c r="BY225" s="153"/>
    </row>
    <row r="226" spans="1:77" ht="19" customHeight="1" x14ac:dyDescent="0.2">
      <c r="A226" s="131">
        <f t="shared" si="126"/>
        <v>223</v>
      </c>
      <c r="B226" s="94" t="s">
        <v>230</v>
      </c>
      <c r="C226" s="104" t="s">
        <v>854</v>
      </c>
      <c r="D226" s="100" t="s">
        <v>248</v>
      </c>
      <c r="E226" s="100"/>
      <c r="F226" s="113"/>
      <c r="G226" s="109" t="s">
        <v>515</v>
      </c>
      <c r="H226" s="148" t="s">
        <v>399</v>
      </c>
      <c r="I226" s="148" t="s">
        <v>398</v>
      </c>
      <c r="J226" s="25" t="s">
        <v>848</v>
      </c>
      <c r="K226" s="25" t="s">
        <v>848</v>
      </c>
      <c r="L226" s="25" t="s">
        <v>848</v>
      </c>
      <c r="M226" s="25" t="s">
        <v>848</v>
      </c>
      <c r="N226" s="25" t="s">
        <v>848</v>
      </c>
      <c r="O226" s="25" t="s">
        <v>849</v>
      </c>
      <c r="P226" s="25" t="s">
        <v>848</v>
      </c>
      <c r="Q226" s="25" t="s">
        <v>848</v>
      </c>
      <c r="R226" s="25" t="s">
        <v>849</v>
      </c>
      <c r="S226" s="25" t="str">
        <f t="shared" si="137"/>
        <v>Q1</v>
      </c>
      <c r="T226" s="25" t="s">
        <v>849</v>
      </c>
      <c r="U226" s="25" t="s">
        <v>848</v>
      </c>
      <c r="V226" s="25" t="s">
        <v>849</v>
      </c>
      <c r="W226" s="25" t="s">
        <v>849</v>
      </c>
      <c r="X226" s="25" t="s">
        <v>849</v>
      </c>
      <c r="Y226" s="25" t="s">
        <v>848</v>
      </c>
      <c r="Z226" s="25" t="s">
        <v>848</v>
      </c>
      <c r="AA226" s="25" t="s">
        <v>849</v>
      </c>
      <c r="AB226" s="25" t="s">
        <v>849</v>
      </c>
      <c r="AC226" s="25" t="str">
        <f t="shared" si="131"/>
        <v>Q1</v>
      </c>
      <c r="AD226" s="25" t="s">
        <v>848</v>
      </c>
      <c r="AE226" s="25" t="s">
        <v>848</v>
      </c>
      <c r="AF226" s="25" t="s">
        <v>848</v>
      </c>
      <c r="AG226" s="25" t="s">
        <v>848</v>
      </c>
      <c r="AH226" s="25" t="s">
        <v>848</v>
      </c>
      <c r="AI226" s="25" t="s">
        <v>848</v>
      </c>
      <c r="AJ226" s="25" t="s">
        <v>848</v>
      </c>
      <c r="AK226" s="25" t="s">
        <v>848</v>
      </c>
      <c r="AL226" s="25" t="s">
        <v>848</v>
      </c>
      <c r="AM226" s="25" t="s">
        <v>848</v>
      </c>
      <c r="AN226" s="25" t="s">
        <v>848</v>
      </c>
      <c r="AO226" s="25" t="s">
        <v>848</v>
      </c>
      <c r="AP226" s="25" t="s">
        <v>848</v>
      </c>
      <c r="AQ226" s="25" t="s">
        <v>848</v>
      </c>
      <c r="AR226" s="25" t="s">
        <v>848</v>
      </c>
      <c r="AS226" s="25" t="s">
        <v>848</v>
      </c>
      <c r="AT226" s="25" t="s">
        <v>848</v>
      </c>
      <c r="AU226" s="25" t="s">
        <v>848</v>
      </c>
      <c r="AV226" s="25" t="s">
        <v>848</v>
      </c>
      <c r="AW226" s="25" t="s">
        <v>848</v>
      </c>
      <c r="AX226" s="25" t="s">
        <v>848</v>
      </c>
      <c r="AY226" s="25" t="s">
        <v>848</v>
      </c>
      <c r="AZ226" s="25" t="s">
        <v>848</v>
      </c>
      <c r="BA226" s="25" t="str">
        <f t="shared" si="140"/>
        <v>NO*</v>
      </c>
      <c r="BB226" s="25" t="str">
        <f t="shared" si="140"/>
        <v>NO*</v>
      </c>
      <c r="BC226" s="25" t="str">
        <f t="shared" si="140"/>
        <v>NO*</v>
      </c>
      <c r="BD226" s="25" t="str">
        <f t="shared" si="140"/>
        <v>NO*</v>
      </c>
      <c r="BE226" s="25" t="s">
        <v>849</v>
      </c>
      <c r="BF226" s="25" t="s">
        <v>849</v>
      </c>
      <c r="BG226" s="25" t="s">
        <v>849</v>
      </c>
      <c r="BH226" s="25" t="s">
        <v>849</v>
      </c>
      <c r="BI226" s="25" t="str">
        <f t="shared" si="141"/>
        <v>NO*</v>
      </c>
      <c r="BJ226" s="25" t="str">
        <f t="shared" si="141"/>
        <v>NO*</v>
      </c>
      <c r="BK226" s="25" t="str">
        <f t="shared" si="141"/>
        <v>NO*</v>
      </c>
      <c r="BL226" s="25" t="str">
        <f t="shared" si="141"/>
        <v>NO*</v>
      </c>
      <c r="BM226" s="25" t="s">
        <v>848</v>
      </c>
      <c r="BN226" s="25" t="str">
        <f t="shared" si="141"/>
        <v>NO*</v>
      </c>
      <c r="BO226" s="25" t="s">
        <v>848</v>
      </c>
      <c r="BP226" s="25" t="s">
        <v>848</v>
      </c>
      <c r="BQ226" s="25" t="str">
        <f t="shared" si="141"/>
        <v>NO*</v>
      </c>
      <c r="BR226" s="25" t="s">
        <v>848</v>
      </c>
      <c r="BS226" s="25" t="s">
        <v>849</v>
      </c>
      <c r="BT226" s="25" t="str">
        <f t="shared" si="146"/>
        <v>NO*</v>
      </c>
      <c r="BU226" s="25" t="s">
        <v>849</v>
      </c>
      <c r="BV226" s="25" t="str">
        <f t="shared" si="147"/>
        <v>NO*</v>
      </c>
      <c r="BX226" s="152">
        <f t="shared" si="127"/>
        <v>223</v>
      </c>
      <c r="BY226" s="153"/>
    </row>
    <row r="227" spans="1:77" ht="19" customHeight="1" x14ac:dyDescent="0.2">
      <c r="A227" s="131">
        <f t="shared" si="126"/>
        <v>224</v>
      </c>
      <c r="B227" s="95" t="s">
        <v>230</v>
      </c>
      <c r="C227" s="104" t="s">
        <v>861</v>
      </c>
      <c r="D227" s="100" t="s">
        <v>249</v>
      </c>
      <c r="E227" s="100"/>
      <c r="F227" s="113"/>
      <c r="G227" s="109" t="s">
        <v>514</v>
      </c>
      <c r="H227" s="148" t="s">
        <v>399</v>
      </c>
      <c r="I227" s="148" t="s">
        <v>398</v>
      </c>
      <c r="J227" s="25" t="s">
        <v>848</v>
      </c>
      <c r="K227" s="25" t="s">
        <v>848</v>
      </c>
      <c r="L227" s="25" t="s">
        <v>848</v>
      </c>
      <c r="M227" s="25" t="s">
        <v>848</v>
      </c>
      <c r="N227" s="25" t="s">
        <v>848</v>
      </c>
      <c r="O227" s="25" t="s">
        <v>849</v>
      </c>
      <c r="P227" s="25" t="s">
        <v>849</v>
      </c>
      <c r="Q227" s="25" t="s">
        <v>849</v>
      </c>
      <c r="R227" s="25" t="s">
        <v>849</v>
      </c>
      <c r="S227" s="25" t="str">
        <f t="shared" si="137"/>
        <v>Q1</v>
      </c>
      <c r="T227" s="25" t="s">
        <v>849</v>
      </c>
      <c r="U227" s="25" t="s">
        <v>848</v>
      </c>
      <c r="V227" s="25" t="s">
        <v>848</v>
      </c>
      <c r="W227" s="25" t="s">
        <v>849</v>
      </c>
      <c r="X227" s="25" t="s">
        <v>849</v>
      </c>
      <c r="Y227" s="25" t="s">
        <v>849</v>
      </c>
      <c r="Z227" s="25" t="s">
        <v>849</v>
      </c>
      <c r="AA227" s="25" t="s">
        <v>849</v>
      </c>
      <c r="AB227" s="25" t="s">
        <v>849</v>
      </c>
      <c r="AC227" s="25" t="str">
        <f t="shared" si="131"/>
        <v>Q1</v>
      </c>
      <c r="AD227" s="25" t="s">
        <v>849</v>
      </c>
      <c r="AE227" s="25" t="s">
        <v>849</v>
      </c>
      <c r="AF227" s="25" t="s">
        <v>848</v>
      </c>
      <c r="AG227" s="25" t="s">
        <v>848</v>
      </c>
      <c r="AH227" s="25" t="s">
        <v>849</v>
      </c>
      <c r="AI227" s="25" t="s">
        <v>848</v>
      </c>
      <c r="AJ227" s="25" t="s">
        <v>849</v>
      </c>
      <c r="AK227" s="25" t="s">
        <v>849</v>
      </c>
      <c r="AL227" s="25" t="s">
        <v>849</v>
      </c>
      <c r="AM227" s="25" t="s">
        <v>849</v>
      </c>
      <c r="AN227" s="25" t="s">
        <v>849</v>
      </c>
      <c r="AO227" s="25" t="s">
        <v>849</v>
      </c>
      <c r="AP227" s="25" t="s">
        <v>849</v>
      </c>
      <c r="AQ227" s="25" t="s">
        <v>849</v>
      </c>
      <c r="AR227" s="25" t="s">
        <v>849</v>
      </c>
      <c r="AS227" s="25" t="s">
        <v>849</v>
      </c>
      <c r="AT227" s="25" t="s">
        <v>849</v>
      </c>
      <c r="AU227" s="25" t="s">
        <v>849</v>
      </c>
      <c r="AV227" s="25" t="s">
        <v>849</v>
      </c>
      <c r="AW227" s="25" t="s">
        <v>848</v>
      </c>
      <c r="AX227" s="25" t="s">
        <v>848</v>
      </c>
      <c r="AY227" s="25" t="s">
        <v>848</v>
      </c>
      <c r="AZ227" s="25" t="s">
        <v>848</v>
      </c>
      <c r="BA227" s="25" t="str">
        <f t="shared" si="140"/>
        <v>NO*</v>
      </c>
      <c r="BB227" s="25" t="str">
        <f t="shared" si="140"/>
        <v>NO*</v>
      </c>
      <c r="BC227" s="25" t="str">
        <f t="shared" si="140"/>
        <v>NO*</v>
      </c>
      <c r="BD227" s="25" t="str">
        <f t="shared" si="140"/>
        <v>NO*</v>
      </c>
      <c r="BE227" s="25" t="s">
        <v>848</v>
      </c>
      <c r="BF227" s="25" t="s">
        <v>849</v>
      </c>
      <c r="BG227" s="25" t="s">
        <v>848</v>
      </c>
      <c r="BH227" s="25" t="s">
        <v>849</v>
      </c>
      <c r="BI227" s="25" t="str">
        <f t="shared" si="141"/>
        <v>NO*</v>
      </c>
      <c r="BJ227" s="25" t="str">
        <f t="shared" si="141"/>
        <v>NO*</v>
      </c>
      <c r="BK227" s="25" t="str">
        <f t="shared" si="141"/>
        <v>NO*</v>
      </c>
      <c r="BL227" s="25" t="str">
        <f t="shared" si="141"/>
        <v>NO*</v>
      </c>
      <c r="BM227" s="25" t="s">
        <v>849</v>
      </c>
      <c r="BN227" s="25" t="str">
        <f t="shared" si="141"/>
        <v>NO*</v>
      </c>
      <c r="BO227" s="25" t="s">
        <v>849</v>
      </c>
      <c r="BP227" s="25" t="s">
        <v>849</v>
      </c>
      <c r="BQ227" s="25" t="str">
        <f t="shared" si="141"/>
        <v>NO*</v>
      </c>
      <c r="BR227" s="25" t="s">
        <v>849</v>
      </c>
      <c r="BS227" s="25" t="s">
        <v>849</v>
      </c>
      <c r="BT227" s="25" t="str">
        <f t="shared" si="146"/>
        <v>NO*</v>
      </c>
      <c r="BU227" s="25" t="s">
        <v>849</v>
      </c>
      <c r="BV227" s="25" t="str">
        <f t="shared" si="147"/>
        <v>NO*</v>
      </c>
      <c r="BX227" s="152">
        <f t="shared" si="127"/>
        <v>224</v>
      </c>
      <c r="BY227" s="153"/>
    </row>
    <row r="228" spans="1:77" ht="19" customHeight="1" x14ac:dyDescent="0.2">
      <c r="A228" s="131">
        <f t="shared" si="126"/>
        <v>225</v>
      </c>
      <c r="B228" s="95" t="s">
        <v>230</v>
      </c>
      <c r="C228" s="104" t="s">
        <v>861</v>
      </c>
      <c r="D228" s="100" t="s">
        <v>250</v>
      </c>
      <c r="E228" s="100" t="s">
        <v>251</v>
      </c>
      <c r="F228" s="113"/>
      <c r="G228" s="109" t="s">
        <v>513</v>
      </c>
      <c r="H228" s="148" t="s">
        <v>399</v>
      </c>
      <c r="I228" s="148" t="s">
        <v>398</v>
      </c>
      <c r="J228" s="25" t="s">
        <v>848</v>
      </c>
      <c r="K228" s="25" t="s">
        <v>848</v>
      </c>
      <c r="L228" s="25" t="s">
        <v>848</v>
      </c>
      <c r="M228" s="25" t="s">
        <v>849</v>
      </c>
      <c r="N228" s="25" t="s">
        <v>849</v>
      </c>
      <c r="O228" s="25" t="s">
        <v>849</v>
      </c>
      <c r="P228" s="25" t="s">
        <v>849</v>
      </c>
      <c r="Q228" s="25" t="s">
        <v>849</v>
      </c>
      <c r="R228" s="25" t="s">
        <v>849</v>
      </c>
      <c r="S228" s="25" t="str">
        <f t="shared" si="137"/>
        <v>Q1</v>
      </c>
      <c r="T228" s="25" t="s">
        <v>849</v>
      </c>
      <c r="U228" s="25" t="s">
        <v>848</v>
      </c>
      <c r="V228" s="25" t="s">
        <v>848</v>
      </c>
      <c r="W228" s="25" t="s">
        <v>849</v>
      </c>
      <c r="X228" s="25" t="s">
        <v>849</v>
      </c>
      <c r="Y228" s="25" t="s">
        <v>849</v>
      </c>
      <c r="Z228" s="25" t="s">
        <v>849</v>
      </c>
      <c r="AA228" s="25" t="s">
        <v>849</v>
      </c>
      <c r="AB228" s="25" t="s">
        <v>849</v>
      </c>
      <c r="AC228" s="25" t="str">
        <f t="shared" ref="AC228:AC247" si="148">IF(SUM(COUNTIF($H228:$I228,"NO"),COUNTIF($H228:$I228,"YES"))&lt;2,"",IF(OR(
AND(
ISNUMBER(SEARCH("YES",$H228)),ISNUMBER(SEARCH("NO",$I228)),ISNUMBER(SEARCH("NO",AC$3)),ISNUMBER(SEARCH("YES",AC$4)),ISNUMBER(SEARCH("NO",AC$6))
),AND(
ISNUMBER(SEARCH("NO",$H228)),ISNUMBER(SEARCH("YES",$I228)),ISNUMBER(SEARCH("YES",AC$3)),ISNUMBER(SEARCH("NO",AC$5))
),AND(ISNUMBER(SEARCH("NO",$H228)),ISNUMBER(SEARCH("YES",AC$3)),ISNUMBER(SEARCH("NO",AC$5)))),"NO*", IF(AND(ISNUMBER(SEARCH("NO",$H228)),ISNUMBER(SEARCH("YES",$I228)),ISNUMBER(SEARCH("NO",AC$3)),ISNUMBER(SEARCH("YES",AC$4)),ISNUMBER(SEARCH("YES",AC$6))),"Q1", IF(AND(ISNUMBER(SEARCH("NO",$H228)),ISNUMBER(SEARCH("NO",$I228)),ISNUMBER(SEARCH("NO",AC$3)),
ISNUMBER(SEARCH("YES",AC$4)),ISNUMBER(SEARCH("NO",AC$6))),"NO*", IF(OR(AND(ISNUMBER(SEARCH("NO",$H228)),ISNUMBER(SEARCH("NO",$I228)),ISNUMBER(SEARCH("NO",AC$3)),ISNUMBER(SEARCH("YES",AC$4)),ISNUMBER(SEARCH("YES",AC$6))), AND(ISNUMBER(SEARCH("NO",$H228)),ISNUMBER(SEARCH("NO",$I228)),ISNUMBER(SEARCH("YES",AC$3)),ISNUMBER(SEARCH("YES",AC$5)))),"NO**","Q1")
))))</f>
        <v>Q1</v>
      </c>
      <c r="AD228" s="25" t="s">
        <v>849</v>
      </c>
      <c r="AE228" s="25" t="s">
        <v>849</v>
      </c>
      <c r="AF228" s="25" t="s">
        <v>848</v>
      </c>
      <c r="AG228" s="25" t="s">
        <v>848</v>
      </c>
      <c r="AH228" s="25" t="s">
        <v>849</v>
      </c>
      <c r="AI228" s="25" t="s">
        <v>848</v>
      </c>
      <c r="AJ228" s="25" t="s">
        <v>849</v>
      </c>
      <c r="AK228" s="25" t="s">
        <v>849</v>
      </c>
      <c r="AL228" s="25" t="s">
        <v>849</v>
      </c>
      <c r="AM228" s="25" t="s">
        <v>849</v>
      </c>
      <c r="AN228" s="25" t="s">
        <v>849</v>
      </c>
      <c r="AO228" s="25" t="s">
        <v>849</v>
      </c>
      <c r="AP228" s="25" t="s">
        <v>849</v>
      </c>
      <c r="AQ228" s="25" t="s">
        <v>849</v>
      </c>
      <c r="AR228" s="25" t="s">
        <v>849</v>
      </c>
      <c r="AS228" s="25" t="s">
        <v>849</v>
      </c>
      <c r="AT228" s="25" t="s">
        <v>849</v>
      </c>
      <c r="AU228" s="25" t="s">
        <v>848</v>
      </c>
      <c r="AV228" s="25" t="s">
        <v>848</v>
      </c>
      <c r="AW228" s="25" t="s">
        <v>848</v>
      </c>
      <c r="AX228" s="25" t="s">
        <v>848</v>
      </c>
      <c r="AY228" s="25" t="s">
        <v>848</v>
      </c>
      <c r="AZ228" s="25" t="s">
        <v>848</v>
      </c>
      <c r="BA228" s="25" t="str">
        <f t="shared" si="140"/>
        <v>NO*</v>
      </c>
      <c r="BB228" s="25" t="str">
        <f t="shared" si="140"/>
        <v>NO*</v>
      </c>
      <c r="BC228" s="25" t="str">
        <f t="shared" si="140"/>
        <v>NO*</v>
      </c>
      <c r="BD228" s="25" t="str">
        <f t="shared" si="140"/>
        <v>NO*</v>
      </c>
      <c r="BE228" s="25" t="s">
        <v>848</v>
      </c>
      <c r="BF228" s="25" t="s">
        <v>849</v>
      </c>
      <c r="BG228" s="25" t="s">
        <v>849</v>
      </c>
      <c r="BH228" s="25" t="s">
        <v>849</v>
      </c>
      <c r="BI228" s="25" t="str">
        <f t="shared" si="141"/>
        <v>NO*</v>
      </c>
      <c r="BJ228" s="25" t="str">
        <f t="shared" si="141"/>
        <v>NO*</v>
      </c>
      <c r="BK228" s="25" t="str">
        <f t="shared" si="141"/>
        <v>NO*</v>
      </c>
      <c r="BL228" s="25" t="str">
        <f t="shared" si="141"/>
        <v>NO*</v>
      </c>
      <c r="BM228" s="25" t="s">
        <v>849</v>
      </c>
      <c r="BN228" s="25" t="str">
        <f t="shared" si="141"/>
        <v>NO*</v>
      </c>
      <c r="BO228" s="25" t="s">
        <v>849</v>
      </c>
      <c r="BP228" s="25" t="s">
        <v>849</v>
      </c>
      <c r="BQ228" s="25" t="str">
        <f t="shared" si="141"/>
        <v>NO*</v>
      </c>
      <c r="BR228" s="25" t="s">
        <v>849</v>
      </c>
      <c r="BS228" s="25" t="s">
        <v>849</v>
      </c>
      <c r="BT228" s="25" t="str">
        <f t="shared" si="146"/>
        <v>NO*</v>
      </c>
      <c r="BU228" s="25" t="s">
        <v>849</v>
      </c>
      <c r="BV228" s="25" t="str">
        <f t="shared" si="147"/>
        <v>NO*</v>
      </c>
      <c r="BX228" s="152">
        <f t="shared" si="127"/>
        <v>225</v>
      </c>
      <c r="BY228" s="153"/>
    </row>
    <row r="229" spans="1:77" ht="19" customHeight="1" x14ac:dyDescent="0.2">
      <c r="A229" s="131">
        <f t="shared" si="126"/>
        <v>226</v>
      </c>
      <c r="B229" s="95" t="s">
        <v>230</v>
      </c>
      <c r="C229" s="104" t="s">
        <v>861</v>
      </c>
      <c r="D229" s="100" t="s">
        <v>250</v>
      </c>
      <c r="E229" s="100" t="s">
        <v>252</v>
      </c>
      <c r="F229" s="113"/>
      <c r="G229" s="109" t="s">
        <v>512</v>
      </c>
      <c r="H229" s="148" t="s">
        <v>399</v>
      </c>
      <c r="I229" s="148" t="s">
        <v>398</v>
      </c>
      <c r="J229" s="25" t="s">
        <v>848</v>
      </c>
      <c r="K229" s="25" t="s">
        <v>848</v>
      </c>
      <c r="L229" s="25" t="s">
        <v>848</v>
      </c>
      <c r="M229" s="25" t="s">
        <v>848</v>
      </c>
      <c r="N229" s="25" t="s">
        <v>849</v>
      </c>
      <c r="O229" s="25" t="s">
        <v>849</v>
      </c>
      <c r="P229" s="25" t="s">
        <v>849</v>
      </c>
      <c r="Q229" s="25" t="s">
        <v>849</v>
      </c>
      <c r="R229" s="25" t="s">
        <v>849</v>
      </c>
      <c r="S229" s="25" t="str">
        <f t="shared" si="137"/>
        <v>Q1</v>
      </c>
      <c r="T229" s="25" t="s">
        <v>849</v>
      </c>
      <c r="U229" s="25" t="s">
        <v>848</v>
      </c>
      <c r="V229" s="25" t="s">
        <v>848</v>
      </c>
      <c r="W229" s="25" t="s">
        <v>849</v>
      </c>
      <c r="X229" s="25" t="s">
        <v>849</v>
      </c>
      <c r="Y229" s="25" t="s">
        <v>849</v>
      </c>
      <c r="Z229" s="25" t="s">
        <v>849</v>
      </c>
      <c r="AA229" s="25" t="s">
        <v>849</v>
      </c>
      <c r="AB229" s="25" t="s">
        <v>849</v>
      </c>
      <c r="AC229" s="25" t="str">
        <f t="shared" si="148"/>
        <v>Q1</v>
      </c>
      <c r="AD229" s="25" t="s">
        <v>849</v>
      </c>
      <c r="AE229" s="25" t="s">
        <v>849</v>
      </c>
      <c r="AF229" s="25" t="s">
        <v>848</v>
      </c>
      <c r="AG229" s="25" t="s">
        <v>848</v>
      </c>
      <c r="AH229" s="25" t="s">
        <v>849</v>
      </c>
      <c r="AI229" s="25" t="s">
        <v>849</v>
      </c>
      <c r="AJ229" s="25" t="s">
        <v>849</v>
      </c>
      <c r="AK229" s="25" t="s">
        <v>849</v>
      </c>
      <c r="AL229" s="25" t="s">
        <v>849</v>
      </c>
      <c r="AM229" s="25" t="s">
        <v>849</v>
      </c>
      <c r="AN229" s="25" t="s">
        <v>849</v>
      </c>
      <c r="AO229" s="25" t="s">
        <v>849</v>
      </c>
      <c r="AP229" s="25" t="s">
        <v>849</v>
      </c>
      <c r="AQ229" s="25" t="s">
        <v>849</v>
      </c>
      <c r="AR229" s="25" t="s">
        <v>849</v>
      </c>
      <c r="AS229" s="25" t="s">
        <v>849</v>
      </c>
      <c r="AT229" s="25" t="s">
        <v>849</v>
      </c>
      <c r="AU229" s="25" t="s">
        <v>848</v>
      </c>
      <c r="AV229" s="25" t="s">
        <v>848</v>
      </c>
      <c r="AW229" s="25" t="s">
        <v>848</v>
      </c>
      <c r="AX229" s="25" t="s">
        <v>849</v>
      </c>
      <c r="AY229" s="25" t="s">
        <v>848</v>
      </c>
      <c r="AZ229" s="25" t="s">
        <v>849</v>
      </c>
      <c r="BA229" s="25" t="str">
        <f t="shared" si="140"/>
        <v>NO*</v>
      </c>
      <c r="BB229" s="25" t="str">
        <f t="shared" si="140"/>
        <v>NO*</v>
      </c>
      <c r="BC229" s="25" t="str">
        <f t="shared" si="140"/>
        <v>NO*</v>
      </c>
      <c r="BD229" s="25" t="str">
        <f t="shared" si="140"/>
        <v>NO*</v>
      </c>
      <c r="BE229" s="25" t="s">
        <v>848</v>
      </c>
      <c r="BF229" s="25" t="s">
        <v>848</v>
      </c>
      <c r="BG229" s="25" t="s">
        <v>848</v>
      </c>
      <c r="BH229" s="25" t="s">
        <v>849</v>
      </c>
      <c r="BI229" s="25" t="str">
        <f t="shared" si="141"/>
        <v>NO*</v>
      </c>
      <c r="BJ229" s="25" t="str">
        <f t="shared" si="141"/>
        <v>NO*</v>
      </c>
      <c r="BK229" s="25" t="str">
        <f t="shared" si="141"/>
        <v>NO*</v>
      </c>
      <c r="BL229" s="25" t="str">
        <f t="shared" si="141"/>
        <v>NO*</v>
      </c>
      <c r="BM229" s="25" t="s">
        <v>849</v>
      </c>
      <c r="BN229" s="25" t="str">
        <f t="shared" si="141"/>
        <v>NO*</v>
      </c>
      <c r="BO229" s="25" t="s">
        <v>849</v>
      </c>
      <c r="BP229" s="25" t="s">
        <v>849</v>
      </c>
      <c r="BQ229" s="25" t="str">
        <f t="shared" si="141"/>
        <v>NO*</v>
      </c>
      <c r="BR229" s="25" t="s">
        <v>849</v>
      </c>
      <c r="BS229" s="25" t="s">
        <v>849</v>
      </c>
      <c r="BT229" s="25" t="str">
        <f t="shared" si="146"/>
        <v>NO*</v>
      </c>
      <c r="BU229" s="25" t="s">
        <v>849</v>
      </c>
      <c r="BV229" s="25" t="str">
        <f t="shared" si="147"/>
        <v>NO*</v>
      </c>
      <c r="BX229" s="152">
        <f t="shared" si="127"/>
        <v>226</v>
      </c>
      <c r="BY229" s="153"/>
    </row>
    <row r="230" spans="1:77" ht="19" customHeight="1" x14ac:dyDescent="0.2">
      <c r="A230" s="131">
        <f t="shared" si="126"/>
        <v>227</v>
      </c>
      <c r="B230" s="94" t="s">
        <v>230</v>
      </c>
      <c r="C230" s="104" t="s">
        <v>853</v>
      </c>
      <c r="D230" s="100" t="s">
        <v>231</v>
      </c>
      <c r="E230" s="100" t="s">
        <v>253</v>
      </c>
      <c r="F230" s="113"/>
      <c r="G230" s="109" t="s">
        <v>1353</v>
      </c>
      <c r="H230" s="148" t="s">
        <v>399</v>
      </c>
      <c r="I230" s="148" t="s">
        <v>398</v>
      </c>
      <c r="J230" s="25" t="s">
        <v>848</v>
      </c>
      <c r="K230" s="25" t="s">
        <v>848</v>
      </c>
      <c r="L230" s="25" t="s">
        <v>849</v>
      </c>
      <c r="M230" s="25" t="s">
        <v>848</v>
      </c>
      <c r="N230" s="25" t="s">
        <v>849</v>
      </c>
      <c r="O230" s="25" t="s">
        <v>849</v>
      </c>
      <c r="P230" s="25" t="s">
        <v>849</v>
      </c>
      <c r="Q230" s="25" t="s">
        <v>849</v>
      </c>
      <c r="R230" s="25" t="s">
        <v>849</v>
      </c>
      <c r="S230" s="25" t="str">
        <f t="shared" ref="S230:S247" si="149">IF(SUM(COUNTIF($H230:$I230,"NO"),COUNTIF($H230:$I230,"YES"))&lt;2,"",IF(OR(
AND(
ISNUMBER(SEARCH("YES",$H230)),ISNUMBER(SEARCH("NO",$I230)),ISNUMBER(SEARCH("NO",S$3)),ISNUMBER(SEARCH("YES",S$4)),ISNUMBER(SEARCH("NO",S$6))
),AND(
ISNUMBER(SEARCH("NO",$H230)),ISNUMBER(SEARCH("YES",$I230)),ISNUMBER(SEARCH("YES",S$3)),ISNUMBER(SEARCH("NO",S$5))
),AND(ISNUMBER(SEARCH("NO",$H230)),ISNUMBER(SEARCH("YES",S$3)),ISNUMBER(SEARCH("NO",S$5)))),"NO*", IF(AND(ISNUMBER(SEARCH("NO",$H230)),ISNUMBER(SEARCH("YES",$I230)),ISNUMBER(SEARCH("NO",S$3)),ISNUMBER(SEARCH("YES",S$4)),ISNUMBER(SEARCH("YES",S$6))),"Q1", IF(AND(ISNUMBER(SEARCH("NO",$H230)),ISNUMBER(SEARCH("NO",$I230)),ISNUMBER(SEARCH("NO",S$3)),
ISNUMBER(SEARCH("YES",S$4)),ISNUMBER(SEARCH("NO",S$6))),"NO*", IF(OR(AND(ISNUMBER(SEARCH("NO",$H230)),ISNUMBER(SEARCH("NO",$I230)),ISNUMBER(SEARCH("NO",S$3)),ISNUMBER(SEARCH("YES",S$4)),ISNUMBER(SEARCH("YES",S$6))), AND(ISNUMBER(SEARCH("NO",$H230)),ISNUMBER(SEARCH("NO",$I230)),ISNUMBER(SEARCH("YES",S$3)),ISNUMBER(SEARCH("YES",S$5)))),"NO**","Q1")
))))</f>
        <v>Q1</v>
      </c>
      <c r="T230" s="25" t="s">
        <v>849</v>
      </c>
      <c r="U230" s="25" t="s">
        <v>848</v>
      </c>
      <c r="V230" s="25" t="s">
        <v>848</v>
      </c>
      <c r="W230" s="25" t="s">
        <v>849</v>
      </c>
      <c r="X230" s="25" t="s">
        <v>849</v>
      </c>
      <c r="Y230" s="25" t="s">
        <v>848</v>
      </c>
      <c r="Z230" s="25" t="s">
        <v>849</v>
      </c>
      <c r="AA230" s="25" t="s">
        <v>849</v>
      </c>
      <c r="AB230" s="25" t="s">
        <v>849</v>
      </c>
      <c r="AC230" s="25" t="str">
        <f t="shared" si="148"/>
        <v>Q1</v>
      </c>
      <c r="AD230" s="25" t="s">
        <v>849</v>
      </c>
      <c r="AE230" s="25" t="s">
        <v>849</v>
      </c>
      <c r="AF230" s="25" t="s">
        <v>848</v>
      </c>
      <c r="AG230" s="25" t="s">
        <v>848</v>
      </c>
      <c r="AH230" s="25" t="s">
        <v>849</v>
      </c>
      <c r="AI230" s="25" t="s">
        <v>848</v>
      </c>
      <c r="AJ230" s="25" t="s">
        <v>849</v>
      </c>
      <c r="AK230" s="25" t="s">
        <v>849</v>
      </c>
      <c r="AL230" s="25" t="s">
        <v>849</v>
      </c>
      <c r="AM230" s="25" t="s">
        <v>849</v>
      </c>
      <c r="AN230" s="25" t="s">
        <v>849</v>
      </c>
      <c r="AO230" s="25" t="s">
        <v>849</v>
      </c>
      <c r="AP230" s="25" t="s">
        <v>849</v>
      </c>
      <c r="AQ230" s="25" t="s">
        <v>849</v>
      </c>
      <c r="AR230" s="25" t="s">
        <v>849</v>
      </c>
      <c r="AS230" s="25" t="s">
        <v>849</v>
      </c>
      <c r="AT230" s="25" t="s">
        <v>849</v>
      </c>
      <c r="AU230" s="25" t="s">
        <v>849</v>
      </c>
      <c r="AV230" s="25" t="s">
        <v>849</v>
      </c>
      <c r="AW230" s="25" t="s">
        <v>848</v>
      </c>
      <c r="AX230" s="25" t="s">
        <v>848</v>
      </c>
      <c r="AY230" s="25" t="s">
        <v>849</v>
      </c>
      <c r="AZ230" s="25" t="s">
        <v>849</v>
      </c>
      <c r="BA230" s="25" t="str">
        <f t="shared" si="140"/>
        <v>NO*</v>
      </c>
      <c r="BB230" s="25" t="str">
        <f t="shared" si="140"/>
        <v>NO*</v>
      </c>
      <c r="BC230" s="25" t="str">
        <f t="shared" si="140"/>
        <v>NO*</v>
      </c>
      <c r="BD230" s="25" t="str">
        <f t="shared" si="140"/>
        <v>NO*</v>
      </c>
      <c r="BE230" s="25" t="s">
        <v>848</v>
      </c>
      <c r="BF230" s="25" t="s">
        <v>848</v>
      </c>
      <c r="BG230" s="25" t="s">
        <v>848</v>
      </c>
      <c r="BH230" s="25" t="s">
        <v>849</v>
      </c>
      <c r="BI230" s="25" t="str">
        <f t="shared" si="141"/>
        <v>NO*</v>
      </c>
      <c r="BJ230" s="25" t="str">
        <f t="shared" si="141"/>
        <v>NO*</v>
      </c>
      <c r="BK230" s="25" t="str">
        <f t="shared" si="141"/>
        <v>NO*</v>
      </c>
      <c r="BL230" s="25" t="str">
        <f t="shared" si="141"/>
        <v>NO*</v>
      </c>
      <c r="BM230" s="25" t="s">
        <v>849</v>
      </c>
      <c r="BN230" s="25" t="str">
        <f t="shared" si="141"/>
        <v>NO*</v>
      </c>
      <c r="BO230" s="25" t="s">
        <v>848</v>
      </c>
      <c r="BP230" s="25" t="s">
        <v>848</v>
      </c>
      <c r="BQ230" s="25" t="str">
        <f t="shared" si="141"/>
        <v>NO*</v>
      </c>
      <c r="BR230" s="25" t="s">
        <v>849</v>
      </c>
      <c r="BS230" s="25" t="s">
        <v>849</v>
      </c>
      <c r="BT230" s="25" t="str">
        <f t="shared" si="146"/>
        <v>NO*</v>
      </c>
      <c r="BU230" s="25" t="s">
        <v>849</v>
      </c>
      <c r="BV230" s="25" t="str">
        <f t="shared" si="147"/>
        <v>NO*</v>
      </c>
      <c r="BX230" s="152">
        <f t="shared" si="127"/>
        <v>227</v>
      </c>
      <c r="BY230" s="153"/>
    </row>
    <row r="231" spans="1:77" ht="19" customHeight="1" x14ac:dyDescent="0.2">
      <c r="A231" s="131">
        <f t="shared" si="126"/>
        <v>228</v>
      </c>
      <c r="B231" s="94" t="s">
        <v>230</v>
      </c>
      <c r="C231" s="104" t="s">
        <v>853</v>
      </c>
      <c r="D231" s="100" t="s">
        <v>254</v>
      </c>
      <c r="E231" s="100"/>
      <c r="F231" s="113"/>
      <c r="G231" s="109" t="s">
        <v>511</v>
      </c>
      <c r="H231" s="148" t="s">
        <v>399</v>
      </c>
      <c r="I231" s="148" t="s">
        <v>398</v>
      </c>
      <c r="J231" s="25" t="s">
        <v>848</v>
      </c>
      <c r="K231" s="25" t="s">
        <v>848</v>
      </c>
      <c r="L231" s="25" t="s">
        <v>849</v>
      </c>
      <c r="M231" s="25" t="s">
        <v>849</v>
      </c>
      <c r="N231" s="25" t="s">
        <v>849</v>
      </c>
      <c r="O231" s="25" t="s">
        <v>849</v>
      </c>
      <c r="P231" s="25" t="s">
        <v>849</v>
      </c>
      <c r="Q231" s="25" t="s">
        <v>849</v>
      </c>
      <c r="R231" s="25" t="s">
        <v>849</v>
      </c>
      <c r="S231" s="25" t="str">
        <f t="shared" si="149"/>
        <v>Q1</v>
      </c>
      <c r="T231" s="25" t="s">
        <v>849</v>
      </c>
      <c r="U231" s="25" t="s">
        <v>848</v>
      </c>
      <c r="V231" s="25" t="s">
        <v>848</v>
      </c>
      <c r="W231" s="25" t="s">
        <v>849</v>
      </c>
      <c r="X231" s="25" t="s">
        <v>849</v>
      </c>
      <c r="Y231" s="25" t="s">
        <v>848</v>
      </c>
      <c r="Z231" s="25" t="s">
        <v>849</v>
      </c>
      <c r="AA231" s="25" t="s">
        <v>849</v>
      </c>
      <c r="AB231" s="25" t="s">
        <v>849</v>
      </c>
      <c r="AC231" s="25" t="str">
        <f t="shared" si="148"/>
        <v>Q1</v>
      </c>
      <c r="AD231" s="25" t="s">
        <v>849</v>
      </c>
      <c r="AE231" s="25" t="s">
        <v>849</v>
      </c>
      <c r="AF231" s="25" t="s">
        <v>848</v>
      </c>
      <c r="AG231" s="25" t="s">
        <v>848</v>
      </c>
      <c r="AH231" s="25" t="s">
        <v>849</v>
      </c>
      <c r="AI231" s="25" t="s">
        <v>848</v>
      </c>
      <c r="AJ231" s="25" t="s">
        <v>849</v>
      </c>
      <c r="AK231" s="25" t="s">
        <v>849</v>
      </c>
      <c r="AL231" s="25" t="s">
        <v>849</v>
      </c>
      <c r="AM231" s="25" t="s">
        <v>848</v>
      </c>
      <c r="AN231" s="25" t="s">
        <v>848</v>
      </c>
      <c r="AO231" s="25" t="s">
        <v>849</v>
      </c>
      <c r="AP231" s="25" t="s">
        <v>849</v>
      </c>
      <c r="AQ231" s="25" t="s">
        <v>849</v>
      </c>
      <c r="AR231" s="25" t="s">
        <v>849</v>
      </c>
      <c r="AS231" s="25" t="s">
        <v>849</v>
      </c>
      <c r="AT231" s="25" t="s">
        <v>849</v>
      </c>
      <c r="AU231" s="25" t="s">
        <v>849</v>
      </c>
      <c r="AV231" s="25" t="s">
        <v>849</v>
      </c>
      <c r="AW231" s="25" t="s">
        <v>848</v>
      </c>
      <c r="AX231" s="25" t="s">
        <v>848</v>
      </c>
      <c r="AY231" s="25" t="s">
        <v>849</v>
      </c>
      <c r="AZ231" s="25" t="s">
        <v>849</v>
      </c>
      <c r="BA231" s="25" t="str">
        <f t="shared" si="140"/>
        <v>NO*</v>
      </c>
      <c r="BB231" s="25" t="str">
        <f t="shared" si="140"/>
        <v>NO*</v>
      </c>
      <c r="BC231" s="25" t="str">
        <f t="shared" si="140"/>
        <v>NO*</v>
      </c>
      <c r="BD231" s="25" t="str">
        <f t="shared" si="140"/>
        <v>NO*</v>
      </c>
      <c r="BE231" s="25" t="s">
        <v>849</v>
      </c>
      <c r="BF231" s="25" t="s">
        <v>848</v>
      </c>
      <c r="BG231" s="25" t="s">
        <v>848</v>
      </c>
      <c r="BH231" s="25" t="s">
        <v>849</v>
      </c>
      <c r="BI231" s="25" t="str">
        <f t="shared" si="141"/>
        <v>NO*</v>
      </c>
      <c r="BJ231" s="25" t="str">
        <f t="shared" si="141"/>
        <v>NO*</v>
      </c>
      <c r="BK231" s="25" t="str">
        <f t="shared" si="141"/>
        <v>NO*</v>
      </c>
      <c r="BL231" s="25" t="str">
        <f t="shared" si="141"/>
        <v>NO*</v>
      </c>
      <c r="BM231" s="25" t="s">
        <v>849</v>
      </c>
      <c r="BN231" s="25" t="str">
        <f t="shared" si="141"/>
        <v>NO*</v>
      </c>
      <c r="BO231" s="25" t="s">
        <v>848</v>
      </c>
      <c r="BP231" s="25" t="s">
        <v>848</v>
      </c>
      <c r="BQ231" s="25" t="str">
        <f t="shared" si="141"/>
        <v>NO*</v>
      </c>
      <c r="BR231" s="25" t="s">
        <v>849</v>
      </c>
      <c r="BS231" s="25" t="s">
        <v>849</v>
      </c>
      <c r="BT231" s="25" t="str">
        <f t="shared" si="146"/>
        <v>NO*</v>
      </c>
      <c r="BU231" s="25" t="s">
        <v>849</v>
      </c>
      <c r="BV231" s="25" t="str">
        <f t="shared" si="147"/>
        <v>NO*</v>
      </c>
      <c r="BX231" s="152">
        <f t="shared" si="127"/>
        <v>228</v>
      </c>
      <c r="BY231" s="153"/>
    </row>
    <row r="232" spans="1:77" ht="19" customHeight="1" x14ac:dyDescent="0.2">
      <c r="A232" s="131">
        <f t="shared" si="126"/>
        <v>229</v>
      </c>
      <c r="B232" s="94" t="s">
        <v>230</v>
      </c>
      <c r="C232" s="104" t="s">
        <v>862</v>
      </c>
      <c r="D232" s="100" t="s">
        <v>255</v>
      </c>
      <c r="E232" s="100"/>
      <c r="F232" s="113"/>
      <c r="G232" s="109" t="s">
        <v>500</v>
      </c>
      <c r="H232" s="148" t="s">
        <v>399</v>
      </c>
      <c r="I232" s="148" t="s">
        <v>398</v>
      </c>
      <c r="J232" s="25" t="s">
        <v>848</v>
      </c>
      <c r="K232" s="25" t="s">
        <v>848</v>
      </c>
      <c r="L232" s="25" t="s">
        <v>849</v>
      </c>
      <c r="M232" s="25" t="s">
        <v>848</v>
      </c>
      <c r="N232" s="25" t="s">
        <v>849</v>
      </c>
      <c r="O232" s="25" t="s">
        <v>849</v>
      </c>
      <c r="P232" s="25" t="s">
        <v>849</v>
      </c>
      <c r="Q232" s="25" t="s">
        <v>848</v>
      </c>
      <c r="R232" s="25" t="s">
        <v>849</v>
      </c>
      <c r="S232" s="25" t="str">
        <f t="shared" si="149"/>
        <v>Q1</v>
      </c>
      <c r="T232" s="25" t="s">
        <v>849</v>
      </c>
      <c r="U232" s="25" t="s">
        <v>848</v>
      </c>
      <c r="V232" s="25" t="s">
        <v>848</v>
      </c>
      <c r="W232" s="25" t="s">
        <v>849</v>
      </c>
      <c r="X232" s="25" t="s">
        <v>849</v>
      </c>
      <c r="Y232" s="25" t="s">
        <v>849</v>
      </c>
      <c r="Z232" s="25" t="s">
        <v>849</v>
      </c>
      <c r="AA232" s="25" t="s">
        <v>849</v>
      </c>
      <c r="AB232" s="25" t="s">
        <v>849</v>
      </c>
      <c r="AC232" s="25" t="str">
        <f t="shared" si="148"/>
        <v>Q1</v>
      </c>
      <c r="AD232" s="25" t="s">
        <v>849</v>
      </c>
      <c r="AE232" s="25" t="s">
        <v>849</v>
      </c>
      <c r="AF232" s="25" t="s">
        <v>848</v>
      </c>
      <c r="AG232" s="25" t="s">
        <v>848</v>
      </c>
      <c r="AH232" s="25" t="s">
        <v>848</v>
      </c>
      <c r="AI232" s="25" t="s">
        <v>848</v>
      </c>
      <c r="AJ232" s="25" t="s">
        <v>849</v>
      </c>
      <c r="AK232" s="25" t="s">
        <v>849</v>
      </c>
      <c r="AL232" s="25" t="s">
        <v>849</v>
      </c>
      <c r="AM232" s="25" t="s">
        <v>849</v>
      </c>
      <c r="AN232" s="25" t="s">
        <v>849</v>
      </c>
      <c r="AO232" s="25" t="s">
        <v>849</v>
      </c>
      <c r="AP232" s="25" t="s">
        <v>848</v>
      </c>
      <c r="AQ232" s="25" t="s">
        <v>848</v>
      </c>
      <c r="AR232" s="25" t="s">
        <v>848</v>
      </c>
      <c r="AS232" s="25" t="s">
        <v>848</v>
      </c>
      <c r="AT232" s="25" t="s">
        <v>848</v>
      </c>
      <c r="AU232" s="25" t="s">
        <v>848</v>
      </c>
      <c r="AV232" s="25" t="s">
        <v>848</v>
      </c>
      <c r="AW232" s="25" t="s">
        <v>848</v>
      </c>
      <c r="AX232" s="25" t="s">
        <v>848</v>
      </c>
      <c r="AY232" s="25" t="s">
        <v>848</v>
      </c>
      <c r="AZ232" s="25" t="s">
        <v>848</v>
      </c>
      <c r="BA232" s="25" t="str">
        <f t="shared" ref="BA232:BD247" si="150">IF(SUM(COUNTIF($H232:$I232,"NO"),COUNTIF($H232:$I232,"YES"))&lt;2,"",IF(OR(
AND(
ISNUMBER(SEARCH("YES",$H232)),ISNUMBER(SEARCH("NO",$I232)),ISNUMBER(SEARCH("NO",BA$3)),ISNUMBER(SEARCH("YES",BA$4)),ISNUMBER(SEARCH("NO",BA$6))
),AND(
ISNUMBER(SEARCH("NO",$H232)),ISNUMBER(SEARCH("YES",$I232)),ISNUMBER(SEARCH("YES",BA$3)),ISNUMBER(SEARCH("NO",BA$5))
),AND(ISNUMBER(SEARCH("NO",$H232)),ISNUMBER(SEARCH("YES",BA$3)),ISNUMBER(SEARCH("NO",BA$5)))),"NO*", IF(AND(ISNUMBER(SEARCH("NO",$H232)),ISNUMBER(SEARCH("YES",$I232)),ISNUMBER(SEARCH("NO",BA$3)),ISNUMBER(SEARCH("YES",BA$4)),ISNUMBER(SEARCH("YES",BA$6))),"Q1", IF(AND(ISNUMBER(SEARCH("NO",$H232)),ISNUMBER(SEARCH("NO",$I232)),ISNUMBER(SEARCH("NO",BA$3)),
ISNUMBER(SEARCH("YES",BA$4)),ISNUMBER(SEARCH("NO",BA$6))),"NO*", IF(OR(AND(ISNUMBER(SEARCH("NO",$H232)),ISNUMBER(SEARCH("NO",$I232)),ISNUMBER(SEARCH("NO",BA$3)),ISNUMBER(SEARCH("YES",BA$4)),ISNUMBER(SEARCH("YES",BA$6))), AND(ISNUMBER(SEARCH("NO",$H232)),ISNUMBER(SEARCH("NO",$I232)),ISNUMBER(SEARCH("YES",BA$3)),ISNUMBER(SEARCH("YES",BA$5)))),"NO**","Q1")
))))</f>
        <v>NO*</v>
      </c>
      <c r="BB232" s="25" t="str">
        <f t="shared" si="150"/>
        <v>NO*</v>
      </c>
      <c r="BC232" s="25" t="str">
        <f t="shared" si="150"/>
        <v>NO*</v>
      </c>
      <c r="BD232" s="25" t="str">
        <f t="shared" si="150"/>
        <v>NO*</v>
      </c>
      <c r="BE232" s="25" t="s">
        <v>848</v>
      </c>
      <c r="BF232" s="25" t="s">
        <v>848</v>
      </c>
      <c r="BG232" s="25" t="s">
        <v>848</v>
      </c>
      <c r="BH232" s="25" t="s">
        <v>849</v>
      </c>
      <c r="BI232" s="25" t="str">
        <f t="shared" ref="BI232:BL247" si="151">IF(SUM(COUNTIF($H232:$I232,"NO"),COUNTIF($H232:$I232,"YES"))&lt;2,"",IF(OR(
AND(
ISNUMBER(SEARCH("YES",$H232)),ISNUMBER(SEARCH("NO",$I232)),ISNUMBER(SEARCH("NO",BI$3)),ISNUMBER(SEARCH("YES",BI$4)),ISNUMBER(SEARCH("NO",BI$6))
),AND(
ISNUMBER(SEARCH("NO",$H232)),ISNUMBER(SEARCH("YES",$I232)),ISNUMBER(SEARCH("YES",BI$3)),ISNUMBER(SEARCH("NO",BI$5))
),AND(ISNUMBER(SEARCH("NO",$H232)),ISNUMBER(SEARCH("YES",BI$3)),ISNUMBER(SEARCH("NO",BI$5)))),"NO*", IF(AND(ISNUMBER(SEARCH("NO",$H232)),ISNUMBER(SEARCH("YES",$I232)),ISNUMBER(SEARCH("NO",BI$3)),ISNUMBER(SEARCH("YES",BI$4)),ISNUMBER(SEARCH("YES",BI$6))),"Q1", IF(AND(ISNUMBER(SEARCH("NO",$H232)),ISNUMBER(SEARCH("NO",$I232)),ISNUMBER(SEARCH("NO",BI$3)),
ISNUMBER(SEARCH("YES",BI$4)),ISNUMBER(SEARCH("NO",BI$6))),"NO*", IF(OR(AND(ISNUMBER(SEARCH("NO",$H232)),ISNUMBER(SEARCH("NO",$I232)),ISNUMBER(SEARCH("NO",BI$3)),ISNUMBER(SEARCH("YES",BI$4)),ISNUMBER(SEARCH("YES",BI$6))), AND(ISNUMBER(SEARCH("NO",$H232)),ISNUMBER(SEARCH("NO",$I232)),ISNUMBER(SEARCH("YES",BI$3)),ISNUMBER(SEARCH("YES",BI$5)))),"NO**","Q1")
))))</f>
        <v>NO*</v>
      </c>
      <c r="BJ232" s="25" t="str">
        <f t="shared" si="151"/>
        <v>NO*</v>
      </c>
      <c r="BK232" s="25" t="str">
        <f t="shared" si="151"/>
        <v>NO*</v>
      </c>
      <c r="BL232" s="25" t="str">
        <f t="shared" si="151"/>
        <v>NO*</v>
      </c>
      <c r="BM232" s="25" t="s">
        <v>849</v>
      </c>
      <c r="BN232" s="25" t="str">
        <f t="shared" ref="BN232:BN247" si="152">IF(SUM(COUNTIF($H232:$I232,"NO"),COUNTIF($H232:$I232,"YES"))&lt;2,"",IF(OR(
AND(
ISNUMBER(SEARCH("YES",$H232)),ISNUMBER(SEARCH("NO",$I232)),ISNUMBER(SEARCH("NO",BN$3)),ISNUMBER(SEARCH("YES",BN$4)),ISNUMBER(SEARCH("NO",BN$6))
),AND(
ISNUMBER(SEARCH("NO",$H232)),ISNUMBER(SEARCH("YES",$I232)),ISNUMBER(SEARCH("YES",BN$3)),ISNUMBER(SEARCH("NO",BN$5))
),AND(ISNUMBER(SEARCH("NO",$H232)),ISNUMBER(SEARCH("YES",BN$3)),ISNUMBER(SEARCH("NO",BN$5)))),"NO*", IF(AND(ISNUMBER(SEARCH("NO",$H232)),ISNUMBER(SEARCH("YES",$I232)),ISNUMBER(SEARCH("NO",BN$3)),ISNUMBER(SEARCH("YES",BN$4)),ISNUMBER(SEARCH("YES",BN$6))),"Q1", IF(AND(ISNUMBER(SEARCH("NO",$H232)),ISNUMBER(SEARCH("NO",$I232)),ISNUMBER(SEARCH("NO",BN$3)),
ISNUMBER(SEARCH("YES",BN$4)),ISNUMBER(SEARCH("NO",BN$6))),"NO*", IF(OR(AND(ISNUMBER(SEARCH("NO",$H232)),ISNUMBER(SEARCH("NO",$I232)),ISNUMBER(SEARCH("NO",BN$3)),ISNUMBER(SEARCH("YES",BN$4)),ISNUMBER(SEARCH("YES",BN$6))), AND(ISNUMBER(SEARCH("NO",$H232)),ISNUMBER(SEARCH("NO",$I232)),ISNUMBER(SEARCH("YES",BN$3)),ISNUMBER(SEARCH("YES",BN$5)))),"NO**","Q1")
))))</f>
        <v>NO*</v>
      </c>
      <c r="BO232" s="25" t="s">
        <v>849</v>
      </c>
      <c r="BP232" s="25" t="s">
        <v>849</v>
      </c>
      <c r="BQ232" s="25" t="str">
        <f t="shared" ref="BQ232:BQ247" si="153">IF(SUM(COUNTIF($H232:$I232,"NO"),COUNTIF($H232:$I232,"YES"))&lt;2,"",IF(OR(
AND(
ISNUMBER(SEARCH("YES",$H232)),ISNUMBER(SEARCH("NO",$I232)),ISNUMBER(SEARCH("NO",BQ$3)),ISNUMBER(SEARCH("YES",BQ$4)),ISNUMBER(SEARCH("NO",BQ$6))
),AND(
ISNUMBER(SEARCH("NO",$H232)),ISNUMBER(SEARCH("YES",$I232)),ISNUMBER(SEARCH("YES",BQ$3)),ISNUMBER(SEARCH("NO",BQ$5))
),AND(ISNUMBER(SEARCH("NO",$H232)),ISNUMBER(SEARCH("YES",BQ$3)),ISNUMBER(SEARCH("NO",BQ$5)))),"NO*", IF(AND(ISNUMBER(SEARCH("NO",$H232)),ISNUMBER(SEARCH("YES",$I232)),ISNUMBER(SEARCH("NO",BQ$3)),ISNUMBER(SEARCH("YES",BQ$4)),ISNUMBER(SEARCH("YES",BQ$6))),"Q1", IF(AND(ISNUMBER(SEARCH("NO",$H232)),ISNUMBER(SEARCH("NO",$I232)),ISNUMBER(SEARCH("NO",BQ$3)),
ISNUMBER(SEARCH("YES",BQ$4)),ISNUMBER(SEARCH("NO",BQ$6))),"NO*", IF(OR(AND(ISNUMBER(SEARCH("NO",$H232)),ISNUMBER(SEARCH("NO",$I232)),ISNUMBER(SEARCH("NO",BQ$3)),ISNUMBER(SEARCH("YES",BQ$4)),ISNUMBER(SEARCH("YES",BQ$6))), AND(ISNUMBER(SEARCH("NO",$H232)),ISNUMBER(SEARCH("NO",$I232)),ISNUMBER(SEARCH("YES",BQ$3)),ISNUMBER(SEARCH("YES",BQ$5)))),"NO**","Q1")
))))</f>
        <v>NO*</v>
      </c>
      <c r="BR232" s="25" t="s">
        <v>849</v>
      </c>
      <c r="BS232" s="25" t="s">
        <v>849</v>
      </c>
      <c r="BT232" s="25" t="str">
        <f t="shared" si="146"/>
        <v>NO*</v>
      </c>
      <c r="BU232" s="25" t="s">
        <v>849</v>
      </c>
      <c r="BV232" s="25" t="str">
        <f t="shared" si="147"/>
        <v>NO*</v>
      </c>
      <c r="BX232" s="152">
        <f t="shared" si="127"/>
        <v>229</v>
      </c>
      <c r="BY232" s="153"/>
    </row>
    <row r="233" spans="1:77" ht="19" customHeight="1" x14ac:dyDescent="0.2">
      <c r="A233" s="131">
        <f t="shared" si="126"/>
        <v>230</v>
      </c>
      <c r="B233" s="94" t="s">
        <v>230</v>
      </c>
      <c r="C233" s="104" t="s">
        <v>862</v>
      </c>
      <c r="D233" s="100" t="s">
        <v>256</v>
      </c>
      <c r="E233" s="100"/>
      <c r="F233" s="113"/>
      <c r="G233" s="109" t="s">
        <v>501</v>
      </c>
      <c r="H233" s="148" t="s">
        <v>399</v>
      </c>
      <c r="I233" s="148" t="s">
        <v>398</v>
      </c>
      <c r="J233" s="25" t="s">
        <v>848</v>
      </c>
      <c r="K233" s="25" t="s">
        <v>848</v>
      </c>
      <c r="L233" s="25" t="s">
        <v>849</v>
      </c>
      <c r="M233" s="25" t="s">
        <v>848</v>
      </c>
      <c r="N233" s="25" t="s">
        <v>849</v>
      </c>
      <c r="O233" s="25" t="s">
        <v>849</v>
      </c>
      <c r="P233" s="25" t="s">
        <v>849</v>
      </c>
      <c r="Q233" s="25" t="s">
        <v>848</v>
      </c>
      <c r="R233" s="25" t="s">
        <v>849</v>
      </c>
      <c r="S233" s="25" t="str">
        <f t="shared" si="149"/>
        <v>Q1</v>
      </c>
      <c r="T233" s="25" t="s">
        <v>849</v>
      </c>
      <c r="U233" s="25" t="s">
        <v>848</v>
      </c>
      <c r="V233" s="25" t="s">
        <v>848</v>
      </c>
      <c r="W233" s="25" t="s">
        <v>849</v>
      </c>
      <c r="X233" s="25" t="s">
        <v>849</v>
      </c>
      <c r="Y233" s="25" t="s">
        <v>849</v>
      </c>
      <c r="Z233" s="25" t="s">
        <v>849</v>
      </c>
      <c r="AA233" s="25" t="s">
        <v>849</v>
      </c>
      <c r="AB233" s="25" t="s">
        <v>849</v>
      </c>
      <c r="AC233" s="25" t="str">
        <f t="shared" si="148"/>
        <v>Q1</v>
      </c>
      <c r="AD233" s="25" t="s">
        <v>849</v>
      </c>
      <c r="AE233" s="25" t="s">
        <v>849</v>
      </c>
      <c r="AF233" s="25" t="s">
        <v>848</v>
      </c>
      <c r="AG233" s="25" t="s">
        <v>848</v>
      </c>
      <c r="AH233" s="25" t="s">
        <v>848</v>
      </c>
      <c r="AI233" s="25" t="s">
        <v>848</v>
      </c>
      <c r="AJ233" s="25" t="s">
        <v>849</v>
      </c>
      <c r="AK233" s="25" t="s">
        <v>849</v>
      </c>
      <c r="AL233" s="25" t="s">
        <v>849</v>
      </c>
      <c r="AM233" s="25" t="s">
        <v>849</v>
      </c>
      <c r="AN233" s="25" t="s">
        <v>849</v>
      </c>
      <c r="AO233" s="25" t="s">
        <v>849</v>
      </c>
      <c r="AP233" s="25" t="s">
        <v>849</v>
      </c>
      <c r="AQ233" s="25" t="s">
        <v>848</v>
      </c>
      <c r="AR233" s="25" t="s">
        <v>848</v>
      </c>
      <c r="AS233" s="25" t="s">
        <v>848</v>
      </c>
      <c r="AT233" s="25" t="s">
        <v>848</v>
      </c>
      <c r="AU233" s="25" t="s">
        <v>848</v>
      </c>
      <c r="AV233" s="25" t="s">
        <v>848</v>
      </c>
      <c r="AW233" s="25" t="s">
        <v>848</v>
      </c>
      <c r="AX233" s="25" t="s">
        <v>848</v>
      </c>
      <c r="AY233" s="25" t="s">
        <v>848</v>
      </c>
      <c r="AZ233" s="25" t="s">
        <v>848</v>
      </c>
      <c r="BA233" s="25" t="str">
        <f t="shared" si="150"/>
        <v>NO*</v>
      </c>
      <c r="BB233" s="25" t="str">
        <f t="shared" si="150"/>
        <v>NO*</v>
      </c>
      <c r="BC233" s="25" t="str">
        <f t="shared" si="150"/>
        <v>NO*</v>
      </c>
      <c r="BD233" s="25" t="str">
        <f t="shared" si="150"/>
        <v>NO*</v>
      </c>
      <c r="BE233" s="25" t="s">
        <v>848</v>
      </c>
      <c r="BF233" s="25" t="s">
        <v>849</v>
      </c>
      <c r="BG233" s="25" t="s">
        <v>849</v>
      </c>
      <c r="BH233" s="25" t="s">
        <v>849</v>
      </c>
      <c r="BI233" s="25" t="str">
        <f t="shared" si="151"/>
        <v>NO*</v>
      </c>
      <c r="BJ233" s="25" t="str">
        <f t="shared" si="151"/>
        <v>NO*</v>
      </c>
      <c r="BK233" s="25" t="str">
        <f t="shared" si="151"/>
        <v>NO*</v>
      </c>
      <c r="BL233" s="25" t="str">
        <f t="shared" si="151"/>
        <v>NO*</v>
      </c>
      <c r="BM233" s="25" t="s">
        <v>849</v>
      </c>
      <c r="BN233" s="25" t="str">
        <f t="shared" si="152"/>
        <v>NO*</v>
      </c>
      <c r="BO233" s="25" t="s">
        <v>849</v>
      </c>
      <c r="BP233" s="25" t="s">
        <v>849</v>
      </c>
      <c r="BQ233" s="25" t="str">
        <f t="shared" si="153"/>
        <v>NO*</v>
      </c>
      <c r="BR233" s="25" t="s">
        <v>849</v>
      </c>
      <c r="BS233" s="25" t="s">
        <v>849</v>
      </c>
      <c r="BT233" s="25" t="str">
        <f t="shared" si="146"/>
        <v>NO*</v>
      </c>
      <c r="BU233" s="25" t="s">
        <v>849</v>
      </c>
      <c r="BV233" s="25" t="str">
        <f t="shared" si="147"/>
        <v>NO*</v>
      </c>
      <c r="BX233" s="152">
        <f t="shared" si="127"/>
        <v>230</v>
      </c>
      <c r="BY233" s="153"/>
    </row>
    <row r="234" spans="1:77" ht="19" customHeight="1" x14ac:dyDescent="0.2">
      <c r="A234" s="131">
        <f t="shared" si="126"/>
        <v>231</v>
      </c>
      <c r="B234" s="94" t="s">
        <v>230</v>
      </c>
      <c r="C234" s="104" t="s">
        <v>863</v>
      </c>
      <c r="D234" s="100" t="s">
        <v>257</v>
      </c>
      <c r="E234" s="100"/>
      <c r="F234" s="113"/>
      <c r="G234" s="109" t="s">
        <v>502</v>
      </c>
      <c r="H234" s="148" t="s">
        <v>399</v>
      </c>
      <c r="I234" s="148" t="s">
        <v>398</v>
      </c>
      <c r="J234" s="25" t="s">
        <v>848</v>
      </c>
      <c r="K234" s="25" t="s">
        <v>848</v>
      </c>
      <c r="L234" s="25" t="s">
        <v>849</v>
      </c>
      <c r="M234" s="25" t="s">
        <v>849</v>
      </c>
      <c r="N234" s="25" t="s">
        <v>849</v>
      </c>
      <c r="O234" s="25" t="s">
        <v>849</v>
      </c>
      <c r="P234" s="25" t="s">
        <v>849</v>
      </c>
      <c r="Q234" s="25" t="s">
        <v>849</v>
      </c>
      <c r="R234" s="25" t="s">
        <v>849</v>
      </c>
      <c r="S234" s="25" t="str">
        <f t="shared" si="149"/>
        <v>Q1</v>
      </c>
      <c r="T234" s="25" t="s">
        <v>849</v>
      </c>
      <c r="U234" s="25" t="s">
        <v>848</v>
      </c>
      <c r="V234" s="25" t="s">
        <v>849</v>
      </c>
      <c r="W234" s="25" t="s">
        <v>849</v>
      </c>
      <c r="X234" s="25" t="s">
        <v>849</v>
      </c>
      <c r="Y234" s="25" t="s">
        <v>849</v>
      </c>
      <c r="Z234" s="25" t="s">
        <v>849</v>
      </c>
      <c r="AA234" s="25" t="s">
        <v>849</v>
      </c>
      <c r="AB234" s="25" t="s">
        <v>849</v>
      </c>
      <c r="AC234" s="25" t="str">
        <f t="shared" si="148"/>
        <v>Q1</v>
      </c>
      <c r="AD234" s="25" t="s">
        <v>849</v>
      </c>
      <c r="AE234" s="25" t="s">
        <v>849</v>
      </c>
      <c r="AF234" s="25" t="s">
        <v>848</v>
      </c>
      <c r="AG234" s="25" t="s">
        <v>848</v>
      </c>
      <c r="AH234" s="25" t="s">
        <v>848</v>
      </c>
      <c r="AI234" s="25" t="s">
        <v>848</v>
      </c>
      <c r="AJ234" s="25" t="s">
        <v>849</v>
      </c>
      <c r="AK234" s="25" t="s">
        <v>849</v>
      </c>
      <c r="AL234" s="25" t="s">
        <v>849</v>
      </c>
      <c r="AM234" s="25" t="s">
        <v>849</v>
      </c>
      <c r="AN234" s="25" t="s">
        <v>849</v>
      </c>
      <c r="AO234" s="25" t="s">
        <v>849</v>
      </c>
      <c r="AP234" s="25" t="s">
        <v>849</v>
      </c>
      <c r="AQ234" s="25" t="s">
        <v>849</v>
      </c>
      <c r="AR234" s="25" t="s">
        <v>849</v>
      </c>
      <c r="AS234" s="25" t="s">
        <v>849</v>
      </c>
      <c r="AT234" s="25" t="s">
        <v>849</v>
      </c>
      <c r="AU234" s="25" t="s">
        <v>849</v>
      </c>
      <c r="AV234" s="25" t="s">
        <v>849</v>
      </c>
      <c r="AW234" s="25" t="s">
        <v>848</v>
      </c>
      <c r="AX234" s="25" t="s">
        <v>848</v>
      </c>
      <c r="AY234" s="25" t="s">
        <v>848</v>
      </c>
      <c r="AZ234" s="25" t="s">
        <v>848</v>
      </c>
      <c r="BA234" s="25" t="str">
        <f t="shared" si="150"/>
        <v>NO*</v>
      </c>
      <c r="BB234" s="25" t="str">
        <f t="shared" si="150"/>
        <v>NO*</v>
      </c>
      <c r="BC234" s="25" t="str">
        <f t="shared" si="150"/>
        <v>NO*</v>
      </c>
      <c r="BD234" s="25" t="str">
        <f t="shared" si="150"/>
        <v>NO*</v>
      </c>
      <c r="BE234" s="25" t="s">
        <v>849</v>
      </c>
      <c r="BF234" s="25" t="s">
        <v>848</v>
      </c>
      <c r="BG234" s="25" t="s">
        <v>848</v>
      </c>
      <c r="BH234" s="25" t="s">
        <v>849</v>
      </c>
      <c r="BI234" s="25" t="str">
        <f t="shared" si="151"/>
        <v>NO*</v>
      </c>
      <c r="BJ234" s="25" t="str">
        <f t="shared" si="151"/>
        <v>NO*</v>
      </c>
      <c r="BK234" s="25" t="str">
        <f t="shared" si="151"/>
        <v>NO*</v>
      </c>
      <c r="BL234" s="25" t="str">
        <f t="shared" si="151"/>
        <v>NO*</v>
      </c>
      <c r="BM234" s="25" t="s">
        <v>849</v>
      </c>
      <c r="BN234" s="25" t="str">
        <f t="shared" si="152"/>
        <v>NO*</v>
      </c>
      <c r="BO234" s="25" t="s">
        <v>849</v>
      </c>
      <c r="BP234" s="25" t="s">
        <v>849</v>
      </c>
      <c r="BQ234" s="25" t="str">
        <f t="shared" si="153"/>
        <v>NO*</v>
      </c>
      <c r="BR234" s="25" t="s">
        <v>849</v>
      </c>
      <c r="BS234" s="25" t="s">
        <v>849</v>
      </c>
      <c r="BT234" s="25" t="str">
        <f t="shared" si="146"/>
        <v>NO*</v>
      </c>
      <c r="BU234" s="25" t="s">
        <v>849</v>
      </c>
      <c r="BV234" s="25" t="str">
        <f t="shared" si="147"/>
        <v>NO*</v>
      </c>
      <c r="BX234" s="152">
        <f t="shared" si="127"/>
        <v>231</v>
      </c>
      <c r="BY234" s="153"/>
    </row>
    <row r="235" spans="1:77" ht="19" customHeight="1" x14ac:dyDescent="0.2">
      <c r="A235" s="131">
        <f>A234+1</f>
        <v>232</v>
      </c>
      <c r="B235" s="94" t="s">
        <v>230</v>
      </c>
      <c r="C235" s="104" t="s">
        <v>864</v>
      </c>
      <c r="D235" s="100" t="s">
        <v>258</v>
      </c>
      <c r="E235" s="100" t="s">
        <v>259</v>
      </c>
      <c r="F235" s="113"/>
      <c r="G235" s="109" t="s">
        <v>503</v>
      </c>
      <c r="H235" s="148" t="s">
        <v>399</v>
      </c>
      <c r="I235" s="148" t="s">
        <v>398</v>
      </c>
      <c r="J235" s="25" t="s">
        <v>848</v>
      </c>
      <c r="K235" s="25" t="s">
        <v>848</v>
      </c>
      <c r="L235" s="25" t="s">
        <v>849</v>
      </c>
      <c r="M235" s="25" t="s">
        <v>849</v>
      </c>
      <c r="N235" s="25" t="s">
        <v>849</v>
      </c>
      <c r="O235" s="25" t="s">
        <v>849</v>
      </c>
      <c r="P235" s="25" t="s">
        <v>849</v>
      </c>
      <c r="Q235" s="25" t="s">
        <v>849</v>
      </c>
      <c r="R235" s="25" t="s">
        <v>849</v>
      </c>
      <c r="S235" s="25" t="str">
        <f t="shared" si="149"/>
        <v>Q1</v>
      </c>
      <c r="T235" s="25" t="s">
        <v>849</v>
      </c>
      <c r="U235" s="25" t="s">
        <v>848</v>
      </c>
      <c r="V235" s="25" t="s">
        <v>848</v>
      </c>
      <c r="W235" s="25" t="s">
        <v>849</v>
      </c>
      <c r="X235" s="25" t="s">
        <v>849</v>
      </c>
      <c r="Y235" s="25" t="s">
        <v>849</v>
      </c>
      <c r="Z235" s="25" t="s">
        <v>849</v>
      </c>
      <c r="AA235" s="25" t="s">
        <v>849</v>
      </c>
      <c r="AB235" s="25" t="s">
        <v>849</v>
      </c>
      <c r="AC235" s="25" t="str">
        <f t="shared" si="148"/>
        <v>Q1</v>
      </c>
      <c r="AD235" s="25" t="s">
        <v>849</v>
      </c>
      <c r="AE235" s="25" t="s">
        <v>849</v>
      </c>
      <c r="AF235" s="25" t="s">
        <v>849</v>
      </c>
      <c r="AG235" s="25" t="s">
        <v>849</v>
      </c>
      <c r="AH235" s="25" t="s">
        <v>849</v>
      </c>
      <c r="AI235" s="25" t="s">
        <v>849</v>
      </c>
      <c r="AJ235" s="25" t="s">
        <v>849</v>
      </c>
      <c r="AK235" s="25" t="s">
        <v>849</v>
      </c>
      <c r="AL235" s="25" t="s">
        <v>849</v>
      </c>
      <c r="AM235" s="25" t="s">
        <v>849</v>
      </c>
      <c r="AN235" s="25" t="s">
        <v>848</v>
      </c>
      <c r="AO235" s="25" t="s">
        <v>849</v>
      </c>
      <c r="AP235" s="25" t="s">
        <v>849</v>
      </c>
      <c r="AQ235" s="25" t="s">
        <v>849</v>
      </c>
      <c r="AR235" s="25" t="s">
        <v>849</v>
      </c>
      <c r="AS235" s="25" t="s">
        <v>849</v>
      </c>
      <c r="AT235" s="25" t="s">
        <v>849</v>
      </c>
      <c r="AU235" s="25" t="s">
        <v>848</v>
      </c>
      <c r="AV235" s="25" t="s">
        <v>848</v>
      </c>
      <c r="AW235" s="25" t="s">
        <v>848</v>
      </c>
      <c r="AX235" s="25" t="s">
        <v>848</v>
      </c>
      <c r="AY235" s="25" t="s">
        <v>848</v>
      </c>
      <c r="AZ235" s="25" t="s">
        <v>848</v>
      </c>
      <c r="BA235" s="25" t="str">
        <f t="shared" si="150"/>
        <v>NO*</v>
      </c>
      <c r="BB235" s="25" t="str">
        <f t="shared" si="150"/>
        <v>NO*</v>
      </c>
      <c r="BC235" s="25" t="str">
        <f t="shared" si="150"/>
        <v>NO*</v>
      </c>
      <c r="BD235" s="25" t="str">
        <f t="shared" si="150"/>
        <v>NO*</v>
      </c>
      <c r="BE235" s="25" t="s">
        <v>849</v>
      </c>
      <c r="BF235" s="25" t="s">
        <v>848</v>
      </c>
      <c r="BG235" s="25" t="s">
        <v>848</v>
      </c>
      <c r="BH235" s="25" t="s">
        <v>849</v>
      </c>
      <c r="BI235" s="25" t="str">
        <f t="shared" si="151"/>
        <v>NO*</v>
      </c>
      <c r="BJ235" s="25" t="str">
        <f t="shared" si="151"/>
        <v>NO*</v>
      </c>
      <c r="BK235" s="25" t="str">
        <f t="shared" si="151"/>
        <v>NO*</v>
      </c>
      <c r="BL235" s="25" t="str">
        <f t="shared" si="151"/>
        <v>NO*</v>
      </c>
      <c r="BM235" s="25" t="s">
        <v>849</v>
      </c>
      <c r="BN235" s="25" t="str">
        <f t="shared" si="152"/>
        <v>NO*</v>
      </c>
      <c r="BO235" s="25" t="s">
        <v>848</v>
      </c>
      <c r="BP235" s="25" t="s">
        <v>848</v>
      </c>
      <c r="BQ235" s="25" t="str">
        <f t="shared" si="153"/>
        <v>NO*</v>
      </c>
      <c r="BR235" s="25" t="s">
        <v>849</v>
      </c>
      <c r="BS235" s="25" t="s">
        <v>849</v>
      </c>
      <c r="BT235" s="25" t="str">
        <f t="shared" si="146"/>
        <v>NO*</v>
      </c>
      <c r="BU235" s="25" t="s">
        <v>849</v>
      </c>
      <c r="BV235" s="25" t="str">
        <f t="shared" si="147"/>
        <v>NO*</v>
      </c>
      <c r="BX235" s="152">
        <f>BX234+1</f>
        <v>232</v>
      </c>
      <c r="BY235" s="153"/>
    </row>
    <row r="236" spans="1:77" ht="19" customHeight="1" x14ac:dyDescent="0.2">
      <c r="A236" s="131">
        <f t="shared" ref="A236:A248" si="154">A235+1</f>
        <v>233</v>
      </c>
      <c r="B236" s="94" t="s">
        <v>230</v>
      </c>
      <c r="C236" s="104" t="s">
        <v>864</v>
      </c>
      <c r="D236" s="100" t="s">
        <v>258</v>
      </c>
      <c r="E236" s="100" t="s">
        <v>260</v>
      </c>
      <c r="F236" s="113"/>
      <c r="G236" s="109" t="s">
        <v>504</v>
      </c>
      <c r="H236" s="148" t="s">
        <v>399</v>
      </c>
      <c r="I236" s="148" t="s">
        <v>398</v>
      </c>
      <c r="J236" s="25" t="s">
        <v>848</v>
      </c>
      <c r="K236" s="25" t="s">
        <v>848</v>
      </c>
      <c r="L236" s="25" t="s">
        <v>849</v>
      </c>
      <c r="M236" s="25" t="s">
        <v>848</v>
      </c>
      <c r="N236" s="25" t="s">
        <v>849</v>
      </c>
      <c r="O236" s="25" t="s">
        <v>849</v>
      </c>
      <c r="P236" s="25" t="s">
        <v>848</v>
      </c>
      <c r="Q236" s="25" t="s">
        <v>848</v>
      </c>
      <c r="R236" s="25" t="s">
        <v>849</v>
      </c>
      <c r="S236" s="25" t="str">
        <f t="shared" si="149"/>
        <v>Q1</v>
      </c>
      <c r="T236" s="25" t="s">
        <v>848</v>
      </c>
      <c r="U236" s="25" t="s">
        <v>848</v>
      </c>
      <c r="V236" s="25" t="s">
        <v>848</v>
      </c>
      <c r="W236" s="25" t="s">
        <v>849</v>
      </c>
      <c r="X236" s="25" t="s">
        <v>849</v>
      </c>
      <c r="Y236" s="25" t="s">
        <v>849</v>
      </c>
      <c r="Z236" s="25" t="s">
        <v>849</v>
      </c>
      <c r="AA236" s="25" t="s">
        <v>849</v>
      </c>
      <c r="AB236" s="25" t="s">
        <v>849</v>
      </c>
      <c r="AC236" s="25" t="str">
        <f t="shared" si="148"/>
        <v>Q1</v>
      </c>
      <c r="AD236" s="25" t="s">
        <v>849</v>
      </c>
      <c r="AE236" s="25" t="s">
        <v>849</v>
      </c>
      <c r="AF236" s="25" t="s">
        <v>849</v>
      </c>
      <c r="AG236" s="25" t="s">
        <v>849</v>
      </c>
      <c r="AH236" s="25" t="s">
        <v>849</v>
      </c>
      <c r="AI236" s="25" t="s">
        <v>849</v>
      </c>
      <c r="AJ236" s="25" t="s">
        <v>849</v>
      </c>
      <c r="AK236" s="25" t="s">
        <v>849</v>
      </c>
      <c r="AL236" s="25" t="s">
        <v>849</v>
      </c>
      <c r="AM236" s="25" t="s">
        <v>849</v>
      </c>
      <c r="AN236" s="25" t="s">
        <v>848</v>
      </c>
      <c r="AO236" s="25" t="s">
        <v>849</v>
      </c>
      <c r="AP236" s="25" t="s">
        <v>849</v>
      </c>
      <c r="AQ236" s="25" t="s">
        <v>849</v>
      </c>
      <c r="AR236" s="25" t="s">
        <v>849</v>
      </c>
      <c r="AS236" s="25" t="s">
        <v>849</v>
      </c>
      <c r="AT236" s="25" t="s">
        <v>849</v>
      </c>
      <c r="AU236" s="25" t="s">
        <v>848</v>
      </c>
      <c r="AV236" s="25" t="s">
        <v>848</v>
      </c>
      <c r="AW236" s="25" t="s">
        <v>848</v>
      </c>
      <c r="AX236" s="25" t="s">
        <v>848</v>
      </c>
      <c r="AY236" s="25" t="s">
        <v>848</v>
      </c>
      <c r="AZ236" s="25" t="s">
        <v>849</v>
      </c>
      <c r="BA236" s="25" t="str">
        <f t="shared" si="150"/>
        <v>NO*</v>
      </c>
      <c r="BB236" s="25" t="str">
        <f t="shared" si="150"/>
        <v>NO*</v>
      </c>
      <c r="BC236" s="25" t="str">
        <f t="shared" si="150"/>
        <v>NO*</v>
      </c>
      <c r="BD236" s="25" t="str">
        <f t="shared" si="150"/>
        <v>NO*</v>
      </c>
      <c r="BE236" s="25" t="s">
        <v>849</v>
      </c>
      <c r="BF236" s="25" t="s">
        <v>848</v>
      </c>
      <c r="BG236" s="25" t="s">
        <v>848</v>
      </c>
      <c r="BH236" s="25" t="s">
        <v>849</v>
      </c>
      <c r="BI236" s="25" t="str">
        <f t="shared" si="151"/>
        <v>NO*</v>
      </c>
      <c r="BJ236" s="25" t="str">
        <f t="shared" si="151"/>
        <v>NO*</v>
      </c>
      <c r="BK236" s="25" t="str">
        <f t="shared" si="151"/>
        <v>NO*</v>
      </c>
      <c r="BL236" s="25" t="str">
        <f t="shared" si="151"/>
        <v>NO*</v>
      </c>
      <c r="BM236" s="25" t="s">
        <v>849</v>
      </c>
      <c r="BN236" s="25" t="str">
        <f t="shared" si="152"/>
        <v>NO*</v>
      </c>
      <c r="BO236" s="25" t="s">
        <v>848</v>
      </c>
      <c r="BP236" s="25" t="s">
        <v>848</v>
      </c>
      <c r="BQ236" s="25" t="str">
        <f t="shared" si="153"/>
        <v>NO*</v>
      </c>
      <c r="BR236" s="25" t="s">
        <v>849</v>
      </c>
      <c r="BS236" s="25" t="s">
        <v>849</v>
      </c>
      <c r="BT236" s="25" t="str">
        <f t="shared" si="146"/>
        <v>NO*</v>
      </c>
      <c r="BU236" s="25" t="s">
        <v>849</v>
      </c>
      <c r="BV236" s="25" t="str">
        <f t="shared" si="147"/>
        <v>NO*</v>
      </c>
      <c r="BX236" s="152">
        <f t="shared" ref="BX236:BX248" si="155">BX235+1</f>
        <v>233</v>
      </c>
      <c r="BY236" s="153"/>
    </row>
    <row r="237" spans="1:77" ht="19" customHeight="1" x14ac:dyDescent="0.2">
      <c r="A237" s="131">
        <f t="shared" si="154"/>
        <v>234</v>
      </c>
      <c r="B237" s="94" t="s">
        <v>230</v>
      </c>
      <c r="C237" s="104" t="s">
        <v>864</v>
      </c>
      <c r="D237" s="100" t="s">
        <v>258</v>
      </c>
      <c r="E237" s="100" t="s">
        <v>261</v>
      </c>
      <c r="F237" s="113"/>
      <c r="G237" s="109" t="s">
        <v>505</v>
      </c>
      <c r="H237" s="148" t="s">
        <v>399</v>
      </c>
      <c r="I237" s="148" t="s">
        <v>398</v>
      </c>
      <c r="J237" s="25" t="s">
        <v>848</v>
      </c>
      <c r="K237" s="25" t="s">
        <v>848</v>
      </c>
      <c r="L237" s="25" t="s">
        <v>849</v>
      </c>
      <c r="M237" s="25" t="s">
        <v>848</v>
      </c>
      <c r="N237" s="25" t="s">
        <v>849</v>
      </c>
      <c r="O237" s="25" t="s">
        <v>849</v>
      </c>
      <c r="P237" s="25" t="s">
        <v>848</v>
      </c>
      <c r="Q237" s="25" t="s">
        <v>848</v>
      </c>
      <c r="R237" s="25" t="s">
        <v>849</v>
      </c>
      <c r="S237" s="25" t="str">
        <f t="shared" si="149"/>
        <v>Q1</v>
      </c>
      <c r="T237" s="25" t="s">
        <v>848</v>
      </c>
      <c r="U237" s="25" t="s">
        <v>848</v>
      </c>
      <c r="V237" s="25" t="s">
        <v>848</v>
      </c>
      <c r="W237" s="25" t="s">
        <v>849</v>
      </c>
      <c r="X237" s="25" t="s">
        <v>849</v>
      </c>
      <c r="Y237" s="25" t="s">
        <v>849</v>
      </c>
      <c r="Z237" s="25" t="s">
        <v>849</v>
      </c>
      <c r="AA237" s="25" t="s">
        <v>849</v>
      </c>
      <c r="AB237" s="25" t="s">
        <v>849</v>
      </c>
      <c r="AC237" s="25" t="str">
        <f t="shared" si="148"/>
        <v>Q1</v>
      </c>
      <c r="AD237" s="25" t="s">
        <v>849</v>
      </c>
      <c r="AE237" s="25" t="s">
        <v>849</v>
      </c>
      <c r="AF237" s="25" t="s">
        <v>849</v>
      </c>
      <c r="AG237" s="25" t="s">
        <v>849</v>
      </c>
      <c r="AH237" s="25" t="s">
        <v>849</v>
      </c>
      <c r="AI237" s="25" t="s">
        <v>849</v>
      </c>
      <c r="AJ237" s="25" t="s">
        <v>849</v>
      </c>
      <c r="AK237" s="25" t="s">
        <v>849</v>
      </c>
      <c r="AL237" s="25" t="s">
        <v>849</v>
      </c>
      <c r="AM237" s="25" t="s">
        <v>849</v>
      </c>
      <c r="AN237" s="25" t="s">
        <v>848</v>
      </c>
      <c r="AO237" s="25" t="s">
        <v>849</v>
      </c>
      <c r="AP237" s="25" t="s">
        <v>848</v>
      </c>
      <c r="AQ237" s="25" t="s">
        <v>849</v>
      </c>
      <c r="AR237" s="25" t="s">
        <v>849</v>
      </c>
      <c r="AS237" s="25" t="s">
        <v>849</v>
      </c>
      <c r="AT237" s="25" t="s">
        <v>849</v>
      </c>
      <c r="AU237" s="25" t="s">
        <v>848</v>
      </c>
      <c r="AV237" s="25" t="s">
        <v>848</v>
      </c>
      <c r="AW237" s="25" t="s">
        <v>848</v>
      </c>
      <c r="AX237" s="25" t="s">
        <v>848</v>
      </c>
      <c r="AY237" s="25" t="s">
        <v>848</v>
      </c>
      <c r="AZ237" s="25" t="s">
        <v>849</v>
      </c>
      <c r="BA237" s="25" t="str">
        <f t="shared" si="150"/>
        <v>NO*</v>
      </c>
      <c r="BB237" s="25" t="str">
        <f t="shared" si="150"/>
        <v>NO*</v>
      </c>
      <c r="BC237" s="25" t="str">
        <f t="shared" si="150"/>
        <v>NO*</v>
      </c>
      <c r="BD237" s="25" t="str">
        <f t="shared" si="150"/>
        <v>NO*</v>
      </c>
      <c r="BE237" s="25" t="s">
        <v>849</v>
      </c>
      <c r="BF237" s="25" t="s">
        <v>848</v>
      </c>
      <c r="BG237" s="25" t="s">
        <v>848</v>
      </c>
      <c r="BH237" s="25" t="s">
        <v>849</v>
      </c>
      <c r="BI237" s="25" t="str">
        <f t="shared" si="151"/>
        <v>NO*</v>
      </c>
      <c r="BJ237" s="25" t="str">
        <f t="shared" si="151"/>
        <v>NO*</v>
      </c>
      <c r="BK237" s="25" t="str">
        <f t="shared" si="151"/>
        <v>NO*</v>
      </c>
      <c r="BL237" s="25" t="str">
        <f t="shared" si="151"/>
        <v>NO*</v>
      </c>
      <c r="BM237" s="25" t="s">
        <v>849</v>
      </c>
      <c r="BN237" s="25" t="str">
        <f t="shared" si="152"/>
        <v>NO*</v>
      </c>
      <c r="BO237" s="25" t="s">
        <v>848</v>
      </c>
      <c r="BP237" s="25" t="s">
        <v>848</v>
      </c>
      <c r="BQ237" s="25" t="str">
        <f t="shared" si="153"/>
        <v>NO*</v>
      </c>
      <c r="BR237" s="25" t="s">
        <v>849</v>
      </c>
      <c r="BS237" s="25" t="s">
        <v>849</v>
      </c>
      <c r="BT237" s="25" t="str">
        <f t="shared" si="146"/>
        <v>NO*</v>
      </c>
      <c r="BU237" s="25" t="s">
        <v>849</v>
      </c>
      <c r="BV237" s="25" t="str">
        <f t="shared" si="147"/>
        <v>NO*</v>
      </c>
      <c r="BX237" s="152">
        <f t="shared" si="155"/>
        <v>234</v>
      </c>
      <c r="BY237" s="153"/>
    </row>
    <row r="238" spans="1:77" ht="19" customHeight="1" x14ac:dyDescent="0.2">
      <c r="A238" s="131">
        <f t="shared" si="154"/>
        <v>235</v>
      </c>
      <c r="B238" s="94" t="s">
        <v>230</v>
      </c>
      <c r="C238" s="104" t="s">
        <v>864</v>
      </c>
      <c r="D238" s="100" t="s">
        <v>262</v>
      </c>
      <c r="E238" s="100"/>
      <c r="F238" s="113"/>
      <c r="G238" s="109" t="s">
        <v>499</v>
      </c>
      <c r="H238" s="148" t="s">
        <v>399</v>
      </c>
      <c r="I238" s="148" t="s">
        <v>398</v>
      </c>
      <c r="J238" s="25" t="s">
        <v>848</v>
      </c>
      <c r="K238" s="25" t="s">
        <v>848</v>
      </c>
      <c r="L238" s="25" t="s">
        <v>849</v>
      </c>
      <c r="M238" s="25" t="s">
        <v>848</v>
      </c>
      <c r="N238" s="25" t="s">
        <v>849</v>
      </c>
      <c r="O238" s="25" t="s">
        <v>849</v>
      </c>
      <c r="P238" s="25" t="s">
        <v>848</v>
      </c>
      <c r="Q238" s="25" t="s">
        <v>848</v>
      </c>
      <c r="R238" s="25" t="s">
        <v>849</v>
      </c>
      <c r="S238" s="25" t="str">
        <f t="shared" si="149"/>
        <v>Q1</v>
      </c>
      <c r="T238" s="25" t="s">
        <v>848</v>
      </c>
      <c r="U238" s="25" t="s">
        <v>848</v>
      </c>
      <c r="V238" s="25" t="s">
        <v>849</v>
      </c>
      <c r="W238" s="25" t="s">
        <v>849</v>
      </c>
      <c r="X238" s="25" t="s">
        <v>849</v>
      </c>
      <c r="Y238" s="25" t="s">
        <v>848</v>
      </c>
      <c r="Z238" s="25" t="s">
        <v>849</v>
      </c>
      <c r="AA238" s="25" t="s">
        <v>849</v>
      </c>
      <c r="AB238" s="25" t="s">
        <v>849</v>
      </c>
      <c r="AC238" s="25" t="str">
        <f t="shared" si="148"/>
        <v>Q1</v>
      </c>
      <c r="AD238" s="25" t="s">
        <v>849</v>
      </c>
      <c r="AE238" s="25" t="s">
        <v>849</v>
      </c>
      <c r="AF238" s="25" t="s">
        <v>849</v>
      </c>
      <c r="AG238" s="25" t="s">
        <v>849</v>
      </c>
      <c r="AH238" s="25" t="s">
        <v>849</v>
      </c>
      <c r="AI238" s="25" t="s">
        <v>849</v>
      </c>
      <c r="AJ238" s="25" t="s">
        <v>849</v>
      </c>
      <c r="AK238" s="25" t="s">
        <v>849</v>
      </c>
      <c r="AL238" s="25" t="s">
        <v>849</v>
      </c>
      <c r="AM238" s="25" t="s">
        <v>848</v>
      </c>
      <c r="AN238" s="25" t="s">
        <v>848</v>
      </c>
      <c r="AO238" s="25" t="s">
        <v>849</v>
      </c>
      <c r="AP238" s="25" t="s">
        <v>848</v>
      </c>
      <c r="AQ238" s="25" t="s">
        <v>849</v>
      </c>
      <c r="AR238" s="25" t="s">
        <v>849</v>
      </c>
      <c r="AS238" s="25" t="s">
        <v>849</v>
      </c>
      <c r="AT238" s="25" t="s">
        <v>849</v>
      </c>
      <c r="AU238" s="25" t="s">
        <v>848</v>
      </c>
      <c r="AV238" s="25" t="s">
        <v>848</v>
      </c>
      <c r="AW238" s="25" t="s">
        <v>848</v>
      </c>
      <c r="AX238" s="25" t="s">
        <v>849</v>
      </c>
      <c r="AY238" s="25" t="s">
        <v>848</v>
      </c>
      <c r="AZ238" s="25" t="s">
        <v>848</v>
      </c>
      <c r="BA238" s="25" t="str">
        <f t="shared" si="150"/>
        <v>NO*</v>
      </c>
      <c r="BB238" s="25" t="str">
        <f t="shared" si="150"/>
        <v>NO*</v>
      </c>
      <c r="BC238" s="25" t="str">
        <f t="shared" si="150"/>
        <v>NO*</v>
      </c>
      <c r="BD238" s="25" t="str">
        <f t="shared" si="150"/>
        <v>NO*</v>
      </c>
      <c r="BE238" s="25" t="s">
        <v>848</v>
      </c>
      <c r="BF238" s="25" t="s">
        <v>848</v>
      </c>
      <c r="BG238" s="25" t="s">
        <v>848</v>
      </c>
      <c r="BH238" s="25" t="s">
        <v>848</v>
      </c>
      <c r="BI238" s="25" t="str">
        <f t="shared" si="151"/>
        <v>NO*</v>
      </c>
      <c r="BJ238" s="25" t="str">
        <f t="shared" si="151"/>
        <v>NO*</v>
      </c>
      <c r="BK238" s="25" t="str">
        <f t="shared" si="151"/>
        <v>NO*</v>
      </c>
      <c r="BL238" s="25" t="str">
        <f t="shared" si="151"/>
        <v>NO*</v>
      </c>
      <c r="BM238" s="25" t="s">
        <v>849</v>
      </c>
      <c r="BN238" s="25" t="str">
        <f t="shared" si="152"/>
        <v>NO*</v>
      </c>
      <c r="BO238" s="25" t="s">
        <v>848</v>
      </c>
      <c r="BP238" s="25" t="s">
        <v>848</v>
      </c>
      <c r="BQ238" s="25" t="str">
        <f t="shared" si="153"/>
        <v>NO*</v>
      </c>
      <c r="BR238" s="25" t="s">
        <v>849</v>
      </c>
      <c r="BS238" s="25" t="s">
        <v>849</v>
      </c>
      <c r="BT238" s="25" t="str">
        <f t="shared" si="146"/>
        <v>NO*</v>
      </c>
      <c r="BU238" s="25" t="s">
        <v>849</v>
      </c>
      <c r="BV238" s="25" t="str">
        <f t="shared" si="147"/>
        <v>NO*</v>
      </c>
      <c r="BX238" s="152">
        <f t="shared" si="155"/>
        <v>235</v>
      </c>
      <c r="BY238" s="153"/>
    </row>
    <row r="239" spans="1:77" ht="19" customHeight="1" x14ac:dyDescent="0.2">
      <c r="A239" s="131">
        <f t="shared" si="154"/>
        <v>236</v>
      </c>
      <c r="B239" s="94" t="s">
        <v>230</v>
      </c>
      <c r="C239" s="104" t="s">
        <v>864</v>
      </c>
      <c r="D239" s="100" t="s">
        <v>263</v>
      </c>
      <c r="E239" s="100"/>
      <c r="F239" s="113"/>
      <c r="G239" s="109" t="s">
        <v>498</v>
      </c>
      <c r="H239" s="148" t="s">
        <v>399</v>
      </c>
      <c r="I239" s="148" t="s">
        <v>398</v>
      </c>
      <c r="J239" s="25" t="s">
        <v>848</v>
      </c>
      <c r="K239" s="25" t="s">
        <v>848</v>
      </c>
      <c r="L239" s="25" t="s">
        <v>849</v>
      </c>
      <c r="M239" s="25" t="s">
        <v>848</v>
      </c>
      <c r="N239" s="25" t="s">
        <v>849</v>
      </c>
      <c r="O239" s="25" t="s">
        <v>849</v>
      </c>
      <c r="P239" s="25" t="s">
        <v>848</v>
      </c>
      <c r="Q239" s="25" t="s">
        <v>848</v>
      </c>
      <c r="R239" s="25" t="s">
        <v>849</v>
      </c>
      <c r="S239" s="25" t="str">
        <f t="shared" si="149"/>
        <v>Q1</v>
      </c>
      <c r="T239" s="25" t="s">
        <v>848</v>
      </c>
      <c r="U239" s="25" t="s">
        <v>848</v>
      </c>
      <c r="V239" s="25" t="s">
        <v>848</v>
      </c>
      <c r="W239" s="25" t="s">
        <v>849</v>
      </c>
      <c r="X239" s="25" t="s">
        <v>849</v>
      </c>
      <c r="Y239" s="25" t="s">
        <v>848</v>
      </c>
      <c r="Z239" s="25" t="s">
        <v>849</v>
      </c>
      <c r="AA239" s="25" t="s">
        <v>849</v>
      </c>
      <c r="AB239" s="25" t="s">
        <v>849</v>
      </c>
      <c r="AC239" s="25" t="str">
        <f t="shared" si="148"/>
        <v>Q1</v>
      </c>
      <c r="AD239" s="25" t="s">
        <v>849</v>
      </c>
      <c r="AE239" s="25" t="s">
        <v>849</v>
      </c>
      <c r="AF239" s="25" t="s">
        <v>849</v>
      </c>
      <c r="AG239" s="25" t="s">
        <v>849</v>
      </c>
      <c r="AH239" s="25" t="s">
        <v>849</v>
      </c>
      <c r="AI239" s="25" t="s">
        <v>849</v>
      </c>
      <c r="AJ239" s="25" t="s">
        <v>849</v>
      </c>
      <c r="AK239" s="25" t="s">
        <v>849</v>
      </c>
      <c r="AL239" s="25" t="s">
        <v>849</v>
      </c>
      <c r="AM239" s="25" t="s">
        <v>849</v>
      </c>
      <c r="AN239" s="25" t="s">
        <v>848</v>
      </c>
      <c r="AO239" s="25" t="s">
        <v>849</v>
      </c>
      <c r="AP239" s="25" t="s">
        <v>848</v>
      </c>
      <c r="AQ239" s="25" t="s">
        <v>849</v>
      </c>
      <c r="AR239" s="25" t="s">
        <v>848</v>
      </c>
      <c r="AS239" s="25" t="s">
        <v>848</v>
      </c>
      <c r="AT239" s="25" t="s">
        <v>848</v>
      </c>
      <c r="AU239" s="25" t="s">
        <v>849</v>
      </c>
      <c r="AV239" s="25" t="s">
        <v>849</v>
      </c>
      <c r="AW239" s="25" t="s">
        <v>849</v>
      </c>
      <c r="AX239" s="25" t="s">
        <v>849</v>
      </c>
      <c r="AY239" s="25" t="s">
        <v>848</v>
      </c>
      <c r="AZ239" s="25" t="s">
        <v>848</v>
      </c>
      <c r="BA239" s="25" t="str">
        <f t="shared" si="150"/>
        <v>NO*</v>
      </c>
      <c r="BB239" s="25" t="str">
        <f t="shared" si="150"/>
        <v>NO*</v>
      </c>
      <c r="BC239" s="25" t="str">
        <f t="shared" si="150"/>
        <v>NO*</v>
      </c>
      <c r="BD239" s="25" t="str">
        <f t="shared" si="150"/>
        <v>NO*</v>
      </c>
      <c r="BE239" s="25" t="s">
        <v>848</v>
      </c>
      <c r="BF239" s="25" t="s">
        <v>849</v>
      </c>
      <c r="BG239" s="25" t="s">
        <v>848</v>
      </c>
      <c r="BH239" s="25" t="s">
        <v>848</v>
      </c>
      <c r="BI239" s="25" t="str">
        <f t="shared" si="151"/>
        <v>NO*</v>
      </c>
      <c r="BJ239" s="25" t="str">
        <f t="shared" si="151"/>
        <v>NO*</v>
      </c>
      <c r="BK239" s="25" t="str">
        <f t="shared" si="151"/>
        <v>NO*</v>
      </c>
      <c r="BL239" s="25" t="str">
        <f t="shared" si="151"/>
        <v>NO*</v>
      </c>
      <c r="BM239" s="25" t="s">
        <v>849</v>
      </c>
      <c r="BN239" s="25" t="str">
        <f t="shared" si="152"/>
        <v>NO*</v>
      </c>
      <c r="BO239" s="25" t="s">
        <v>848</v>
      </c>
      <c r="BP239" s="25" t="s">
        <v>848</v>
      </c>
      <c r="BQ239" s="25" t="str">
        <f t="shared" si="153"/>
        <v>NO*</v>
      </c>
      <c r="BR239" s="25" t="s">
        <v>849</v>
      </c>
      <c r="BS239" s="25" t="s">
        <v>849</v>
      </c>
      <c r="BT239" s="25" t="str">
        <f t="shared" si="146"/>
        <v>NO*</v>
      </c>
      <c r="BU239" s="25" t="s">
        <v>849</v>
      </c>
      <c r="BV239" s="25" t="str">
        <f t="shared" si="147"/>
        <v>NO*</v>
      </c>
      <c r="BX239" s="152">
        <f t="shared" si="155"/>
        <v>236</v>
      </c>
      <c r="BY239" s="153"/>
    </row>
    <row r="240" spans="1:77" ht="19" customHeight="1" x14ac:dyDescent="0.2">
      <c r="A240" s="131">
        <f t="shared" si="154"/>
        <v>237</v>
      </c>
      <c r="B240" s="94" t="s">
        <v>230</v>
      </c>
      <c r="C240" s="104" t="s">
        <v>864</v>
      </c>
      <c r="D240" s="100" t="s">
        <v>264</v>
      </c>
      <c r="E240" s="100"/>
      <c r="F240" s="113"/>
      <c r="G240" s="109" t="s">
        <v>506</v>
      </c>
      <c r="H240" s="148" t="s">
        <v>399</v>
      </c>
      <c r="I240" s="148" t="s">
        <v>398</v>
      </c>
      <c r="J240" s="25" t="s">
        <v>848</v>
      </c>
      <c r="K240" s="25" t="s">
        <v>848</v>
      </c>
      <c r="L240" s="25" t="s">
        <v>849</v>
      </c>
      <c r="M240" s="25" t="s">
        <v>848</v>
      </c>
      <c r="N240" s="25" t="s">
        <v>849</v>
      </c>
      <c r="O240" s="25" t="s">
        <v>849</v>
      </c>
      <c r="P240" s="25" t="s">
        <v>849</v>
      </c>
      <c r="Q240" s="25" t="s">
        <v>848</v>
      </c>
      <c r="R240" s="25" t="s">
        <v>849</v>
      </c>
      <c r="S240" s="25" t="str">
        <f t="shared" si="149"/>
        <v>Q1</v>
      </c>
      <c r="T240" s="25" t="s">
        <v>849</v>
      </c>
      <c r="U240" s="25" t="s">
        <v>848</v>
      </c>
      <c r="V240" s="25" t="s">
        <v>848</v>
      </c>
      <c r="W240" s="25" t="s">
        <v>849</v>
      </c>
      <c r="X240" s="25" t="s">
        <v>849</v>
      </c>
      <c r="Y240" s="25" t="s">
        <v>848</v>
      </c>
      <c r="Z240" s="25" t="s">
        <v>849</v>
      </c>
      <c r="AA240" s="25" t="s">
        <v>849</v>
      </c>
      <c r="AB240" s="25" t="s">
        <v>849</v>
      </c>
      <c r="AC240" s="25" t="str">
        <f t="shared" si="148"/>
        <v>Q1</v>
      </c>
      <c r="AD240" s="25" t="s">
        <v>849</v>
      </c>
      <c r="AE240" s="25" t="s">
        <v>849</v>
      </c>
      <c r="AF240" s="25" t="s">
        <v>848</v>
      </c>
      <c r="AG240" s="25" t="s">
        <v>848</v>
      </c>
      <c r="AH240" s="25" t="s">
        <v>849</v>
      </c>
      <c r="AI240" s="25" t="s">
        <v>848</v>
      </c>
      <c r="AJ240" s="25" t="s">
        <v>849</v>
      </c>
      <c r="AK240" s="25" t="s">
        <v>849</v>
      </c>
      <c r="AL240" s="25" t="s">
        <v>849</v>
      </c>
      <c r="AM240" s="25" t="s">
        <v>849</v>
      </c>
      <c r="AN240" s="25" t="s">
        <v>849</v>
      </c>
      <c r="AO240" s="25" t="s">
        <v>849</v>
      </c>
      <c r="AP240" s="25" t="s">
        <v>849</v>
      </c>
      <c r="AQ240" s="25" t="s">
        <v>849</v>
      </c>
      <c r="AR240" s="25" t="s">
        <v>849</v>
      </c>
      <c r="AS240" s="25" t="s">
        <v>849</v>
      </c>
      <c r="AT240" s="25" t="s">
        <v>849</v>
      </c>
      <c r="AU240" s="25" t="s">
        <v>848</v>
      </c>
      <c r="AV240" s="25" t="s">
        <v>849</v>
      </c>
      <c r="AW240" s="25" t="s">
        <v>848</v>
      </c>
      <c r="AX240" s="25" t="s">
        <v>848</v>
      </c>
      <c r="AY240" s="25" t="s">
        <v>848</v>
      </c>
      <c r="AZ240" s="25" t="s">
        <v>849</v>
      </c>
      <c r="BA240" s="25" t="str">
        <f t="shared" si="150"/>
        <v>NO*</v>
      </c>
      <c r="BB240" s="25" t="str">
        <f t="shared" si="150"/>
        <v>NO*</v>
      </c>
      <c r="BC240" s="25" t="str">
        <f t="shared" si="150"/>
        <v>NO*</v>
      </c>
      <c r="BD240" s="25" t="str">
        <f t="shared" si="150"/>
        <v>NO*</v>
      </c>
      <c r="BE240" s="25" t="s">
        <v>848</v>
      </c>
      <c r="BF240" s="25" t="s">
        <v>848</v>
      </c>
      <c r="BG240" s="25" t="s">
        <v>848</v>
      </c>
      <c r="BH240" s="25" t="s">
        <v>849</v>
      </c>
      <c r="BI240" s="25" t="str">
        <f t="shared" si="151"/>
        <v>NO*</v>
      </c>
      <c r="BJ240" s="25" t="str">
        <f t="shared" si="151"/>
        <v>NO*</v>
      </c>
      <c r="BK240" s="25" t="str">
        <f t="shared" si="151"/>
        <v>NO*</v>
      </c>
      <c r="BL240" s="25" t="str">
        <f t="shared" si="151"/>
        <v>NO*</v>
      </c>
      <c r="BM240" s="25" t="s">
        <v>849</v>
      </c>
      <c r="BN240" s="25" t="str">
        <f t="shared" si="152"/>
        <v>NO*</v>
      </c>
      <c r="BO240" s="25" t="s">
        <v>848</v>
      </c>
      <c r="BP240" s="25" t="s">
        <v>848</v>
      </c>
      <c r="BQ240" s="25" t="str">
        <f t="shared" si="153"/>
        <v>NO*</v>
      </c>
      <c r="BR240" s="25" t="s">
        <v>849</v>
      </c>
      <c r="BS240" s="25" t="s">
        <v>849</v>
      </c>
      <c r="BT240" s="25" t="str">
        <f t="shared" si="146"/>
        <v>NO*</v>
      </c>
      <c r="BU240" s="25" t="s">
        <v>849</v>
      </c>
      <c r="BV240" s="25" t="str">
        <f t="shared" si="147"/>
        <v>NO*</v>
      </c>
      <c r="BX240" s="152">
        <f t="shared" si="155"/>
        <v>237</v>
      </c>
      <c r="BY240" s="153"/>
    </row>
    <row r="241" spans="1:77" ht="19" customHeight="1" x14ac:dyDescent="0.2">
      <c r="A241" s="131">
        <f t="shared" si="154"/>
        <v>238</v>
      </c>
      <c r="B241" s="94" t="s">
        <v>230</v>
      </c>
      <c r="C241" s="104" t="s">
        <v>865</v>
      </c>
      <c r="D241" s="100" t="s">
        <v>265</v>
      </c>
      <c r="E241" s="100" t="s">
        <v>266</v>
      </c>
      <c r="F241" s="113"/>
      <c r="G241" s="109" t="s">
        <v>509</v>
      </c>
      <c r="H241" s="148" t="s">
        <v>399</v>
      </c>
      <c r="I241" s="148" t="s">
        <v>398</v>
      </c>
      <c r="J241" s="25" t="s">
        <v>848</v>
      </c>
      <c r="K241" s="25" t="s">
        <v>848</v>
      </c>
      <c r="L241" s="25" t="s">
        <v>849</v>
      </c>
      <c r="M241" s="25" t="s">
        <v>848</v>
      </c>
      <c r="N241" s="25" t="s">
        <v>849</v>
      </c>
      <c r="O241" s="25" t="s">
        <v>848</v>
      </c>
      <c r="P241" s="25" t="s">
        <v>848</v>
      </c>
      <c r="Q241" s="25" t="s">
        <v>849</v>
      </c>
      <c r="R241" s="25" t="s">
        <v>848</v>
      </c>
      <c r="S241" s="25" t="str">
        <f t="shared" si="149"/>
        <v>Q1</v>
      </c>
      <c r="T241" s="25" t="s">
        <v>848</v>
      </c>
      <c r="U241" s="25" t="s">
        <v>848</v>
      </c>
      <c r="V241" s="25" t="s">
        <v>849</v>
      </c>
      <c r="W241" s="25" t="s">
        <v>849</v>
      </c>
      <c r="X241" s="25" t="s">
        <v>849</v>
      </c>
      <c r="Y241" s="25" t="s">
        <v>848</v>
      </c>
      <c r="Z241" s="25" t="s">
        <v>848</v>
      </c>
      <c r="AA241" s="25" t="s">
        <v>848</v>
      </c>
      <c r="AB241" s="25" t="s">
        <v>849</v>
      </c>
      <c r="AC241" s="25" t="str">
        <f t="shared" si="148"/>
        <v>Q1</v>
      </c>
      <c r="AD241" s="25" t="s">
        <v>849</v>
      </c>
      <c r="AE241" s="25" t="s">
        <v>849</v>
      </c>
      <c r="AF241" s="25" t="s">
        <v>848</v>
      </c>
      <c r="AG241" s="25" t="s">
        <v>848</v>
      </c>
      <c r="AH241" s="25" t="s">
        <v>848</v>
      </c>
      <c r="AI241" s="25" t="s">
        <v>848</v>
      </c>
      <c r="AJ241" s="25" t="s">
        <v>849</v>
      </c>
      <c r="AK241" s="25" t="s">
        <v>849</v>
      </c>
      <c r="AL241" s="25" t="s">
        <v>849</v>
      </c>
      <c r="AM241" s="25" t="s">
        <v>848</v>
      </c>
      <c r="AN241" s="25" t="s">
        <v>848</v>
      </c>
      <c r="AO241" s="25" t="s">
        <v>848</v>
      </c>
      <c r="AP241" s="25" t="s">
        <v>848</v>
      </c>
      <c r="AQ241" s="25" t="s">
        <v>848</v>
      </c>
      <c r="AR241" s="25" t="s">
        <v>848</v>
      </c>
      <c r="AS241" s="25" t="s">
        <v>848</v>
      </c>
      <c r="AT241" s="25" t="s">
        <v>848</v>
      </c>
      <c r="AU241" s="25" t="s">
        <v>848</v>
      </c>
      <c r="AV241" s="25" t="s">
        <v>848</v>
      </c>
      <c r="AW241" s="25" t="s">
        <v>848</v>
      </c>
      <c r="AX241" s="25" t="s">
        <v>848</v>
      </c>
      <c r="AY241" s="25" t="s">
        <v>848</v>
      </c>
      <c r="AZ241" s="25" t="s">
        <v>848</v>
      </c>
      <c r="BA241" s="25" t="str">
        <f t="shared" si="150"/>
        <v>NO*</v>
      </c>
      <c r="BB241" s="25" t="str">
        <f t="shared" si="150"/>
        <v>NO*</v>
      </c>
      <c r="BC241" s="25" t="str">
        <f t="shared" si="150"/>
        <v>NO*</v>
      </c>
      <c r="BD241" s="25" t="str">
        <f t="shared" si="150"/>
        <v>NO*</v>
      </c>
      <c r="BE241" s="25" t="s">
        <v>848</v>
      </c>
      <c r="BF241" s="25" t="s">
        <v>849</v>
      </c>
      <c r="BG241" s="25" t="s">
        <v>849</v>
      </c>
      <c r="BH241" s="25" t="s">
        <v>848</v>
      </c>
      <c r="BI241" s="25" t="str">
        <f t="shared" si="151"/>
        <v>NO*</v>
      </c>
      <c r="BJ241" s="25" t="str">
        <f t="shared" si="151"/>
        <v>NO*</v>
      </c>
      <c r="BK241" s="25" t="str">
        <f t="shared" si="151"/>
        <v>NO*</v>
      </c>
      <c r="BL241" s="25" t="str">
        <f t="shared" si="151"/>
        <v>NO*</v>
      </c>
      <c r="BM241" s="25" t="s">
        <v>848</v>
      </c>
      <c r="BN241" s="25" t="str">
        <f t="shared" si="152"/>
        <v>NO*</v>
      </c>
      <c r="BO241" s="25" t="s">
        <v>848</v>
      </c>
      <c r="BP241" s="25" t="s">
        <v>848</v>
      </c>
      <c r="BQ241" s="25" t="str">
        <f t="shared" si="153"/>
        <v>NO*</v>
      </c>
      <c r="BR241" s="25" t="s">
        <v>849</v>
      </c>
      <c r="BS241" s="25" t="s">
        <v>849</v>
      </c>
      <c r="BT241" s="25" t="str">
        <f t="shared" si="146"/>
        <v>NO*</v>
      </c>
      <c r="BU241" s="25" t="s">
        <v>849</v>
      </c>
      <c r="BV241" s="25" t="str">
        <f t="shared" si="147"/>
        <v>NO*</v>
      </c>
      <c r="BX241" s="152">
        <f t="shared" si="155"/>
        <v>238</v>
      </c>
      <c r="BY241" s="153"/>
    </row>
    <row r="242" spans="1:77" ht="19" customHeight="1" x14ac:dyDescent="0.2">
      <c r="A242" s="131">
        <f t="shared" si="154"/>
        <v>239</v>
      </c>
      <c r="B242" s="94" t="s">
        <v>230</v>
      </c>
      <c r="C242" s="104" t="s">
        <v>865</v>
      </c>
      <c r="D242" s="100" t="s">
        <v>265</v>
      </c>
      <c r="E242" s="100" t="s">
        <v>267</v>
      </c>
      <c r="F242" s="113"/>
      <c r="G242" s="109" t="s">
        <v>510</v>
      </c>
      <c r="H242" s="148" t="s">
        <v>399</v>
      </c>
      <c r="I242" s="148" t="s">
        <v>398</v>
      </c>
      <c r="J242" s="25" t="s">
        <v>848</v>
      </c>
      <c r="K242" s="25" t="s">
        <v>848</v>
      </c>
      <c r="L242" s="25" t="s">
        <v>849</v>
      </c>
      <c r="M242" s="25" t="s">
        <v>848</v>
      </c>
      <c r="N242" s="25" t="s">
        <v>849</v>
      </c>
      <c r="O242" s="25" t="s">
        <v>848</v>
      </c>
      <c r="P242" s="25" t="s">
        <v>848</v>
      </c>
      <c r="Q242" s="25" t="s">
        <v>849</v>
      </c>
      <c r="R242" s="25" t="s">
        <v>848</v>
      </c>
      <c r="S242" s="25" t="str">
        <f t="shared" si="149"/>
        <v>Q1</v>
      </c>
      <c r="T242" s="25" t="s">
        <v>848</v>
      </c>
      <c r="U242" s="25" t="s">
        <v>848</v>
      </c>
      <c r="V242" s="25" t="s">
        <v>849</v>
      </c>
      <c r="W242" s="25" t="s">
        <v>849</v>
      </c>
      <c r="X242" s="25" t="s">
        <v>849</v>
      </c>
      <c r="Y242" s="25" t="s">
        <v>848</v>
      </c>
      <c r="Z242" s="25" t="s">
        <v>848</v>
      </c>
      <c r="AA242" s="25" t="s">
        <v>848</v>
      </c>
      <c r="AB242" s="25" t="s">
        <v>849</v>
      </c>
      <c r="AC242" s="25" t="str">
        <f t="shared" si="148"/>
        <v>Q1</v>
      </c>
      <c r="AD242" s="25" t="s">
        <v>849</v>
      </c>
      <c r="AE242" s="25" t="s">
        <v>849</v>
      </c>
      <c r="AF242" s="25" t="s">
        <v>848</v>
      </c>
      <c r="AG242" s="25" t="s">
        <v>848</v>
      </c>
      <c r="AH242" s="25" t="s">
        <v>848</v>
      </c>
      <c r="AI242" s="25" t="s">
        <v>848</v>
      </c>
      <c r="AJ242" s="25" t="s">
        <v>849</v>
      </c>
      <c r="AK242" s="25" t="s">
        <v>849</v>
      </c>
      <c r="AL242" s="25" t="s">
        <v>849</v>
      </c>
      <c r="AM242" s="25" t="s">
        <v>848</v>
      </c>
      <c r="AN242" s="25" t="s">
        <v>848</v>
      </c>
      <c r="AO242" s="25" t="s">
        <v>848</v>
      </c>
      <c r="AP242" s="25" t="s">
        <v>848</v>
      </c>
      <c r="AQ242" s="25" t="s">
        <v>848</v>
      </c>
      <c r="AR242" s="25" t="s">
        <v>848</v>
      </c>
      <c r="AS242" s="25" t="s">
        <v>848</v>
      </c>
      <c r="AT242" s="25" t="s">
        <v>848</v>
      </c>
      <c r="AU242" s="25" t="s">
        <v>848</v>
      </c>
      <c r="AV242" s="25" t="s">
        <v>848</v>
      </c>
      <c r="AW242" s="25" t="s">
        <v>848</v>
      </c>
      <c r="AX242" s="25" t="s">
        <v>848</v>
      </c>
      <c r="AY242" s="25" t="s">
        <v>848</v>
      </c>
      <c r="AZ242" s="25" t="s">
        <v>848</v>
      </c>
      <c r="BA242" s="25" t="str">
        <f t="shared" si="150"/>
        <v>NO*</v>
      </c>
      <c r="BB242" s="25" t="str">
        <f t="shared" si="150"/>
        <v>NO*</v>
      </c>
      <c r="BC242" s="25" t="str">
        <f t="shared" si="150"/>
        <v>NO*</v>
      </c>
      <c r="BD242" s="25" t="str">
        <f t="shared" si="150"/>
        <v>NO*</v>
      </c>
      <c r="BE242" s="25" t="s">
        <v>848</v>
      </c>
      <c r="BF242" s="25" t="s">
        <v>849</v>
      </c>
      <c r="BG242" s="25" t="s">
        <v>849</v>
      </c>
      <c r="BH242" s="25" t="s">
        <v>848</v>
      </c>
      <c r="BI242" s="25" t="str">
        <f t="shared" si="151"/>
        <v>NO*</v>
      </c>
      <c r="BJ242" s="25" t="str">
        <f t="shared" si="151"/>
        <v>NO*</v>
      </c>
      <c r="BK242" s="25" t="str">
        <f t="shared" si="151"/>
        <v>NO*</v>
      </c>
      <c r="BL242" s="25" t="str">
        <f t="shared" si="151"/>
        <v>NO*</v>
      </c>
      <c r="BM242" s="25" t="s">
        <v>848</v>
      </c>
      <c r="BN242" s="25" t="str">
        <f t="shared" si="152"/>
        <v>NO*</v>
      </c>
      <c r="BO242" s="25" t="s">
        <v>848</v>
      </c>
      <c r="BP242" s="25" t="s">
        <v>848</v>
      </c>
      <c r="BQ242" s="25" t="str">
        <f t="shared" si="153"/>
        <v>NO*</v>
      </c>
      <c r="BR242" s="25" t="s">
        <v>849</v>
      </c>
      <c r="BS242" s="25" t="s">
        <v>849</v>
      </c>
      <c r="BT242" s="25" t="str">
        <f t="shared" si="146"/>
        <v>NO*</v>
      </c>
      <c r="BU242" s="25" t="s">
        <v>849</v>
      </c>
      <c r="BV242" s="25" t="str">
        <f t="shared" si="147"/>
        <v>NO*</v>
      </c>
      <c r="BX242" s="152">
        <f t="shared" si="155"/>
        <v>239</v>
      </c>
      <c r="BY242" s="153"/>
    </row>
    <row r="243" spans="1:77" ht="19" customHeight="1" x14ac:dyDescent="0.2">
      <c r="A243" s="131">
        <f t="shared" si="154"/>
        <v>240</v>
      </c>
      <c r="B243" s="94" t="s">
        <v>230</v>
      </c>
      <c r="C243" s="104" t="s">
        <v>865</v>
      </c>
      <c r="D243" s="100" t="s">
        <v>268</v>
      </c>
      <c r="E243" s="100"/>
      <c r="F243" s="113"/>
      <c r="G243" s="109" t="s">
        <v>507</v>
      </c>
      <c r="H243" s="148" t="s">
        <v>399</v>
      </c>
      <c r="I243" s="148" t="s">
        <v>398</v>
      </c>
      <c r="J243" s="25" t="s">
        <v>848</v>
      </c>
      <c r="K243" s="25" t="s">
        <v>848</v>
      </c>
      <c r="L243" s="25" t="s">
        <v>849</v>
      </c>
      <c r="M243" s="25" t="s">
        <v>848</v>
      </c>
      <c r="N243" s="25" t="s">
        <v>849</v>
      </c>
      <c r="O243" s="25" t="s">
        <v>849</v>
      </c>
      <c r="P243" s="25" t="s">
        <v>849</v>
      </c>
      <c r="Q243" s="25" t="s">
        <v>849</v>
      </c>
      <c r="R243" s="25" t="s">
        <v>849</v>
      </c>
      <c r="S243" s="25" t="str">
        <f t="shared" si="149"/>
        <v>Q1</v>
      </c>
      <c r="T243" s="25" t="s">
        <v>849</v>
      </c>
      <c r="U243" s="25" t="s">
        <v>848</v>
      </c>
      <c r="V243" s="25" t="s">
        <v>848</v>
      </c>
      <c r="W243" s="25" t="s">
        <v>849</v>
      </c>
      <c r="X243" s="25" t="s">
        <v>849</v>
      </c>
      <c r="Y243" s="25" t="s">
        <v>849</v>
      </c>
      <c r="Z243" s="25" t="s">
        <v>848</v>
      </c>
      <c r="AA243" s="25" t="s">
        <v>849</v>
      </c>
      <c r="AB243" s="25" t="s">
        <v>849</v>
      </c>
      <c r="AC243" s="25" t="str">
        <f t="shared" si="148"/>
        <v>Q1</v>
      </c>
      <c r="AD243" s="25" t="s">
        <v>849</v>
      </c>
      <c r="AE243" s="25" t="s">
        <v>849</v>
      </c>
      <c r="AF243" s="25" t="s">
        <v>848</v>
      </c>
      <c r="AG243" s="25" t="s">
        <v>848</v>
      </c>
      <c r="AH243" s="25" t="s">
        <v>848</v>
      </c>
      <c r="AI243" s="25" t="s">
        <v>848</v>
      </c>
      <c r="AJ243" s="25" t="s">
        <v>849</v>
      </c>
      <c r="AK243" s="25" t="s">
        <v>849</v>
      </c>
      <c r="AL243" s="25" t="s">
        <v>849</v>
      </c>
      <c r="AM243" s="25" t="s">
        <v>848</v>
      </c>
      <c r="AN243" s="25" t="s">
        <v>848</v>
      </c>
      <c r="AO243" s="25" t="s">
        <v>848</v>
      </c>
      <c r="AP243" s="25" t="s">
        <v>848</v>
      </c>
      <c r="AQ243" s="25" t="s">
        <v>848</v>
      </c>
      <c r="AR243" s="25" t="s">
        <v>848</v>
      </c>
      <c r="AS243" s="25" t="s">
        <v>848</v>
      </c>
      <c r="AT243" s="25" t="s">
        <v>848</v>
      </c>
      <c r="AU243" s="25" t="s">
        <v>848</v>
      </c>
      <c r="AV243" s="25" t="s">
        <v>848</v>
      </c>
      <c r="AW243" s="25" t="s">
        <v>848</v>
      </c>
      <c r="AX243" s="25" t="s">
        <v>848</v>
      </c>
      <c r="AY243" s="25" t="s">
        <v>848</v>
      </c>
      <c r="AZ243" s="25" t="s">
        <v>848</v>
      </c>
      <c r="BA243" s="25" t="str">
        <f t="shared" si="150"/>
        <v>NO*</v>
      </c>
      <c r="BB243" s="25" t="str">
        <f t="shared" si="150"/>
        <v>NO*</v>
      </c>
      <c r="BC243" s="25" t="str">
        <f t="shared" si="150"/>
        <v>NO*</v>
      </c>
      <c r="BD243" s="25" t="str">
        <f t="shared" si="150"/>
        <v>NO*</v>
      </c>
      <c r="BE243" s="25" t="s">
        <v>849</v>
      </c>
      <c r="BF243" s="25" t="s">
        <v>849</v>
      </c>
      <c r="BG243" s="25" t="s">
        <v>849</v>
      </c>
      <c r="BH243" s="25" t="s">
        <v>848</v>
      </c>
      <c r="BI243" s="25" t="str">
        <f t="shared" si="151"/>
        <v>NO*</v>
      </c>
      <c r="BJ243" s="25" t="str">
        <f t="shared" si="151"/>
        <v>NO*</v>
      </c>
      <c r="BK243" s="25" t="str">
        <f t="shared" si="151"/>
        <v>NO*</v>
      </c>
      <c r="BL243" s="25" t="str">
        <f t="shared" si="151"/>
        <v>NO*</v>
      </c>
      <c r="BM243" s="25" t="s">
        <v>849</v>
      </c>
      <c r="BN243" s="25" t="str">
        <f t="shared" si="152"/>
        <v>NO*</v>
      </c>
      <c r="BO243" s="25" t="s">
        <v>848</v>
      </c>
      <c r="BP243" s="25" t="s">
        <v>848</v>
      </c>
      <c r="BQ243" s="25" t="str">
        <f t="shared" si="153"/>
        <v>NO*</v>
      </c>
      <c r="BR243" s="25" t="s">
        <v>849</v>
      </c>
      <c r="BS243" s="25" t="s">
        <v>849</v>
      </c>
      <c r="BT243" s="25" t="str">
        <f t="shared" si="146"/>
        <v>NO*</v>
      </c>
      <c r="BU243" s="25" t="s">
        <v>849</v>
      </c>
      <c r="BV243" s="25" t="str">
        <f t="shared" si="147"/>
        <v>NO*</v>
      </c>
      <c r="BX243" s="152">
        <f t="shared" si="155"/>
        <v>240</v>
      </c>
      <c r="BY243" s="153"/>
    </row>
    <row r="244" spans="1:77" ht="19" customHeight="1" x14ac:dyDescent="0.2">
      <c r="A244" s="131">
        <f t="shared" si="154"/>
        <v>241</v>
      </c>
      <c r="B244" s="94" t="s">
        <v>230</v>
      </c>
      <c r="C244" s="104" t="s">
        <v>865</v>
      </c>
      <c r="D244" s="100" t="s">
        <v>269</v>
      </c>
      <c r="E244" s="100"/>
      <c r="F244" s="113"/>
      <c r="G244" s="109" t="s">
        <v>508</v>
      </c>
      <c r="H244" s="148" t="s">
        <v>399</v>
      </c>
      <c r="I244" s="148" t="s">
        <v>398</v>
      </c>
      <c r="J244" s="25" t="s">
        <v>848</v>
      </c>
      <c r="K244" s="25" t="s">
        <v>848</v>
      </c>
      <c r="L244" s="25" t="s">
        <v>849</v>
      </c>
      <c r="M244" s="25" t="s">
        <v>848</v>
      </c>
      <c r="N244" s="25" t="s">
        <v>849</v>
      </c>
      <c r="O244" s="25" t="s">
        <v>849</v>
      </c>
      <c r="P244" s="25" t="s">
        <v>848</v>
      </c>
      <c r="Q244" s="25" t="s">
        <v>849</v>
      </c>
      <c r="R244" s="25" t="s">
        <v>849</v>
      </c>
      <c r="S244" s="25" t="str">
        <f t="shared" si="149"/>
        <v>Q1</v>
      </c>
      <c r="T244" s="25" t="s">
        <v>849</v>
      </c>
      <c r="U244" s="25" t="s">
        <v>848</v>
      </c>
      <c r="V244" s="25" t="s">
        <v>849</v>
      </c>
      <c r="W244" s="25" t="s">
        <v>849</v>
      </c>
      <c r="X244" s="25" t="s">
        <v>849</v>
      </c>
      <c r="Y244" s="25" t="s">
        <v>849</v>
      </c>
      <c r="Z244" s="25" t="s">
        <v>848</v>
      </c>
      <c r="AA244" s="25" t="s">
        <v>849</v>
      </c>
      <c r="AB244" s="25" t="s">
        <v>849</v>
      </c>
      <c r="AC244" s="25" t="str">
        <f t="shared" si="148"/>
        <v>Q1</v>
      </c>
      <c r="AD244" s="25" t="s">
        <v>849</v>
      </c>
      <c r="AE244" s="25" t="s">
        <v>849</v>
      </c>
      <c r="AF244" s="25" t="s">
        <v>848</v>
      </c>
      <c r="AG244" s="25" t="s">
        <v>848</v>
      </c>
      <c r="AH244" s="25" t="s">
        <v>848</v>
      </c>
      <c r="AI244" s="25" t="s">
        <v>848</v>
      </c>
      <c r="AJ244" s="25" t="s">
        <v>849</v>
      </c>
      <c r="AK244" s="25" t="s">
        <v>849</v>
      </c>
      <c r="AL244" s="25" t="s">
        <v>849</v>
      </c>
      <c r="AM244" s="25" t="s">
        <v>848</v>
      </c>
      <c r="AN244" s="25" t="s">
        <v>848</v>
      </c>
      <c r="AO244" s="25" t="s">
        <v>848</v>
      </c>
      <c r="AP244" s="25" t="s">
        <v>848</v>
      </c>
      <c r="AQ244" s="25" t="s">
        <v>848</v>
      </c>
      <c r="AR244" s="25" t="s">
        <v>848</v>
      </c>
      <c r="AS244" s="25" t="s">
        <v>848</v>
      </c>
      <c r="AT244" s="25" t="s">
        <v>848</v>
      </c>
      <c r="AU244" s="25" t="s">
        <v>848</v>
      </c>
      <c r="AV244" s="25" t="s">
        <v>848</v>
      </c>
      <c r="AW244" s="25" t="s">
        <v>848</v>
      </c>
      <c r="AX244" s="25" t="s">
        <v>848</v>
      </c>
      <c r="AY244" s="25" t="s">
        <v>848</v>
      </c>
      <c r="AZ244" s="25" t="s">
        <v>848</v>
      </c>
      <c r="BA244" s="25" t="str">
        <f t="shared" si="150"/>
        <v>NO*</v>
      </c>
      <c r="BB244" s="25" t="str">
        <f t="shared" si="150"/>
        <v>NO*</v>
      </c>
      <c r="BC244" s="25" t="str">
        <f t="shared" si="150"/>
        <v>NO*</v>
      </c>
      <c r="BD244" s="25" t="str">
        <f t="shared" si="150"/>
        <v>NO*</v>
      </c>
      <c r="BE244" s="25" t="s">
        <v>849</v>
      </c>
      <c r="BF244" s="25" t="s">
        <v>849</v>
      </c>
      <c r="BG244" s="25" t="s">
        <v>849</v>
      </c>
      <c r="BH244" s="25" t="s">
        <v>848</v>
      </c>
      <c r="BI244" s="25" t="str">
        <f t="shared" si="151"/>
        <v>NO*</v>
      </c>
      <c r="BJ244" s="25" t="str">
        <f t="shared" si="151"/>
        <v>NO*</v>
      </c>
      <c r="BK244" s="25" t="str">
        <f t="shared" si="151"/>
        <v>NO*</v>
      </c>
      <c r="BL244" s="25" t="str">
        <f t="shared" si="151"/>
        <v>NO*</v>
      </c>
      <c r="BM244" s="25" t="s">
        <v>849</v>
      </c>
      <c r="BN244" s="25" t="str">
        <f t="shared" si="152"/>
        <v>NO*</v>
      </c>
      <c r="BO244" s="25" t="s">
        <v>848</v>
      </c>
      <c r="BP244" s="25" t="s">
        <v>848</v>
      </c>
      <c r="BQ244" s="25" t="str">
        <f t="shared" si="153"/>
        <v>NO*</v>
      </c>
      <c r="BR244" s="25" t="s">
        <v>849</v>
      </c>
      <c r="BS244" s="25" t="s">
        <v>849</v>
      </c>
      <c r="BT244" s="25" t="str">
        <f t="shared" si="146"/>
        <v>NO*</v>
      </c>
      <c r="BU244" s="25" t="s">
        <v>849</v>
      </c>
      <c r="BV244" s="25" t="str">
        <f t="shared" si="147"/>
        <v>NO*</v>
      </c>
      <c r="BX244" s="152">
        <f t="shared" si="155"/>
        <v>241</v>
      </c>
      <c r="BY244" s="153"/>
    </row>
    <row r="245" spans="1:77" ht="19" customHeight="1" x14ac:dyDescent="0.2">
      <c r="A245" s="131">
        <f t="shared" si="154"/>
        <v>242</v>
      </c>
      <c r="B245" s="94" t="s">
        <v>230</v>
      </c>
      <c r="C245" s="104" t="s">
        <v>866</v>
      </c>
      <c r="D245" s="100"/>
      <c r="E245" s="100"/>
      <c r="F245" s="113"/>
      <c r="G245" s="109" t="s">
        <v>497</v>
      </c>
      <c r="H245" s="148" t="s">
        <v>399</v>
      </c>
      <c r="I245" s="148" t="s">
        <v>398</v>
      </c>
      <c r="J245" s="25" t="s">
        <v>848</v>
      </c>
      <c r="K245" s="25" t="s">
        <v>848</v>
      </c>
      <c r="L245" s="25" t="s">
        <v>849</v>
      </c>
      <c r="M245" s="25" t="s">
        <v>849</v>
      </c>
      <c r="N245" s="25" t="s">
        <v>849</v>
      </c>
      <c r="O245" s="25" t="s">
        <v>849</v>
      </c>
      <c r="P245" s="25" t="s">
        <v>849</v>
      </c>
      <c r="Q245" s="25" t="s">
        <v>849</v>
      </c>
      <c r="R245" s="25" t="s">
        <v>849</v>
      </c>
      <c r="S245" s="25" t="str">
        <f t="shared" si="149"/>
        <v>Q1</v>
      </c>
      <c r="T245" s="25" t="s">
        <v>849</v>
      </c>
      <c r="U245" s="25" t="s">
        <v>848</v>
      </c>
      <c r="V245" s="25" t="s">
        <v>849</v>
      </c>
      <c r="W245" s="25" t="s">
        <v>849</v>
      </c>
      <c r="X245" s="25" t="s">
        <v>849</v>
      </c>
      <c r="Y245" s="25" t="s">
        <v>848</v>
      </c>
      <c r="Z245" s="25" t="s">
        <v>849</v>
      </c>
      <c r="AA245" s="25" t="s">
        <v>849</v>
      </c>
      <c r="AB245" s="25" t="s">
        <v>849</v>
      </c>
      <c r="AC245" s="25" t="str">
        <f t="shared" si="148"/>
        <v>Q1</v>
      </c>
      <c r="AD245" s="25" t="s">
        <v>849</v>
      </c>
      <c r="AE245" s="25" t="s">
        <v>849</v>
      </c>
      <c r="AF245" s="25" t="s">
        <v>849</v>
      </c>
      <c r="AG245" s="25" t="s">
        <v>849</v>
      </c>
      <c r="AH245" s="25" t="s">
        <v>849</v>
      </c>
      <c r="AI245" s="25" t="s">
        <v>849</v>
      </c>
      <c r="AJ245" s="25" t="s">
        <v>849</v>
      </c>
      <c r="AK245" s="25" t="s">
        <v>849</v>
      </c>
      <c r="AL245" s="25" t="s">
        <v>849</v>
      </c>
      <c r="AM245" s="25" t="s">
        <v>849</v>
      </c>
      <c r="AN245" s="25" t="s">
        <v>848</v>
      </c>
      <c r="AO245" s="25" t="s">
        <v>849</v>
      </c>
      <c r="AP245" s="25" t="s">
        <v>849</v>
      </c>
      <c r="AQ245" s="25" t="s">
        <v>849</v>
      </c>
      <c r="AR245" s="25" t="s">
        <v>849</v>
      </c>
      <c r="AS245" s="25" t="s">
        <v>849</v>
      </c>
      <c r="AT245" s="25" t="s">
        <v>849</v>
      </c>
      <c r="AU245" s="25" t="s">
        <v>849</v>
      </c>
      <c r="AV245" s="25" t="s">
        <v>848</v>
      </c>
      <c r="AW245" s="25" t="s">
        <v>848</v>
      </c>
      <c r="AX245" s="25" t="s">
        <v>848</v>
      </c>
      <c r="AY245" s="25" t="s">
        <v>848</v>
      </c>
      <c r="AZ245" s="25" t="s">
        <v>848</v>
      </c>
      <c r="BA245" s="25" t="str">
        <f t="shared" si="150"/>
        <v>NO*</v>
      </c>
      <c r="BB245" s="25" t="str">
        <f t="shared" si="150"/>
        <v>NO*</v>
      </c>
      <c r="BC245" s="25" t="str">
        <f t="shared" si="150"/>
        <v>NO*</v>
      </c>
      <c r="BD245" s="25" t="str">
        <f t="shared" si="150"/>
        <v>NO*</v>
      </c>
      <c r="BE245" s="25" t="s">
        <v>849</v>
      </c>
      <c r="BF245" s="25" t="s">
        <v>849</v>
      </c>
      <c r="BG245" s="25" t="s">
        <v>849</v>
      </c>
      <c r="BH245" s="25" t="s">
        <v>848</v>
      </c>
      <c r="BI245" s="25" t="str">
        <f t="shared" si="151"/>
        <v>NO*</v>
      </c>
      <c r="BJ245" s="25" t="str">
        <f t="shared" si="151"/>
        <v>NO*</v>
      </c>
      <c r="BK245" s="25" t="str">
        <f t="shared" si="151"/>
        <v>NO*</v>
      </c>
      <c r="BL245" s="25" t="str">
        <f t="shared" si="151"/>
        <v>NO*</v>
      </c>
      <c r="BM245" s="25" t="s">
        <v>849</v>
      </c>
      <c r="BN245" s="25" t="str">
        <f t="shared" si="152"/>
        <v>NO*</v>
      </c>
      <c r="BO245" s="25" t="s">
        <v>848</v>
      </c>
      <c r="BP245" s="25" t="s">
        <v>848</v>
      </c>
      <c r="BQ245" s="25" t="str">
        <f t="shared" si="153"/>
        <v>NO*</v>
      </c>
      <c r="BR245" s="25" t="s">
        <v>849</v>
      </c>
      <c r="BS245" s="25" t="s">
        <v>849</v>
      </c>
      <c r="BT245" s="25" t="str">
        <f t="shared" si="146"/>
        <v>NO*</v>
      </c>
      <c r="BU245" s="25" t="s">
        <v>849</v>
      </c>
      <c r="BV245" s="25" t="str">
        <f t="shared" si="147"/>
        <v>NO*</v>
      </c>
      <c r="BX245" s="152">
        <f t="shared" si="155"/>
        <v>242</v>
      </c>
      <c r="BY245" s="153"/>
    </row>
    <row r="246" spans="1:77" ht="19" customHeight="1" x14ac:dyDescent="0.2">
      <c r="A246" s="131">
        <f t="shared" si="154"/>
        <v>243</v>
      </c>
      <c r="B246" s="94" t="s">
        <v>230</v>
      </c>
      <c r="C246" s="104" t="s">
        <v>867</v>
      </c>
      <c r="D246" s="100"/>
      <c r="E246" s="100"/>
      <c r="F246" s="113"/>
      <c r="G246" s="109" t="s">
        <v>496</v>
      </c>
      <c r="H246" s="148" t="s">
        <v>399</v>
      </c>
      <c r="I246" s="148" t="s">
        <v>398</v>
      </c>
      <c r="J246" s="25" t="s">
        <v>848</v>
      </c>
      <c r="K246" s="25" t="s">
        <v>848</v>
      </c>
      <c r="L246" s="25" t="s">
        <v>848</v>
      </c>
      <c r="M246" s="25" t="s">
        <v>848</v>
      </c>
      <c r="N246" s="25" t="s">
        <v>848</v>
      </c>
      <c r="O246" s="25" t="s">
        <v>849</v>
      </c>
      <c r="P246" s="25" t="s">
        <v>849</v>
      </c>
      <c r="Q246" s="25" t="s">
        <v>849</v>
      </c>
      <c r="R246" s="25" t="s">
        <v>849</v>
      </c>
      <c r="S246" s="25" t="str">
        <f t="shared" si="149"/>
        <v>Q1</v>
      </c>
      <c r="T246" s="25" t="s">
        <v>848</v>
      </c>
      <c r="U246" s="25" t="s">
        <v>848</v>
      </c>
      <c r="V246" s="25" t="s">
        <v>848</v>
      </c>
      <c r="W246" s="25" t="s">
        <v>849</v>
      </c>
      <c r="X246" s="25" t="s">
        <v>849</v>
      </c>
      <c r="Y246" s="25" t="s">
        <v>848</v>
      </c>
      <c r="Z246" s="25" t="s">
        <v>848</v>
      </c>
      <c r="AA246" s="25" t="s">
        <v>849</v>
      </c>
      <c r="AB246" s="25" t="s">
        <v>849</v>
      </c>
      <c r="AC246" s="25" t="str">
        <f t="shared" si="148"/>
        <v>Q1</v>
      </c>
      <c r="AD246" s="25" t="s">
        <v>849</v>
      </c>
      <c r="AE246" s="25" t="s">
        <v>849</v>
      </c>
      <c r="AF246" s="25" t="s">
        <v>848</v>
      </c>
      <c r="AG246" s="25" t="s">
        <v>848</v>
      </c>
      <c r="AH246" s="25" t="s">
        <v>848</v>
      </c>
      <c r="AI246" s="25" t="s">
        <v>848</v>
      </c>
      <c r="AJ246" s="25" t="s">
        <v>848</v>
      </c>
      <c r="AK246" s="25" t="s">
        <v>848</v>
      </c>
      <c r="AL246" s="25" t="s">
        <v>848</v>
      </c>
      <c r="AM246" s="25" t="s">
        <v>848</v>
      </c>
      <c r="AN246" s="25" t="s">
        <v>848</v>
      </c>
      <c r="AO246" s="25" t="s">
        <v>848</v>
      </c>
      <c r="AP246" s="25" t="s">
        <v>848</v>
      </c>
      <c r="AQ246" s="25" t="s">
        <v>848</v>
      </c>
      <c r="AR246" s="25" t="s">
        <v>848</v>
      </c>
      <c r="AS246" s="25" t="s">
        <v>848</v>
      </c>
      <c r="AT246" s="25" t="s">
        <v>848</v>
      </c>
      <c r="AU246" s="25" t="s">
        <v>848</v>
      </c>
      <c r="AV246" s="25" t="s">
        <v>848</v>
      </c>
      <c r="AW246" s="25" t="s">
        <v>848</v>
      </c>
      <c r="AX246" s="25" t="s">
        <v>848</v>
      </c>
      <c r="AY246" s="25" t="s">
        <v>848</v>
      </c>
      <c r="AZ246" s="25" t="s">
        <v>848</v>
      </c>
      <c r="BA246" s="25" t="str">
        <f t="shared" si="150"/>
        <v>NO*</v>
      </c>
      <c r="BB246" s="25" t="str">
        <f t="shared" si="150"/>
        <v>NO*</v>
      </c>
      <c r="BC246" s="25" t="str">
        <f t="shared" si="150"/>
        <v>NO*</v>
      </c>
      <c r="BD246" s="25" t="str">
        <f t="shared" si="150"/>
        <v>NO*</v>
      </c>
      <c r="BE246" s="25" t="s">
        <v>848</v>
      </c>
      <c r="BF246" s="25" t="s">
        <v>848</v>
      </c>
      <c r="BG246" s="25" t="s">
        <v>848</v>
      </c>
      <c r="BH246" s="25" t="s">
        <v>848</v>
      </c>
      <c r="BI246" s="25" t="str">
        <f t="shared" si="151"/>
        <v>NO*</v>
      </c>
      <c r="BJ246" s="25" t="str">
        <f t="shared" si="151"/>
        <v>NO*</v>
      </c>
      <c r="BK246" s="25" t="str">
        <f t="shared" si="151"/>
        <v>NO*</v>
      </c>
      <c r="BL246" s="25" t="str">
        <f t="shared" si="151"/>
        <v>NO*</v>
      </c>
      <c r="BM246" s="25" t="s">
        <v>848</v>
      </c>
      <c r="BN246" s="25" t="str">
        <f t="shared" si="152"/>
        <v>NO*</v>
      </c>
      <c r="BO246" s="25" t="s">
        <v>848</v>
      </c>
      <c r="BP246" s="25" t="s">
        <v>848</v>
      </c>
      <c r="BQ246" s="25" t="str">
        <f t="shared" si="153"/>
        <v>NO*</v>
      </c>
      <c r="BR246" s="25" t="s">
        <v>849</v>
      </c>
      <c r="BS246" s="25" t="s">
        <v>849</v>
      </c>
      <c r="BT246" s="25" t="str">
        <f t="shared" si="146"/>
        <v>NO*</v>
      </c>
      <c r="BU246" s="25" t="s">
        <v>849</v>
      </c>
      <c r="BV246" s="25" t="str">
        <f t="shared" si="147"/>
        <v>NO*</v>
      </c>
      <c r="BX246" s="152">
        <f t="shared" si="155"/>
        <v>243</v>
      </c>
      <c r="BY246" s="153"/>
    </row>
    <row r="247" spans="1:77" ht="19" customHeight="1" x14ac:dyDescent="0.2">
      <c r="A247" s="131">
        <f t="shared" si="154"/>
        <v>244</v>
      </c>
      <c r="B247" s="94" t="s">
        <v>230</v>
      </c>
      <c r="C247" s="104" t="s">
        <v>868</v>
      </c>
      <c r="D247" s="100"/>
      <c r="E247" s="100"/>
      <c r="F247" s="113"/>
      <c r="G247" s="109" t="s">
        <v>495</v>
      </c>
      <c r="H247" s="148" t="s">
        <v>399</v>
      </c>
      <c r="I247" s="148" t="s">
        <v>398</v>
      </c>
      <c r="J247" s="25" t="s">
        <v>848</v>
      </c>
      <c r="K247" s="25" t="s">
        <v>848</v>
      </c>
      <c r="L247" s="25" t="s">
        <v>848</v>
      </c>
      <c r="M247" s="25" t="s">
        <v>848</v>
      </c>
      <c r="N247" s="25" t="s">
        <v>848</v>
      </c>
      <c r="O247" s="25" t="s">
        <v>849</v>
      </c>
      <c r="P247" s="25" t="s">
        <v>849</v>
      </c>
      <c r="Q247" s="25" t="s">
        <v>849</v>
      </c>
      <c r="R247" s="25" t="s">
        <v>849</v>
      </c>
      <c r="S247" s="25" t="str">
        <f t="shared" si="149"/>
        <v>Q1</v>
      </c>
      <c r="T247" s="25" t="s">
        <v>849</v>
      </c>
      <c r="U247" s="25" t="s">
        <v>848</v>
      </c>
      <c r="V247" s="25" t="s">
        <v>848</v>
      </c>
      <c r="W247" s="25" t="s">
        <v>849</v>
      </c>
      <c r="X247" s="25" t="s">
        <v>849</v>
      </c>
      <c r="Y247" s="25" t="s">
        <v>849</v>
      </c>
      <c r="Z247" s="25" t="s">
        <v>848</v>
      </c>
      <c r="AA247" s="25" t="s">
        <v>849</v>
      </c>
      <c r="AB247" s="25" t="s">
        <v>849</v>
      </c>
      <c r="AC247" s="25" t="str">
        <f t="shared" si="148"/>
        <v>Q1</v>
      </c>
      <c r="AD247" s="25" t="s">
        <v>849</v>
      </c>
      <c r="AE247" s="25" t="s">
        <v>849</v>
      </c>
      <c r="AF247" s="25" t="s">
        <v>848</v>
      </c>
      <c r="AG247" s="25" t="s">
        <v>848</v>
      </c>
      <c r="AH247" s="25" t="s">
        <v>848</v>
      </c>
      <c r="AI247" s="25" t="s">
        <v>848</v>
      </c>
      <c r="AJ247" s="25" t="s">
        <v>848</v>
      </c>
      <c r="AK247" s="25" t="s">
        <v>848</v>
      </c>
      <c r="AL247" s="25" t="s">
        <v>848</v>
      </c>
      <c r="AM247" s="25" t="s">
        <v>848</v>
      </c>
      <c r="AN247" s="25" t="s">
        <v>848</v>
      </c>
      <c r="AO247" s="25" t="s">
        <v>848</v>
      </c>
      <c r="AP247" s="25" t="s">
        <v>848</v>
      </c>
      <c r="AQ247" s="25" t="s">
        <v>848</v>
      </c>
      <c r="AR247" s="25" t="s">
        <v>848</v>
      </c>
      <c r="AS247" s="25" t="s">
        <v>848</v>
      </c>
      <c r="AT247" s="25" t="s">
        <v>848</v>
      </c>
      <c r="AU247" s="25" t="s">
        <v>848</v>
      </c>
      <c r="AV247" s="25" t="s">
        <v>848</v>
      </c>
      <c r="AW247" s="25" t="s">
        <v>848</v>
      </c>
      <c r="AX247" s="25" t="s">
        <v>848</v>
      </c>
      <c r="AY247" s="25" t="s">
        <v>848</v>
      </c>
      <c r="AZ247" s="25" t="s">
        <v>848</v>
      </c>
      <c r="BA247" s="25" t="str">
        <f t="shared" si="150"/>
        <v>NO*</v>
      </c>
      <c r="BB247" s="25" t="str">
        <f t="shared" si="150"/>
        <v>NO*</v>
      </c>
      <c r="BC247" s="25" t="str">
        <f t="shared" si="150"/>
        <v>NO*</v>
      </c>
      <c r="BD247" s="25" t="str">
        <f t="shared" si="150"/>
        <v>NO*</v>
      </c>
      <c r="BE247" s="25" t="s">
        <v>848</v>
      </c>
      <c r="BF247" s="25" t="s">
        <v>848</v>
      </c>
      <c r="BG247" s="25" t="s">
        <v>848</v>
      </c>
      <c r="BH247" s="25" t="s">
        <v>848</v>
      </c>
      <c r="BI247" s="25" t="str">
        <f t="shared" si="151"/>
        <v>NO*</v>
      </c>
      <c r="BJ247" s="25" t="str">
        <f t="shared" si="151"/>
        <v>NO*</v>
      </c>
      <c r="BK247" s="25" t="str">
        <f t="shared" si="151"/>
        <v>NO*</v>
      </c>
      <c r="BL247" s="25" t="str">
        <f t="shared" si="151"/>
        <v>NO*</v>
      </c>
      <c r="BM247" s="25" t="s">
        <v>849</v>
      </c>
      <c r="BN247" s="25" t="str">
        <f t="shared" si="152"/>
        <v>NO*</v>
      </c>
      <c r="BO247" s="25" t="s">
        <v>849</v>
      </c>
      <c r="BP247" s="25" t="s">
        <v>849</v>
      </c>
      <c r="BQ247" s="25" t="str">
        <f t="shared" si="153"/>
        <v>NO*</v>
      </c>
      <c r="BR247" s="25" t="s">
        <v>849</v>
      </c>
      <c r="BS247" s="25" t="s">
        <v>849</v>
      </c>
      <c r="BT247" s="25" t="str">
        <f t="shared" si="146"/>
        <v>NO*</v>
      </c>
      <c r="BU247" s="25" t="s">
        <v>849</v>
      </c>
      <c r="BV247" s="25" t="str">
        <f t="shared" si="147"/>
        <v>NO*</v>
      </c>
      <c r="BX247" s="152">
        <f t="shared" si="155"/>
        <v>244</v>
      </c>
      <c r="BY247" s="153"/>
    </row>
    <row r="248" spans="1:77" ht="19" customHeight="1" x14ac:dyDescent="0.2">
      <c r="A248" s="131">
        <f t="shared" si="154"/>
        <v>245</v>
      </c>
      <c r="B248" s="94" t="s">
        <v>230</v>
      </c>
      <c r="C248" s="104" t="s">
        <v>857</v>
      </c>
      <c r="D248" s="100" t="s">
        <v>186</v>
      </c>
      <c r="E248" s="100"/>
      <c r="F248" s="113"/>
      <c r="G248" s="109" t="s">
        <v>716</v>
      </c>
      <c r="H248" s="148" t="s">
        <v>398</v>
      </c>
      <c r="I248" s="148" t="s">
        <v>398</v>
      </c>
      <c r="J248" s="25" t="s">
        <v>848</v>
      </c>
      <c r="K248" s="25" t="s">
        <v>848</v>
      </c>
      <c r="L248" s="25" t="s">
        <v>849</v>
      </c>
      <c r="M248" s="25" t="s">
        <v>848</v>
      </c>
      <c r="N248" s="25" t="s">
        <v>848</v>
      </c>
      <c r="O248" s="25" t="s">
        <v>849</v>
      </c>
      <c r="P248" s="25" t="s">
        <v>849</v>
      </c>
      <c r="Q248" s="25" t="s">
        <v>848</v>
      </c>
      <c r="R248" s="25" t="s">
        <v>849</v>
      </c>
      <c r="S248" s="25" t="str">
        <f t="shared" ref="S248" si="156">IF(SUM(COUNTIF($H248:$I248,"NO"),COUNTIF($H248:$I248,"YES"))&lt;2,"",IF(OR(
AND(
ISNUMBER(SEARCH("YES",$H248)),ISNUMBER(SEARCH("NO",$I248)),ISNUMBER(SEARCH("NO",S$3)),ISNUMBER(SEARCH("YES",S$4)),ISNUMBER(SEARCH("NO",S$6))
),AND(
ISNUMBER(SEARCH("NO",$H248)),ISNUMBER(SEARCH("YES",$I248)),ISNUMBER(SEARCH("YES",S$3)),ISNUMBER(SEARCH("NO",S$5))
),AND(ISNUMBER(SEARCH("NO",$H248)),ISNUMBER(SEARCH("YES",S$3)),ISNUMBER(SEARCH("NO",S$5)))),"NO*", IF(AND(ISNUMBER(SEARCH("NO",$H248)),ISNUMBER(SEARCH("YES",$I248)),ISNUMBER(SEARCH("NO",S$3)),ISNUMBER(SEARCH("YES",S$4)),ISNUMBER(SEARCH("YES",S$6))),"Q1", IF(AND(ISNUMBER(SEARCH("NO",$H248)),ISNUMBER(SEARCH("NO",$I248)),ISNUMBER(SEARCH("NO",S$3)),
ISNUMBER(SEARCH("YES",S$4)),ISNUMBER(SEARCH("NO",S$6))),"NO*", IF(OR(AND(ISNUMBER(SEARCH("NO",$H248)),ISNUMBER(SEARCH("NO",$I248)),ISNUMBER(SEARCH("NO",S$3)),ISNUMBER(SEARCH("YES",S$4)),ISNUMBER(SEARCH("YES",S$6))), AND(ISNUMBER(SEARCH("NO",$H248)),ISNUMBER(SEARCH("NO",$I248)),ISNUMBER(SEARCH("YES",S$3)),ISNUMBER(SEARCH("YES",S$5)))),"NO**","Q1")
))))</f>
        <v>Q1</v>
      </c>
      <c r="T248" s="25" t="s">
        <v>848</v>
      </c>
      <c r="U248" s="25" t="s">
        <v>848</v>
      </c>
      <c r="V248" s="25" t="s">
        <v>849</v>
      </c>
      <c r="W248" s="25" t="s">
        <v>849</v>
      </c>
      <c r="X248" s="25" t="s">
        <v>848</v>
      </c>
      <c r="Y248" s="25" t="s">
        <v>848</v>
      </c>
      <c r="Z248" s="25" t="s">
        <v>848</v>
      </c>
      <c r="AA248" s="25" t="s">
        <v>849</v>
      </c>
      <c r="AB248" s="25" t="s">
        <v>849</v>
      </c>
      <c r="AC248" s="25" t="s">
        <v>849</v>
      </c>
      <c r="AD248" s="25" t="s">
        <v>848</v>
      </c>
      <c r="AE248" s="25" t="s">
        <v>848</v>
      </c>
      <c r="AF248" s="25" t="s">
        <v>848</v>
      </c>
      <c r="AG248" s="25" t="s">
        <v>848</v>
      </c>
      <c r="AH248" s="25" t="s">
        <v>849</v>
      </c>
      <c r="AI248" s="25" t="s">
        <v>849</v>
      </c>
      <c r="AJ248" s="25" t="s">
        <v>849</v>
      </c>
      <c r="AK248" s="25" t="s">
        <v>848</v>
      </c>
      <c r="AL248" s="25" t="s">
        <v>848</v>
      </c>
      <c r="AM248" s="25" t="s">
        <v>849</v>
      </c>
      <c r="AN248" s="25" t="s">
        <v>849</v>
      </c>
      <c r="AO248" s="25" t="s">
        <v>849</v>
      </c>
      <c r="AP248" s="25" t="s">
        <v>849</v>
      </c>
      <c r="AQ248" s="25" t="s">
        <v>848</v>
      </c>
      <c r="AR248" s="25" t="s">
        <v>848</v>
      </c>
      <c r="AS248" s="25" t="s">
        <v>848</v>
      </c>
      <c r="AT248" s="25" t="s">
        <v>848</v>
      </c>
      <c r="AU248" s="25" t="s">
        <v>848</v>
      </c>
      <c r="AV248" s="25" t="s">
        <v>848</v>
      </c>
      <c r="AW248" s="25" t="s">
        <v>848</v>
      </c>
      <c r="AX248" s="25" t="s">
        <v>848</v>
      </c>
      <c r="AY248" s="25" t="s">
        <v>849</v>
      </c>
      <c r="AZ248" s="25" t="s">
        <v>848</v>
      </c>
      <c r="BA248" s="25" t="s">
        <v>849</v>
      </c>
      <c r="BB248" s="25" t="s">
        <v>849</v>
      </c>
      <c r="BC248" s="25" t="s">
        <v>848</v>
      </c>
      <c r="BD248" s="25" t="s">
        <v>848</v>
      </c>
      <c r="BE248" s="25" t="s">
        <v>848</v>
      </c>
      <c r="BF248" s="25" t="s">
        <v>849</v>
      </c>
      <c r="BG248" s="25" t="s">
        <v>848</v>
      </c>
      <c r="BH248" s="25" t="s">
        <v>849</v>
      </c>
      <c r="BI248" s="25" t="s">
        <v>848</v>
      </c>
      <c r="BJ248" s="25" t="s">
        <v>848</v>
      </c>
      <c r="BK248" s="25" t="s">
        <v>848</v>
      </c>
      <c r="BL248" s="25" t="s">
        <v>848</v>
      </c>
      <c r="BM248" s="25" t="s">
        <v>849</v>
      </c>
      <c r="BN248" s="25" t="s">
        <v>848</v>
      </c>
      <c r="BO248" s="25" t="s">
        <v>849</v>
      </c>
      <c r="BP248" s="25" t="s">
        <v>849</v>
      </c>
      <c r="BQ248" s="25" t="s">
        <v>849</v>
      </c>
      <c r="BR248" s="25" t="s">
        <v>849</v>
      </c>
      <c r="BS248" s="25" t="s">
        <v>849</v>
      </c>
      <c r="BT248" s="25" t="s">
        <v>849</v>
      </c>
      <c r="BU248" s="25" t="s">
        <v>849</v>
      </c>
      <c r="BV248" s="25" t="s">
        <v>849</v>
      </c>
      <c r="BX248" s="152">
        <f t="shared" si="155"/>
        <v>245</v>
      </c>
      <c r="BY248" s="153"/>
    </row>
    <row r="249" spans="1:77" ht="19" customHeight="1" x14ac:dyDescent="0.2">
      <c r="A249" s="131">
        <f>A248+1</f>
        <v>246</v>
      </c>
      <c r="B249" s="96" t="s">
        <v>270</v>
      </c>
      <c r="C249" s="100" t="s">
        <v>271</v>
      </c>
      <c r="D249" s="100" t="s">
        <v>272</v>
      </c>
      <c r="E249" s="100" t="s">
        <v>273</v>
      </c>
      <c r="F249" s="113"/>
      <c r="G249" s="109" t="s">
        <v>494</v>
      </c>
      <c r="H249" s="139" t="s">
        <v>399</v>
      </c>
      <c r="I249" s="140" t="s">
        <v>398</v>
      </c>
      <c r="J249" s="25" t="s">
        <v>849</v>
      </c>
      <c r="K249" s="25" t="s">
        <v>849</v>
      </c>
      <c r="L249" s="25" t="s">
        <v>849</v>
      </c>
      <c r="M249" s="25" t="s">
        <v>849</v>
      </c>
      <c r="N249" s="25" t="s">
        <v>849</v>
      </c>
      <c r="O249" s="25" t="s">
        <v>849</v>
      </c>
      <c r="P249" s="25" t="s">
        <v>849</v>
      </c>
      <c r="Q249" s="25" t="s">
        <v>848</v>
      </c>
      <c r="R249" s="25" t="s">
        <v>848</v>
      </c>
      <c r="S249" s="25" t="str">
        <f t="shared" ref="S249:V280" si="157">IF(SUM(COUNTIF($H249:$I249,"NO"),COUNTIF($H249:$I249,"YES"))&lt;2,"",IF(OR(
AND(
ISNUMBER(SEARCH("YES",$H249)),ISNUMBER(SEARCH("NO",$I249)),ISNUMBER(SEARCH("NO",S$3)),ISNUMBER(SEARCH("YES",S$4)),ISNUMBER(SEARCH("NO",S$6))
),AND(
ISNUMBER(SEARCH("NO",$H249)),ISNUMBER(SEARCH("YES",$I249)),ISNUMBER(SEARCH("YES",S$3)),ISNUMBER(SEARCH("NO",S$5))
)),"NO*",IF(AND(ISNUMBER(SEARCH("NO",$H249)),ISNUMBER(SEARCH("YES",$I249)),ISNUMBER(SEARCH("NO",S$3)),ISNUMBER(SEARCH("YES",S$4)),ISNUMBER(SEARCH("YES",S$6))),"Q1",IF(AND(ISNUMBER(SEARCH("NO",$H249)),ISNUMBER(SEARCH("NO",$I249)),ISNUMBER(SEARCH("NO",S$3)),ISNUMBER(SEARCH("YES",S$4)),ISNUMBER(SEARCH("NO",S$6))),"NO*",IF(AND(ISNUMBER(SEARCH("NO",$H249)),ISNUMBER(SEARCH("NO",$I249)),ISNUMBER(SEARCH("NO",S$3)),ISNUMBER(SEARCH("YES",S$4)),ISNUMBER(SEARCH("YES",S$6))),"NO**","Q1")))))</f>
        <v>Q1</v>
      </c>
      <c r="T249" s="25" t="s">
        <v>848</v>
      </c>
      <c r="U249" s="25" t="s">
        <v>848</v>
      </c>
      <c r="V249" s="25" t="s">
        <v>848</v>
      </c>
      <c r="W249" s="25" t="s">
        <v>849</v>
      </c>
      <c r="X249" s="25" t="s">
        <v>849</v>
      </c>
      <c r="Y249" s="25" t="s">
        <v>849</v>
      </c>
      <c r="Z249" s="25" t="s">
        <v>849</v>
      </c>
      <c r="AA249" s="25" t="s">
        <v>849</v>
      </c>
      <c r="AB249" s="25" t="s">
        <v>848</v>
      </c>
      <c r="AC249" s="25" t="str">
        <f t="shared" ref="X249:AL264" si="158">IF(SUM(COUNTIF($H249:$I249,"NO"),COUNTIF($H249:$I249,"YES"))&lt;2,"",IF(OR(
AND(
ISNUMBER(SEARCH("YES",$H249)),ISNUMBER(SEARCH("NO",$I249)),ISNUMBER(SEARCH("NO",AC$3)),ISNUMBER(SEARCH("YES",AC$4)),ISNUMBER(SEARCH("NO",AC$6))
),AND(
ISNUMBER(SEARCH("NO",$H249)),ISNUMBER(SEARCH("YES",$I249)),ISNUMBER(SEARCH("YES",AC$3)),ISNUMBER(SEARCH("NO",AC$5))
)),"NO*",IF(AND(ISNUMBER(SEARCH("NO",$H249)),ISNUMBER(SEARCH("YES",$I249)),ISNUMBER(SEARCH("NO",AC$3)),ISNUMBER(SEARCH("YES",AC$4)),ISNUMBER(SEARCH("YES",AC$6))),"Q1",IF(AND(ISNUMBER(SEARCH("NO",$H249)),ISNUMBER(SEARCH("NO",$I249)),ISNUMBER(SEARCH("NO",AC$3)),ISNUMBER(SEARCH("YES",AC$4)),ISNUMBER(SEARCH("NO",AC$6))),"NO*",IF(AND(ISNUMBER(SEARCH("NO",$H249)),ISNUMBER(SEARCH("NO",$I249)),ISNUMBER(SEARCH("NO",AC$3)),ISNUMBER(SEARCH("YES",AC$4)),ISNUMBER(SEARCH("YES",AC$6))),"NO**","Q1")))))</f>
        <v>Q1</v>
      </c>
      <c r="AD249" s="25" t="s">
        <v>849</v>
      </c>
      <c r="AE249" s="25" t="s">
        <v>849</v>
      </c>
      <c r="AF249" s="25" t="s">
        <v>849</v>
      </c>
      <c r="AG249" s="25" t="s">
        <v>849</v>
      </c>
      <c r="AH249" s="25" t="s">
        <v>849</v>
      </c>
      <c r="AI249" s="25" t="s">
        <v>849</v>
      </c>
      <c r="AJ249" s="25" t="s">
        <v>849</v>
      </c>
      <c r="AK249" s="25" t="s">
        <v>849</v>
      </c>
      <c r="AL249" s="25" t="s">
        <v>849</v>
      </c>
      <c r="AM249" s="25" t="s">
        <v>849</v>
      </c>
      <c r="AN249" s="25" t="s">
        <v>849</v>
      </c>
      <c r="AO249" s="25" t="s">
        <v>849</v>
      </c>
      <c r="AP249" s="25" t="s">
        <v>849</v>
      </c>
      <c r="AQ249" s="25" t="s">
        <v>849</v>
      </c>
      <c r="AR249" s="25" t="s">
        <v>849</v>
      </c>
      <c r="AS249" s="25" t="s">
        <v>848</v>
      </c>
      <c r="AT249" s="25" t="s">
        <v>849</v>
      </c>
      <c r="AU249" s="25" t="s">
        <v>849</v>
      </c>
      <c r="AV249" s="25" t="s">
        <v>849</v>
      </c>
      <c r="AW249" s="25" t="s">
        <v>848</v>
      </c>
      <c r="AX249" s="25" t="s">
        <v>849</v>
      </c>
      <c r="AY249" s="25" t="s">
        <v>849</v>
      </c>
      <c r="AZ249" s="25" t="s">
        <v>849</v>
      </c>
      <c r="BA249" s="25" t="str">
        <f t="shared" ref="AM249:BB264" si="159">IF(SUM(COUNTIF($H249:$I249,"NO"),COUNTIF($H249:$I249,"YES"))&lt;2,"",IF(OR(
AND(
ISNUMBER(SEARCH("YES",$H249)),ISNUMBER(SEARCH("NO",$I249)),ISNUMBER(SEARCH("NO",BA$3)),ISNUMBER(SEARCH("YES",BA$4)),ISNUMBER(SEARCH("NO",BA$6))
),AND(
ISNUMBER(SEARCH("NO",$H249)),ISNUMBER(SEARCH("YES",$I249)),ISNUMBER(SEARCH("YES",BA$3)),ISNUMBER(SEARCH("NO",BA$5))
)),"NO*",IF(AND(ISNUMBER(SEARCH("NO",$H249)),ISNUMBER(SEARCH("YES",$I249)),ISNUMBER(SEARCH("NO",BA$3)),ISNUMBER(SEARCH("YES",BA$4)),ISNUMBER(SEARCH("YES",BA$6))),"Q1",IF(AND(ISNUMBER(SEARCH("NO",$H249)),ISNUMBER(SEARCH("NO",$I249)),ISNUMBER(SEARCH("NO",BA$3)),ISNUMBER(SEARCH("YES",BA$4)),ISNUMBER(SEARCH("NO",BA$6))),"NO*",IF(AND(ISNUMBER(SEARCH("NO",$H249)),ISNUMBER(SEARCH("NO",$I249)),ISNUMBER(SEARCH("NO",BA$3)),ISNUMBER(SEARCH("YES",BA$4)),ISNUMBER(SEARCH("YES",BA$6))),"NO**","Q1")))))</f>
        <v>NO*</v>
      </c>
      <c r="BB249" s="25" t="str">
        <f t="shared" si="159"/>
        <v>NO*</v>
      </c>
      <c r="BC249" s="25" t="str">
        <f t="shared" ref="BC249:BQ263" si="160">IF(SUM(COUNTIF($H249:$I249,"NO"),COUNTIF($H249:$I249,"YES"))&lt;2,"",IF(OR(
AND(
ISNUMBER(SEARCH("YES",$H249)),ISNUMBER(SEARCH("NO",$I249)),ISNUMBER(SEARCH("NO",BC$3)),ISNUMBER(SEARCH("YES",BC$4)),ISNUMBER(SEARCH("NO",BC$6))
),AND(
ISNUMBER(SEARCH("NO",$H249)),ISNUMBER(SEARCH("YES",$I249)),ISNUMBER(SEARCH("YES",BC$3)),ISNUMBER(SEARCH("NO",BC$5))
)),"NO*",IF(AND(ISNUMBER(SEARCH("NO",$H249)),ISNUMBER(SEARCH("YES",$I249)),ISNUMBER(SEARCH("NO",BC$3)),ISNUMBER(SEARCH("YES",BC$4)),ISNUMBER(SEARCH("YES",BC$6))),"Q1",IF(AND(ISNUMBER(SEARCH("NO",$H249)),ISNUMBER(SEARCH("NO",$I249)),ISNUMBER(SEARCH("NO",BC$3)),ISNUMBER(SEARCH("YES",BC$4)),ISNUMBER(SEARCH("NO",BC$6))),"NO*",IF(AND(ISNUMBER(SEARCH("NO",$H249)),ISNUMBER(SEARCH("NO",$I249)),ISNUMBER(SEARCH("NO",BC$3)),ISNUMBER(SEARCH("YES",BC$4)),ISNUMBER(SEARCH("YES",BC$6))),"NO**","Q1")))))</f>
        <v>NO*</v>
      </c>
      <c r="BD249" s="25" t="str">
        <f t="shared" si="160"/>
        <v>NO*</v>
      </c>
      <c r="BE249" s="25" t="s">
        <v>849</v>
      </c>
      <c r="BF249" s="25" t="s">
        <v>849</v>
      </c>
      <c r="BG249" s="25" t="s">
        <v>849</v>
      </c>
      <c r="BH249" s="25" t="s">
        <v>849</v>
      </c>
      <c r="BI249" s="25" t="str">
        <f t="shared" si="160"/>
        <v>NO*</v>
      </c>
      <c r="BJ249" s="25" t="str">
        <f t="shared" si="160"/>
        <v>NO*</v>
      </c>
      <c r="BK249" s="25" t="str">
        <f t="shared" si="160"/>
        <v>NO*</v>
      </c>
      <c r="BL249" s="25" t="str">
        <f t="shared" si="160"/>
        <v>NO*</v>
      </c>
      <c r="BM249" s="25" t="s">
        <v>849</v>
      </c>
      <c r="BN249" s="25" t="str">
        <f t="shared" si="160"/>
        <v>NO*</v>
      </c>
      <c r="BO249" s="25" t="s">
        <v>849</v>
      </c>
      <c r="BP249" s="25" t="s">
        <v>849</v>
      </c>
      <c r="BQ249" s="25" t="str">
        <f t="shared" si="160"/>
        <v>NO*</v>
      </c>
      <c r="BR249" s="25" t="s">
        <v>849</v>
      </c>
      <c r="BS249" s="25" t="s">
        <v>849</v>
      </c>
      <c r="BT249" s="25" t="str">
        <f t="shared" ref="BT249:BV263" si="161">IF(SUM(COUNTIF($H249:$I249,"NO"),COUNTIF($H249:$I249,"YES"))&lt;2,"",IF(OR(
AND(
ISNUMBER(SEARCH("YES",$H249)),ISNUMBER(SEARCH("NO",$I249)),ISNUMBER(SEARCH("NO",BT$3)),ISNUMBER(SEARCH("YES",BT$4)),ISNUMBER(SEARCH("NO",BT$6))
),AND(
ISNUMBER(SEARCH("NO",$H249)),ISNUMBER(SEARCH("YES",$I249)),ISNUMBER(SEARCH("YES",BT$3)),ISNUMBER(SEARCH("NO",BT$5))
)),"NO*",IF(AND(ISNUMBER(SEARCH("NO",$H249)),ISNUMBER(SEARCH("YES",$I249)),ISNUMBER(SEARCH("NO",BT$3)),ISNUMBER(SEARCH("YES",BT$4)),ISNUMBER(SEARCH("YES",BT$6))),"Q1",IF(AND(ISNUMBER(SEARCH("NO",$H249)),ISNUMBER(SEARCH("NO",$I249)),ISNUMBER(SEARCH("NO",BT$3)),ISNUMBER(SEARCH("YES",BT$4)),ISNUMBER(SEARCH("NO",BT$6))),"NO*",IF(AND(ISNUMBER(SEARCH("NO",$H249)),ISNUMBER(SEARCH("NO",$I249)),ISNUMBER(SEARCH("NO",BT$3)),ISNUMBER(SEARCH("YES",BT$4)),ISNUMBER(SEARCH("YES",BT$6))),"NO**","Q1")))))</f>
        <v>NO*</v>
      </c>
      <c r="BU249" s="25" t="s">
        <v>849</v>
      </c>
      <c r="BV249" s="25" t="str">
        <f t="shared" si="161"/>
        <v>NO*</v>
      </c>
      <c r="BX249" s="152">
        <f>BX248+1</f>
        <v>246</v>
      </c>
      <c r="BY249" s="153"/>
    </row>
    <row r="250" spans="1:77" ht="19" customHeight="1" x14ac:dyDescent="0.2">
      <c r="A250" s="131">
        <f t="shared" ref="A250:A291" si="162">A249+1</f>
        <v>247</v>
      </c>
      <c r="B250" s="96" t="s">
        <v>270</v>
      </c>
      <c r="C250" s="100" t="s">
        <v>274</v>
      </c>
      <c r="D250" s="100" t="s">
        <v>275</v>
      </c>
      <c r="E250" s="100" t="s">
        <v>276</v>
      </c>
      <c r="F250" s="113"/>
      <c r="G250" s="109" t="s">
        <v>715</v>
      </c>
      <c r="H250" s="139" t="s">
        <v>399</v>
      </c>
      <c r="I250" s="140" t="s">
        <v>398</v>
      </c>
      <c r="J250" s="25" t="s">
        <v>849</v>
      </c>
      <c r="K250" s="25" t="s">
        <v>849</v>
      </c>
      <c r="L250" s="25" t="s">
        <v>849</v>
      </c>
      <c r="M250" s="25" t="s">
        <v>849</v>
      </c>
      <c r="N250" s="25" t="s">
        <v>849</v>
      </c>
      <c r="O250" s="25" t="s">
        <v>849</v>
      </c>
      <c r="P250" s="25" t="s">
        <v>849</v>
      </c>
      <c r="Q250" s="25" t="s">
        <v>848</v>
      </c>
      <c r="R250" s="25" t="s">
        <v>848</v>
      </c>
      <c r="S250" s="25" t="str">
        <f t="shared" si="157"/>
        <v>Q1</v>
      </c>
      <c r="T250" s="25" t="s">
        <v>848</v>
      </c>
      <c r="U250" s="25" t="s">
        <v>848</v>
      </c>
      <c r="V250" s="25" t="s">
        <v>848</v>
      </c>
      <c r="W250" s="25" t="s">
        <v>849</v>
      </c>
      <c r="X250" s="25" t="s">
        <v>849</v>
      </c>
      <c r="Y250" s="25" t="s">
        <v>849</v>
      </c>
      <c r="Z250" s="25" t="s">
        <v>849</v>
      </c>
      <c r="AA250" s="25" t="s">
        <v>849</v>
      </c>
      <c r="AB250" s="25" t="s">
        <v>848</v>
      </c>
      <c r="AC250" s="25" t="str">
        <f t="shared" si="158"/>
        <v>Q1</v>
      </c>
      <c r="AD250" s="25" t="s">
        <v>849</v>
      </c>
      <c r="AE250" s="25" t="s">
        <v>849</v>
      </c>
      <c r="AF250" s="25" t="s">
        <v>849</v>
      </c>
      <c r="AG250" s="25" t="s">
        <v>849</v>
      </c>
      <c r="AH250" s="25" t="s">
        <v>849</v>
      </c>
      <c r="AI250" s="25" t="s">
        <v>849</v>
      </c>
      <c r="AJ250" s="25" t="s">
        <v>849</v>
      </c>
      <c r="AK250" s="25" t="s">
        <v>849</v>
      </c>
      <c r="AL250" s="25" t="s">
        <v>849</v>
      </c>
      <c r="AM250" s="25" t="s">
        <v>849</v>
      </c>
      <c r="AN250" s="25" t="s">
        <v>849</v>
      </c>
      <c r="AO250" s="25" t="s">
        <v>849</v>
      </c>
      <c r="AP250" s="25" t="s">
        <v>849</v>
      </c>
      <c r="AQ250" s="25" t="s">
        <v>849</v>
      </c>
      <c r="AR250" s="25" t="s">
        <v>849</v>
      </c>
      <c r="AS250" s="25" t="s">
        <v>848</v>
      </c>
      <c r="AT250" s="25" t="s">
        <v>849</v>
      </c>
      <c r="AU250" s="25" t="s">
        <v>849</v>
      </c>
      <c r="AV250" s="25" t="s">
        <v>849</v>
      </c>
      <c r="AW250" s="25" t="s">
        <v>848</v>
      </c>
      <c r="AX250" s="25" t="s">
        <v>849</v>
      </c>
      <c r="AY250" s="25" t="s">
        <v>849</v>
      </c>
      <c r="AZ250" s="25" t="s">
        <v>849</v>
      </c>
      <c r="BA250" s="25" t="str">
        <f t="shared" si="159"/>
        <v>NO*</v>
      </c>
      <c r="BB250" s="25" t="str">
        <f t="shared" si="159"/>
        <v>NO*</v>
      </c>
      <c r="BC250" s="25" t="str">
        <f t="shared" si="160"/>
        <v>NO*</v>
      </c>
      <c r="BD250" s="25" t="str">
        <f t="shared" si="160"/>
        <v>NO*</v>
      </c>
      <c r="BE250" s="25" t="s">
        <v>849</v>
      </c>
      <c r="BF250" s="25" t="s">
        <v>849</v>
      </c>
      <c r="BG250" s="25" t="s">
        <v>849</v>
      </c>
      <c r="BH250" s="25" t="s">
        <v>849</v>
      </c>
      <c r="BI250" s="25" t="str">
        <f t="shared" si="160"/>
        <v>NO*</v>
      </c>
      <c r="BJ250" s="25" t="str">
        <f t="shared" si="160"/>
        <v>NO*</v>
      </c>
      <c r="BK250" s="25" t="str">
        <f t="shared" si="160"/>
        <v>NO*</v>
      </c>
      <c r="BL250" s="25" t="str">
        <f t="shared" si="160"/>
        <v>NO*</v>
      </c>
      <c r="BM250" s="25" t="s">
        <v>849</v>
      </c>
      <c r="BN250" s="25" t="str">
        <f t="shared" si="160"/>
        <v>NO*</v>
      </c>
      <c r="BO250" s="25" t="s">
        <v>849</v>
      </c>
      <c r="BP250" s="25" t="s">
        <v>849</v>
      </c>
      <c r="BQ250" s="25" t="str">
        <f t="shared" si="160"/>
        <v>NO*</v>
      </c>
      <c r="BR250" s="25" t="s">
        <v>849</v>
      </c>
      <c r="BS250" s="25" t="s">
        <v>849</v>
      </c>
      <c r="BT250" s="25" t="str">
        <f t="shared" si="161"/>
        <v>NO*</v>
      </c>
      <c r="BU250" s="25" t="s">
        <v>849</v>
      </c>
      <c r="BV250" s="25" t="str">
        <f t="shared" si="161"/>
        <v>NO*</v>
      </c>
      <c r="BX250" s="152">
        <f t="shared" ref="BX250:BX291" si="163">BX249+1</f>
        <v>247</v>
      </c>
      <c r="BY250" s="153"/>
    </row>
    <row r="251" spans="1:77" ht="19" customHeight="1" x14ac:dyDescent="0.2">
      <c r="A251" s="131">
        <f t="shared" si="162"/>
        <v>248</v>
      </c>
      <c r="B251" s="96" t="s">
        <v>270</v>
      </c>
      <c r="C251" s="100" t="s">
        <v>274</v>
      </c>
      <c r="D251" s="100" t="s">
        <v>275</v>
      </c>
      <c r="E251" s="100" t="s">
        <v>277</v>
      </c>
      <c r="F251" s="113"/>
      <c r="G251" s="109" t="s">
        <v>714</v>
      </c>
      <c r="H251" s="139" t="s">
        <v>399</v>
      </c>
      <c r="I251" s="140" t="s">
        <v>398</v>
      </c>
      <c r="J251" s="25" t="s">
        <v>849</v>
      </c>
      <c r="K251" s="25" t="s">
        <v>849</v>
      </c>
      <c r="L251" s="25" t="s">
        <v>849</v>
      </c>
      <c r="M251" s="25" t="s">
        <v>849</v>
      </c>
      <c r="N251" s="25" t="s">
        <v>849</v>
      </c>
      <c r="O251" s="25" t="s">
        <v>849</v>
      </c>
      <c r="P251" s="25" t="s">
        <v>849</v>
      </c>
      <c r="Q251" s="25" t="s">
        <v>848</v>
      </c>
      <c r="R251" s="25" t="s">
        <v>848</v>
      </c>
      <c r="S251" s="25" t="str">
        <f t="shared" si="157"/>
        <v>Q1</v>
      </c>
      <c r="T251" s="25" t="s">
        <v>848</v>
      </c>
      <c r="U251" s="25" t="s">
        <v>848</v>
      </c>
      <c r="V251" s="25" t="s">
        <v>848</v>
      </c>
      <c r="W251" s="25" t="s">
        <v>849</v>
      </c>
      <c r="X251" s="25" t="s">
        <v>849</v>
      </c>
      <c r="Y251" s="25" t="s">
        <v>849</v>
      </c>
      <c r="Z251" s="25" t="s">
        <v>849</v>
      </c>
      <c r="AA251" s="25" t="s">
        <v>849</v>
      </c>
      <c r="AB251" s="25" t="s">
        <v>848</v>
      </c>
      <c r="AC251" s="25" t="str">
        <f t="shared" si="158"/>
        <v>Q1</v>
      </c>
      <c r="AD251" s="25" t="s">
        <v>849</v>
      </c>
      <c r="AE251" s="25" t="s">
        <v>849</v>
      </c>
      <c r="AF251" s="25" t="s">
        <v>849</v>
      </c>
      <c r="AG251" s="25" t="s">
        <v>849</v>
      </c>
      <c r="AH251" s="25" t="s">
        <v>849</v>
      </c>
      <c r="AI251" s="25" t="s">
        <v>849</v>
      </c>
      <c r="AJ251" s="25" t="s">
        <v>849</v>
      </c>
      <c r="AK251" s="25" t="s">
        <v>849</v>
      </c>
      <c r="AL251" s="25" t="s">
        <v>849</v>
      </c>
      <c r="AM251" s="25" t="s">
        <v>849</v>
      </c>
      <c r="AN251" s="25" t="s">
        <v>849</v>
      </c>
      <c r="AO251" s="25" t="s">
        <v>849</v>
      </c>
      <c r="AP251" s="25" t="s">
        <v>849</v>
      </c>
      <c r="AQ251" s="25" t="s">
        <v>849</v>
      </c>
      <c r="AR251" s="25" t="s">
        <v>849</v>
      </c>
      <c r="AS251" s="25" t="s">
        <v>848</v>
      </c>
      <c r="AT251" s="25" t="s">
        <v>849</v>
      </c>
      <c r="AU251" s="25" t="s">
        <v>849</v>
      </c>
      <c r="AV251" s="25" t="s">
        <v>849</v>
      </c>
      <c r="AW251" s="25" t="s">
        <v>848</v>
      </c>
      <c r="AX251" s="25" t="s">
        <v>849</v>
      </c>
      <c r="AY251" s="25" t="s">
        <v>849</v>
      </c>
      <c r="AZ251" s="25" t="s">
        <v>849</v>
      </c>
      <c r="BA251" s="25" t="str">
        <f t="shared" si="159"/>
        <v>NO*</v>
      </c>
      <c r="BB251" s="25" t="str">
        <f t="shared" si="159"/>
        <v>NO*</v>
      </c>
      <c r="BC251" s="25" t="str">
        <f t="shared" si="160"/>
        <v>NO*</v>
      </c>
      <c r="BD251" s="25" t="str">
        <f t="shared" si="160"/>
        <v>NO*</v>
      </c>
      <c r="BE251" s="25" t="s">
        <v>849</v>
      </c>
      <c r="BF251" s="25" t="s">
        <v>849</v>
      </c>
      <c r="BG251" s="25" t="s">
        <v>849</v>
      </c>
      <c r="BH251" s="25" t="s">
        <v>849</v>
      </c>
      <c r="BI251" s="25" t="str">
        <f t="shared" si="160"/>
        <v>NO*</v>
      </c>
      <c r="BJ251" s="25" t="str">
        <f t="shared" si="160"/>
        <v>NO*</v>
      </c>
      <c r="BK251" s="25" t="str">
        <f t="shared" si="160"/>
        <v>NO*</v>
      </c>
      <c r="BL251" s="25" t="str">
        <f t="shared" si="160"/>
        <v>NO*</v>
      </c>
      <c r="BM251" s="25" t="s">
        <v>849</v>
      </c>
      <c r="BN251" s="25" t="str">
        <f t="shared" si="160"/>
        <v>NO*</v>
      </c>
      <c r="BO251" s="25" t="s">
        <v>849</v>
      </c>
      <c r="BP251" s="25" t="s">
        <v>849</v>
      </c>
      <c r="BQ251" s="25" t="str">
        <f t="shared" si="160"/>
        <v>NO*</v>
      </c>
      <c r="BR251" s="25" t="s">
        <v>849</v>
      </c>
      <c r="BS251" s="25" t="s">
        <v>849</v>
      </c>
      <c r="BT251" s="25" t="str">
        <f t="shared" si="161"/>
        <v>NO*</v>
      </c>
      <c r="BU251" s="25" t="s">
        <v>849</v>
      </c>
      <c r="BV251" s="25" t="str">
        <f t="shared" si="161"/>
        <v>NO*</v>
      </c>
      <c r="BX251" s="152">
        <f t="shared" si="163"/>
        <v>248</v>
      </c>
      <c r="BY251" s="153"/>
    </row>
    <row r="252" spans="1:77" ht="19" customHeight="1" x14ac:dyDescent="0.2">
      <c r="A252" s="131">
        <f t="shared" si="162"/>
        <v>249</v>
      </c>
      <c r="B252" s="96" t="s">
        <v>270</v>
      </c>
      <c r="C252" s="100" t="s">
        <v>274</v>
      </c>
      <c r="D252" s="100" t="s">
        <v>278</v>
      </c>
      <c r="E252" s="100" t="s">
        <v>277</v>
      </c>
      <c r="F252" s="113"/>
      <c r="G252" s="109" t="s">
        <v>713</v>
      </c>
      <c r="H252" s="139" t="s">
        <v>399</v>
      </c>
      <c r="I252" s="140" t="s">
        <v>398</v>
      </c>
      <c r="J252" s="25" t="s">
        <v>849</v>
      </c>
      <c r="K252" s="25" t="s">
        <v>849</v>
      </c>
      <c r="L252" s="25" t="s">
        <v>849</v>
      </c>
      <c r="M252" s="25" t="s">
        <v>849</v>
      </c>
      <c r="N252" s="25" t="s">
        <v>849</v>
      </c>
      <c r="O252" s="25" t="s">
        <v>849</v>
      </c>
      <c r="P252" s="25" t="s">
        <v>849</v>
      </c>
      <c r="Q252" s="25" t="s">
        <v>848</v>
      </c>
      <c r="R252" s="25" t="s">
        <v>848</v>
      </c>
      <c r="S252" s="25" t="str">
        <f t="shared" si="157"/>
        <v>Q1</v>
      </c>
      <c r="T252" s="25" t="s">
        <v>848</v>
      </c>
      <c r="U252" s="25" t="s">
        <v>848</v>
      </c>
      <c r="V252" s="25" t="s">
        <v>848</v>
      </c>
      <c r="W252" s="25" t="s">
        <v>849</v>
      </c>
      <c r="X252" s="25" t="s">
        <v>848</v>
      </c>
      <c r="Y252" s="25" t="s">
        <v>849</v>
      </c>
      <c r="Z252" s="25" t="s">
        <v>849</v>
      </c>
      <c r="AA252" s="25" t="s">
        <v>849</v>
      </c>
      <c r="AB252" s="25" t="s">
        <v>848</v>
      </c>
      <c r="AC252" s="25" t="str">
        <f t="shared" si="158"/>
        <v>Q1</v>
      </c>
      <c r="AD252" s="25" t="s">
        <v>849</v>
      </c>
      <c r="AE252" s="25" t="s">
        <v>849</v>
      </c>
      <c r="AF252" s="25" t="s">
        <v>849</v>
      </c>
      <c r="AG252" s="25" t="s">
        <v>849</v>
      </c>
      <c r="AH252" s="25" t="s">
        <v>849</v>
      </c>
      <c r="AI252" s="25" t="s">
        <v>849</v>
      </c>
      <c r="AJ252" s="25" t="s">
        <v>849</v>
      </c>
      <c r="AK252" s="25" t="s">
        <v>849</v>
      </c>
      <c r="AL252" s="25" t="s">
        <v>849</v>
      </c>
      <c r="AM252" s="25" t="s">
        <v>849</v>
      </c>
      <c r="AN252" s="25" t="s">
        <v>849</v>
      </c>
      <c r="AO252" s="25" t="s">
        <v>849</v>
      </c>
      <c r="AP252" s="25" t="s">
        <v>849</v>
      </c>
      <c r="AQ252" s="25" t="s">
        <v>849</v>
      </c>
      <c r="AR252" s="25" t="s">
        <v>849</v>
      </c>
      <c r="AS252" s="25" t="s">
        <v>848</v>
      </c>
      <c r="AT252" s="25" t="s">
        <v>849</v>
      </c>
      <c r="AU252" s="25" t="s">
        <v>849</v>
      </c>
      <c r="AV252" s="25" t="s">
        <v>849</v>
      </c>
      <c r="AW252" s="25" t="s">
        <v>848</v>
      </c>
      <c r="AX252" s="25" t="s">
        <v>849</v>
      </c>
      <c r="AY252" s="25" t="s">
        <v>849</v>
      </c>
      <c r="AZ252" s="25" t="s">
        <v>849</v>
      </c>
      <c r="BA252" s="25" t="str">
        <f t="shared" si="159"/>
        <v>NO*</v>
      </c>
      <c r="BB252" s="25" t="str">
        <f t="shared" si="159"/>
        <v>NO*</v>
      </c>
      <c r="BC252" s="25" t="str">
        <f t="shared" si="160"/>
        <v>NO*</v>
      </c>
      <c r="BD252" s="25" t="str">
        <f t="shared" si="160"/>
        <v>NO*</v>
      </c>
      <c r="BE252" s="25" t="s">
        <v>849</v>
      </c>
      <c r="BF252" s="25" t="s">
        <v>849</v>
      </c>
      <c r="BG252" s="25" t="s">
        <v>849</v>
      </c>
      <c r="BH252" s="25" t="s">
        <v>849</v>
      </c>
      <c r="BI252" s="25" t="str">
        <f t="shared" si="160"/>
        <v>NO*</v>
      </c>
      <c r="BJ252" s="25" t="str">
        <f t="shared" si="160"/>
        <v>NO*</v>
      </c>
      <c r="BK252" s="25" t="str">
        <f t="shared" si="160"/>
        <v>NO*</v>
      </c>
      <c r="BL252" s="25" t="str">
        <f t="shared" si="160"/>
        <v>NO*</v>
      </c>
      <c r="BM252" s="25" t="s">
        <v>849</v>
      </c>
      <c r="BN252" s="25" t="str">
        <f t="shared" si="160"/>
        <v>NO*</v>
      </c>
      <c r="BO252" s="25" t="s">
        <v>849</v>
      </c>
      <c r="BP252" s="25" t="s">
        <v>849</v>
      </c>
      <c r="BQ252" s="25" t="str">
        <f t="shared" si="160"/>
        <v>NO*</v>
      </c>
      <c r="BR252" s="25" t="s">
        <v>849</v>
      </c>
      <c r="BS252" s="25" t="s">
        <v>849</v>
      </c>
      <c r="BT252" s="25" t="str">
        <f t="shared" si="161"/>
        <v>NO*</v>
      </c>
      <c r="BU252" s="25" t="s">
        <v>849</v>
      </c>
      <c r="BV252" s="25" t="str">
        <f t="shared" si="161"/>
        <v>NO*</v>
      </c>
      <c r="BX252" s="152">
        <f t="shared" si="163"/>
        <v>249</v>
      </c>
      <c r="BY252" s="153"/>
    </row>
    <row r="253" spans="1:77" ht="19" customHeight="1" x14ac:dyDescent="0.2">
      <c r="A253" s="131">
        <f t="shared" si="162"/>
        <v>250</v>
      </c>
      <c r="B253" s="96" t="s">
        <v>270</v>
      </c>
      <c r="C253" s="100" t="s">
        <v>274</v>
      </c>
      <c r="D253" s="100" t="s">
        <v>278</v>
      </c>
      <c r="E253" s="100" t="s">
        <v>279</v>
      </c>
      <c r="F253" s="113"/>
      <c r="G253" s="109" t="s">
        <v>712</v>
      </c>
      <c r="H253" s="139" t="s">
        <v>399</v>
      </c>
      <c r="I253" s="140" t="s">
        <v>398</v>
      </c>
      <c r="J253" s="25" t="s">
        <v>849</v>
      </c>
      <c r="K253" s="25" t="s">
        <v>849</v>
      </c>
      <c r="L253" s="25" t="s">
        <v>849</v>
      </c>
      <c r="M253" s="25" t="s">
        <v>849</v>
      </c>
      <c r="N253" s="25" t="s">
        <v>849</v>
      </c>
      <c r="O253" s="25" t="s">
        <v>849</v>
      </c>
      <c r="P253" s="25" t="s">
        <v>849</v>
      </c>
      <c r="Q253" s="25" t="s">
        <v>848</v>
      </c>
      <c r="R253" s="25" t="s">
        <v>848</v>
      </c>
      <c r="S253" s="25" t="str">
        <f t="shared" si="157"/>
        <v>Q1</v>
      </c>
      <c r="T253" s="25" t="s">
        <v>848</v>
      </c>
      <c r="U253" s="25" t="s">
        <v>848</v>
      </c>
      <c r="V253" s="25" t="s">
        <v>848</v>
      </c>
      <c r="W253" s="25" t="s">
        <v>849</v>
      </c>
      <c r="X253" s="25" t="s">
        <v>848</v>
      </c>
      <c r="Y253" s="25" t="s">
        <v>849</v>
      </c>
      <c r="Z253" s="25" t="s">
        <v>849</v>
      </c>
      <c r="AA253" s="25" t="s">
        <v>849</v>
      </c>
      <c r="AB253" s="25" t="s">
        <v>848</v>
      </c>
      <c r="AC253" s="25" t="str">
        <f t="shared" si="158"/>
        <v>Q1</v>
      </c>
      <c r="AD253" s="25" t="s">
        <v>849</v>
      </c>
      <c r="AE253" s="25" t="s">
        <v>849</v>
      </c>
      <c r="AF253" s="25" t="s">
        <v>849</v>
      </c>
      <c r="AG253" s="25" t="s">
        <v>849</v>
      </c>
      <c r="AH253" s="25" t="s">
        <v>849</v>
      </c>
      <c r="AI253" s="25" t="s">
        <v>849</v>
      </c>
      <c r="AJ253" s="25" t="s">
        <v>849</v>
      </c>
      <c r="AK253" s="25" t="s">
        <v>849</v>
      </c>
      <c r="AL253" s="25" t="s">
        <v>849</v>
      </c>
      <c r="AM253" s="25" t="s">
        <v>849</v>
      </c>
      <c r="AN253" s="25" t="s">
        <v>849</v>
      </c>
      <c r="AO253" s="25" t="s">
        <v>849</v>
      </c>
      <c r="AP253" s="25" t="s">
        <v>849</v>
      </c>
      <c r="AQ253" s="25" t="s">
        <v>849</v>
      </c>
      <c r="AR253" s="25" t="s">
        <v>849</v>
      </c>
      <c r="AS253" s="25" t="s">
        <v>848</v>
      </c>
      <c r="AT253" s="25" t="s">
        <v>849</v>
      </c>
      <c r="AU253" s="25" t="s">
        <v>849</v>
      </c>
      <c r="AV253" s="25" t="s">
        <v>849</v>
      </c>
      <c r="AW253" s="25" t="s">
        <v>848</v>
      </c>
      <c r="AX253" s="25" t="s">
        <v>849</v>
      </c>
      <c r="AY253" s="25" t="s">
        <v>849</v>
      </c>
      <c r="AZ253" s="25" t="s">
        <v>849</v>
      </c>
      <c r="BA253" s="25" t="str">
        <f t="shared" si="159"/>
        <v>NO*</v>
      </c>
      <c r="BB253" s="25" t="str">
        <f t="shared" si="159"/>
        <v>NO*</v>
      </c>
      <c r="BC253" s="25" t="str">
        <f t="shared" si="160"/>
        <v>NO*</v>
      </c>
      <c r="BD253" s="25" t="str">
        <f t="shared" si="160"/>
        <v>NO*</v>
      </c>
      <c r="BE253" s="25" t="s">
        <v>849</v>
      </c>
      <c r="BF253" s="25" t="s">
        <v>849</v>
      </c>
      <c r="BG253" s="25" t="s">
        <v>849</v>
      </c>
      <c r="BH253" s="25" t="s">
        <v>849</v>
      </c>
      <c r="BI253" s="25" t="str">
        <f t="shared" si="160"/>
        <v>NO*</v>
      </c>
      <c r="BJ253" s="25" t="str">
        <f t="shared" si="160"/>
        <v>NO*</v>
      </c>
      <c r="BK253" s="25" t="str">
        <f t="shared" si="160"/>
        <v>NO*</v>
      </c>
      <c r="BL253" s="25" t="str">
        <f t="shared" si="160"/>
        <v>NO*</v>
      </c>
      <c r="BM253" s="25" t="s">
        <v>849</v>
      </c>
      <c r="BN253" s="25" t="str">
        <f t="shared" si="160"/>
        <v>NO*</v>
      </c>
      <c r="BO253" s="25" t="s">
        <v>849</v>
      </c>
      <c r="BP253" s="25" t="s">
        <v>849</v>
      </c>
      <c r="BQ253" s="25" t="str">
        <f t="shared" si="160"/>
        <v>NO*</v>
      </c>
      <c r="BR253" s="25" t="s">
        <v>849</v>
      </c>
      <c r="BS253" s="25" t="s">
        <v>849</v>
      </c>
      <c r="BT253" s="25" t="str">
        <f t="shared" si="161"/>
        <v>NO*</v>
      </c>
      <c r="BU253" s="25" t="s">
        <v>849</v>
      </c>
      <c r="BV253" s="25" t="str">
        <f t="shared" si="161"/>
        <v>NO*</v>
      </c>
      <c r="BX253" s="152">
        <f t="shared" si="163"/>
        <v>250</v>
      </c>
      <c r="BY253" s="153"/>
    </row>
    <row r="254" spans="1:77" ht="19" customHeight="1" x14ac:dyDescent="0.2">
      <c r="A254" s="131">
        <f t="shared" si="162"/>
        <v>251</v>
      </c>
      <c r="B254" s="96" t="s">
        <v>270</v>
      </c>
      <c r="C254" s="100" t="s">
        <v>274</v>
      </c>
      <c r="D254" s="100" t="s">
        <v>278</v>
      </c>
      <c r="E254" s="100" t="s">
        <v>276</v>
      </c>
      <c r="F254" s="113"/>
      <c r="G254" s="109" t="s">
        <v>711</v>
      </c>
      <c r="H254" s="139" t="s">
        <v>399</v>
      </c>
      <c r="I254" s="140" t="s">
        <v>398</v>
      </c>
      <c r="J254" s="25" t="s">
        <v>849</v>
      </c>
      <c r="K254" s="25" t="s">
        <v>849</v>
      </c>
      <c r="L254" s="25" t="s">
        <v>849</v>
      </c>
      <c r="M254" s="25" t="s">
        <v>849</v>
      </c>
      <c r="N254" s="25" t="s">
        <v>849</v>
      </c>
      <c r="O254" s="25" t="s">
        <v>849</v>
      </c>
      <c r="P254" s="25" t="s">
        <v>849</v>
      </c>
      <c r="Q254" s="25" t="s">
        <v>848</v>
      </c>
      <c r="R254" s="25" t="s">
        <v>848</v>
      </c>
      <c r="S254" s="25" t="str">
        <f t="shared" si="157"/>
        <v>Q1</v>
      </c>
      <c r="T254" s="25" t="s">
        <v>848</v>
      </c>
      <c r="U254" s="25" t="s">
        <v>848</v>
      </c>
      <c r="V254" s="25" t="s">
        <v>848</v>
      </c>
      <c r="W254" s="25" t="s">
        <v>849</v>
      </c>
      <c r="X254" s="25" t="s">
        <v>848</v>
      </c>
      <c r="Y254" s="25" t="s">
        <v>849</v>
      </c>
      <c r="Z254" s="25" t="s">
        <v>849</v>
      </c>
      <c r="AA254" s="25" t="s">
        <v>849</v>
      </c>
      <c r="AB254" s="25" t="s">
        <v>848</v>
      </c>
      <c r="AC254" s="25" t="str">
        <f t="shared" si="158"/>
        <v>Q1</v>
      </c>
      <c r="AD254" s="25" t="s">
        <v>849</v>
      </c>
      <c r="AE254" s="25" t="s">
        <v>849</v>
      </c>
      <c r="AF254" s="25" t="s">
        <v>849</v>
      </c>
      <c r="AG254" s="25" t="s">
        <v>849</v>
      </c>
      <c r="AH254" s="25" t="s">
        <v>849</v>
      </c>
      <c r="AI254" s="25" t="s">
        <v>849</v>
      </c>
      <c r="AJ254" s="25" t="s">
        <v>849</v>
      </c>
      <c r="AK254" s="25" t="s">
        <v>849</v>
      </c>
      <c r="AL254" s="25" t="s">
        <v>849</v>
      </c>
      <c r="AM254" s="25" t="s">
        <v>849</v>
      </c>
      <c r="AN254" s="25" t="s">
        <v>849</v>
      </c>
      <c r="AO254" s="25" t="s">
        <v>849</v>
      </c>
      <c r="AP254" s="25" t="s">
        <v>849</v>
      </c>
      <c r="AQ254" s="25" t="s">
        <v>849</v>
      </c>
      <c r="AR254" s="25" t="s">
        <v>849</v>
      </c>
      <c r="AS254" s="25" t="s">
        <v>848</v>
      </c>
      <c r="AT254" s="25" t="s">
        <v>849</v>
      </c>
      <c r="AU254" s="25" t="s">
        <v>849</v>
      </c>
      <c r="AV254" s="25" t="s">
        <v>849</v>
      </c>
      <c r="AW254" s="25" t="s">
        <v>848</v>
      </c>
      <c r="AX254" s="25" t="s">
        <v>849</v>
      </c>
      <c r="AY254" s="25" t="s">
        <v>849</v>
      </c>
      <c r="AZ254" s="25" t="s">
        <v>849</v>
      </c>
      <c r="BA254" s="25" t="str">
        <f t="shared" si="159"/>
        <v>NO*</v>
      </c>
      <c r="BB254" s="25" t="str">
        <f t="shared" si="159"/>
        <v>NO*</v>
      </c>
      <c r="BC254" s="25" t="str">
        <f t="shared" si="160"/>
        <v>NO*</v>
      </c>
      <c r="BD254" s="25" t="str">
        <f t="shared" si="160"/>
        <v>NO*</v>
      </c>
      <c r="BE254" s="25" t="s">
        <v>849</v>
      </c>
      <c r="BF254" s="25" t="s">
        <v>849</v>
      </c>
      <c r="BG254" s="25" t="s">
        <v>849</v>
      </c>
      <c r="BH254" s="25" t="s">
        <v>849</v>
      </c>
      <c r="BI254" s="25" t="str">
        <f t="shared" si="160"/>
        <v>NO*</v>
      </c>
      <c r="BJ254" s="25" t="str">
        <f t="shared" si="160"/>
        <v>NO*</v>
      </c>
      <c r="BK254" s="25" t="str">
        <f t="shared" si="160"/>
        <v>NO*</v>
      </c>
      <c r="BL254" s="25" t="str">
        <f t="shared" si="160"/>
        <v>NO*</v>
      </c>
      <c r="BM254" s="25" t="s">
        <v>849</v>
      </c>
      <c r="BN254" s="25" t="str">
        <f t="shared" si="160"/>
        <v>NO*</v>
      </c>
      <c r="BO254" s="25" t="s">
        <v>849</v>
      </c>
      <c r="BP254" s="25" t="s">
        <v>849</v>
      </c>
      <c r="BQ254" s="25" t="str">
        <f t="shared" si="160"/>
        <v>NO*</v>
      </c>
      <c r="BR254" s="25" t="s">
        <v>849</v>
      </c>
      <c r="BS254" s="25" t="s">
        <v>849</v>
      </c>
      <c r="BT254" s="25" t="str">
        <f t="shared" si="161"/>
        <v>NO*</v>
      </c>
      <c r="BU254" s="25" t="s">
        <v>849</v>
      </c>
      <c r="BV254" s="25" t="str">
        <f t="shared" si="161"/>
        <v>NO*</v>
      </c>
      <c r="BX254" s="152">
        <f t="shared" si="163"/>
        <v>251</v>
      </c>
      <c r="BY254" s="153"/>
    </row>
    <row r="255" spans="1:77" ht="19" customHeight="1" x14ac:dyDescent="0.2">
      <c r="A255" s="131">
        <f t="shared" si="162"/>
        <v>252</v>
      </c>
      <c r="B255" s="96" t="s">
        <v>270</v>
      </c>
      <c r="C255" s="100" t="s">
        <v>274</v>
      </c>
      <c r="D255" s="100" t="s">
        <v>280</v>
      </c>
      <c r="E255" s="100" t="s">
        <v>279</v>
      </c>
      <c r="F255" s="113"/>
      <c r="G255" s="109" t="s">
        <v>710</v>
      </c>
      <c r="H255" s="139" t="s">
        <v>399</v>
      </c>
      <c r="I255" s="140" t="s">
        <v>398</v>
      </c>
      <c r="J255" s="25" t="s">
        <v>849</v>
      </c>
      <c r="K255" s="25" t="s">
        <v>849</v>
      </c>
      <c r="L255" s="25" t="s">
        <v>849</v>
      </c>
      <c r="M255" s="25" t="s">
        <v>849</v>
      </c>
      <c r="N255" s="25" t="s">
        <v>849</v>
      </c>
      <c r="O255" s="25" t="s">
        <v>849</v>
      </c>
      <c r="P255" s="25" t="s">
        <v>849</v>
      </c>
      <c r="Q255" s="25" t="s">
        <v>849</v>
      </c>
      <c r="R255" s="25" t="s">
        <v>848</v>
      </c>
      <c r="S255" s="25" t="str">
        <f t="shared" si="157"/>
        <v>Q1</v>
      </c>
      <c r="T255" s="25" t="s">
        <v>848</v>
      </c>
      <c r="U255" s="25" t="s">
        <v>848</v>
      </c>
      <c r="V255" s="25" t="s">
        <v>848</v>
      </c>
      <c r="W255" s="25" t="s">
        <v>849</v>
      </c>
      <c r="X255" s="25" t="s">
        <v>849</v>
      </c>
      <c r="Y255" s="25" t="s">
        <v>849</v>
      </c>
      <c r="Z255" s="25" t="s">
        <v>849</v>
      </c>
      <c r="AA255" s="25" t="s">
        <v>849</v>
      </c>
      <c r="AB255" s="25" t="s">
        <v>848</v>
      </c>
      <c r="AC255" s="25" t="str">
        <f t="shared" si="158"/>
        <v>Q1</v>
      </c>
      <c r="AD255" s="25" t="s">
        <v>849</v>
      </c>
      <c r="AE255" s="25" t="s">
        <v>849</v>
      </c>
      <c r="AF255" s="25" t="s">
        <v>849</v>
      </c>
      <c r="AG255" s="25" t="s">
        <v>849</v>
      </c>
      <c r="AH255" s="25" t="s">
        <v>849</v>
      </c>
      <c r="AI255" s="25" t="s">
        <v>849</v>
      </c>
      <c r="AJ255" s="25" t="s">
        <v>849</v>
      </c>
      <c r="AK255" s="25" t="s">
        <v>849</v>
      </c>
      <c r="AL255" s="25" t="s">
        <v>849</v>
      </c>
      <c r="AM255" s="25" t="s">
        <v>849</v>
      </c>
      <c r="AN255" s="25" t="s">
        <v>849</v>
      </c>
      <c r="AO255" s="25" t="s">
        <v>849</v>
      </c>
      <c r="AP255" s="25" t="s">
        <v>849</v>
      </c>
      <c r="AQ255" s="25" t="s">
        <v>849</v>
      </c>
      <c r="AR255" s="25" t="s">
        <v>849</v>
      </c>
      <c r="AS255" s="25" t="s">
        <v>848</v>
      </c>
      <c r="AT255" s="25" t="s">
        <v>849</v>
      </c>
      <c r="AU255" s="25" t="s">
        <v>849</v>
      </c>
      <c r="AV255" s="25" t="s">
        <v>849</v>
      </c>
      <c r="AW255" s="25" t="s">
        <v>848</v>
      </c>
      <c r="AX255" s="25" t="s">
        <v>849</v>
      </c>
      <c r="AY255" s="25" t="s">
        <v>849</v>
      </c>
      <c r="AZ255" s="25" t="s">
        <v>849</v>
      </c>
      <c r="BA255" s="25" t="str">
        <f t="shared" si="159"/>
        <v>NO*</v>
      </c>
      <c r="BB255" s="25" t="str">
        <f t="shared" si="159"/>
        <v>NO*</v>
      </c>
      <c r="BC255" s="25" t="str">
        <f t="shared" si="160"/>
        <v>NO*</v>
      </c>
      <c r="BD255" s="25" t="str">
        <f t="shared" si="160"/>
        <v>NO*</v>
      </c>
      <c r="BE255" s="25" t="s">
        <v>849</v>
      </c>
      <c r="BF255" s="25" t="s">
        <v>849</v>
      </c>
      <c r="BG255" s="25" t="s">
        <v>849</v>
      </c>
      <c r="BH255" s="25" t="s">
        <v>849</v>
      </c>
      <c r="BI255" s="25" t="str">
        <f t="shared" si="160"/>
        <v>NO*</v>
      </c>
      <c r="BJ255" s="25" t="str">
        <f t="shared" si="160"/>
        <v>NO*</v>
      </c>
      <c r="BK255" s="25" t="str">
        <f t="shared" si="160"/>
        <v>NO*</v>
      </c>
      <c r="BL255" s="25" t="str">
        <f t="shared" si="160"/>
        <v>NO*</v>
      </c>
      <c r="BM255" s="25" t="s">
        <v>849</v>
      </c>
      <c r="BN255" s="25" t="str">
        <f t="shared" si="160"/>
        <v>NO*</v>
      </c>
      <c r="BO255" s="25" t="s">
        <v>849</v>
      </c>
      <c r="BP255" s="25" t="s">
        <v>849</v>
      </c>
      <c r="BQ255" s="25" t="str">
        <f t="shared" si="160"/>
        <v>NO*</v>
      </c>
      <c r="BR255" s="25" t="s">
        <v>849</v>
      </c>
      <c r="BS255" s="25" t="s">
        <v>849</v>
      </c>
      <c r="BT255" s="25" t="str">
        <f t="shared" si="161"/>
        <v>NO*</v>
      </c>
      <c r="BU255" s="25" t="s">
        <v>849</v>
      </c>
      <c r="BV255" s="25" t="str">
        <f t="shared" si="161"/>
        <v>NO*</v>
      </c>
      <c r="BX255" s="152">
        <f t="shared" si="163"/>
        <v>252</v>
      </c>
      <c r="BY255" s="153"/>
    </row>
    <row r="256" spans="1:77" ht="19" customHeight="1" x14ac:dyDescent="0.2">
      <c r="A256" s="131">
        <f t="shared" si="162"/>
        <v>253</v>
      </c>
      <c r="B256" s="96" t="s">
        <v>270</v>
      </c>
      <c r="C256" s="100" t="s">
        <v>274</v>
      </c>
      <c r="D256" s="100" t="s">
        <v>280</v>
      </c>
      <c r="E256" s="100" t="s">
        <v>281</v>
      </c>
      <c r="F256" s="113"/>
      <c r="G256" s="109" t="s">
        <v>709</v>
      </c>
      <c r="H256" s="139" t="s">
        <v>399</v>
      </c>
      <c r="I256" s="140" t="s">
        <v>398</v>
      </c>
      <c r="J256" s="25" t="s">
        <v>849</v>
      </c>
      <c r="K256" s="25" t="s">
        <v>849</v>
      </c>
      <c r="L256" s="25" t="s">
        <v>849</v>
      </c>
      <c r="M256" s="25" t="s">
        <v>849</v>
      </c>
      <c r="N256" s="25" t="s">
        <v>849</v>
      </c>
      <c r="O256" s="25" t="s">
        <v>849</v>
      </c>
      <c r="P256" s="25" t="s">
        <v>849</v>
      </c>
      <c r="Q256" s="25" t="s">
        <v>849</v>
      </c>
      <c r="R256" s="25" t="s">
        <v>848</v>
      </c>
      <c r="S256" s="25" t="str">
        <f t="shared" si="157"/>
        <v>Q1</v>
      </c>
      <c r="T256" s="25" t="s">
        <v>848</v>
      </c>
      <c r="U256" s="25" t="s">
        <v>848</v>
      </c>
      <c r="V256" s="25" t="s">
        <v>848</v>
      </c>
      <c r="W256" s="25" t="s">
        <v>849</v>
      </c>
      <c r="X256" s="25" t="s">
        <v>849</v>
      </c>
      <c r="Y256" s="25" t="s">
        <v>849</v>
      </c>
      <c r="Z256" s="25" t="s">
        <v>849</v>
      </c>
      <c r="AA256" s="25" t="s">
        <v>849</v>
      </c>
      <c r="AB256" s="25" t="s">
        <v>848</v>
      </c>
      <c r="AC256" s="25" t="str">
        <f t="shared" si="158"/>
        <v>Q1</v>
      </c>
      <c r="AD256" s="25" t="s">
        <v>849</v>
      </c>
      <c r="AE256" s="25" t="s">
        <v>849</v>
      </c>
      <c r="AF256" s="25" t="s">
        <v>849</v>
      </c>
      <c r="AG256" s="25" t="s">
        <v>849</v>
      </c>
      <c r="AH256" s="25" t="s">
        <v>849</v>
      </c>
      <c r="AI256" s="25" t="s">
        <v>849</v>
      </c>
      <c r="AJ256" s="25" t="s">
        <v>849</v>
      </c>
      <c r="AK256" s="25" t="s">
        <v>849</v>
      </c>
      <c r="AL256" s="25" t="s">
        <v>849</v>
      </c>
      <c r="AM256" s="25" t="s">
        <v>849</v>
      </c>
      <c r="AN256" s="25" t="s">
        <v>849</v>
      </c>
      <c r="AO256" s="25" t="s">
        <v>849</v>
      </c>
      <c r="AP256" s="25" t="s">
        <v>849</v>
      </c>
      <c r="AQ256" s="25" t="s">
        <v>849</v>
      </c>
      <c r="AR256" s="25" t="s">
        <v>849</v>
      </c>
      <c r="AS256" s="25" t="s">
        <v>848</v>
      </c>
      <c r="AT256" s="25" t="s">
        <v>849</v>
      </c>
      <c r="AU256" s="25" t="s">
        <v>849</v>
      </c>
      <c r="AV256" s="25" t="s">
        <v>849</v>
      </c>
      <c r="AW256" s="25" t="s">
        <v>848</v>
      </c>
      <c r="AX256" s="25" t="s">
        <v>849</v>
      </c>
      <c r="AY256" s="25" t="s">
        <v>849</v>
      </c>
      <c r="AZ256" s="25" t="s">
        <v>849</v>
      </c>
      <c r="BA256" s="25" t="str">
        <f t="shared" si="159"/>
        <v>NO*</v>
      </c>
      <c r="BB256" s="25" t="str">
        <f t="shared" si="159"/>
        <v>NO*</v>
      </c>
      <c r="BC256" s="25" t="str">
        <f t="shared" si="160"/>
        <v>NO*</v>
      </c>
      <c r="BD256" s="25" t="str">
        <f t="shared" si="160"/>
        <v>NO*</v>
      </c>
      <c r="BE256" s="25" t="s">
        <v>849</v>
      </c>
      <c r="BF256" s="25" t="s">
        <v>849</v>
      </c>
      <c r="BG256" s="25" t="s">
        <v>849</v>
      </c>
      <c r="BH256" s="25" t="s">
        <v>849</v>
      </c>
      <c r="BI256" s="25" t="str">
        <f t="shared" si="160"/>
        <v>NO*</v>
      </c>
      <c r="BJ256" s="25" t="str">
        <f t="shared" si="160"/>
        <v>NO*</v>
      </c>
      <c r="BK256" s="25" t="str">
        <f t="shared" si="160"/>
        <v>NO*</v>
      </c>
      <c r="BL256" s="25" t="str">
        <f t="shared" si="160"/>
        <v>NO*</v>
      </c>
      <c r="BM256" s="25" t="s">
        <v>849</v>
      </c>
      <c r="BN256" s="25" t="str">
        <f t="shared" si="160"/>
        <v>NO*</v>
      </c>
      <c r="BO256" s="25" t="s">
        <v>849</v>
      </c>
      <c r="BP256" s="25" t="s">
        <v>849</v>
      </c>
      <c r="BQ256" s="25" t="str">
        <f t="shared" si="160"/>
        <v>NO*</v>
      </c>
      <c r="BR256" s="25" t="s">
        <v>849</v>
      </c>
      <c r="BS256" s="25" t="s">
        <v>849</v>
      </c>
      <c r="BT256" s="25" t="str">
        <f t="shared" si="161"/>
        <v>NO*</v>
      </c>
      <c r="BU256" s="25" t="s">
        <v>849</v>
      </c>
      <c r="BV256" s="25" t="str">
        <f t="shared" si="161"/>
        <v>NO*</v>
      </c>
      <c r="BX256" s="152">
        <f t="shared" si="163"/>
        <v>253</v>
      </c>
      <c r="BY256" s="153"/>
    </row>
    <row r="257" spans="1:77" ht="19" customHeight="1" x14ac:dyDescent="0.2">
      <c r="A257" s="131">
        <f t="shared" si="162"/>
        <v>254</v>
      </c>
      <c r="B257" s="96" t="s">
        <v>270</v>
      </c>
      <c r="C257" s="100" t="s">
        <v>274</v>
      </c>
      <c r="D257" s="100" t="s">
        <v>280</v>
      </c>
      <c r="E257" s="100" t="s">
        <v>282</v>
      </c>
      <c r="F257" s="113"/>
      <c r="G257" s="109" t="s">
        <v>708</v>
      </c>
      <c r="H257" s="139" t="s">
        <v>399</v>
      </c>
      <c r="I257" s="140" t="s">
        <v>398</v>
      </c>
      <c r="J257" s="25" t="s">
        <v>849</v>
      </c>
      <c r="K257" s="25" t="s">
        <v>849</v>
      </c>
      <c r="L257" s="25" t="s">
        <v>849</v>
      </c>
      <c r="M257" s="25" t="s">
        <v>849</v>
      </c>
      <c r="N257" s="25" t="s">
        <v>849</v>
      </c>
      <c r="O257" s="25" t="s">
        <v>849</v>
      </c>
      <c r="P257" s="25" t="s">
        <v>849</v>
      </c>
      <c r="Q257" s="25" t="s">
        <v>849</v>
      </c>
      <c r="R257" s="25" t="s">
        <v>848</v>
      </c>
      <c r="S257" s="25" t="str">
        <f t="shared" si="157"/>
        <v>Q1</v>
      </c>
      <c r="T257" s="25" t="s">
        <v>848</v>
      </c>
      <c r="U257" s="25" t="s">
        <v>848</v>
      </c>
      <c r="V257" s="25" t="s">
        <v>848</v>
      </c>
      <c r="W257" s="25" t="s">
        <v>849</v>
      </c>
      <c r="X257" s="25" t="s">
        <v>849</v>
      </c>
      <c r="Y257" s="25" t="s">
        <v>849</v>
      </c>
      <c r="Z257" s="25" t="s">
        <v>849</v>
      </c>
      <c r="AA257" s="25" t="s">
        <v>849</v>
      </c>
      <c r="AB257" s="25" t="s">
        <v>848</v>
      </c>
      <c r="AC257" s="25" t="str">
        <f t="shared" si="158"/>
        <v>Q1</v>
      </c>
      <c r="AD257" s="25" t="s">
        <v>849</v>
      </c>
      <c r="AE257" s="25" t="s">
        <v>849</v>
      </c>
      <c r="AF257" s="25" t="s">
        <v>849</v>
      </c>
      <c r="AG257" s="25" t="s">
        <v>849</v>
      </c>
      <c r="AH257" s="25" t="s">
        <v>849</v>
      </c>
      <c r="AI257" s="25" t="s">
        <v>849</v>
      </c>
      <c r="AJ257" s="25" t="s">
        <v>849</v>
      </c>
      <c r="AK257" s="25" t="s">
        <v>849</v>
      </c>
      <c r="AL257" s="25" t="s">
        <v>849</v>
      </c>
      <c r="AM257" s="25" t="s">
        <v>849</v>
      </c>
      <c r="AN257" s="25" t="s">
        <v>849</v>
      </c>
      <c r="AO257" s="25" t="s">
        <v>849</v>
      </c>
      <c r="AP257" s="25" t="s">
        <v>849</v>
      </c>
      <c r="AQ257" s="25" t="s">
        <v>849</v>
      </c>
      <c r="AR257" s="25" t="s">
        <v>849</v>
      </c>
      <c r="AS257" s="25" t="s">
        <v>848</v>
      </c>
      <c r="AT257" s="25" t="s">
        <v>849</v>
      </c>
      <c r="AU257" s="25" t="s">
        <v>849</v>
      </c>
      <c r="AV257" s="25" t="s">
        <v>849</v>
      </c>
      <c r="AW257" s="25" t="s">
        <v>848</v>
      </c>
      <c r="AX257" s="25" t="s">
        <v>849</v>
      </c>
      <c r="AY257" s="25" t="s">
        <v>849</v>
      </c>
      <c r="AZ257" s="25" t="s">
        <v>849</v>
      </c>
      <c r="BA257" s="25" t="str">
        <f t="shared" si="159"/>
        <v>NO*</v>
      </c>
      <c r="BB257" s="25" t="str">
        <f t="shared" si="159"/>
        <v>NO*</v>
      </c>
      <c r="BC257" s="25" t="str">
        <f t="shared" si="160"/>
        <v>NO*</v>
      </c>
      <c r="BD257" s="25" t="str">
        <f t="shared" si="160"/>
        <v>NO*</v>
      </c>
      <c r="BE257" s="25" t="s">
        <v>849</v>
      </c>
      <c r="BF257" s="25" t="s">
        <v>849</v>
      </c>
      <c r="BG257" s="25" t="s">
        <v>849</v>
      </c>
      <c r="BH257" s="25" t="s">
        <v>849</v>
      </c>
      <c r="BI257" s="25" t="str">
        <f t="shared" si="160"/>
        <v>NO*</v>
      </c>
      <c r="BJ257" s="25" t="str">
        <f t="shared" si="160"/>
        <v>NO*</v>
      </c>
      <c r="BK257" s="25" t="str">
        <f t="shared" si="160"/>
        <v>NO*</v>
      </c>
      <c r="BL257" s="25" t="str">
        <f t="shared" si="160"/>
        <v>NO*</v>
      </c>
      <c r="BM257" s="25" t="s">
        <v>848</v>
      </c>
      <c r="BN257" s="25" t="str">
        <f t="shared" si="160"/>
        <v>NO*</v>
      </c>
      <c r="BO257" s="25" t="s">
        <v>849</v>
      </c>
      <c r="BP257" s="25" t="s">
        <v>849</v>
      </c>
      <c r="BQ257" s="25" t="str">
        <f t="shared" si="160"/>
        <v>NO*</v>
      </c>
      <c r="BR257" s="25" t="s">
        <v>849</v>
      </c>
      <c r="BS257" s="25" t="s">
        <v>849</v>
      </c>
      <c r="BT257" s="25" t="str">
        <f t="shared" si="161"/>
        <v>NO*</v>
      </c>
      <c r="BU257" s="25" t="s">
        <v>849</v>
      </c>
      <c r="BV257" s="25" t="str">
        <f t="shared" si="161"/>
        <v>NO*</v>
      </c>
      <c r="BX257" s="152">
        <f t="shared" si="163"/>
        <v>254</v>
      </c>
      <c r="BY257" s="153"/>
    </row>
    <row r="258" spans="1:77" ht="19" customHeight="1" x14ac:dyDescent="0.2">
      <c r="A258" s="131">
        <f t="shared" si="162"/>
        <v>255</v>
      </c>
      <c r="B258" s="96" t="s">
        <v>270</v>
      </c>
      <c r="C258" s="100" t="s">
        <v>274</v>
      </c>
      <c r="D258" s="100" t="s">
        <v>283</v>
      </c>
      <c r="E258" s="100" t="s">
        <v>284</v>
      </c>
      <c r="F258" s="113"/>
      <c r="G258" s="108" t="s">
        <v>707</v>
      </c>
      <c r="H258" s="139" t="s">
        <v>399</v>
      </c>
      <c r="I258" s="140" t="s">
        <v>398</v>
      </c>
      <c r="J258" s="25" t="s">
        <v>849</v>
      </c>
      <c r="K258" s="25" t="s">
        <v>849</v>
      </c>
      <c r="L258" s="25" t="s">
        <v>849</v>
      </c>
      <c r="M258" s="25" t="s">
        <v>849</v>
      </c>
      <c r="N258" s="25" t="s">
        <v>849</v>
      </c>
      <c r="O258" s="25" t="s">
        <v>849</v>
      </c>
      <c r="P258" s="25" t="s">
        <v>849</v>
      </c>
      <c r="Q258" s="25" t="s">
        <v>848</v>
      </c>
      <c r="R258" s="25" t="s">
        <v>848</v>
      </c>
      <c r="S258" s="25" t="str">
        <f t="shared" si="157"/>
        <v>Q1</v>
      </c>
      <c r="T258" s="25" t="s">
        <v>848</v>
      </c>
      <c r="U258" s="25" t="s">
        <v>848</v>
      </c>
      <c r="V258" s="25" t="s">
        <v>848</v>
      </c>
      <c r="W258" s="25" t="s">
        <v>849</v>
      </c>
      <c r="X258" s="25" t="s">
        <v>849</v>
      </c>
      <c r="Y258" s="25" t="s">
        <v>849</v>
      </c>
      <c r="Z258" s="25" t="s">
        <v>849</v>
      </c>
      <c r="AA258" s="25" t="s">
        <v>849</v>
      </c>
      <c r="AB258" s="25" t="s">
        <v>848</v>
      </c>
      <c r="AC258" s="25" t="str">
        <f t="shared" si="158"/>
        <v>Q1</v>
      </c>
      <c r="AD258" s="25" t="s">
        <v>849</v>
      </c>
      <c r="AE258" s="25" t="s">
        <v>849</v>
      </c>
      <c r="AF258" s="25" t="s">
        <v>849</v>
      </c>
      <c r="AG258" s="25" t="s">
        <v>849</v>
      </c>
      <c r="AH258" s="25" t="s">
        <v>849</v>
      </c>
      <c r="AI258" s="25" t="s">
        <v>849</v>
      </c>
      <c r="AJ258" s="25" t="s">
        <v>849</v>
      </c>
      <c r="AK258" s="25" t="s">
        <v>849</v>
      </c>
      <c r="AL258" s="25" t="s">
        <v>849</v>
      </c>
      <c r="AM258" s="25" t="s">
        <v>849</v>
      </c>
      <c r="AN258" s="25" t="s">
        <v>849</v>
      </c>
      <c r="AO258" s="25" t="s">
        <v>849</v>
      </c>
      <c r="AP258" s="25" t="s">
        <v>849</v>
      </c>
      <c r="AQ258" s="25" t="s">
        <v>849</v>
      </c>
      <c r="AR258" s="25" t="s">
        <v>849</v>
      </c>
      <c r="AS258" s="25" t="s">
        <v>848</v>
      </c>
      <c r="AT258" s="25" t="s">
        <v>849</v>
      </c>
      <c r="AU258" s="25" t="s">
        <v>849</v>
      </c>
      <c r="AV258" s="25" t="s">
        <v>849</v>
      </c>
      <c r="AW258" s="25" t="s">
        <v>848</v>
      </c>
      <c r="AX258" s="25" t="s">
        <v>849</v>
      </c>
      <c r="AY258" s="25" t="s">
        <v>849</v>
      </c>
      <c r="AZ258" s="25" t="s">
        <v>849</v>
      </c>
      <c r="BA258" s="25" t="str">
        <f t="shared" si="159"/>
        <v>NO*</v>
      </c>
      <c r="BB258" s="25" t="str">
        <f t="shared" si="159"/>
        <v>NO*</v>
      </c>
      <c r="BC258" s="25" t="str">
        <f t="shared" si="160"/>
        <v>NO*</v>
      </c>
      <c r="BD258" s="25" t="str">
        <f t="shared" si="160"/>
        <v>NO*</v>
      </c>
      <c r="BE258" s="25" t="s">
        <v>849</v>
      </c>
      <c r="BF258" s="25" t="s">
        <v>849</v>
      </c>
      <c r="BG258" s="25" t="s">
        <v>849</v>
      </c>
      <c r="BH258" s="25" t="s">
        <v>849</v>
      </c>
      <c r="BI258" s="25" t="str">
        <f t="shared" si="160"/>
        <v>NO*</v>
      </c>
      <c r="BJ258" s="25" t="str">
        <f t="shared" si="160"/>
        <v>NO*</v>
      </c>
      <c r="BK258" s="25" t="str">
        <f t="shared" si="160"/>
        <v>NO*</v>
      </c>
      <c r="BL258" s="25" t="str">
        <f t="shared" si="160"/>
        <v>NO*</v>
      </c>
      <c r="BM258" s="25" t="s">
        <v>849</v>
      </c>
      <c r="BN258" s="25" t="str">
        <f t="shared" si="160"/>
        <v>NO*</v>
      </c>
      <c r="BO258" s="25" t="s">
        <v>849</v>
      </c>
      <c r="BP258" s="25" t="s">
        <v>849</v>
      </c>
      <c r="BQ258" s="25" t="str">
        <f t="shared" si="160"/>
        <v>NO*</v>
      </c>
      <c r="BR258" s="25" t="s">
        <v>849</v>
      </c>
      <c r="BS258" s="25" t="s">
        <v>849</v>
      </c>
      <c r="BT258" s="25" t="str">
        <f t="shared" si="161"/>
        <v>NO*</v>
      </c>
      <c r="BU258" s="25" t="s">
        <v>849</v>
      </c>
      <c r="BV258" s="25" t="str">
        <f t="shared" si="161"/>
        <v>NO*</v>
      </c>
      <c r="BX258" s="152">
        <f t="shared" si="163"/>
        <v>255</v>
      </c>
      <c r="BY258" s="153"/>
    </row>
    <row r="259" spans="1:77" ht="19" customHeight="1" x14ac:dyDescent="0.2">
      <c r="A259" s="131">
        <f t="shared" si="162"/>
        <v>256</v>
      </c>
      <c r="B259" s="96" t="s">
        <v>270</v>
      </c>
      <c r="C259" s="100" t="s">
        <v>274</v>
      </c>
      <c r="D259" s="100" t="s">
        <v>283</v>
      </c>
      <c r="E259" s="100" t="s">
        <v>285</v>
      </c>
      <c r="F259" s="113"/>
      <c r="G259" s="109" t="s">
        <v>706</v>
      </c>
      <c r="H259" s="139" t="s">
        <v>399</v>
      </c>
      <c r="I259" s="140" t="s">
        <v>398</v>
      </c>
      <c r="J259" s="25" t="s">
        <v>849</v>
      </c>
      <c r="K259" s="25" t="s">
        <v>849</v>
      </c>
      <c r="L259" s="25" t="s">
        <v>849</v>
      </c>
      <c r="M259" s="25" t="s">
        <v>849</v>
      </c>
      <c r="N259" s="25" t="s">
        <v>849</v>
      </c>
      <c r="O259" s="25" t="s">
        <v>849</v>
      </c>
      <c r="P259" s="25" t="s">
        <v>849</v>
      </c>
      <c r="Q259" s="25" t="s">
        <v>848</v>
      </c>
      <c r="R259" s="25" t="s">
        <v>848</v>
      </c>
      <c r="S259" s="25" t="str">
        <f t="shared" si="157"/>
        <v>Q1</v>
      </c>
      <c r="T259" s="25" t="s">
        <v>848</v>
      </c>
      <c r="U259" s="25" t="s">
        <v>848</v>
      </c>
      <c r="V259" s="25" t="s">
        <v>848</v>
      </c>
      <c r="W259" s="25" t="s">
        <v>849</v>
      </c>
      <c r="X259" s="25" t="s">
        <v>849</v>
      </c>
      <c r="Y259" s="25" t="s">
        <v>849</v>
      </c>
      <c r="Z259" s="25" t="s">
        <v>849</v>
      </c>
      <c r="AA259" s="25" t="s">
        <v>849</v>
      </c>
      <c r="AB259" s="25" t="s">
        <v>848</v>
      </c>
      <c r="AC259" s="25" t="str">
        <f t="shared" si="158"/>
        <v>Q1</v>
      </c>
      <c r="AD259" s="25" t="s">
        <v>849</v>
      </c>
      <c r="AE259" s="25" t="s">
        <v>849</v>
      </c>
      <c r="AF259" s="25" t="s">
        <v>849</v>
      </c>
      <c r="AG259" s="25" t="s">
        <v>849</v>
      </c>
      <c r="AH259" s="25" t="s">
        <v>849</v>
      </c>
      <c r="AI259" s="25" t="s">
        <v>849</v>
      </c>
      <c r="AJ259" s="25" t="s">
        <v>849</v>
      </c>
      <c r="AK259" s="25" t="s">
        <v>849</v>
      </c>
      <c r="AL259" s="25" t="s">
        <v>849</v>
      </c>
      <c r="AM259" s="25" t="s">
        <v>849</v>
      </c>
      <c r="AN259" s="25" t="s">
        <v>849</v>
      </c>
      <c r="AO259" s="25" t="s">
        <v>849</v>
      </c>
      <c r="AP259" s="25" t="s">
        <v>849</v>
      </c>
      <c r="AQ259" s="25" t="s">
        <v>849</v>
      </c>
      <c r="AR259" s="25" t="s">
        <v>849</v>
      </c>
      <c r="AS259" s="25" t="s">
        <v>849</v>
      </c>
      <c r="AT259" s="25" t="s">
        <v>849</v>
      </c>
      <c r="AU259" s="25" t="s">
        <v>849</v>
      </c>
      <c r="AV259" s="25" t="s">
        <v>849</v>
      </c>
      <c r="AW259" s="25" t="s">
        <v>849</v>
      </c>
      <c r="AX259" s="25" t="s">
        <v>849</v>
      </c>
      <c r="AY259" s="25" t="s">
        <v>849</v>
      </c>
      <c r="AZ259" s="25" t="s">
        <v>849</v>
      </c>
      <c r="BA259" s="25" t="str">
        <f t="shared" si="159"/>
        <v>NO*</v>
      </c>
      <c r="BB259" s="25" t="str">
        <f t="shared" si="159"/>
        <v>NO*</v>
      </c>
      <c r="BC259" s="25" t="str">
        <f t="shared" si="160"/>
        <v>NO*</v>
      </c>
      <c r="BD259" s="25" t="str">
        <f t="shared" si="160"/>
        <v>NO*</v>
      </c>
      <c r="BE259" s="25" t="s">
        <v>849</v>
      </c>
      <c r="BF259" s="25" t="s">
        <v>849</v>
      </c>
      <c r="BG259" s="25" t="s">
        <v>849</v>
      </c>
      <c r="BH259" s="25" t="s">
        <v>849</v>
      </c>
      <c r="BI259" s="25" t="str">
        <f t="shared" si="160"/>
        <v>NO*</v>
      </c>
      <c r="BJ259" s="25" t="str">
        <f t="shared" si="160"/>
        <v>NO*</v>
      </c>
      <c r="BK259" s="25" t="str">
        <f t="shared" si="160"/>
        <v>NO*</v>
      </c>
      <c r="BL259" s="25" t="str">
        <f t="shared" si="160"/>
        <v>NO*</v>
      </c>
      <c r="BM259" s="25" t="s">
        <v>849</v>
      </c>
      <c r="BN259" s="25" t="str">
        <f t="shared" si="160"/>
        <v>NO*</v>
      </c>
      <c r="BO259" s="25" t="s">
        <v>849</v>
      </c>
      <c r="BP259" s="25" t="s">
        <v>849</v>
      </c>
      <c r="BQ259" s="25" t="str">
        <f t="shared" si="160"/>
        <v>NO*</v>
      </c>
      <c r="BR259" s="25" t="s">
        <v>849</v>
      </c>
      <c r="BS259" s="25" t="s">
        <v>849</v>
      </c>
      <c r="BT259" s="25" t="str">
        <f t="shared" si="161"/>
        <v>NO*</v>
      </c>
      <c r="BU259" s="25" t="s">
        <v>849</v>
      </c>
      <c r="BV259" s="25" t="str">
        <f t="shared" si="161"/>
        <v>NO*</v>
      </c>
      <c r="BX259" s="152">
        <f t="shared" si="163"/>
        <v>256</v>
      </c>
      <c r="BY259" s="153"/>
    </row>
    <row r="260" spans="1:77" ht="19" customHeight="1" x14ac:dyDescent="0.2">
      <c r="A260" s="131">
        <f t="shared" si="162"/>
        <v>257</v>
      </c>
      <c r="B260" s="96" t="s">
        <v>270</v>
      </c>
      <c r="C260" s="100" t="s">
        <v>274</v>
      </c>
      <c r="D260" s="100" t="s">
        <v>283</v>
      </c>
      <c r="E260" s="100" t="s">
        <v>286</v>
      </c>
      <c r="F260" s="113"/>
      <c r="G260" s="109" t="s">
        <v>705</v>
      </c>
      <c r="H260" s="139" t="s">
        <v>399</v>
      </c>
      <c r="I260" s="140" t="s">
        <v>398</v>
      </c>
      <c r="J260" s="25" t="s">
        <v>849</v>
      </c>
      <c r="K260" s="25" t="s">
        <v>849</v>
      </c>
      <c r="L260" s="25" t="s">
        <v>849</v>
      </c>
      <c r="M260" s="25" t="s">
        <v>849</v>
      </c>
      <c r="N260" s="25" t="s">
        <v>849</v>
      </c>
      <c r="O260" s="25" t="s">
        <v>849</v>
      </c>
      <c r="P260" s="25" t="s">
        <v>849</v>
      </c>
      <c r="Q260" s="25" t="s">
        <v>848</v>
      </c>
      <c r="R260" s="25" t="s">
        <v>848</v>
      </c>
      <c r="S260" s="25" t="str">
        <f t="shared" si="157"/>
        <v>Q1</v>
      </c>
      <c r="T260" s="25" t="s">
        <v>848</v>
      </c>
      <c r="U260" s="25" t="s">
        <v>848</v>
      </c>
      <c r="V260" s="25" t="s">
        <v>848</v>
      </c>
      <c r="W260" s="25" t="s">
        <v>849</v>
      </c>
      <c r="X260" s="25" t="s">
        <v>849</v>
      </c>
      <c r="Y260" s="25" t="s">
        <v>849</v>
      </c>
      <c r="Z260" s="25" t="s">
        <v>849</v>
      </c>
      <c r="AA260" s="25" t="s">
        <v>849</v>
      </c>
      <c r="AB260" s="25" t="s">
        <v>848</v>
      </c>
      <c r="AC260" s="25" t="str">
        <f t="shared" si="158"/>
        <v>Q1</v>
      </c>
      <c r="AD260" s="25" t="s">
        <v>849</v>
      </c>
      <c r="AE260" s="25" t="s">
        <v>849</v>
      </c>
      <c r="AF260" s="25" t="s">
        <v>849</v>
      </c>
      <c r="AG260" s="25" t="s">
        <v>849</v>
      </c>
      <c r="AH260" s="25" t="s">
        <v>849</v>
      </c>
      <c r="AI260" s="25" t="s">
        <v>849</v>
      </c>
      <c r="AJ260" s="25" t="s">
        <v>849</v>
      </c>
      <c r="AK260" s="25" t="s">
        <v>849</v>
      </c>
      <c r="AL260" s="25" t="s">
        <v>849</v>
      </c>
      <c r="AM260" s="25" t="s">
        <v>849</v>
      </c>
      <c r="AN260" s="25" t="s">
        <v>849</v>
      </c>
      <c r="AO260" s="25" t="s">
        <v>849</v>
      </c>
      <c r="AP260" s="25" t="s">
        <v>849</v>
      </c>
      <c r="AQ260" s="25" t="s">
        <v>849</v>
      </c>
      <c r="AR260" s="25" t="s">
        <v>849</v>
      </c>
      <c r="AS260" s="25" t="s">
        <v>849</v>
      </c>
      <c r="AT260" s="25" t="s">
        <v>849</v>
      </c>
      <c r="AU260" s="25" t="s">
        <v>849</v>
      </c>
      <c r="AV260" s="25" t="s">
        <v>849</v>
      </c>
      <c r="AW260" s="25" t="s">
        <v>848</v>
      </c>
      <c r="AX260" s="25" t="s">
        <v>849</v>
      </c>
      <c r="AY260" s="25" t="s">
        <v>849</v>
      </c>
      <c r="AZ260" s="25" t="s">
        <v>849</v>
      </c>
      <c r="BA260" s="25" t="str">
        <f t="shared" si="159"/>
        <v>NO*</v>
      </c>
      <c r="BB260" s="25" t="str">
        <f t="shared" si="159"/>
        <v>NO*</v>
      </c>
      <c r="BC260" s="25" t="str">
        <f t="shared" si="160"/>
        <v>NO*</v>
      </c>
      <c r="BD260" s="25" t="str">
        <f t="shared" si="160"/>
        <v>NO*</v>
      </c>
      <c r="BE260" s="25" t="s">
        <v>849</v>
      </c>
      <c r="BF260" s="25" t="s">
        <v>849</v>
      </c>
      <c r="BG260" s="25" t="s">
        <v>849</v>
      </c>
      <c r="BH260" s="25" t="s">
        <v>849</v>
      </c>
      <c r="BI260" s="25" t="str">
        <f t="shared" si="160"/>
        <v>NO*</v>
      </c>
      <c r="BJ260" s="25" t="str">
        <f t="shared" si="160"/>
        <v>NO*</v>
      </c>
      <c r="BK260" s="25" t="str">
        <f t="shared" si="160"/>
        <v>NO*</v>
      </c>
      <c r="BL260" s="25" t="str">
        <f t="shared" si="160"/>
        <v>NO*</v>
      </c>
      <c r="BM260" s="25" t="s">
        <v>849</v>
      </c>
      <c r="BN260" s="25" t="str">
        <f t="shared" si="160"/>
        <v>NO*</v>
      </c>
      <c r="BO260" s="25" t="s">
        <v>849</v>
      </c>
      <c r="BP260" s="25" t="s">
        <v>849</v>
      </c>
      <c r="BQ260" s="25" t="str">
        <f t="shared" si="160"/>
        <v>NO*</v>
      </c>
      <c r="BR260" s="25" t="s">
        <v>849</v>
      </c>
      <c r="BS260" s="25" t="s">
        <v>849</v>
      </c>
      <c r="BT260" s="25" t="str">
        <f t="shared" si="161"/>
        <v>NO*</v>
      </c>
      <c r="BU260" s="25" t="s">
        <v>849</v>
      </c>
      <c r="BV260" s="25" t="str">
        <f t="shared" si="161"/>
        <v>NO*</v>
      </c>
      <c r="BX260" s="152">
        <f t="shared" si="163"/>
        <v>257</v>
      </c>
      <c r="BY260" s="153"/>
    </row>
    <row r="261" spans="1:77" ht="19" customHeight="1" x14ac:dyDescent="0.2">
      <c r="A261" s="131">
        <f t="shared" si="162"/>
        <v>258</v>
      </c>
      <c r="B261" s="96" t="s">
        <v>270</v>
      </c>
      <c r="C261" s="100" t="s">
        <v>287</v>
      </c>
      <c r="D261" s="100" t="s">
        <v>288</v>
      </c>
      <c r="E261" s="100" t="s">
        <v>289</v>
      </c>
      <c r="F261" s="113"/>
      <c r="G261" s="109" t="s">
        <v>704</v>
      </c>
      <c r="H261" s="139" t="s">
        <v>399</v>
      </c>
      <c r="I261" s="140" t="s">
        <v>398</v>
      </c>
      <c r="J261" s="25" t="s">
        <v>849</v>
      </c>
      <c r="K261" s="25" t="s">
        <v>849</v>
      </c>
      <c r="L261" s="25" t="s">
        <v>849</v>
      </c>
      <c r="M261" s="25" t="s">
        <v>849</v>
      </c>
      <c r="N261" s="25" t="s">
        <v>849</v>
      </c>
      <c r="O261" s="25" t="s">
        <v>849</v>
      </c>
      <c r="P261" s="25" t="s">
        <v>849</v>
      </c>
      <c r="Q261" s="25" t="s">
        <v>848</v>
      </c>
      <c r="R261" s="25" t="s">
        <v>848</v>
      </c>
      <c r="S261" s="25" t="str">
        <f t="shared" si="157"/>
        <v>Q1</v>
      </c>
      <c r="T261" s="25" t="s">
        <v>848</v>
      </c>
      <c r="U261" s="25" t="s">
        <v>848</v>
      </c>
      <c r="V261" s="25" t="s">
        <v>848</v>
      </c>
      <c r="W261" s="25" t="s">
        <v>849</v>
      </c>
      <c r="X261" s="25" t="s">
        <v>849</v>
      </c>
      <c r="Y261" s="25" t="s">
        <v>849</v>
      </c>
      <c r="Z261" s="25" t="s">
        <v>849</v>
      </c>
      <c r="AA261" s="25" t="s">
        <v>849</v>
      </c>
      <c r="AB261" s="25" t="s">
        <v>848</v>
      </c>
      <c r="AC261" s="25" t="str">
        <f t="shared" si="158"/>
        <v>Q1</v>
      </c>
      <c r="AD261" s="25" t="s">
        <v>849</v>
      </c>
      <c r="AE261" s="25" t="s">
        <v>849</v>
      </c>
      <c r="AF261" s="25" t="s">
        <v>849</v>
      </c>
      <c r="AG261" s="25" t="s">
        <v>849</v>
      </c>
      <c r="AH261" s="25" t="s">
        <v>849</v>
      </c>
      <c r="AI261" s="25" t="s">
        <v>849</v>
      </c>
      <c r="AJ261" s="25" t="s">
        <v>849</v>
      </c>
      <c r="AK261" s="25" t="s">
        <v>849</v>
      </c>
      <c r="AL261" s="25" t="s">
        <v>849</v>
      </c>
      <c r="AM261" s="25" t="s">
        <v>849</v>
      </c>
      <c r="AN261" s="25" t="s">
        <v>849</v>
      </c>
      <c r="AO261" s="25" t="s">
        <v>849</v>
      </c>
      <c r="AP261" s="25" t="s">
        <v>849</v>
      </c>
      <c r="AQ261" s="25" t="s">
        <v>849</v>
      </c>
      <c r="AR261" s="25" t="s">
        <v>849</v>
      </c>
      <c r="AS261" s="25" t="s">
        <v>849</v>
      </c>
      <c r="AT261" s="25" t="s">
        <v>849</v>
      </c>
      <c r="AU261" s="25" t="s">
        <v>849</v>
      </c>
      <c r="AV261" s="25" t="s">
        <v>849</v>
      </c>
      <c r="AW261" s="25" t="s">
        <v>848</v>
      </c>
      <c r="AX261" s="25" t="s">
        <v>849</v>
      </c>
      <c r="AY261" s="25" t="s">
        <v>849</v>
      </c>
      <c r="AZ261" s="25" t="s">
        <v>849</v>
      </c>
      <c r="BA261" s="25" t="str">
        <f t="shared" si="159"/>
        <v>NO*</v>
      </c>
      <c r="BB261" s="25" t="str">
        <f t="shared" si="159"/>
        <v>NO*</v>
      </c>
      <c r="BC261" s="25" t="str">
        <f t="shared" si="160"/>
        <v>NO*</v>
      </c>
      <c r="BD261" s="25" t="str">
        <f t="shared" si="160"/>
        <v>NO*</v>
      </c>
      <c r="BE261" s="25" t="s">
        <v>849</v>
      </c>
      <c r="BF261" s="25" t="s">
        <v>849</v>
      </c>
      <c r="BG261" s="25" t="s">
        <v>849</v>
      </c>
      <c r="BH261" s="25" t="s">
        <v>849</v>
      </c>
      <c r="BI261" s="25" t="str">
        <f t="shared" si="160"/>
        <v>NO*</v>
      </c>
      <c r="BJ261" s="25" t="str">
        <f t="shared" si="160"/>
        <v>NO*</v>
      </c>
      <c r="BK261" s="25" t="str">
        <f t="shared" si="160"/>
        <v>NO*</v>
      </c>
      <c r="BL261" s="25" t="str">
        <f t="shared" si="160"/>
        <v>NO*</v>
      </c>
      <c r="BM261" s="25" t="s">
        <v>849</v>
      </c>
      <c r="BN261" s="25" t="str">
        <f t="shared" si="160"/>
        <v>NO*</v>
      </c>
      <c r="BO261" s="25" t="s">
        <v>849</v>
      </c>
      <c r="BP261" s="25" t="s">
        <v>849</v>
      </c>
      <c r="BQ261" s="25" t="str">
        <f t="shared" si="160"/>
        <v>NO*</v>
      </c>
      <c r="BR261" s="25" t="s">
        <v>849</v>
      </c>
      <c r="BS261" s="25" t="s">
        <v>849</v>
      </c>
      <c r="BT261" s="25" t="str">
        <f t="shared" si="161"/>
        <v>NO*</v>
      </c>
      <c r="BU261" s="25" t="s">
        <v>849</v>
      </c>
      <c r="BV261" s="25" t="str">
        <f t="shared" si="161"/>
        <v>NO*</v>
      </c>
      <c r="BX261" s="152">
        <f t="shared" si="163"/>
        <v>258</v>
      </c>
      <c r="BY261" s="153"/>
    </row>
    <row r="262" spans="1:77" ht="19" customHeight="1" x14ac:dyDescent="0.2">
      <c r="A262" s="131">
        <f t="shared" si="162"/>
        <v>259</v>
      </c>
      <c r="B262" s="96" t="s">
        <v>270</v>
      </c>
      <c r="C262" s="100" t="s">
        <v>287</v>
      </c>
      <c r="D262" s="100" t="s">
        <v>288</v>
      </c>
      <c r="E262" s="100" t="s">
        <v>290</v>
      </c>
      <c r="F262" s="113"/>
      <c r="G262" s="109" t="s">
        <v>703</v>
      </c>
      <c r="H262" s="139" t="s">
        <v>399</v>
      </c>
      <c r="I262" s="140" t="s">
        <v>398</v>
      </c>
      <c r="J262" s="25" t="s">
        <v>849</v>
      </c>
      <c r="K262" s="25" t="s">
        <v>849</v>
      </c>
      <c r="L262" s="25" t="s">
        <v>849</v>
      </c>
      <c r="M262" s="25" t="s">
        <v>849</v>
      </c>
      <c r="N262" s="25" t="s">
        <v>849</v>
      </c>
      <c r="O262" s="25" t="s">
        <v>849</v>
      </c>
      <c r="P262" s="25" t="s">
        <v>849</v>
      </c>
      <c r="Q262" s="25" t="s">
        <v>848</v>
      </c>
      <c r="R262" s="25" t="s">
        <v>848</v>
      </c>
      <c r="S262" s="25" t="str">
        <f t="shared" si="157"/>
        <v>Q1</v>
      </c>
      <c r="T262" s="25" t="s">
        <v>848</v>
      </c>
      <c r="U262" s="25" t="s">
        <v>848</v>
      </c>
      <c r="V262" s="25" t="s">
        <v>848</v>
      </c>
      <c r="W262" s="25" t="s">
        <v>849</v>
      </c>
      <c r="X262" s="25" t="s">
        <v>849</v>
      </c>
      <c r="Y262" s="25" t="s">
        <v>849</v>
      </c>
      <c r="Z262" s="25" t="s">
        <v>849</v>
      </c>
      <c r="AA262" s="25" t="s">
        <v>849</v>
      </c>
      <c r="AB262" s="25" t="s">
        <v>848</v>
      </c>
      <c r="AC262" s="25" t="str">
        <f t="shared" si="158"/>
        <v>Q1</v>
      </c>
      <c r="AD262" s="25" t="s">
        <v>849</v>
      </c>
      <c r="AE262" s="25" t="s">
        <v>849</v>
      </c>
      <c r="AF262" s="25" t="s">
        <v>849</v>
      </c>
      <c r="AG262" s="25" t="s">
        <v>849</v>
      </c>
      <c r="AH262" s="25" t="s">
        <v>849</v>
      </c>
      <c r="AI262" s="25" t="s">
        <v>849</v>
      </c>
      <c r="AJ262" s="25" t="s">
        <v>849</v>
      </c>
      <c r="AK262" s="25" t="s">
        <v>849</v>
      </c>
      <c r="AL262" s="25" t="s">
        <v>849</v>
      </c>
      <c r="AM262" s="25" t="s">
        <v>849</v>
      </c>
      <c r="AN262" s="25" t="s">
        <v>849</v>
      </c>
      <c r="AO262" s="25" t="s">
        <v>849</v>
      </c>
      <c r="AP262" s="25" t="s">
        <v>849</v>
      </c>
      <c r="AQ262" s="25" t="s">
        <v>849</v>
      </c>
      <c r="AR262" s="25" t="s">
        <v>849</v>
      </c>
      <c r="AS262" s="25" t="s">
        <v>849</v>
      </c>
      <c r="AT262" s="25" t="s">
        <v>849</v>
      </c>
      <c r="AU262" s="25" t="s">
        <v>849</v>
      </c>
      <c r="AV262" s="25" t="s">
        <v>849</v>
      </c>
      <c r="AW262" s="25" t="s">
        <v>848</v>
      </c>
      <c r="AX262" s="25" t="s">
        <v>849</v>
      </c>
      <c r="AY262" s="25" t="s">
        <v>849</v>
      </c>
      <c r="AZ262" s="25" t="s">
        <v>849</v>
      </c>
      <c r="BA262" s="25" t="str">
        <f t="shared" si="159"/>
        <v>NO*</v>
      </c>
      <c r="BB262" s="25" t="str">
        <f t="shared" si="159"/>
        <v>NO*</v>
      </c>
      <c r="BC262" s="25" t="str">
        <f t="shared" si="160"/>
        <v>NO*</v>
      </c>
      <c r="BD262" s="25" t="str">
        <f t="shared" si="160"/>
        <v>NO*</v>
      </c>
      <c r="BE262" s="25" t="s">
        <v>849</v>
      </c>
      <c r="BF262" s="25" t="s">
        <v>849</v>
      </c>
      <c r="BG262" s="25" t="s">
        <v>849</v>
      </c>
      <c r="BH262" s="25" t="s">
        <v>849</v>
      </c>
      <c r="BI262" s="25" t="str">
        <f t="shared" si="160"/>
        <v>NO*</v>
      </c>
      <c r="BJ262" s="25" t="str">
        <f t="shared" si="160"/>
        <v>NO*</v>
      </c>
      <c r="BK262" s="25" t="str">
        <f t="shared" si="160"/>
        <v>NO*</v>
      </c>
      <c r="BL262" s="25" t="str">
        <f t="shared" si="160"/>
        <v>NO*</v>
      </c>
      <c r="BM262" s="25" t="s">
        <v>849</v>
      </c>
      <c r="BN262" s="25" t="str">
        <f t="shared" si="160"/>
        <v>NO*</v>
      </c>
      <c r="BO262" s="25" t="s">
        <v>849</v>
      </c>
      <c r="BP262" s="25" t="s">
        <v>849</v>
      </c>
      <c r="BQ262" s="25" t="str">
        <f t="shared" si="160"/>
        <v>NO*</v>
      </c>
      <c r="BR262" s="25" t="s">
        <v>849</v>
      </c>
      <c r="BS262" s="25" t="s">
        <v>849</v>
      </c>
      <c r="BT262" s="25" t="str">
        <f t="shared" si="161"/>
        <v>NO*</v>
      </c>
      <c r="BU262" s="25" t="s">
        <v>849</v>
      </c>
      <c r="BV262" s="25" t="str">
        <f t="shared" si="161"/>
        <v>NO*</v>
      </c>
      <c r="BX262" s="152">
        <f t="shared" si="163"/>
        <v>259</v>
      </c>
      <c r="BY262" s="153"/>
    </row>
    <row r="263" spans="1:77" ht="19" customHeight="1" x14ac:dyDescent="0.2">
      <c r="A263" s="131">
        <f t="shared" si="162"/>
        <v>260</v>
      </c>
      <c r="B263" s="96" t="s">
        <v>270</v>
      </c>
      <c r="C263" s="100" t="s">
        <v>287</v>
      </c>
      <c r="D263" s="100" t="s">
        <v>291</v>
      </c>
      <c r="E263" s="100" t="s">
        <v>292</v>
      </c>
      <c r="F263" s="113"/>
      <c r="G263" s="109" t="s">
        <v>702</v>
      </c>
      <c r="H263" s="139" t="s">
        <v>399</v>
      </c>
      <c r="I263" s="140" t="s">
        <v>398</v>
      </c>
      <c r="J263" s="25" t="s">
        <v>849</v>
      </c>
      <c r="K263" s="25" t="s">
        <v>849</v>
      </c>
      <c r="L263" s="25" t="s">
        <v>849</v>
      </c>
      <c r="M263" s="25" t="s">
        <v>849</v>
      </c>
      <c r="N263" s="25" t="s">
        <v>849</v>
      </c>
      <c r="O263" s="25" t="s">
        <v>849</v>
      </c>
      <c r="P263" s="25" t="s">
        <v>849</v>
      </c>
      <c r="Q263" s="25" t="s">
        <v>848</v>
      </c>
      <c r="R263" s="25" t="s">
        <v>848</v>
      </c>
      <c r="S263" s="25" t="str">
        <f t="shared" si="157"/>
        <v>Q1</v>
      </c>
      <c r="T263" s="25" t="s">
        <v>848</v>
      </c>
      <c r="U263" s="25" t="s">
        <v>848</v>
      </c>
      <c r="V263" s="25" t="s">
        <v>848</v>
      </c>
      <c r="W263" s="25" t="s">
        <v>849</v>
      </c>
      <c r="X263" s="25" t="s">
        <v>849</v>
      </c>
      <c r="Y263" s="25" t="s">
        <v>849</v>
      </c>
      <c r="Z263" s="25" t="s">
        <v>849</v>
      </c>
      <c r="AA263" s="25" t="s">
        <v>849</v>
      </c>
      <c r="AB263" s="25" t="s">
        <v>848</v>
      </c>
      <c r="AC263" s="25" t="str">
        <f t="shared" si="158"/>
        <v>Q1</v>
      </c>
      <c r="AD263" s="25" t="s">
        <v>849</v>
      </c>
      <c r="AE263" s="25" t="s">
        <v>849</v>
      </c>
      <c r="AF263" s="25" t="s">
        <v>849</v>
      </c>
      <c r="AG263" s="25" t="s">
        <v>849</v>
      </c>
      <c r="AH263" s="25" t="s">
        <v>849</v>
      </c>
      <c r="AI263" s="25" t="s">
        <v>849</v>
      </c>
      <c r="AJ263" s="25" t="s">
        <v>849</v>
      </c>
      <c r="AK263" s="25" t="s">
        <v>849</v>
      </c>
      <c r="AL263" s="25" t="s">
        <v>849</v>
      </c>
      <c r="AM263" s="25" t="s">
        <v>849</v>
      </c>
      <c r="AN263" s="25" t="s">
        <v>849</v>
      </c>
      <c r="AO263" s="25" t="s">
        <v>849</v>
      </c>
      <c r="AP263" s="25" t="s">
        <v>849</v>
      </c>
      <c r="AQ263" s="25" t="s">
        <v>849</v>
      </c>
      <c r="AR263" s="25" t="s">
        <v>849</v>
      </c>
      <c r="AS263" s="25" t="s">
        <v>848</v>
      </c>
      <c r="AT263" s="25" t="s">
        <v>849</v>
      </c>
      <c r="AU263" s="25" t="s">
        <v>849</v>
      </c>
      <c r="AV263" s="25" t="s">
        <v>848</v>
      </c>
      <c r="AW263" s="25" t="s">
        <v>848</v>
      </c>
      <c r="AX263" s="25" t="s">
        <v>849</v>
      </c>
      <c r="AY263" s="25" t="s">
        <v>849</v>
      </c>
      <c r="AZ263" s="25" t="s">
        <v>849</v>
      </c>
      <c r="BA263" s="25" t="str">
        <f t="shared" si="159"/>
        <v>NO*</v>
      </c>
      <c r="BB263" s="25" t="str">
        <f t="shared" si="159"/>
        <v>NO*</v>
      </c>
      <c r="BC263" s="25" t="str">
        <f t="shared" si="160"/>
        <v>NO*</v>
      </c>
      <c r="BD263" s="25" t="str">
        <f t="shared" si="160"/>
        <v>NO*</v>
      </c>
      <c r="BE263" s="25" t="s">
        <v>849</v>
      </c>
      <c r="BF263" s="25" t="s">
        <v>849</v>
      </c>
      <c r="BG263" s="25" t="s">
        <v>849</v>
      </c>
      <c r="BH263" s="25" t="s">
        <v>849</v>
      </c>
      <c r="BI263" s="25" t="str">
        <f t="shared" si="160"/>
        <v>NO*</v>
      </c>
      <c r="BJ263" s="25" t="str">
        <f t="shared" si="160"/>
        <v>NO*</v>
      </c>
      <c r="BK263" s="25" t="str">
        <f t="shared" si="160"/>
        <v>NO*</v>
      </c>
      <c r="BL263" s="25" t="str">
        <f t="shared" si="160"/>
        <v>NO*</v>
      </c>
      <c r="BM263" s="25" t="s">
        <v>849</v>
      </c>
      <c r="BN263" s="25" t="str">
        <f t="shared" si="160"/>
        <v>NO*</v>
      </c>
      <c r="BO263" s="25" t="s">
        <v>849</v>
      </c>
      <c r="BP263" s="25" t="s">
        <v>849</v>
      </c>
      <c r="BQ263" s="25" t="str">
        <f t="shared" si="160"/>
        <v>NO*</v>
      </c>
      <c r="BR263" s="25" t="s">
        <v>849</v>
      </c>
      <c r="BS263" s="25" t="s">
        <v>849</v>
      </c>
      <c r="BT263" s="25" t="str">
        <f t="shared" si="161"/>
        <v>NO*</v>
      </c>
      <c r="BU263" s="25" t="s">
        <v>849</v>
      </c>
      <c r="BV263" s="25" t="str">
        <f t="shared" si="161"/>
        <v>NO*</v>
      </c>
      <c r="BX263" s="152">
        <f t="shared" si="163"/>
        <v>260</v>
      </c>
      <c r="BY263" s="153"/>
    </row>
    <row r="264" spans="1:77" ht="19" customHeight="1" x14ac:dyDescent="0.2">
      <c r="A264" s="131">
        <f t="shared" si="162"/>
        <v>261</v>
      </c>
      <c r="B264" s="96" t="s">
        <v>270</v>
      </c>
      <c r="C264" s="100" t="s">
        <v>293</v>
      </c>
      <c r="D264" s="100" t="s">
        <v>294</v>
      </c>
      <c r="E264" s="100"/>
      <c r="F264" s="113"/>
      <c r="G264" s="109" t="s">
        <v>701</v>
      </c>
      <c r="H264" s="140" t="s">
        <v>398</v>
      </c>
      <c r="I264" s="139" t="s">
        <v>399</v>
      </c>
      <c r="J264" s="25" t="str">
        <f>IF(SUM(COUNTIF($H264:$I264,"NO"),COUNTIF($H264:$I264,"YES"))&lt;2,"",IF(OR(
AND(
ISNUMBER(SEARCH("YES",$H264)),ISNUMBER(SEARCH("NO",$I264)),ISNUMBER(SEARCH("NO",J$3)),ISNUMBER(SEARCH("YES",J$4)),ISNUMBER(SEARCH("NO",J$6))
),AND(
ISNUMBER(SEARCH("NO",$H264)),ISNUMBER(SEARCH("YES",$I264)),ISNUMBER(SEARCH("YES",J$3)),ISNUMBER(SEARCH("NO",J$5))
)),"NO*",IF(AND(ISNUMBER(SEARCH("NO",$H264)),ISNUMBER(SEARCH("YES",$I264)),ISNUMBER(SEARCH("NO",J$3)),ISNUMBER(SEARCH("YES",J$4)),ISNUMBER(SEARCH("YES",J$6))),"Q1",IF(AND(ISNUMBER(SEARCH("NO",$H264)),ISNUMBER(SEARCH("NO",$I264)),ISNUMBER(SEARCH("NO",J$3)),ISNUMBER(SEARCH("YES",J$4)),ISNUMBER(SEARCH("NO",J$6))),"NO*",IF(AND(ISNUMBER(SEARCH("NO",$H264)),ISNUMBER(SEARCH("NO",$I264)),ISNUMBER(SEARCH("NO",J$3)),ISNUMBER(SEARCH("YES",J$4)),ISNUMBER(SEARCH("YES",J$6))),"NO**","Q1")))))</f>
        <v>NO*</v>
      </c>
      <c r="K264" s="25" t="str">
        <f>IF(SUM(COUNTIF($H264:$I264,"NO"),COUNTIF($H264:$I264,"YES"))&lt;2,"",IF(OR(
AND(
ISNUMBER(SEARCH("YES",$H264)),ISNUMBER(SEARCH("NO",$I264)),ISNUMBER(SEARCH("NO",K$3)),ISNUMBER(SEARCH("YES",K$4)),ISNUMBER(SEARCH("NO",K$6))
),AND(
ISNUMBER(SEARCH("NO",$H264)),ISNUMBER(SEARCH("YES",$I264)),ISNUMBER(SEARCH("YES",K$3)),ISNUMBER(SEARCH("NO",K$5))
)),"NO*",IF(AND(ISNUMBER(SEARCH("NO",$H264)),ISNUMBER(SEARCH("YES",$I264)),ISNUMBER(SEARCH("NO",K$3)),ISNUMBER(SEARCH("YES",K$4)),ISNUMBER(SEARCH("YES",K$6))),"Q1",IF(AND(ISNUMBER(SEARCH("NO",$H264)),ISNUMBER(SEARCH("NO",$I264)),ISNUMBER(SEARCH("NO",K$3)),ISNUMBER(SEARCH("YES",K$4)),ISNUMBER(SEARCH("NO",K$6))),"NO*",IF(AND(ISNUMBER(SEARCH("NO",$H264)),ISNUMBER(SEARCH("NO",$I264)),ISNUMBER(SEARCH("NO",K$3)),ISNUMBER(SEARCH("YES",K$4)),ISNUMBER(SEARCH("YES",K$6))),"NO**","Q1")))))</f>
        <v>NO*</v>
      </c>
      <c r="L264" s="25" t="s">
        <v>849</v>
      </c>
      <c r="M264" s="25" t="str">
        <f>IF(SUM(COUNTIF($H264:$I264,"NO"),COUNTIF($H264:$I264,"YES"))&lt;2,"",IF(OR(
AND(
ISNUMBER(SEARCH("YES",$H264)),ISNUMBER(SEARCH("NO",$I264)),ISNUMBER(SEARCH("NO",M$3)),ISNUMBER(SEARCH("YES",M$4)),ISNUMBER(SEARCH("NO",M$6))
),AND(
ISNUMBER(SEARCH("NO",$H264)),ISNUMBER(SEARCH("YES",$I264)),ISNUMBER(SEARCH("YES",M$3)),ISNUMBER(SEARCH("NO",M$5))
)),"NO*",IF(AND(ISNUMBER(SEARCH("NO",$H264)),ISNUMBER(SEARCH("YES",$I264)),ISNUMBER(SEARCH("NO",M$3)),ISNUMBER(SEARCH("YES",M$4)),ISNUMBER(SEARCH("YES",M$6))),"Q1",IF(AND(ISNUMBER(SEARCH("NO",$H264)),ISNUMBER(SEARCH("NO",$I264)),ISNUMBER(SEARCH("NO",M$3)),ISNUMBER(SEARCH("YES",M$4)),ISNUMBER(SEARCH("NO",M$6))),"NO*",IF(AND(ISNUMBER(SEARCH("NO",$H264)),ISNUMBER(SEARCH("NO",$I264)),ISNUMBER(SEARCH("NO",M$3)),ISNUMBER(SEARCH("YES",M$4)),ISNUMBER(SEARCH("YES",M$6))),"NO**","Q1")))))</f>
        <v>NO*</v>
      </c>
      <c r="N264" s="25" t="str">
        <f>IF(SUM(COUNTIF($H264:$I264,"NO"),COUNTIF($H264:$I264,"YES"))&lt;2,"",IF(OR(
AND(
ISNUMBER(SEARCH("YES",$H264)),ISNUMBER(SEARCH("NO",$I264)),ISNUMBER(SEARCH("NO",N$3)),ISNUMBER(SEARCH("YES",N$4)),ISNUMBER(SEARCH("NO",N$6))
),AND(
ISNUMBER(SEARCH("NO",$H264)),ISNUMBER(SEARCH("YES",$I264)),ISNUMBER(SEARCH("YES",N$3)),ISNUMBER(SEARCH("NO",N$5))
)),"NO*",IF(AND(ISNUMBER(SEARCH("NO",$H264)),ISNUMBER(SEARCH("YES",$I264)),ISNUMBER(SEARCH("NO",N$3)),ISNUMBER(SEARCH("YES",N$4)),ISNUMBER(SEARCH("YES",N$6))),"Q1",IF(AND(ISNUMBER(SEARCH("NO",$H264)),ISNUMBER(SEARCH("NO",$I264)),ISNUMBER(SEARCH("NO",N$3)),ISNUMBER(SEARCH("YES",N$4)),ISNUMBER(SEARCH("NO",N$6))),"NO*",IF(AND(ISNUMBER(SEARCH("NO",$H264)),ISNUMBER(SEARCH("NO",$I264)),ISNUMBER(SEARCH("NO",N$3)),ISNUMBER(SEARCH("YES",N$4)),ISNUMBER(SEARCH("YES",N$6))),"NO**","Q1")))))</f>
        <v>NO*</v>
      </c>
      <c r="O264" s="25" t="s">
        <v>849</v>
      </c>
      <c r="P264" s="25" t="str">
        <f t="shared" ref="P264:Q265" si="164">IF(SUM(COUNTIF($H264:$I264,"NO"),COUNTIF($H264:$I264,"YES"))&lt;2,"",IF(OR(
AND(
ISNUMBER(SEARCH("YES",$H264)),ISNUMBER(SEARCH("NO",$I264)),ISNUMBER(SEARCH("NO",P$3)),ISNUMBER(SEARCH("YES",P$4)),ISNUMBER(SEARCH("NO",P$6))
),AND(
ISNUMBER(SEARCH("NO",$H264)),ISNUMBER(SEARCH("YES",$I264)),ISNUMBER(SEARCH("YES",P$3)),ISNUMBER(SEARCH("NO",P$5))
)),"NO*",IF(AND(ISNUMBER(SEARCH("NO",$H264)),ISNUMBER(SEARCH("YES",$I264)),ISNUMBER(SEARCH("NO",P$3)),ISNUMBER(SEARCH("YES",P$4)),ISNUMBER(SEARCH("YES",P$6))),"Q1",IF(AND(ISNUMBER(SEARCH("NO",$H264)),ISNUMBER(SEARCH("NO",$I264)),ISNUMBER(SEARCH("NO",P$3)),ISNUMBER(SEARCH("YES",P$4)),ISNUMBER(SEARCH("NO",P$6))),"NO*",IF(AND(ISNUMBER(SEARCH("NO",$H264)),ISNUMBER(SEARCH("NO",$I264)),ISNUMBER(SEARCH("NO",P$3)),ISNUMBER(SEARCH("YES",P$4)),ISNUMBER(SEARCH("YES",P$6))),"NO**","Q1")))))</f>
        <v>NO*</v>
      </c>
      <c r="Q264" s="25" t="str">
        <f t="shared" si="164"/>
        <v>NO*</v>
      </c>
      <c r="R264" s="25" t="s">
        <v>848</v>
      </c>
      <c r="S264" s="25" t="str">
        <f t="shared" si="157"/>
        <v>NO*</v>
      </c>
      <c r="T264" s="25" t="str">
        <f t="shared" si="157"/>
        <v>NO*</v>
      </c>
      <c r="U264" s="25" t="str">
        <f t="shared" si="157"/>
        <v>NO*</v>
      </c>
      <c r="V264" s="25" t="str">
        <f t="shared" si="157"/>
        <v>NO*</v>
      </c>
      <c r="W264" s="25" t="str">
        <f>$Y$264</f>
        <v>NO*</v>
      </c>
      <c r="X264" s="25" t="str">
        <f t="shared" si="158"/>
        <v>NO*</v>
      </c>
      <c r="Y264" s="25" t="str">
        <f t="shared" si="158"/>
        <v>NO*</v>
      </c>
      <c r="Z264" s="25" t="s">
        <v>848</v>
      </c>
      <c r="AA264" s="25" t="s">
        <v>849</v>
      </c>
      <c r="AB264" s="25" t="s">
        <v>849</v>
      </c>
      <c r="AC264" s="25" t="str">
        <f t="shared" si="158"/>
        <v>Q1</v>
      </c>
      <c r="AD264" s="25" t="str">
        <f t="shared" si="158"/>
        <v>NO*</v>
      </c>
      <c r="AE264" s="25" t="s">
        <v>849</v>
      </c>
      <c r="AF264" s="25" t="str">
        <f t="shared" si="158"/>
        <v>NO*</v>
      </c>
      <c r="AG264" s="25" t="str">
        <f t="shared" si="158"/>
        <v>NO*</v>
      </c>
      <c r="AH264" s="25" t="str">
        <f t="shared" si="158"/>
        <v>NO*</v>
      </c>
      <c r="AI264" s="25" t="str">
        <f t="shared" si="158"/>
        <v>NO*</v>
      </c>
      <c r="AJ264" s="25" t="str">
        <f t="shared" si="158"/>
        <v>NO*</v>
      </c>
      <c r="AK264" s="25" t="str">
        <f t="shared" si="158"/>
        <v>NO*</v>
      </c>
      <c r="AL264" s="25" t="str">
        <f t="shared" si="158"/>
        <v>NO*</v>
      </c>
      <c r="AM264" s="25" t="str">
        <f t="shared" si="159"/>
        <v>NO*</v>
      </c>
      <c r="AN264" s="25" t="str">
        <f t="shared" si="159"/>
        <v>NO*</v>
      </c>
      <c r="AO264" s="25" t="str">
        <f t="shared" si="159"/>
        <v>NO*</v>
      </c>
      <c r="AP264" s="25" t="str">
        <f t="shared" si="159"/>
        <v>NO*</v>
      </c>
      <c r="AQ264" s="25" t="str">
        <f t="shared" si="159"/>
        <v>NO*</v>
      </c>
      <c r="AR264" s="25" t="str">
        <f t="shared" si="159"/>
        <v>NO*</v>
      </c>
      <c r="AS264" s="25" t="str">
        <f t="shared" si="159"/>
        <v>NO*</v>
      </c>
      <c r="AT264" s="25" t="str">
        <f t="shared" si="159"/>
        <v>NO*</v>
      </c>
      <c r="AU264" s="25" t="str">
        <f t="shared" si="159"/>
        <v>NO*</v>
      </c>
      <c r="AV264" s="25" t="str">
        <f t="shared" si="159"/>
        <v>NO*</v>
      </c>
      <c r="AW264" s="25" t="str">
        <f t="shared" si="159"/>
        <v>NO*</v>
      </c>
      <c r="AX264" s="25" t="str">
        <f t="shared" si="159"/>
        <v>NO*</v>
      </c>
      <c r="AY264" s="25" t="str">
        <f t="shared" si="159"/>
        <v>NO*</v>
      </c>
      <c r="AZ264" s="25" t="str">
        <f t="shared" si="159"/>
        <v>NO*</v>
      </c>
      <c r="BA264" s="25" t="s">
        <v>849</v>
      </c>
      <c r="BB264" s="25" t="s">
        <v>849</v>
      </c>
      <c r="BC264" s="25" t="s">
        <v>849</v>
      </c>
      <c r="BD264" s="25" t="s">
        <v>849</v>
      </c>
      <c r="BE264" s="25" t="s">
        <v>849</v>
      </c>
      <c r="BF264" s="25" t="str">
        <f t="shared" ref="BB264:BQ279" si="165">IF(SUM(COUNTIF($H264:$I264,"NO"),COUNTIF($H264:$I264,"YES"))&lt;2,"",IF(OR(
AND(
ISNUMBER(SEARCH("YES",$H264)),ISNUMBER(SEARCH("NO",$I264)),ISNUMBER(SEARCH("NO",BF$3)),ISNUMBER(SEARCH("YES",BF$4)),ISNUMBER(SEARCH("NO",BF$6))
),AND(
ISNUMBER(SEARCH("NO",$H264)),ISNUMBER(SEARCH("YES",$I264)),ISNUMBER(SEARCH("YES",BF$3)),ISNUMBER(SEARCH("NO",BF$5))
)),"NO*",IF(AND(ISNUMBER(SEARCH("NO",$H264)),ISNUMBER(SEARCH("YES",$I264)),ISNUMBER(SEARCH("NO",BF$3)),ISNUMBER(SEARCH("YES",BF$4)),ISNUMBER(SEARCH("YES",BF$6))),"Q1",IF(AND(ISNUMBER(SEARCH("NO",$H264)),ISNUMBER(SEARCH("NO",$I264)),ISNUMBER(SEARCH("NO",BF$3)),ISNUMBER(SEARCH("YES",BF$4)),ISNUMBER(SEARCH("NO",BF$6))),"NO*",IF(AND(ISNUMBER(SEARCH("NO",$H264)),ISNUMBER(SEARCH("NO",$I264)),ISNUMBER(SEARCH("NO",BF$3)),ISNUMBER(SEARCH("YES",BF$4)),ISNUMBER(SEARCH("YES",BF$6))),"NO**","Q1")))))</f>
        <v>NO*</v>
      </c>
      <c r="BG264" s="25" t="s">
        <v>849</v>
      </c>
      <c r="BH264" s="25" t="s">
        <v>849</v>
      </c>
      <c r="BI264" s="25" t="s">
        <v>849</v>
      </c>
      <c r="BJ264" s="25" t="s">
        <v>849</v>
      </c>
      <c r="BK264" s="25" t="s">
        <v>849</v>
      </c>
      <c r="BL264" s="25" t="s">
        <v>849</v>
      </c>
      <c r="BM264" s="25" t="s">
        <v>849</v>
      </c>
      <c r="BN264" s="25" t="s">
        <v>848</v>
      </c>
      <c r="BO264" s="25" t="s">
        <v>849</v>
      </c>
      <c r="BP264" s="25" t="s">
        <v>849</v>
      </c>
      <c r="BQ264" s="25" t="s">
        <v>849</v>
      </c>
      <c r="BR264" s="25" t="s">
        <v>849</v>
      </c>
      <c r="BS264" s="25" t="s">
        <v>849</v>
      </c>
      <c r="BT264" s="25" t="s">
        <v>849</v>
      </c>
      <c r="BU264" s="25" t="s">
        <v>849</v>
      </c>
      <c r="BV264" s="25" t="s">
        <v>849</v>
      </c>
      <c r="BX264" s="152">
        <f t="shared" si="163"/>
        <v>261</v>
      </c>
      <c r="BY264" s="153"/>
    </row>
    <row r="265" spans="1:77" ht="19" customHeight="1" x14ac:dyDescent="0.2">
      <c r="A265" s="131">
        <f t="shared" si="162"/>
        <v>262</v>
      </c>
      <c r="B265" s="96" t="s">
        <v>270</v>
      </c>
      <c r="C265" s="100" t="s">
        <v>295</v>
      </c>
      <c r="D265" s="100" t="s">
        <v>296</v>
      </c>
      <c r="E265" s="100"/>
      <c r="F265" s="113"/>
      <c r="G265" s="109" t="s">
        <v>493</v>
      </c>
      <c r="H265" s="140" t="s">
        <v>398</v>
      </c>
      <c r="I265" s="139" t="s">
        <v>399</v>
      </c>
      <c r="J265" s="25" t="str">
        <f>IF(SUM(COUNTIF($H265:$I265,"NO"),COUNTIF($H265:$I265,"YES"))&lt;2,"",IF(OR(
AND(
ISNUMBER(SEARCH("YES",$H265)),ISNUMBER(SEARCH("NO",$I265)),ISNUMBER(SEARCH("NO",J$3)),ISNUMBER(SEARCH("YES",J$4)),ISNUMBER(SEARCH("NO",J$6))
),AND(
ISNUMBER(SEARCH("NO",$H265)),ISNUMBER(SEARCH("YES",$I265)),ISNUMBER(SEARCH("YES",J$3)),ISNUMBER(SEARCH("NO",J$5))
)),"NO*",IF(AND(ISNUMBER(SEARCH("NO",$H265)),ISNUMBER(SEARCH("YES",$I265)),ISNUMBER(SEARCH("NO",J$3)),ISNUMBER(SEARCH("YES",J$4)),ISNUMBER(SEARCH("YES",J$6))),"Q1",IF(AND(ISNUMBER(SEARCH("NO",$H265)),ISNUMBER(SEARCH("NO",$I265)),ISNUMBER(SEARCH("NO",J$3)),ISNUMBER(SEARCH("YES",J$4)),ISNUMBER(SEARCH("NO",J$6))),"NO*",IF(AND(ISNUMBER(SEARCH("NO",$H265)),ISNUMBER(SEARCH("NO",$I265)),ISNUMBER(SEARCH("NO",J$3)),ISNUMBER(SEARCH("YES",J$4)),ISNUMBER(SEARCH("YES",J$6))),"NO**","Q1")))))</f>
        <v>NO*</v>
      </c>
      <c r="K265" s="25" t="str">
        <f>IF(SUM(COUNTIF($H265:$I265,"NO"),COUNTIF($H265:$I265,"YES"))&lt;2,"",IF(OR(
AND(
ISNUMBER(SEARCH("YES",$H265)),ISNUMBER(SEARCH("NO",$I265)),ISNUMBER(SEARCH("NO",K$3)),ISNUMBER(SEARCH("YES",K$4)),ISNUMBER(SEARCH("NO",K$6))
),AND(
ISNUMBER(SEARCH("NO",$H265)),ISNUMBER(SEARCH("YES",$I265)),ISNUMBER(SEARCH("YES",K$3)),ISNUMBER(SEARCH("NO",K$5))
)),"NO*",IF(AND(ISNUMBER(SEARCH("NO",$H265)),ISNUMBER(SEARCH("YES",$I265)),ISNUMBER(SEARCH("NO",K$3)),ISNUMBER(SEARCH("YES",K$4)),ISNUMBER(SEARCH("YES",K$6))),"Q1",IF(AND(ISNUMBER(SEARCH("NO",$H265)),ISNUMBER(SEARCH("NO",$I265)),ISNUMBER(SEARCH("NO",K$3)),ISNUMBER(SEARCH("YES",K$4)),ISNUMBER(SEARCH("NO",K$6))),"NO*",IF(AND(ISNUMBER(SEARCH("NO",$H265)),ISNUMBER(SEARCH("NO",$I265)),ISNUMBER(SEARCH("NO",K$3)),ISNUMBER(SEARCH("YES",K$4)),ISNUMBER(SEARCH("YES",K$6))),"NO**","Q1")))))</f>
        <v>NO*</v>
      </c>
      <c r="L265" s="25" t="s">
        <v>848</v>
      </c>
      <c r="M265" s="25" t="str">
        <f>IF(SUM(COUNTIF($H265:$I265,"NO"),COUNTIF($H265:$I265,"YES"))&lt;2,"",IF(OR(
AND(
ISNUMBER(SEARCH("YES",$H265)),ISNUMBER(SEARCH("NO",$I265)),ISNUMBER(SEARCH("NO",M$3)),ISNUMBER(SEARCH("YES",M$4)),ISNUMBER(SEARCH("NO",M$6))
),AND(
ISNUMBER(SEARCH("NO",$H265)),ISNUMBER(SEARCH("YES",$I265)),ISNUMBER(SEARCH("YES",M$3)),ISNUMBER(SEARCH("NO",M$5))
)),"NO*",IF(AND(ISNUMBER(SEARCH("NO",$H265)),ISNUMBER(SEARCH("YES",$I265)),ISNUMBER(SEARCH("NO",M$3)),ISNUMBER(SEARCH("YES",M$4)),ISNUMBER(SEARCH("YES",M$6))),"Q1",IF(AND(ISNUMBER(SEARCH("NO",$H265)),ISNUMBER(SEARCH("NO",$I265)),ISNUMBER(SEARCH("NO",M$3)),ISNUMBER(SEARCH("YES",M$4)),ISNUMBER(SEARCH("NO",M$6))),"NO*",IF(AND(ISNUMBER(SEARCH("NO",$H265)),ISNUMBER(SEARCH("NO",$I265)),ISNUMBER(SEARCH("NO",M$3)),ISNUMBER(SEARCH("YES",M$4)),ISNUMBER(SEARCH("YES",M$6))),"NO**","Q1")))))</f>
        <v>NO*</v>
      </c>
      <c r="N265" s="25" t="str">
        <f>IF(SUM(COUNTIF($H265:$I265,"NO"),COUNTIF($H265:$I265,"YES"))&lt;2,"",IF(OR(
AND(
ISNUMBER(SEARCH("YES",$H265)),ISNUMBER(SEARCH("NO",$I265)),ISNUMBER(SEARCH("NO",N$3)),ISNUMBER(SEARCH("YES",N$4)),ISNUMBER(SEARCH("NO",N$6))
),AND(
ISNUMBER(SEARCH("NO",$H265)),ISNUMBER(SEARCH("YES",$I265)),ISNUMBER(SEARCH("YES",N$3)),ISNUMBER(SEARCH("NO",N$5))
)),"NO*",IF(AND(ISNUMBER(SEARCH("NO",$H265)),ISNUMBER(SEARCH("YES",$I265)),ISNUMBER(SEARCH("NO",N$3)),ISNUMBER(SEARCH("YES",N$4)),ISNUMBER(SEARCH("YES",N$6))),"Q1",IF(AND(ISNUMBER(SEARCH("NO",$H265)),ISNUMBER(SEARCH("NO",$I265)),ISNUMBER(SEARCH("NO",N$3)),ISNUMBER(SEARCH("YES",N$4)),ISNUMBER(SEARCH("NO",N$6))),"NO*",IF(AND(ISNUMBER(SEARCH("NO",$H265)),ISNUMBER(SEARCH("NO",$I265)),ISNUMBER(SEARCH("NO",N$3)),ISNUMBER(SEARCH("YES",N$4)),ISNUMBER(SEARCH("YES",N$6))),"NO**","Q1")))))</f>
        <v>NO*</v>
      </c>
      <c r="O265" s="25" t="s">
        <v>849</v>
      </c>
      <c r="P265" s="25" t="str">
        <f t="shared" si="164"/>
        <v>NO*</v>
      </c>
      <c r="Q265" s="25" t="str">
        <f t="shared" si="164"/>
        <v>NO*</v>
      </c>
      <c r="R265" s="25" t="s">
        <v>848</v>
      </c>
      <c r="S265" s="25" t="str">
        <f t="shared" si="157"/>
        <v>NO*</v>
      </c>
      <c r="T265" s="25" t="str">
        <f t="shared" si="157"/>
        <v>NO*</v>
      </c>
      <c r="U265" s="25" t="str">
        <f t="shared" si="157"/>
        <v>NO*</v>
      </c>
      <c r="V265" s="25" t="str">
        <f t="shared" si="157"/>
        <v>NO*</v>
      </c>
      <c r="W265" s="25" t="str">
        <f>$Y$264</f>
        <v>NO*</v>
      </c>
      <c r="X265" s="25" t="str">
        <f t="shared" ref="X265:AM280" si="166">IF(SUM(COUNTIF($H265:$I265,"NO"),COUNTIF($H265:$I265,"YES"))&lt;2,"",IF(OR(
AND(
ISNUMBER(SEARCH("YES",$H265)),ISNUMBER(SEARCH("NO",$I265)),ISNUMBER(SEARCH("NO",X$3)),ISNUMBER(SEARCH("YES",X$4)),ISNUMBER(SEARCH("NO",X$6))
),AND(
ISNUMBER(SEARCH("NO",$H265)),ISNUMBER(SEARCH("YES",$I265)),ISNUMBER(SEARCH("YES",X$3)),ISNUMBER(SEARCH("NO",X$5))
)),"NO*",IF(AND(ISNUMBER(SEARCH("NO",$H265)),ISNUMBER(SEARCH("YES",$I265)),ISNUMBER(SEARCH("NO",X$3)),ISNUMBER(SEARCH("YES",X$4)),ISNUMBER(SEARCH("YES",X$6))),"Q1",IF(AND(ISNUMBER(SEARCH("NO",$H265)),ISNUMBER(SEARCH("NO",$I265)),ISNUMBER(SEARCH("NO",X$3)),ISNUMBER(SEARCH("YES",X$4)),ISNUMBER(SEARCH("NO",X$6))),"NO*",IF(AND(ISNUMBER(SEARCH("NO",$H265)),ISNUMBER(SEARCH("NO",$I265)),ISNUMBER(SEARCH("NO",X$3)),ISNUMBER(SEARCH("YES",X$4)),ISNUMBER(SEARCH("YES",X$6))),"NO**","Q1")))))</f>
        <v>NO*</v>
      </c>
      <c r="Y265" s="25" t="str">
        <f t="shared" si="166"/>
        <v>NO*</v>
      </c>
      <c r="Z265" s="25" t="s">
        <v>848</v>
      </c>
      <c r="AA265" s="25" t="s">
        <v>849</v>
      </c>
      <c r="AB265" s="25" t="s">
        <v>849</v>
      </c>
      <c r="AC265" s="25" t="str">
        <f t="shared" si="166"/>
        <v>Q1</v>
      </c>
      <c r="AD265" s="25" t="str">
        <f t="shared" si="166"/>
        <v>NO*</v>
      </c>
      <c r="AE265" s="25" t="s">
        <v>849</v>
      </c>
      <c r="AF265" s="25" t="str">
        <f t="shared" si="166"/>
        <v>NO*</v>
      </c>
      <c r="AG265" s="25" t="str">
        <f t="shared" si="166"/>
        <v>NO*</v>
      </c>
      <c r="AH265" s="25" t="str">
        <f t="shared" si="166"/>
        <v>NO*</v>
      </c>
      <c r="AI265" s="25" t="str">
        <f t="shared" si="166"/>
        <v>NO*</v>
      </c>
      <c r="AJ265" s="25" t="str">
        <f t="shared" si="166"/>
        <v>NO*</v>
      </c>
      <c r="AK265" s="25" t="str">
        <f t="shared" si="166"/>
        <v>NO*</v>
      </c>
      <c r="AL265" s="25" t="str">
        <f t="shared" si="166"/>
        <v>NO*</v>
      </c>
      <c r="AM265" s="25" t="str">
        <f t="shared" si="166"/>
        <v>NO*</v>
      </c>
      <c r="AN265" s="25" t="str">
        <f t="shared" ref="AN265:BC280" si="167">IF(SUM(COUNTIF($H265:$I265,"NO"),COUNTIF($H265:$I265,"YES"))&lt;2,"",IF(OR(
AND(
ISNUMBER(SEARCH("YES",$H265)),ISNUMBER(SEARCH("NO",$I265)),ISNUMBER(SEARCH("NO",AN$3)),ISNUMBER(SEARCH("YES",AN$4)),ISNUMBER(SEARCH("NO",AN$6))
),AND(
ISNUMBER(SEARCH("NO",$H265)),ISNUMBER(SEARCH("YES",$I265)),ISNUMBER(SEARCH("YES",AN$3)),ISNUMBER(SEARCH("NO",AN$5))
)),"NO*",IF(AND(ISNUMBER(SEARCH("NO",$H265)),ISNUMBER(SEARCH("YES",$I265)),ISNUMBER(SEARCH("NO",AN$3)),ISNUMBER(SEARCH("YES",AN$4)),ISNUMBER(SEARCH("YES",AN$6))),"Q1",IF(AND(ISNUMBER(SEARCH("NO",$H265)),ISNUMBER(SEARCH("NO",$I265)),ISNUMBER(SEARCH("NO",AN$3)),ISNUMBER(SEARCH("YES",AN$4)),ISNUMBER(SEARCH("NO",AN$6))),"NO*",IF(AND(ISNUMBER(SEARCH("NO",$H265)),ISNUMBER(SEARCH("NO",$I265)),ISNUMBER(SEARCH("NO",AN$3)),ISNUMBER(SEARCH("YES",AN$4)),ISNUMBER(SEARCH("YES",AN$6))),"NO**","Q1")))))</f>
        <v>NO*</v>
      </c>
      <c r="AO265" s="25" t="str">
        <f t="shared" si="167"/>
        <v>NO*</v>
      </c>
      <c r="AP265" s="25" t="str">
        <f t="shared" si="167"/>
        <v>NO*</v>
      </c>
      <c r="AQ265" s="25" t="str">
        <f t="shared" si="167"/>
        <v>NO*</v>
      </c>
      <c r="AR265" s="25" t="str">
        <f t="shared" si="167"/>
        <v>NO*</v>
      </c>
      <c r="AS265" s="25" t="str">
        <f t="shared" si="167"/>
        <v>NO*</v>
      </c>
      <c r="AT265" s="25" t="str">
        <f t="shared" si="167"/>
        <v>NO*</v>
      </c>
      <c r="AU265" s="25" t="str">
        <f t="shared" si="167"/>
        <v>NO*</v>
      </c>
      <c r="AV265" s="25" t="str">
        <f t="shared" si="167"/>
        <v>NO*</v>
      </c>
      <c r="AW265" s="25" t="str">
        <f t="shared" si="167"/>
        <v>NO*</v>
      </c>
      <c r="AX265" s="25" t="str">
        <f t="shared" si="167"/>
        <v>NO*</v>
      </c>
      <c r="AY265" s="25" t="str">
        <f t="shared" si="167"/>
        <v>NO*</v>
      </c>
      <c r="AZ265" s="25" t="str">
        <f t="shared" si="167"/>
        <v>NO*</v>
      </c>
      <c r="BA265" s="25" t="s">
        <v>848</v>
      </c>
      <c r="BB265" s="25" t="s">
        <v>848</v>
      </c>
      <c r="BC265" s="25" t="s">
        <v>848</v>
      </c>
      <c r="BD265" s="25" t="s">
        <v>848</v>
      </c>
      <c r="BE265" s="25" t="s">
        <v>848</v>
      </c>
      <c r="BF265" s="25" t="str">
        <f t="shared" si="165"/>
        <v>NO*</v>
      </c>
      <c r="BG265" s="25" t="s">
        <v>848</v>
      </c>
      <c r="BH265" s="25" t="s">
        <v>848</v>
      </c>
      <c r="BI265" s="25" t="s">
        <v>848</v>
      </c>
      <c r="BJ265" s="25" t="s">
        <v>848</v>
      </c>
      <c r="BK265" s="25" t="s">
        <v>848</v>
      </c>
      <c r="BL265" s="25" t="s">
        <v>848</v>
      </c>
      <c r="BM265" s="25" t="s">
        <v>848</v>
      </c>
      <c r="BN265" s="25" t="s">
        <v>848</v>
      </c>
      <c r="BO265" s="25" t="s">
        <v>848</v>
      </c>
      <c r="BP265" s="25" t="s">
        <v>848</v>
      </c>
      <c r="BQ265" s="25" t="s">
        <v>848</v>
      </c>
      <c r="BR265" s="25" t="s">
        <v>848</v>
      </c>
      <c r="BS265" s="25" t="s">
        <v>848</v>
      </c>
      <c r="BT265" s="25" t="s">
        <v>848</v>
      </c>
      <c r="BU265" s="25" t="s">
        <v>848</v>
      </c>
      <c r="BV265" s="25" t="s">
        <v>848</v>
      </c>
      <c r="BX265" s="152">
        <f t="shared" si="163"/>
        <v>262</v>
      </c>
      <c r="BY265" s="153"/>
    </row>
    <row r="266" spans="1:77" ht="19" customHeight="1" x14ac:dyDescent="0.2">
      <c r="A266" s="131">
        <f t="shared" si="162"/>
        <v>263</v>
      </c>
      <c r="B266" s="96" t="s">
        <v>270</v>
      </c>
      <c r="C266" s="100" t="s">
        <v>295</v>
      </c>
      <c r="D266" s="100" t="s">
        <v>297</v>
      </c>
      <c r="E266" s="100"/>
      <c r="F266" s="113"/>
      <c r="G266" s="109" t="s">
        <v>492</v>
      </c>
      <c r="H266" s="140" t="s">
        <v>398</v>
      </c>
      <c r="I266" s="140" t="s">
        <v>398</v>
      </c>
      <c r="J266" s="25" t="s">
        <v>849</v>
      </c>
      <c r="K266" s="25" t="s">
        <v>849</v>
      </c>
      <c r="L266" s="25" t="s">
        <v>849</v>
      </c>
      <c r="M266" s="25" t="s">
        <v>848</v>
      </c>
      <c r="N266" s="25" t="s">
        <v>849</v>
      </c>
      <c r="O266" s="25" t="s">
        <v>849</v>
      </c>
      <c r="P266" s="25" t="s">
        <v>848</v>
      </c>
      <c r="Q266" s="25" t="s">
        <v>848</v>
      </c>
      <c r="R266" s="25" t="s">
        <v>848</v>
      </c>
      <c r="S266" s="25" t="str">
        <f t="shared" si="157"/>
        <v>Q1</v>
      </c>
      <c r="T266" s="25" t="s">
        <v>848</v>
      </c>
      <c r="U266" s="25" t="s">
        <v>848</v>
      </c>
      <c r="V266" s="25" t="s">
        <v>848</v>
      </c>
      <c r="W266" s="25" t="s">
        <v>849</v>
      </c>
      <c r="X266" s="25" t="s">
        <v>849</v>
      </c>
      <c r="Y266" s="25" t="s">
        <v>849</v>
      </c>
      <c r="Z266" s="25" t="s">
        <v>849</v>
      </c>
      <c r="AA266" s="25" t="s">
        <v>849</v>
      </c>
      <c r="AB266" s="25" t="s">
        <v>848</v>
      </c>
      <c r="AC266" s="25" t="str">
        <f t="shared" si="166"/>
        <v>Q1</v>
      </c>
      <c r="AD266" s="25" t="s">
        <v>849</v>
      </c>
      <c r="AE266" s="25" t="s">
        <v>849</v>
      </c>
      <c r="AF266" s="25" t="s">
        <v>849</v>
      </c>
      <c r="AG266" s="25" t="s">
        <v>849</v>
      </c>
      <c r="AH266" s="25" t="s">
        <v>849</v>
      </c>
      <c r="AI266" s="25" t="s">
        <v>849</v>
      </c>
      <c r="AJ266" s="25" t="s">
        <v>849</v>
      </c>
      <c r="AK266" s="25" t="s">
        <v>849</v>
      </c>
      <c r="AL266" s="25" t="s">
        <v>849</v>
      </c>
      <c r="AM266" s="25" t="s">
        <v>849</v>
      </c>
      <c r="AN266" s="25" t="s">
        <v>849</v>
      </c>
      <c r="AO266" s="25" t="s">
        <v>849</v>
      </c>
      <c r="AP266" s="25" t="s">
        <v>849</v>
      </c>
      <c r="AQ266" s="25" t="s">
        <v>849</v>
      </c>
      <c r="AR266" s="25" t="s">
        <v>849</v>
      </c>
      <c r="AS266" s="25" t="s">
        <v>848</v>
      </c>
      <c r="AT266" s="25" t="s">
        <v>849</v>
      </c>
      <c r="AU266" s="25" t="s">
        <v>849</v>
      </c>
      <c r="AV266" s="25" t="s">
        <v>848</v>
      </c>
      <c r="AW266" s="25" t="s">
        <v>848</v>
      </c>
      <c r="AX266" s="25" t="s">
        <v>848</v>
      </c>
      <c r="AY266" s="25" t="s">
        <v>849</v>
      </c>
      <c r="AZ266" s="25" t="s">
        <v>849</v>
      </c>
      <c r="BA266" s="25" t="s">
        <v>849</v>
      </c>
      <c r="BB266" s="25" t="s">
        <v>849</v>
      </c>
      <c r="BC266" s="25" t="s">
        <v>849</v>
      </c>
      <c r="BD266" s="25" t="s">
        <v>849</v>
      </c>
      <c r="BE266" s="25" t="s">
        <v>849</v>
      </c>
      <c r="BF266" s="25" t="s">
        <v>849</v>
      </c>
      <c r="BG266" s="25" t="s">
        <v>849</v>
      </c>
      <c r="BH266" s="25" t="s">
        <v>849</v>
      </c>
      <c r="BI266" s="25" t="s">
        <v>849</v>
      </c>
      <c r="BJ266" s="25" t="s">
        <v>849</v>
      </c>
      <c r="BK266" s="25" t="s">
        <v>849</v>
      </c>
      <c r="BL266" s="25" t="s">
        <v>849</v>
      </c>
      <c r="BM266" s="25" t="s">
        <v>849</v>
      </c>
      <c r="BN266" s="25" t="s">
        <v>848</v>
      </c>
      <c r="BO266" s="25" t="s">
        <v>849</v>
      </c>
      <c r="BP266" s="25" t="s">
        <v>849</v>
      </c>
      <c r="BQ266" s="25" t="s">
        <v>849</v>
      </c>
      <c r="BR266" s="25" t="s">
        <v>849</v>
      </c>
      <c r="BS266" s="25" t="s">
        <v>849</v>
      </c>
      <c r="BT266" s="25" t="s">
        <v>849</v>
      </c>
      <c r="BU266" s="25" t="s">
        <v>849</v>
      </c>
      <c r="BV266" s="25" t="s">
        <v>849</v>
      </c>
      <c r="BX266" s="152">
        <f t="shared" si="163"/>
        <v>263</v>
      </c>
      <c r="BY266" s="153"/>
    </row>
    <row r="267" spans="1:77" ht="19" customHeight="1" x14ac:dyDescent="0.2">
      <c r="A267" s="131">
        <f t="shared" si="162"/>
        <v>264</v>
      </c>
      <c r="B267" s="96" t="s">
        <v>270</v>
      </c>
      <c r="C267" s="100" t="s">
        <v>295</v>
      </c>
      <c r="D267" s="100" t="s">
        <v>298</v>
      </c>
      <c r="E267" s="100"/>
      <c r="F267" s="113"/>
      <c r="G267" s="109" t="s">
        <v>491</v>
      </c>
      <c r="H267" s="140" t="s">
        <v>398</v>
      </c>
      <c r="I267" s="140" t="s">
        <v>398</v>
      </c>
      <c r="J267" s="25" t="s">
        <v>849</v>
      </c>
      <c r="K267" s="25" t="s">
        <v>849</v>
      </c>
      <c r="L267" s="25" t="s">
        <v>849</v>
      </c>
      <c r="M267" s="25" t="s">
        <v>848</v>
      </c>
      <c r="N267" s="25" t="s">
        <v>849</v>
      </c>
      <c r="O267" s="25" t="s">
        <v>849</v>
      </c>
      <c r="P267" s="25" t="s">
        <v>849</v>
      </c>
      <c r="Q267" s="25" t="s">
        <v>848</v>
      </c>
      <c r="R267" s="25" t="s">
        <v>848</v>
      </c>
      <c r="S267" s="25" t="str">
        <f t="shared" si="157"/>
        <v>Q1</v>
      </c>
      <c r="T267" s="25" t="s">
        <v>848</v>
      </c>
      <c r="U267" s="25" t="s">
        <v>848</v>
      </c>
      <c r="V267" s="25" t="s">
        <v>848</v>
      </c>
      <c r="W267" s="25" t="s">
        <v>849</v>
      </c>
      <c r="X267" s="25" t="s">
        <v>849</v>
      </c>
      <c r="Y267" s="25" t="s">
        <v>849</v>
      </c>
      <c r="Z267" s="25" t="s">
        <v>849</v>
      </c>
      <c r="AA267" s="25" t="s">
        <v>849</v>
      </c>
      <c r="AB267" s="25" t="s">
        <v>848</v>
      </c>
      <c r="AC267" s="25" t="str">
        <f t="shared" si="166"/>
        <v>Q1</v>
      </c>
      <c r="AD267" s="25" t="s">
        <v>849</v>
      </c>
      <c r="AE267" s="25" t="s">
        <v>849</v>
      </c>
      <c r="AF267" s="25" t="s">
        <v>849</v>
      </c>
      <c r="AG267" s="25" t="s">
        <v>849</v>
      </c>
      <c r="AH267" s="25" t="s">
        <v>849</v>
      </c>
      <c r="AI267" s="25" t="s">
        <v>849</v>
      </c>
      <c r="AJ267" s="25" t="s">
        <v>849</v>
      </c>
      <c r="AK267" s="25" t="s">
        <v>849</v>
      </c>
      <c r="AL267" s="25" t="s">
        <v>849</v>
      </c>
      <c r="AM267" s="25" t="s">
        <v>849</v>
      </c>
      <c r="AN267" s="25" t="s">
        <v>849</v>
      </c>
      <c r="AO267" s="25" t="s">
        <v>849</v>
      </c>
      <c r="AP267" s="25" t="s">
        <v>849</v>
      </c>
      <c r="AQ267" s="25" t="s">
        <v>849</v>
      </c>
      <c r="AR267" s="25" t="s">
        <v>849</v>
      </c>
      <c r="AS267" s="25" t="s">
        <v>849</v>
      </c>
      <c r="AT267" s="25" t="s">
        <v>849</v>
      </c>
      <c r="AU267" s="25" t="s">
        <v>849</v>
      </c>
      <c r="AV267" s="25" t="s">
        <v>849</v>
      </c>
      <c r="AW267" s="25" t="s">
        <v>849</v>
      </c>
      <c r="AX267" s="25" t="s">
        <v>849</v>
      </c>
      <c r="AY267" s="25" t="s">
        <v>849</v>
      </c>
      <c r="AZ267" s="25" t="s">
        <v>849</v>
      </c>
      <c r="BA267" s="25" t="s">
        <v>849</v>
      </c>
      <c r="BB267" s="25" t="s">
        <v>849</v>
      </c>
      <c r="BC267" s="25" t="s">
        <v>849</v>
      </c>
      <c r="BD267" s="25" t="s">
        <v>849</v>
      </c>
      <c r="BE267" s="25" t="s">
        <v>849</v>
      </c>
      <c r="BF267" s="25" t="s">
        <v>849</v>
      </c>
      <c r="BG267" s="25" t="s">
        <v>849</v>
      </c>
      <c r="BH267" s="25" t="s">
        <v>849</v>
      </c>
      <c r="BI267" s="25" t="s">
        <v>849</v>
      </c>
      <c r="BJ267" s="25" t="s">
        <v>849</v>
      </c>
      <c r="BK267" s="25" t="s">
        <v>849</v>
      </c>
      <c r="BL267" s="25" t="s">
        <v>849</v>
      </c>
      <c r="BM267" s="25" t="s">
        <v>849</v>
      </c>
      <c r="BN267" s="25" t="s">
        <v>848</v>
      </c>
      <c r="BO267" s="25" t="s">
        <v>849</v>
      </c>
      <c r="BP267" s="25" t="s">
        <v>849</v>
      </c>
      <c r="BQ267" s="25" t="s">
        <v>849</v>
      </c>
      <c r="BR267" s="25" t="s">
        <v>849</v>
      </c>
      <c r="BS267" s="25" t="s">
        <v>849</v>
      </c>
      <c r="BT267" s="25" t="s">
        <v>849</v>
      </c>
      <c r="BU267" s="25" t="s">
        <v>849</v>
      </c>
      <c r="BV267" s="25" t="s">
        <v>849</v>
      </c>
      <c r="BX267" s="152">
        <f t="shared" si="163"/>
        <v>264</v>
      </c>
      <c r="BY267" s="153"/>
    </row>
    <row r="268" spans="1:77" ht="19" customHeight="1" x14ac:dyDescent="0.2">
      <c r="A268" s="131">
        <f t="shared" si="162"/>
        <v>265</v>
      </c>
      <c r="B268" s="96" t="s">
        <v>270</v>
      </c>
      <c r="C268" s="100" t="s">
        <v>299</v>
      </c>
      <c r="D268" s="100" t="s">
        <v>300</v>
      </c>
      <c r="E268" s="100" t="s">
        <v>301</v>
      </c>
      <c r="F268" s="113"/>
      <c r="G268" s="109" t="s">
        <v>490</v>
      </c>
      <c r="H268" s="139" t="s">
        <v>399</v>
      </c>
      <c r="I268" s="140" t="s">
        <v>398</v>
      </c>
      <c r="J268" s="25" t="s">
        <v>849</v>
      </c>
      <c r="K268" s="25" t="s">
        <v>849</v>
      </c>
      <c r="L268" s="25" t="s">
        <v>849</v>
      </c>
      <c r="M268" s="25" t="s">
        <v>849</v>
      </c>
      <c r="N268" s="25" t="s">
        <v>849</v>
      </c>
      <c r="O268" s="25" t="s">
        <v>849</v>
      </c>
      <c r="P268" s="25" t="s">
        <v>849</v>
      </c>
      <c r="Q268" s="25" t="s">
        <v>848</v>
      </c>
      <c r="R268" s="25" t="s">
        <v>848</v>
      </c>
      <c r="S268" s="25" t="str">
        <f t="shared" si="157"/>
        <v>Q1</v>
      </c>
      <c r="T268" s="25" t="s">
        <v>848</v>
      </c>
      <c r="U268" s="25" t="s">
        <v>848</v>
      </c>
      <c r="V268" s="25" t="s">
        <v>848</v>
      </c>
      <c r="W268" s="25" t="s">
        <v>849</v>
      </c>
      <c r="X268" s="25" t="s">
        <v>849</v>
      </c>
      <c r="Y268" s="25" t="s">
        <v>849</v>
      </c>
      <c r="Z268" s="25" t="s">
        <v>849</v>
      </c>
      <c r="AA268" s="25" t="s">
        <v>849</v>
      </c>
      <c r="AB268" s="25" t="s">
        <v>848</v>
      </c>
      <c r="AC268" s="25" t="str">
        <f t="shared" si="166"/>
        <v>Q1</v>
      </c>
      <c r="AD268" s="25" t="s">
        <v>849</v>
      </c>
      <c r="AE268" s="25" t="s">
        <v>849</v>
      </c>
      <c r="AF268" s="25" t="s">
        <v>849</v>
      </c>
      <c r="AG268" s="25" t="s">
        <v>849</v>
      </c>
      <c r="AH268" s="25" t="s">
        <v>849</v>
      </c>
      <c r="AI268" s="25" t="s">
        <v>849</v>
      </c>
      <c r="AJ268" s="25" t="s">
        <v>849</v>
      </c>
      <c r="AK268" s="25" t="s">
        <v>849</v>
      </c>
      <c r="AL268" s="25" t="s">
        <v>849</v>
      </c>
      <c r="AM268" s="25" t="s">
        <v>849</v>
      </c>
      <c r="AN268" s="25" t="s">
        <v>849</v>
      </c>
      <c r="AO268" s="25" t="s">
        <v>849</v>
      </c>
      <c r="AP268" s="25" t="s">
        <v>849</v>
      </c>
      <c r="AQ268" s="25" t="s">
        <v>849</v>
      </c>
      <c r="AR268" s="25" t="s">
        <v>849</v>
      </c>
      <c r="AS268" s="25" t="s">
        <v>849</v>
      </c>
      <c r="AT268" s="25" t="s">
        <v>849</v>
      </c>
      <c r="AU268" s="25" t="s">
        <v>849</v>
      </c>
      <c r="AV268" s="25" t="s">
        <v>848</v>
      </c>
      <c r="AW268" s="25" t="s">
        <v>848</v>
      </c>
      <c r="AX268" s="25" t="s">
        <v>848</v>
      </c>
      <c r="AY268" s="25" t="s">
        <v>849</v>
      </c>
      <c r="AZ268" s="25" t="s">
        <v>849</v>
      </c>
      <c r="BA268" s="25" t="str">
        <f t="shared" si="167"/>
        <v>NO*</v>
      </c>
      <c r="BB268" s="25" t="str">
        <f t="shared" si="165"/>
        <v>NO*</v>
      </c>
      <c r="BC268" s="25" t="str">
        <f t="shared" si="165"/>
        <v>NO*</v>
      </c>
      <c r="BD268" s="25" t="str">
        <f t="shared" si="165"/>
        <v>NO*</v>
      </c>
      <c r="BE268" s="25" t="s">
        <v>849</v>
      </c>
      <c r="BF268" s="25" t="s">
        <v>849</v>
      </c>
      <c r="BG268" s="25" t="s">
        <v>849</v>
      </c>
      <c r="BH268" s="25" t="s">
        <v>849</v>
      </c>
      <c r="BI268" s="25" t="str">
        <f t="shared" si="165"/>
        <v>NO*</v>
      </c>
      <c r="BJ268" s="25" t="str">
        <f t="shared" si="165"/>
        <v>NO*</v>
      </c>
      <c r="BK268" s="25" t="str">
        <f t="shared" si="165"/>
        <v>NO*</v>
      </c>
      <c r="BL268" s="25" t="str">
        <f t="shared" si="165"/>
        <v>NO*</v>
      </c>
      <c r="BM268" s="25" t="s">
        <v>849</v>
      </c>
      <c r="BN268" s="25" t="str">
        <f t="shared" si="165"/>
        <v>NO*</v>
      </c>
      <c r="BO268" s="25" t="s">
        <v>849</v>
      </c>
      <c r="BP268" s="25" t="s">
        <v>849</v>
      </c>
      <c r="BQ268" s="25" t="str">
        <f t="shared" si="165"/>
        <v>NO*</v>
      </c>
      <c r="BR268" s="25" t="s">
        <v>849</v>
      </c>
      <c r="BS268" s="25" t="s">
        <v>849</v>
      </c>
      <c r="BT268" s="25" t="str">
        <f t="shared" ref="BT268:BV280" si="168">IF(SUM(COUNTIF($H268:$I268,"NO"),COUNTIF($H268:$I268,"YES"))&lt;2,"",IF(OR(
AND(
ISNUMBER(SEARCH("YES",$H268)),ISNUMBER(SEARCH("NO",$I268)),ISNUMBER(SEARCH("NO",BT$3)),ISNUMBER(SEARCH("YES",BT$4)),ISNUMBER(SEARCH("NO",BT$6))
),AND(
ISNUMBER(SEARCH("NO",$H268)),ISNUMBER(SEARCH("YES",$I268)),ISNUMBER(SEARCH("YES",BT$3)),ISNUMBER(SEARCH("NO",BT$5))
)),"NO*",IF(AND(ISNUMBER(SEARCH("NO",$H268)),ISNUMBER(SEARCH("YES",$I268)),ISNUMBER(SEARCH("NO",BT$3)),ISNUMBER(SEARCH("YES",BT$4)),ISNUMBER(SEARCH("YES",BT$6))),"Q1",IF(AND(ISNUMBER(SEARCH("NO",$H268)),ISNUMBER(SEARCH("NO",$I268)),ISNUMBER(SEARCH("NO",BT$3)),ISNUMBER(SEARCH("YES",BT$4)),ISNUMBER(SEARCH("NO",BT$6))),"NO*",IF(AND(ISNUMBER(SEARCH("NO",$H268)),ISNUMBER(SEARCH("NO",$I268)),ISNUMBER(SEARCH("NO",BT$3)),ISNUMBER(SEARCH("YES",BT$4)),ISNUMBER(SEARCH("YES",BT$6))),"NO**","Q1")))))</f>
        <v>NO*</v>
      </c>
      <c r="BU268" s="25" t="s">
        <v>849</v>
      </c>
      <c r="BV268" s="25" t="str">
        <f t="shared" si="168"/>
        <v>NO*</v>
      </c>
      <c r="BX268" s="152">
        <f t="shared" si="163"/>
        <v>265</v>
      </c>
      <c r="BY268" s="153"/>
    </row>
    <row r="269" spans="1:77" ht="19" customHeight="1" x14ac:dyDescent="0.2">
      <c r="A269" s="131">
        <f t="shared" si="162"/>
        <v>266</v>
      </c>
      <c r="B269" s="96" t="s">
        <v>270</v>
      </c>
      <c r="C269" s="100" t="s">
        <v>299</v>
      </c>
      <c r="D269" s="100" t="s">
        <v>300</v>
      </c>
      <c r="E269" s="100" t="s">
        <v>302</v>
      </c>
      <c r="F269" s="113"/>
      <c r="G269" s="109" t="s">
        <v>489</v>
      </c>
      <c r="H269" s="139" t="s">
        <v>399</v>
      </c>
      <c r="I269" s="140" t="s">
        <v>398</v>
      </c>
      <c r="J269" s="25" t="s">
        <v>849</v>
      </c>
      <c r="K269" s="25" t="s">
        <v>849</v>
      </c>
      <c r="L269" s="25" t="s">
        <v>849</v>
      </c>
      <c r="M269" s="25" t="s">
        <v>849</v>
      </c>
      <c r="N269" s="25" t="s">
        <v>849</v>
      </c>
      <c r="O269" s="25" t="s">
        <v>849</v>
      </c>
      <c r="P269" s="25" t="s">
        <v>849</v>
      </c>
      <c r="Q269" s="25" t="s">
        <v>848</v>
      </c>
      <c r="R269" s="25" t="s">
        <v>848</v>
      </c>
      <c r="S269" s="25" t="str">
        <f t="shared" si="157"/>
        <v>Q1</v>
      </c>
      <c r="T269" s="25" t="s">
        <v>848</v>
      </c>
      <c r="U269" s="25" t="s">
        <v>848</v>
      </c>
      <c r="V269" s="25" t="s">
        <v>848</v>
      </c>
      <c r="W269" s="25" t="s">
        <v>849</v>
      </c>
      <c r="X269" s="25" t="s">
        <v>849</v>
      </c>
      <c r="Y269" s="25" t="s">
        <v>849</v>
      </c>
      <c r="Z269" s="25" t="s">
        <v>849</v>
      </c>
      <c r="AA269" s="25" t="s">
        <v>849</v>
      </c>
      <c r="AB269" s="25" t="s">
        <v>848</v>
      </c>
      <c r="AC269" s="25" t="str">
        <f t="shared" si="166"/>
        <v>Q1</v>
      </c>
      <c r="AD269" s="25" t="s">
        <v>849</v>
      </c>
      <c r="AE269" s="25" t="s">
        <v>849</v>
      </c>
      <c r="AF269" s="25" t="s">
        <v>849</v>
      </c>
      <c r="AG269" s="25" t="s">
        <v>849</v>
      </c>
      <c r="AH269" s="25" t="s">
        <v>849</v>
      </c>
      <c r="AI269" s="25" t="s">
        <v>849</v>
      </c>
      <c r="AJ269" s="25" t="s">
        <v>849</v>
      </c>
      <c r="AK269" s="25" t="s">
        <v>849</v>
      </c>
      <c r="AL269" s="25" t="s">
        <v>849</v>
      </c>
      <c r="AM269" s="25" t="s">
        <v>849</v>
      </c>
      <c r="AN269" s="25" t="s">
        <v>849</v>
      </c>
      <c r="AO269" s="25" t="s">
        <v>849</v>
      </c>
      <c r="AP269" s="25" t="s">
        <v>849</v>
      </c>
      <c r="AQ269" s="25" t="s">
        <v>849</v>
      </c>
      <c r="AR269" s="25" t="s">
        <v>849</v>
      </c>
      <c r="AS269" s="25" t="s">
        <v>849</v>
      </c>
      <c r="AT269" s="25" t="s">
        <v>849</v>
      </c>
      <c r="AU269" s="25" t="s">
        <v>849</v>
      </c>
      <c r="AV269" s="25" t="s">
        <v>848</v>
      </c>
      <c r="AW269" s="25" t="s">
        <v>848</v>
      </c>
      <c r="AX269" s="25" t="s">
        <v>849</v>
      </c>
      <c r="AY269" s="25" t="s">
        <v>849</v>
      </c>
      <c r="AZ269" s="25" t="s">
        <v>849</v>
      </c>
      <c r="BA269" s="25" t="str">
        <f t="shared" si="167"/>
        <v>NO*</v>
      </c>
      <c r="BB269" s="25" t="str">
        <f t="shared" si="165"/>
        <v>NO*</v>
      </c>
      <c r="BC269" s="25" t="str">
        <f t="shared" si="165"/>
        <v>NO*</v>
      </c>
      <c r="BD269" s="25" t="str">
        <f t="shared" si="165"/>
        <v>NO*</v>
      </c>
      <c r="BE269" s="25" t="s">
        <v>849</v>
      </c>
      <c r="BF269" s="25" t="s">
        <v>849</v>
      </c>
      <c r="BG269" s="25" t="s">
        <v>849</v>
      </c>
      <c r="BH269" s="25" t="s">
        <v>849</v>
      </c>
      <c r="BI269" s="25" t="str">
        <f t="shared" si="165"/>
        <v>NO*</v>
      </c>
      <c r="BJ269" s="25" t="str">
        <f t="shared" si="165"/>
        <v>NO*</v>
      </c>
      <c r="BK269" s="25" t="str">
        <f t="shared" si="165"/>
        <v>NO*</v>
      </c>
      <c r="BL269" s="25" t="str">
        <f t="shared" si="165"/>
        <v>NO*</v>
      </c>
      <c r="BM269" s="25" t="s">
        <v>849</v>
      </c>
      <c r="BN269" s="25" t="str">
        <f t="shared" si="165"/>
        <v>NO*</v>
      </c>
      <c r="BO269" s="25" t="s">
        <v>849</v>
      </c>
      <c r="BP269" s="25" t="s">
        <v>849</v>
      </c>
      <c r="BQ269" s="25" t="str">
        <f t="shared" si="165"/>
        <v>NO*</v>
      </c>
      <c r="BR269" s="25" t="s">
        <v>849</v>
      </c>
      <c r="BS269" s="25" t="s">
        <v>849</v>
      </c>
      <c r="BT269" s="25" t="str">
        <f t="shared" si="168"/>
        <v>NO*</v>
      </c>
      <c r="BU269" s="25" t="s">
        <v>849</v>
      </c>
      <c r="BV269" s="25" t="str">
        <f t="shared" si="168"/>
        <v>NO*</v>
      </c>
      <c r="BX269" s="152">
        <f t="shared" si="163"/>
        <v>266</v>
      </c>
      <c r="BY269" s="153"/>
    </row>
    <row r="270" spans="1:77" ht="19" customHeight="1" x14ac:dyDescent="0.2">
      <c r="A270" s="131">
        <f t="shared" si="162"/>
        <v>267</v>
      </c>
      <c r="B270" s="96" t="s">
        <v>270</v>
      </c>
      <c r="C270" s="100" t="s">
        <v>293</v>
      </c>
      <c r="D270" s="100" t="s">
        <v>303</v>
      </c>
      <c r="E270" s="100"/>
      <c r="F270" s="113"/>
      <c r="G270" s="109" t="s">
        <v>700</v>
      </c>
      <c r="H270" s="140" t="s">
        <v>398</v>
      </c>
      <c r="I270" s="139" t="s">
        <v>399</v>
      </c>
      <c r="J270" s="25" t="str">
        <f>IF(SUM(COUNTIF($H270:$I270,"NO"),COUNTIF($H270:$I270,"YES"))&lt;2,"",IF(OR(
AND(
ISNUMBER(SEARCH("YES",$H270)),ISNUMBER(SEARCH("NO",$I270)),ISNUMBER(SEARCH("NO",J$3)),ISNUMBER(SEARCH("YES",J$4)),ISNUMBER(SEARCH("NO",J$6))
),AND(
ISNUMBER(SEARCH("NO",$H270)),ISNUMBER(SEARCH("YES",$I270)),ISNUMBER(SEARCH("YES",J$3)),ISNUMBER(SEARCH("NO",J$5))
)),"NO*",IF(AND(ISNUMBER(SEARCH("NO",$H270)),ISNUMBER(SEARCH("YES",$I270)),ISNUMBER(SEARCH("NO",J$3)),ISNUMBER(SEARCH("YES",J$4)),ISNUMBER(SEARCH("YES",J$6))),"Q1",IF(AND(ISNUMBER(SEARCH("NO",$H270)),ISNUMBER(SEARCH("NO",$I270)),ISNUMBER(SEARCH("NO",J$3)),ISNUMBER(SEARCH("YES",J$4)),ISNUMBER(SEARCH("NO",J$6))),"NO*",IF(AND(ISNUMBER(SEARCH("NO",$H270)),ISNUMBER(SEARCH("NO",$I270)),ISNUMBER(SEARCH("NO",J$3)),ISNUMBER(SEARCH("YES",J$4)),ISNUMBER(SEARCH("YES",J$6))),"NO**","Q1")))))</f>
        <v>NO*</v>
      </c>
      <c r="K270" s="25" t="str">
        <f>IF(SUM(COUNTIF($H270:$I270,"NO"),COUNTIF($H270:$I270,"YES"))&lt;2,"",IF(OR(
AND(
ISNUMBER(SEARCH("YES",$H270)),ISNUMBER(SEARCH("NO",$I270)),ISNUMBER(SEARCH("NO",K$3)),ISNUMBER(SEARCH("YES",K$4)),ISNUMBER(SEARCH("NO",K$6))
),AND(
ISNUMBER(SEARCH("NO",$H270)),ISNUMBER(SEARCH("YES",$I270)),ISNUMBER(SEARCH("YES",K$3)),ISNUMBER(SEARCH("NO",K$5))
)),"NO*",IF(AND(ISNUMBER(SEARCH("NO",$H270)),ISNUMBER(SEARCH("YES",$I270)),ISNUMBER(SEARCH("NO",K$3)),ISNUMBER(SEARCH("YES",K$4)),ISNUMBER(SEARCH("YES",K$6))),"Q1",IF(AND(ISNUMBER(SEARCH("NO",$H270)),ISNUMBER(SEARCH("NO",$I270)),ISNUMBER(SEARCH("NO",K$3)),ISNUMBER(SEARCH("YES",K$4)),ISNUMBER(SEARCH("NO",K$6))),"NO*",IF(AND(ISNUMBER(SEARCH("NO",$H270)),ISNUMBER(SEARCH("NO",$I270)),ISNUMBER(SEARCH("NO",K$3)),ISNUMBER(SEARCH("YES",K$4)),ISNUMBER(SEARCH("YES",K$6))),"NO**","Q1")))))</f>
        <v>NO*</v>
      </c>
      <c r="L270" s="25" t="s">
        <v>848</v>
      </c>
      <c r="M270" s="25" t="str">
        <f>IF(SUM(COUNTIF($H270:$I270,"NO"),COUNTIF($H270:$I270,"YES"))&lt;2,"",IF(OR(
AND(
ISNUMBER(SEARCH("YES",$H270)),ISNUMBER(SEARCH("NO",$I270)),ISNUMBER(SEARCH("NO",M$3)),ISNUMBER(SEARCH("YES",M$4)),ISNUMBER(SEARCH("NO",M$6))
),AND(
ISNUMBER(SEARCH("NO",$H270)),ISNUMBER(SEARCH("YES",$I270)),ISNUMBER(SEARCH("YES",M$3)),ISNUMBER(SEARCH("NO",M$5))
)),"NO*",IF(AND(ISNUMBER(SEARCH("NO",$H270)),ISNUMBER(SEARCH("YES",$I270)),ISNUMBER(SEARCH("NO",M$3)),ISNUMBER(SEARCH("YES",M$4)),ISNUMBER(SEARCH("YES",M$6))),"Q1",IF(AND(ISNUMBER(SEARCH("NO",$H270)),ISNUMBER(SEARCH("NO",$I270)),ISNUMBER(SEARCH("NO",M$3)),ISNUMBER(SEARCH("YES",M$4)),ISNUMBER(SEARCH("NO",M$6))),"NO*",IF(AND(ISNUMBER(SEARCH("NO",$H270)),ISNUMBER(SEARCH("NO",$I270)),ISNUMBER(SEARCH("NO",M$3)),ISNUMBER(SEARCH("YES",M$4)),ISNUMBER(SEARCH("YES",M$6))),"NO**","Q1")))))</f>
        <v>NO*</v>
      </c>
      <c r="N270" s="25" t="str">
        <f>IF(SUM(COUNTIF($H270:$I270,"NO"),COUNTIF($H270:$I270,"YES"))&lt;2,"",IF(OR(
AND(
ISNUMBER(SEARCH("YES",$H270)),ISNUMBER(SEARCH("NO",$I270)),ISNUMBER(SEARCH("NO",N$3)),ISNUMBER(SEARCH("YES",N$4)),ISNUMBER(SEARCH("NO",N$6))
),AND(
ISNUMBER(SEARCH("NO",$H270)),ISNUMBER(SEARCH("YES",$I270)),ISNUMBER(SEARCH("YES",N$3)),ISNUMBER(SEARCH("NO",N$5))
)),"NO*",IF(AND(ISNUMBER(SEARCH("NO",$H270)),ISNUMBER(SEARCH("YES",$I270)),ISNUMBER(SEARCH("NO",N$3)),ISNUMBER(SEARCH("YES",N$4)),ISNUMBER(SEARCH("YES",N$6))),"Q1",IF(AND(ISNUMBER(SEARCH("NO",$H270)),ISNUMBER(SEARCH("NO",$I270)),ISNUMBER(SEARCH("NO",N$3)),ISNUMBER(SEARCH("YES",N$4)),ISNUMBER(SEARCH("NO",N$6))),"NO*",IF(AND(ISNUMBER(SEARCH("NO",$H270)),ISNUMBER(SEARCH("NO",$I270)),ISNUMBER(SEARCH("NO",N$3)),ISNUMBER(SEARCH("YES",N$4)),ISNUMBER(SEARCH("YES",N$6))),"NO**","Q1")))))</f>
        <v>NO*</v>
      </c>
      <c r="O270" s="25" t="s">
        <v>849</v>
      </c>
      <c r="P270" s="25" t="str">
        <f t="shared" ref="P270:Q281" si="169">IF(SUM(COUNTIF($H270:$I270,"NO"),COUNTIF($H270:$I270,"YES"))&lt;2,"",IF(OR(
AND(
ISNUMBER(SEARCH("YES",$H270)),ISNUMBER(SEARCH("NO",$I270)),ISNUMBER(SEARCH("NO",P$3)),ISNUMBER(SEARCH("YES",P$4)),ISNUMBER(SEARCH("NO",P$6))
),AND(
ISNUMBER(SEARCH("NO",$H270)),ISNUMBER(SEARCH("YES",$I270)),ISNUMBER(SEARCH("YES",P$3)),ISNUMBER(SEARCH("NO",P$5))
)),"NO*",IF(AND(ISNUMBER(SEARCH("NO",$H270)),ISNUMBER(SEARCH("YES",$I270)),ISNUMBER(SEARCH("NO",P$3)),ISNUMBER(SEARCH("YES",P$4)),ISNUMBER(SEARCH("YES",P$6))),"Q1",IF(AND(ISNUMBER(SEARCH("NO",$H270)),ISNUMBER(SEARCH("NO",$I270)),ISNUMBER(SEARCH("NO",P$3)),ISNUMBER(SEARCH("YES",P$4)),ISNUMBER(SEARCH("NO",P$6))),"NO*",IF(AND(ISNUMBER(SEARCH("NO",$H270)),ISNUMBER(SEARCH("NO",$I270)),ISNUMBER(SEARCH("NO",P$3)),ISNUMBER(SEARCH("YES",P$4)),ISNUMBER(SEARCH("YES",P$6))),"NO**","Q1")))))</f>
        <v>NO*</v>
      </c>
      <c r="Q270" s="25" t="str">
        <f t="shared" si="169"/>
        <v>NO*</v>
      </c>
      <c r="R270" s="25" t="s">
        <v>848</v>
      </c>
      <c r="S270" s="25" t="str">
        <f t="shared" si="157"/>
        <v>NO*</v>
      </c>
      <c r="T270" s="25" t="str">
        <f t="shared" si="157"/>
        <v>NO*</v>
      </c>
      <c r="U270" s="25" t="str">
        <f t="shared" si="157"/>
        <v>NO*</v>
      </c>
      <c r="V270" s="25" t="str">
        <f t="shared" si="157"/>
        <v>NO*</v>
      </c>
      <c r="W270" s="25" t="str">
        <f>$Y$264</f>
        <v>NO*</v>
      </c>
      <c r="X270" s="25" t="str">
        <f t="shared" si="166"/>
        <v>NO*</v>
      </c>
      <c r="Y270" s="25" t="str">
        <f t="shared" si="166"/>
        <v>NO*</v>
      </c>
      <c r="Z270" s="25" t="s">
        <v>849</v>
      </c>
      <c r="AA270" s="25" t="s">
        <v>848</v>
      </c>
      <c r="AB270" s="25" t="s">
        <v>848</v>
      </c>
      <c r="AC270" s="25" t="str">
        <f t="shared" si="166"/>
        <v>Q1</v>
      </c>
      <c r="AD270" s="25" t="str">
        <f t="shared" si="166"/>
        <v>NO*</v>
      </c>
      <c r="AE270" s="25" t="s">
        <v>848</v>
      </c>
      <c r="AF270" s="25" t="str">
        <f t="shared" si="166"/>
        <v>NO*</v>
      </c>
      <c r="AG270" s="25" t="str">
        <f t="shared" si="166"/>
        <v>NO*</v>
      </c>
      <c r="AH270" s="25" t="str">
        <f t="shared" si="166"/>
        <v>NO*</v>
      </c>
      <c r="AI270" s="25" t="str">
        <f t="shared" si="166"/>
        <v>NO*</v>
      </c>
      <c r="AJ270" s="25" t="str">
        <f t="shared" si="166"/>
        <v>NO*</v>
      </c>
      <c r="AK270" s="25" t="str">
        <f t="shared" si="166"/>
        <v>NO*</v>
      </c>
      <c r="AL270" s="25" t="str">
        <f t="shared" si="166"/>
        <v>NO*</v>
      </c>
      <c r="AM270" s="25" t="str">
        <f t="shared" si="166"/>
        <v>NO*</v>
      </c>
      <c r="AN270" s="25" t="str">
        <f t="shared" si="167"/>
        <v>NO*</v>
      </c>
      <c r="AO270" s="25" t="str">
        <f t="shared" si="167"/>
        <v>NO*</v>
      </c>
      <c r="AP270" s="25" t="str">
        <f t="shared" si="167"/>
        <v>NO*</v>
      </c>
      <c r="AQ270" s="25" t="str">
        <f t="shared" si="167"/>
        <v>NO*</v>
      </c>
      <c r="AR270" s="25" t="str">
        <f t="shared" si="167"/>
        <v>NO*</v>
      </c>
      <c r="AS270" s="25" t="str">
        <f t="shared" si="167"/>
        <v>NO*</v>
      </c>
      <c r="AT270" s="25" t="str">
        <f t="shared" si="167"/>
        <v>NO*</v>
      </c>
      <c r="AU270" s="25" t="str">
        <f t="shared" si="167"/>
        <v>NO*</v>
      </c>
      <c r="AV270" s="25" t="str">
        <f t="shared" si="167"/>
        <v>NO*</v>
      </c>
      <c r="AW270" s="25" t="str">
        <f t="shared" si="167"/>
        <v>NO*</v>
      </c>
      <c r="AX270" s="25" t="str">
        <f t="shared" si="167"/>
        <v>NO*</v>
      </c>
      <c r="AY270" s="25" t="str">
        <f t="shared" si="167"/>
        <v>NO*</v>
      </c>
      <c r="AZ270" s="25" t="str">
        <f t="shared" si="167"/>
        <v>NO*</v>
      </c>
      <c r="BA270" s="25" t="s">
        <v>848</v>
      </c>
      <c r="BB270" s="25" t="s">
        <v>848</v>
      </c>
      <c r="BC270" s="25" t="s">
        <v>848</v>
      </c>
      <c r="BD270" s="25" t="s">
        <v>848</v>
      </c>
      <c r="BE270" s="25" t="s">
        <v>848</v>
      </c>
      <c r="BF270" s="25" t="str">
        <f t="shared" si="165"/>
        <v>NO*</v>
      </c>
      <c r="BG270" s="25" t="s">
        <v>848</v>
      </c>
      <c r="BH270" s="25" t="s">
        <v>848</v>
      </c>
      <c r="BI270" s="25" t="s">
        <v>848</v>
      </c>
      <c r="BJ270" s="25" t="s">
        <v>848</v>
      </c>
      <c r="BK270" s="25" t="s">
        <v>848</v>
      </c>
      <c r="BL270" s="25" t="s">
        <v>848</v>
      </c>
      <c r="BM270" s="25" t="s">
        <v>848</v>
      </c>
      <c r="BN270" s="25" t="s">
        <v>848</v>
      </c>
      <c r="BO270" s="25" t="s">
        <v>849</v>
      </c>
      <c r="BP270" s="25" t="s">
        <v>848</v>
      </c>
      <c r="BQ270" s="25" t="s">
        <v>848</v>
      </c>
      <c r="BR270" s="25" t="s">
        <v>848</v>
      </c>
      <c r="BS270" s="25" t="s">
        <v>848</v>
      </c>
      <c r="BT270" s="25" t="s">
        <v>848</v>
      </c>
      <c r="BU270" s="25" t="s">
        <v>848</v>
      </c>
      <c r="BV270" s="25" t="s">
        <v>848</v>
      </c>
      <c r="BX270" s="152">
        <f t="shared" si="163"/>
        <v>267</v>
      </c>
      <c r="BY270" s="153"/>
    </row>
    <row r="271" spans="1:77" ht="19" customHeight="1" x14ac:dyDescent="0.2">
      <c r="A271" s="131">
        <f t="shared" si="162"/>
        <v>268</v>
      </c>
      <c r="B271" s="96" t="s">
        <v>270</v>
      </c>
      <c r="C271" s="100" t="s">
        <v>304</v>
      </c>
      <c r="D271" s="100" t="s">
        <v>305</v>
      </c>
      <c r="E271" s="100"/>
      <c r="F271" s="113"/>
      <c r="G271" s="109" t="s">
        <v>488</v>
      </c>
      <c r="H271" s="140" t="s">
        <v>398</v>
      </c>
      <c r="I271" s="139" t="s">
        <v>399</v>
      </c>
      <c r="J271" s="25" t="str">
        <f>IF(SUM(COUNTIF($H271:$I271,"NO"),COUNTIF($H271:$I271,"YES"))&lt;2,"",IF(OR(
AND(
ISNUMBER(SEARCH("YES",$H271)),ISNUMBER(SEARCH("NO",$I271)),ISNUMBER(SEARCH("NO",J$3)),ISNUMBER(SEARCH("YES",J$4)),ISNUMBER(SEARCH("NO",J$6))
),AND(
ISNUMBER(SEARCH("NO",$H271)),ISNUMBER(SEARCH("YES",$I271)),ISNUMBER(SEARCH("YES",J$3)),ISNUMBER(SEARCH("NO",J$5))
)),"NO*",IF(AND(ISNUMBER(SEARCH("NO",$H271)),ISNUMBER(SEARCH("YES",$I271)),ISNUMBER(SEARCH("NO",J$3)),ISNUMBER(SEARCH("YES",J$4)),ISNUMBER(SEARCH("YES",J$6))),"Q1",IF(AND(ISNUMBER(SEARCH("NO",$H271)),ISNUMBER(SEARCH("NO",$I271)),ISNUMBER(SEARCH("NO",J$3)),ISNUMBER(SEARCH("YES",J$4)),ISNUMBER(SEARCH("NO",J$6))),"NO*",IF(AND(ISNUMBER(SEARCH("NO",$H271)),ISNUMBER(SEARCH("NO",$I271)),ISNUMBER(SEARCH("NO",J$3)),ISNUMBER(SEARCH("YES",J$4)),ISNUMBER(SEARCH("YES",J$6))),"NO**","Q1")))))</f>
        <v>NO*</v>
      </c>
      <c r="K271" s="25" t="str">
        <f>IF(SUM(COUNTIF($H271:$I271,"NO"),COUNTIF($H271:$I271,"YES"))&lt;2,"",IF(OR(
AND(
ISNUMBER(SEARCH("YES",$H271)),ISNUMBER(SEARCH("NO",$I271)),ISNUMBER(SEARCH("NO",K$3)),ISNUMBER(SEARCH("YES",K$4)),ISNUMBER(SEARCH("NO",K$6))
),AND(
ISNUMBER(SEARCH("NO",$H271)),ISNUMBER(SEARCH("YES",$I271)),ISNUMBER(SEARCH("YES",K$3)),ISNUMBER(SEARCH("NO",K$5))
)),"NO*",IF(AND(ISNUMBER(SEARCH("NO",$H271)),ISNUMBER(SEARCH("YES",$I271)),ISNUMBER(SEARCH("NO",K$3)),ISNUMBER(SEARCH("YES",K$4)),ISNUMBER(SEARCH("YES",K$6))),"Q1",IF(AND(ISNUMBER(SEARCH("NO",$H271)),ISNUMBER(SEARCH("NO",$I271)),ISNUMBER(SEARCH("NO",K$3)),ISNUMBER(SEARCH("YES",K$4)),ISNUMBER(SEARCH("NO",K$6))),"NO*",IF(AND(ISNUMBER(SEARCH("NO",$H271)),ISNUMBER(SEARCH("NO",$I271)),ISNUMBER(SEARCH("NO",K$3)),ISNUMBER(SEARCH("YES",K$4)),ISNUMBER(SEARCH("YES",K$6))),"NO**","Q1")))))</f>
        <v>NO*</v>
      </c>
      <c r="L271" s="25" t="s">
        <v>848</v>
      </c>
      <c r="M271" s="25" t="str">
        <f>IF(SUM(COUNTIF($H271:$I271,"NO"),COUNTIF($H271:$I271,"YES"))&lt;2,"",IF(OR(
AND(
ISNUMBER(SEARCH("YES",$H271)),ISNUMBER(SEARCH("NO",$I271)),ISNUMBER(SEARCH("NO",M$3)),ISNUMBER(SEARCH("YES",M$4)),ISNUMBER(SEARCH("NO",M$6))
),AND(
ISNUMBER(SEARCH("NO",$H271)),ISNUMBER(SEARCH("YES",$I271)),ISNUMBER(SEARCH("YES",M$3)),ISNUMBER(SEARCH("NO",M$5))
)),"NO*",IF(AND(ISNUMBER(SEARCH("NO",$H271)),ISNUMBER(SEARCH("YES",$I271)),ISNUMBER(SEARCH("NO",M$3)),ISNUMBER(SEARCH("YES",M$4)),ISNUMBER(SEARCH("YES",M$6))),"Q1",IF(AND(ISNUMBER(SEARCH("NO",$H271)),ISNUMBER(SEARCH("NO",$I271)),ISNUMBER(SEARCH("NO",M$3)),ISNUMBER(SEARCH("YES",M$4)),ISNUMBER(SEARCH("NO",M$6))),"NO*",IF(AND(ISNUMBER(SEARCH("NO",$H271)),ISNUMBER(SEARCH("NO",$I271)),ISNUMBER(SEARCH("NO",M$3)),ISNUMBER(SEARCH("YES",M$4)),ISNUMBER(SEARCH("YES",M$6))),"NO**","Q1")))))</f>
        <v>NO*</v>
      </c>
      <c r="N271" s="25" t="str">
        <f>IF(SUM(COUNTIF($H271:$I271,"NO"),COUNTIF($H271:$I271,"YES"))&lt;2,"",IF(OR(
AND(
ISNUMBER(SEARCH("YES",$H271)),ISNUMBER(SEARCH("NO",$I271)),ISNUMBER(SEARCH("NO",N$3)),ISNUMBER(SEARCH("YES",N$4)),ISNUMBER(SEARCH("NO",N$6))
),AND(
ISNUMBER(SEARCH("NO",$H271)),ISNUMBER(SEARCH("YES",$I271)),ISNUMBER(SEARCH("YES",N$3)),ISNUMBER(SEARCH("NO",N$5))
)),"NO*",IF(AND(ISNUMBER(SEARCH("NO",$H271)),ISNUMBER(SEARCH("YES",$I271)),ISNUMBER(SEARCH("NO",N$3)),ISNUMBER(SEARCH("YES",N$4)),ISNUMBER(SEARCH("YES",N$6))),"Q1",IF(AND(ISNUMBER(SEARCH("NO",$H271)),ISNUMBER(SEARCH("NO",$I271)),ISNUMBER(SEARCH("NO",N$3)),ISNUMBER(SEARCH("YES",N$4)),ISNUMBER(SEARCH("NO",N$6))),"NO*",IF(AND(ISNUMBER(SEARCH("NO",$H271)),ISNUMBER(SEARCH("NO",$I271)),ISNUMBER(SEARCH("NO",N$3)),ISNUMBER(SEARCH("YES",N$4)),ISNUMBER(SEARCH("YES",N$6))),"NO**","Q1")))))</f>
        <v>NO*</v>
      </c>
      <c r="O271" s="25" t="s">
        <v>849</v>
      </c>
      <c r="P271" s="25" t="str">
        <f t="shared" si="169"/>
        <v>NO*</v>
      </c>
      <c r="Q271" s="25" t="str">
        <f t="shared" si="169"/>
        <v>NO*</v>
      </c>
      <c r="R271" s="25" t="s">
        <v>848</v>
      </c>
      <c r="S271" s="25" t="str">
        <f t="shared" si="157"/>
        <v>NO*</v>
      </c>
      <c r="T271" s="25" t="str">
        <f t="shared" si="157"/>
        <v>NO*</v>
      </c>
      <c r="U271" s="25" t="str">
        <f t="shared" si="157"/>
        <v>NO*</v>
      </c>
      <c r="V271" s="25" t="str">
        <f t="shared" si="157"/>
        <v>NO*</v>
      </c>
      <c r="W271" s="25" t="str">
        <f>$Y$264</f>
        <v>NO*</v>
      </c>
      <c r="X271" s="25" t="str">
        <f t="shared" si="166"/>
        <v>NO*</v>
      </c>
      <c r="Y271" s="25" t="str">
        <f t="shared" si="166"/>
        <v>NO*</v>
      </c>
      <c r="Z271" s="25" t="s">
        <v>848</v>
      </c>
      <c r="AA271" s="25" t="s">
        <v>848</v>
      </c>
      <c r="AB271" s="25" t="s">
        <v>848</v>
      </c>
      <c r="AC271" s="25" t="str">
        <f t="shared" si="166"/>
        <v>Q1</v>
      </c>
      <c r="AD271" s="25" t="str">
        <f t="shared" si="166"/>
        <v>NO*</v>
      </c>
      <c r="AE271" s="25" t="s">
        <v>848</v>
      </c>
      <c r="AF271" s="25" t="str">
        <f t="shared" si="166"/>
        <v>NO*</v>
      </c>
      <c r="AG271" s="25" t="str">
        <f t="shared" si="166"/>
        <v>NO*</v>
      </c>
      <c r="AH271" s="25" t="str">
        <f t="shared" si="166"/>
        <v>NO*</v>
      </c>
      <c r="AI271" s="25" t="str">
        <f t="shared" si="166"/>
        <v>NO*</v>
      </c>
      <c r="AJ271" s="25" t="str">
        <f t="shared" si="166"/>
        <v>NO*</v>
      </c>
      <c r="AK271" s="25" t="str">
        <f t="shared" si="166"/>
        <v>NO*</v>
      </c>
      <c r="AL271" s="25" t="str">
        <f t="shared" si="166"/>
        <v>NO*</v>
      </c>
      <c r="AM271" s="25" t="str">
        <f t="shared" si="166"/>
        <v>NO*</v>
      </c>
      <c r="AN271" s="25" t="str">
        <f t="shared" si="167"/>
        <v>NO*</v>
      </c>
      <c r="AO271" s="25" t="str">
        <f t="shared" si="167"/>
        <v>NO*</v>
      </c>
      <c r="AP271" s="25" t="str">
        <f t="shared" si="167"/>
        <v>NO*</v>
      </c>
      <c r="AQ271" s="25" t="str">
        <f t="shared" si="167"/>
        <v>NO*</v>
      </c>
      <c r="AR271" s="25" t="str">
        <f t="shared" si="167"/>
        <v>NO*</v>
      </c>
      <c r="AS271" s="25" t="str">
        <f t="shared" si="167"/>
        <v>NO*</v>
      </c>
      <c r="AT271" s="25" t="str">
        <f t="shared" si="167"/>
        <v>NO*</v>
      </c>
      <c r="AU271" s="25" t="str">
        <f t="shared" si="167"/>
        <v>NO*</v>
      </c>
      <c r="AV271" s="25" t="str">
        <f t="shared" si="167"/>
        <v>NO*</v>
      </c>
      <c r="AW271" s="25" t="str">
        <f t="shared" si="167"/>
        <v>NO*</v>
      </c>
      <c r="AX271" s="25" t="str">
        <f t="shared" si="167"/>
        <v>NO*</v>
      </c>
      <c r="AY271" s="25" t="str">
        <f t="shared" si="167"/>
        <v>NO*</v>
      </c>
      <c r="AZ271" s="25" t="str">
        <f t="shared" si="167"/>
        <v>NO*</v>
      </c>
      <c r="BA271" s="25" t="s">
        <v>848</v>
      </c>
      <c r="BB271" s="25" t="s">
        <v>848</v>
      </c>
      <c r="BC271" s="25" t="s">
        <v>848</v>
      </c>
      <c r="BD271" s="25" t="s">
        <v>848</v>
      </c>
      <c r="BE271" s="25" t="s">
        <v>848</v>
      </c>
      <c r="BF271" s="25" t="str">
        <f t="shared" si="165"/>
        <v>NO*</v>
      </c>
      <c r="BG271" s="25" t="s">
        <v>848</v>
      </c>
      <c r="BH271" s="25" t="s">
        <v>848</v>
      </c>
      <c r="BI271" s="25" t="s">
        <v>848</v>
      </c>
      <c r="BJ271" s="25" t="s">
        <v>848</v>
      </c>
      <c r="BK271" s="25" t="s">
        <v>848</v>
      </c>
      <c r="BL271" s="25" t="s">
        <v>848</v>
      </c>
      <c r="BM271" s="25" t="s">
        <v>848</v>
      </c>
      <c r="BN271" s="25" t="s">
        <v>848</v>
      </c>
      <c r="BO271" s="25" t="s">
        <v>849</v>
      </c>
      <c r="BP271" s="25" t="s">
        <v>848</v>
      </c>
      <c r="BQ271" s="25" t="s">
        <v>848</v>
      </c>
      <c r="BR271" s="25" t="s">
        <v>848</v>
      </c>
      <c r="BS271" s="25" t="s">
        <v>848</v>
      </c>
      <c r="BT271" s="25" t="s">
        <v>848</v>
      </c>
      <c r="BU271" s="25" t="s">
        <v>848</v>
      </c>
      <c r="BV271" s="25" t="s">
        <v>848</v>
      </c>
      <c r="BX271" s="152">
        <f t="shared" si="163"/>
        <v>268</v>
      </c>
      <c r="BY271" s="153"/>
    </row>
    <row r="272" spans="1:77" ht="19" customHeight="1" x14ac:dyDescent="0.2">
      <c r="A272" s="131">
        <f t="shared" si="162"/>
        <v>269</v>
      </c>
      <c r="B272" s="96" t="s">
        <v>270</v>
      </c>
      <c r="C272" s="100" t="s">
        <v>274</v>
      </c>
      <c r="D272" s="100" t="s">
        <v>278</v>
      </c>
      <c r="E272" s="100" t="s">
        <v>306</v>
      </c>
      <c r="F272" s="113"/>
      <c r="G272" s="109" t="s">
        <v>699</v>
      </c>
      <c r="H272" s="139" t="s">
        <v>399</v>
      </c>
      <c r="I272" s="140" t="s">
        <v>398</v>
      </c>
      <c r="J272" s="25" t="s">
        <v>849</v>
      </c>
      <c r="K272" s="25" t="s">
        <v>849</v>
      </c>
      <c r="L272" s="25" t="s">
        <v>849</v>
      </c>
      <c r="M272" s="25" t="s">
        <v>849</v>
      </c>
      <c r="N272" s="25" t="s">
        <v>849</v>
      </c>
      <c r="O272" s="25" t="s">
        <v>849</v>
      </c>
      <c r="P272" s="25" t="s">
        <v>849</v>
      </c>
      <c r="Q272" s="25" t="s">
        <v>848</v>
      </c>
      <c r="R272" s="25" t="s">
        <v>848</v>
      </c>
      <c r="S272" s="25" t="str">
        <f t="shared" si="157"/>
        <v>Q1</v>
      </c>
      <c r="T272" s="25" t="s">
        <v>848</v>
      </c>
      <c r="U272" s="25" t="s">
        <v>848</v>
      </c>
      <c r="V272" s="25" t="s">
        <v>848</v>
      </c>
      <c r="W272" s="25" t="s">
        <v>849</v>
      </c>
      <c r="X272" s="25" t="s">
        <v>848</v>
      </c>
      <c r="Y272" s="25" t="s">
        <v>849</v>
      </c>
      <c r="Z272" s="25" t="s">
        <v>849</v>
      </c>
      <c r="AA272" s="25" t="s">
        <v>849</v>
      </c>
      <c r="AB272" s="25" t="s">
        <v>848</v>
      </c>
      <c r="AC272" s="25" t="str">
        <f t="shared" si="166"/>
        <v>Q1</v>
      </c>
      <c r="AD272" s="25" t="s">
        <v>849</v>
      </c>
      <c r="AE272" s="25" t="s">
        <v>849</v>
      </c>
      <c r="AF272" s="25" t="s">
        <v>849</v>
      </c>
      <c r="AG272" s="25" t="s">
        <v>849</v>
      </c>
      <c r="AH272" s="25" t="s">
        <v>849</v>
      </c>
      <c r="AI272" s="25" t="s">
        <v>849</v>
      </c>
      <c r="AJ272" s="25" t="s">
        <v>849</v>
      </c>
      <c r="AK272" s="25" t="s">
        <v>849</v>
      </c>
      <c r="AL272" s="25" t="s">
        <v>849</v>
      </c>
      <c r="AM272" s="25" t="s">
        <v>849</v>
      </c>
      <c r="AN272" s="25" t="s">
        <v>849</v>
      </c>
      <c r="AO272" s="25" t="s">
        <v>849</v>
      </c>
      <c r="AP272" s="25" t="s">
        <v>849</v>
      </c>
      <c r="AQ272" s="25" t="s">
        <v>849</v>
      </c>
      <c r="AR272" s="25" t="s">
        <v>849</v>
      </c>
      <c r="AS272" s="25" t="s">
        <v>848</v>
      </c>
      <c r="AT272" s="25" t="s">
        <v>849</v>
      </c>
      <c r="AU272" s="25" t="s">
        <v>849</v>
      </c>
      <c r="AV272" s="25" t="s">
        <v>849</v>
      </c>
      <c r="AW272" s="25" t="s">
        <v>848</v>
      </c>
      <c r="AX272" s="25" t="s">
        <v>849</v>
      </c>
      <c r="AY272" s="25" t="s">
        <v>849</v>
      </c>
      <c r="AZ272" s="25" t="s">
        <v>849</v>
      </c>
      <c r="BA272" s="25" t="str">
        <f t="shared" si="167"/>
        <v>NO*</v>
      </c>
      <c r="BB272" s="25" t="str">
        <f t="shared" si="165"/>
        <v>NO*</v>
      </c>
      <c r="BC272" s="25" t="str">
        <f t="shared" si="165"/>
        <v>NO*</v>
      </c>
      <c r="BD272" s="25" t="str">
        <f t="shared" si="165"/>
        <v>NO*</v>
      </c>
      <c r="BE272" s="25" t="s">
        <v>849</v>
      </c>
      <c r="BF272" s="25" t="s">
        <v>849</v>
      </c>
      <c r="BG272" s="25" t="s">
        <v>849</v>
      </c>
      <c r="BH272" s="25" t="s">
        <v>849</v>
      </c>
      <c r="BI272" s="25" t="str">
        <f t="shared" si="165"/>
        <v>NO*</v>
      </c>
      <c r="BJ272" s="25" t="str">
        <f t="shared" si="165"/>
        <v>NO*</v>
      </c>
      <c r="BK272" s="25" t="str">
        <f t="shared" si="165"/>
        <v>NO*</v>
      </c>
      <c r="BL272" s="25" t="str">
        <f t="shared" si="165"/>
        <v>NO*</v>
      </c>
      <c r="BM272" s="25" t="s">
        <v>849</v>
      </c>
      <c r="BN272" s="25" t="str">
        <f t="shared" si="165"/>
        <v>NO*</v>
      </c>
      <c r="BO272" s="25" t="s">
        <v>849</v>
      </c>
      <c r="BP272" s="25" t="s">
        <v>849</v>
      </c>
      <c r="BQ272" s="25" t="str">
        <f t="shared" si="165"/>
        <v>NO*</v>
      </c>
      <c r="BR272" s="25" t="s">
        <v>849</v>
      </c>
      <c r="BS272" s="25" t="s">
        <v>849</v>
      </c>
      <c r="BT272" s="25" t="str">
        <f t="shared" si="168"/>
        <v>NO*</v>
      </c>
      <c r="BU272" s="25" t="s">
        <v>849</v>
      </c>
      <c r="BV272" s="25" t="str">
        <f t="shared" si="168"/>
        <v>NO*</v>
      </c>
      <c r="BX272" s="152">
        <f t="shared" si="163"/>
        <v>269</v>
      </c>
      <c r="BY272" s="153"/>
    </row>
    <row r="273" spans="1:77" ht="19" customHeight="1" x14ac:dyDescent="0.2">
      <c r="A273" s="131">
        <f t="shared" si="162"/>
        <v>270</v>
      </c>
      <c r="B273" s="96" t="s">
        <v>270</v>
      </c>
      <c r="C273" s="100" t="s">
        <v>287</v>
      </c>
      <c r="D273" s="100" t="s">
        <v>291</v>
      </c>
      <c r="E273" s="100" t="s">
        <v>307</v>
      </c>
      <c r="F273" s="113"/>
      <c r="G273" s="109" t="s">
        <v>698</v>
      </c>
      <c r="H273" s="140" t="s">
        <v>398</v>
      </c>
      <c r="I273" s="139" t="s">
        <v>399</v>
      </c>
      <c r="J273" s="25" t="str">
        <f t="shared" ref="J273:K275" si="170">IF(SUM(COUNTIF($H273:$I273,"NO"),COUNTIF($H273:$I273,"YES"))&lt;2,"",IF(OR(
AND(
ISNUMBER(SEARCH("YES",$H273)),ISNUMBER(SEARCH("NO",$I273)),ISNUMBER(SEARCH("NO",J$3)),ISNUMBER(SEARCH("YES",J$4)),ISNUMBER(SEARCH("NO",J$6))
),AND(
ISNUMBER(SEARCH("NO",$H273)),ISNUMBER(SEARCH("YES",$I273)),ISNUMBER(SEARCH("YES",J$3)),ISNUMBER(SEARCH("NO",J$5))
)),"NO*",IF(AND(ISNUMBER(SEARCH("NO",$H273)),ISNUMBER(SEARCH("YES",$I273)),ISNUMBER(SEARCH("NO",J$3)),ISNUMBER(SEARCH("YES",J$4)),ISNUMBER(SEARCH("YES",J$6))),"Q1",IF(AND(ISNUMBER(SEARCH("NO",$H273)),ISNUMBER(SEARCH("NO",$I273)),ISNUMBER(SEARCH("NO",J$3)),ISNUMBER(SEARCH("YES",J$4)),ISNUMBER(SEARCH("NO",J$6))),"NO*",IF(AND(ISNUMBER(SEARCH("NO",$H273)),ISNUMBER(SEARCH("NO",$I273)),ISNUMBER(SEARCH("NO",J$3)),ISNUMBER(SEARCH("YES",J$4)),ISNUMBER(SEARCH("YES",J$6))),"NO**","Q1")))))</f>
        <v>NO*</v>
      </c>
      <c r="K273" s="25" t="str">
        <f t="shared" si="170"/>
        <v>NO*</v>
      </c>
      <c r="L273" s="25" t="s">
        <v>849</v>
      </c>
      <c r="M273" s="25" t="str">
        <f t="shared" ref="M273:N275" si="171">IF(SUM(COUNTIF($H273:$I273,"NO"),COUNTIF($H273:$I273,"YES"))&lt;2,"",IF(OR(
AND(
ISNUMBER(SEARCH("YES",$H273)),ISNUMBER(SEARCH("NO",$I273)),ISNUMBER(SEARCH("NO",M$3)),ISNUMBER(SEARCH("YES",M$4)),ISNUMBER(SEARCH("NO",M$6))
),AND(
ISNUMBER(SEARCH("NO",$H273)),ISNUMBER(SEARCH("YES",$I273)),ISNUMBER(SEARCH("YES",M$3)),ISNUMBER(SEARCH("NO",M$5))
)),"NO*",IF(AND(ISNUMBER(SEARCH("NO",$H273)),ISNUMBER(SEARCH("YES",$I273)),ISNUMBER(SEARCH("NO",M$3)),ISNUMBER(SEARCH("YES",M$4)),ISNUMBER(SEARCH("YES",M$6))),"Q1",IF(AND(ISNUMBER(SEARCH("NO",$H273)),ISNUMBER(SEARCH("NO",$I273)),ISNUMBER(SEARCH("NO",M$3)),ISNUMBER(SEARCH("YES",M$4)),ISNUMBER(SEARCH("NO",M$6))),"NO*",IF(AND(ISNUMBER(SEARCH("NO",$H273)),ISNUMBER(SEARCH("NO",$I273)),ISNUMBER(SEARCH("NO",M$3)),ISNUMBER(SEARCH("YES",M$4)),ISNUMBER(SEARCH("YES",M$6))),"NO**","Q1")))))</f>
        <v>NO*</v>
      </c>
      <c r="N273" s="25" t="str">
        <f t="shared" si="171"/>
        <v>NO*</v>
      </c>
      <c r="O273" s="25" t="s">
        <v>849</v>
      </c>
      <c r="P273" s="25" t="str">
        <f t="shared" si="169"/>
        <v>NO*</v>
      </c>
      <c r="Q273" s="25" t="str">
        <f t="shared" si="169"/>
        <v>NO*</v>
      </c>
      <c r="R273" s="25" t="s">
        <v>848</v>
      </c>
      <c r="S273" s="25" t="str">
        <f t="shared" si="157"/>
        <v>NO*</v>
      </c>
      <c r="T273" s="25" t="str">
        <f t="shared" si="157"/>
        <v>NO*</v>
      </c>
      <c r="U273" s="25" t="str">
        <f t="shared" si="157"/>
        <v>NO*</v>
      </c>
      <c r="V273" s="25" t="str">
        <f t="shared" si="157"/>
        <v>NO*</v>
      </c>
      <c r="W273" s="25" t="str">
        <f>$Y$275</f>
        <v>NO*</v>
      </c>
      <c r="X273" s="25" t="str">
        <f t="shared" si="166"/>
        <v>NO*</v>
      </c>
      <c r="Y273" s="25" t="str">
        <f t="shared" si="166"/>
        <v>NO*</v>
      </c>
      <c r="Z273" s="25" t="s">
        <v>849</v>
      </c>
      <c r="AA273" s="25" t="s">
        <v>849</v>
      </c>
      <c r="AB273" s="25" t="s">
        <v>849</v>
      </c>
      <c r="AC273" s="25" t="str">
        <f t="shared" si="166"/>
        <v>Q1</v>
      </c>
      <c r="AD273" s="25" t="str">
        <f t="shared" si="166"/>
        <v>NO*</v>
      </c>
      <c r="AE273" s="25" t="s">
        <v>849</v>
      </c>
      <c r="AF273" s="25" t="str">
        <f t="shared" si="166"/>
        <v>NO*</v>
      </c>
      <c r="AG273" s="25" t="str">
        <f t="shared" si="166"/>
        <v>NO*</v>
      </c>
      <c r="AH273" s="25" t="str">
        <f t="shared" si="166"/>
        <v>NO*</v>
      </c>
      <c r="AI273" s="25" t="str">
        <f t="shared" si="166"/>
        <v>NO*</v>
      </c>
      <c r="AJ273" s="25" t="str">
        <f t="shared" si="166"/>
        <v>NO*</v>
      </c>
      <c r="AK273" s="25" t="str">
        <f t="shared" si="166"/>
        <v>NO*</v>
      </c>
      <c r="AL273" s="25" t="str">
        <f t="shared" si="166"/>
        <v>NO*</v>
      </c>
      <c r="AM273" s="25" t="str">
        <f t="shared" si="166"/>
        <v>NO*</v>
      </c>
      <c r="AN273" s="25" t="str">
        <f t="shared" si="167"/>
        <v>NO*</v>
      </c>
      <c r="AO273" s="25" t="str">
        <f t="shared" si="167"/>
        <v>NO*</v>
      </c>
      <c r="AP273" s="25" t="str">
        <f t="shared" si="167"/>
        <v>NO*</v>
      </c>
      <c r="AQ273" s="25" t="str">
        <f t="shared" si="167"/>
        <v>NO*</v>
      </c>
      <c r="AR273" s="25" t="str">
        <f t="shared" si="167"/>
        <v>NO*</v>
      </c>
      <c r="AS273" s="25" t="str">
        <f t="shared" si="167"/>
        <v>NO*</v>
      </c>
      <c r="AT273" s="25" t="str">
        <f t="shared" si="167"/>
        <v>NO*</v>
      </c>
      <c r="AU273" s="25" t="str">
        <f t="shared" si="167"/>
        <v>NO*</v>
      </c>
      <c r="AV273" s="25" t="str">
        <f t="shared" si="167"/>
        <v>NO*</v>
      </c>
      <c r="AW273" s="25" t="str">
        <f t="shared" si="167"/>
        <v>NO*</v>
      </c>
      <c r="AX273" s="25" t="str">
        <f t="shared" si="167"/>
        <v>NO*</v>
      </c>
      <c r="AY273" s="25" t="str">
        <f t="shared" si="167"/>
        <v>NO*</v>
      </c>
      <c r="AZ273" s="25" t="str">
        <f t="shared" si="167"/>
        <v>NO*</v>
      </c>
      <c r="BA273" s="25" t="s">
        <v>849</v>
      </c>
      <c r="BB273" s="25" t="s">
        <v>849</v>
      </c>
      <c r="BC273" s="25" t="s">
        <v>849</v>
      </c>
      <c r="BD273" s="25" t="s">
        <v>849</v>
      </c>
      <c r="BE273" s="25" t="s">
        <v>849</v>
      </c>
      <c r="BF273" s="25" t="str">
        <f t="shared" si="165"/>
        <v>NO*</v>
      </c>
      <c r="BG273" s="25" t="s">
        <v>849</v>
      </c>
      <c r="BH273" s="25" t="s">
        <v>849</v>
      </c>
      <c r="BI273" s="25" t="s">
        <v>849</v>
      </c>
      <c r="BJ273" s="25" t="s">
        <v>849</v>
      </c>
      <c r="BK273" s="25" t="s">
        <v>849</v>
      </c>
      <c r="BL273" s="25" t="s">
        <v>849</v>
      </c>
      <c r="BM273" s="25" t="s">
        <v>849</v>
      </c>
      <c r="BN273" s="25" t="s">
        <v>848</v>
      </c>
      <c r="BO273" s="25" t="s">
        <v>849</v>
      </c>
      <c r="BP273" s="25" t="s">
        <v>849</v>
      </c>
      <c r="BQ273" s="25" t="s">
        <v>849</v>
      </c>
      <c r="BR273" s="25" t="s">
        <v>849</v>
      </c>
      <c r="BS273" s="25" t="s">
        <v>849</v>
      </c>
      <c r="BT273" s="25" t="s">
        <v>849</v>
      </c>
      <c r="BU273" s="25" t="s">
        <v>849</v>
      </c>
      <c r="BV273" s="25" t="s">
        <v>849</v>
      </c>
      <c r="BX273" s="152">
        <f t="shared" si="163"/>
        <v>270</v>
      </c>
      <c r="BY273" s="153"/>
    </row>
    <row r="274" spans="1:77" ht="19" customHeight="1" x14ac:dyDescent="0.2">
      <c r="A274" s="131">
        <f t="shared" si="162"/>
        <v>271</v>
      </c>
      <c r="B274" s="96" t="s">
        <v>270</v>
      </c>
      <c r="C274" s="100" t="s">
        <v>293</v>
      </c>
      <c r="D274" s="100" t="s">
        <v>308</v>
      </c>
      <c r="E274" s="100"/>
      <c r="F274" s="113"/>
      <c r="G274" s="109" t="s">
        <v>697</v>
      </c>
      <c r="H274" s="140" t="s">
        <v>398</v>
      </c>
      <c r="I274" s="139" t="s">
        <v>399</v>
      </c>
      <c r="J274" s="25" t="str">
        <f t="shared" si="170"/>
        <v>NO*</v>
      </c>
      <c r="K274" s="25" t="str">
        <f t="shared" si="170"/>
        <v>NO*</v>
      </c>
      <c r="L274" s="25" t="s">
        <v>849</v>
      </c>
      <c r="M274" s="25" t="str">
        <f t="shared" si="171"/>
        <v>NO*</v>
      </c>
      <c r="N274" s="25" t="str">
        <f t="shared" si="171"/>
        <v>NO*</v>
      </c>
      <c r="O274" s="25" t="s">
        <v>849</v>
      </c>
      <c r="P274" s="25" t="str">
        <f t="shared" si="169"/>
        <v>NO*</v>
      </c>
      <c r="Q274" s="25" t="str">
        <f t="shared" si="169"/>
        <v>NO*</v>
      </c>
      <c r="R274" s="25" t="s">
        <v>848</v>
      </c>
      <c r="S274" s="25" t="str">
        <f t="shared" si="157"/>
        <v>NO*</v>
      </c>
      <c r="T274" s="25" t="str">
        <f t="shared" si="157"/>
        <v>NO*</v>
      </c>
      <c r="U274" s="25" t="str">
        <f t="shared" si="157"/>
        <v>NO*</v>
      </c>
      <c r="V274" s="25" t="str">
        <f t="shared" si="157"/>
        <v>NO*</v>
      </c>
      <c r="W274" s="25" t="str">
        <f>$Y$275</f>
        <v>NO*</v>
      </c>
      <c r="X274" s="25" t="str">
        <f t="shared" si="166"/>
        <v>NO*</v>
      </c>
      <c r="Y274" s="25" t="str">
        <f t="shared" si="166"/>
        <v>NO*</v>
      </c>
      <c r="Z274" s="25" t="s">
        <v>848</v>
      </c>
      <c r="AA274" s="25" t="s">
        <v>849</v>
      </c>
      <c r="AB274" s="25" t="s">
        <v>848</v>
      </c>
      <c r="AC274" s="25" t="str">
        <f t="shared" si="166"/>
        <v>Q1</v>
      </c>
      <c r="AD274" s="25" t="str">
        <f t="shared" si="166"/>
        <v>NO*</v>
      </c>
      <c r="AE274" s="25" t="s">
        <v>849</v>
      </c>
      <c r="AF274" s="25" t="str">
        <f t="shared" si="166"/>
        <v>NO*</v>
      </c>
      <c r="AG274" s="25" t="str">
        <f t="shared" si="166"/>
        <v>NO*</v>
      </c>
      <c r="AH274" s="25" t="str">
        <f t="shared" si="166"/>
        <v>NO*</v>
      </c>
      <c r="AI274" s="25" t="str">
        <f t="shared" si="166"/>
        <v>NO*</v>
      </c>
      <c r="AJ274" s="25" t="str">
        <f t="shared" si="166"/>
        <v>NO*</v>
      </c>
      <c r="AK274" s="25" t="str">
        <f t="shared" si="166"/>
        <v>NO*</v>
      </c>
      <c r="AL274" s="25" t="str">
        <f t="shared" si="166"/>
        <v>NO*</v>
      </c>
      <c r="AM274" s="25" t="str">
        <f t="shared" si="166"/>
        <v>NO*</v>
      </c>
      <c r="AN274" s="25" t="str">
        <f t="shared" si="167"/>
        <v>NO*</v>
      </c>
      <c r="AO274" s="25" t="str">
        <f t="shared" si="167"/>
        <v>NO*</v>
      </c>
      <c r="AP274" s="25" t="str">
        <f t="shared" si="167"/>
        <v>NO*</v>
      </c>
      <c r="AQ274" s="25" t="str">
        <f t="shared" si="167"/>
        <v>NO*</v>
      </c>
      <c r="AR274" s="25" t="str">
        <f t="shared" si="167"/>
        <v>NO*</v>
      </c>
      <c r="AS274" s="25" t="str">
        <f t="shared" si="167"/>
        <v>NO*</v>
      </c>
      <c r="AT274" s="25" t="str">
        <f t="shared" si="167"/>
        <v>NO*</v>
      </c>
      <c r="AU274" s="25" t="str">
        <f t="shared" si="167"/>
        <v>NO*</v>
      </c>
      <c r="AV274" s="25" t="str">
        <f t="shared" si="167"/>
        <v>NO*</v>
      </c>
      <c r="AW274" s="25" t="str">
        <f t="shared" si="167"/>
        <v>NO*</v>
      </c>
      <c r="AX274" s="25" t="str">
        <f t="shared" si="167"/>
        <v>NO*</v>
      </c>
      <c r="AY274" s="25" t="str">
        <f t="shared" si="167"/>
        <v>NO*</v>
      </c>
      <c r="AZ274" s="25" t="str">
        <f t="shared" si="167"/>
        <v>NO*</v>
      </c>
      <c r="BA274" s="25" t="s">
        <v>849</v>
      </c>
      <c r="BB274" s="25" t="s">
        <v>849</v>
      </c>
      <c r="BC274" s="25" t="s">
        <v>849</v>
      </c>
      <c r="BD274" s="25" t="s">
        <v>849</v>
      </c>
      <c r="BE274" s="25" t="s">
        <v>849</v>
      </c>
      <c r="BF274" s="25" t="str">
        <f t="shared" si="165"/>
        <v>NO*</v>
      </c>
      <c r="BG274" s="25" t="s">
        <v>849</v>
      </c>
      <c r="BH274" s="25" t="s">
        <v>849</v>
      </c>
      <c r="BI274" s="25" t="s">
        <v>849</v>
      </c>
      <c r="BJ274" s="25" t="s">
        <v>849</v>
      </c>
      <c r="BK274" s="25" t="s">
        <v>849</v>
      </c>
      <c r="BL274" s="25" t="s">
        <v>849</v>
      </c>
      <c r="BM274" s="25" t="s">
        <v>849</v>
      </c>
      <c r="BN274" s="25" t="s">
        <v>848</v>
      </c>
      <c r="BO274" s="25" t="s">
        <v>849</v>
      </c>
      <c r="BP274" s="25" t="s">
        <v>849</v>
      </c>
      <c r="BQ274" s="25" t="s">
        <v>849</v>
      </c>
      <c r="BR274" s="25" t="s">
        <v>849</v>
      </c>
      <c r="BS274" s="25" t="s">
        <v>849</v>
      </c>
      <c r="BT274" s="25" t="s">
        <v>849</v>
      </c>
      <c r="BU274" s="25" t="s">
        <v>849</v>
      </c>
      <c r="BV274" s="25" t="s">
        <v>849</v>
      </c>
      <c r="BX274" s="152">
        <f t="shared" si="163"/>
        <v>271</v>
      </c>
      <c r="BY274" s="153"/>
    </row>
    <row r="275" spans="1:77" ht="19" customHeight="1" x14ac:dyDescent="0.2">
      <c r="A275" s="131">
        <f t="shared" si="162"/>
        <v>272</v>
      </c>
      <c r="B275" s="96" t="s">
        <v>270</v>
      </c>
      <c r="C275" s="100" t="s">
        <v>293</v>
      </c>
      <c r="D275" s="100" t="s">
        <v>309</v>
      </c>
      <c r="E275" s="100"/>
      <c r="F275" s="113"/>
      <c r="G275" s="109" t="s">
        <v>696</v>
      </c>
      <c r="H275" s="140" t="s">
        <v>398</v>
      </c>
      <c r="I275" s="139" t="s">
        <v>399</v>
      </c>
      <c r="J275" s="25" t="str">
        <f t="shared" si="170"/>
        <v>NO*</v>
      </c>
      <c r="K275" s="25" t="str">
        <f t="shared" si="170"/>
        <v>NO*</v>
      </c>
      <c r="L275" s="25" t="s">
        <v>848</v>
      </c>
      <c r="M275" s="25" t="str">
        <f t="shared" si="171"/>
        <v>NO*</v>
      </c>
      <c r="N275" s="25" t="str">
        <f t="shared" si="171"/>
        <v>NO*</v>
      </c>
      <c r="O275" s="25" t="s">
        <v>849</v>
      </c>
      <c r="P275" s="25" t="str">
        <f t="shared" si="169"/>
        <v>NO*</v>
      </c>
      <c r="Q275" s="25" t="str">
        <f t="shared" si="169"/>
        <v>NO*</v>
      </c>
      <c r="R275" s="25" t="s">
        <v>848</v>
      </c>
      <c r="S275" s="25" t="str">
        <f t="shared" si="157"/>
        <v>NO*</v>
      </c>
      <c r="T275" s="25" t="str">
        <f t="shared" si="157"/>
        <v>NO*</v>
      </c>
      <c r="U275" s="25" t="str">
        <f t="shared" si="157"/>
        <v>NO*</v>
      </c>
      <c r="V275" s="25" t="str">
        <f t="shared" si="157"/>
        <v>NO*</v>
      </c>
      <c r="W275" s="25" t="str">
        <f>$Y$275</f>
        <v>NO*</v>
      </c>
      <c r="X275" s="25" t="str">
        <f t="shared" si="166"/>
        <v>NO*</v>
      </c>
      <c r="Y275" s="25" t="str">
        <f t="shared" si="166"/>
        <v>NO*</v>
      </c>
      <c r="Z275" s="25" t="s">
        <v>848</v>
      </c>
      <c r="AA275" s="25" t="s">
        <v>848</v>
      </c>
      <c r="AB275" s="25" t="s">
        <v>848</v>
      </c>
      <c r="AC275" s="25" t="str">
        <f t="shared" si="166"/>
        <v>Q1</v>
      </c>
      <c r="AD275" s="25" t="str">
        <f t="shared" si="166"/>
        <v>NO*</v>
      </c>
      <c r="AE275" s="25" t="s">
        <v>848</v>
      </c>
      <c r="AF275" s="25" t="str">
        <f t="shared" si="166"/>
        <v>NO*</v>
      </c>
      <c r="AG275" s="25" t="str">
        <f t="shared" si="166"/>
        <v>NO*</v>
      </c>
      <c r="AH275" s="25" t="str">
        <f t="shared" si="166"/>
        <v>NO*</v>
      </c>
      <c r="AI275" s="25" t="str">
        <f t="shared" si="166"/>
        <v>NO*</v>
      </c>
      <c r="AJ275" s="25" t="str">
        <f t="shared" si="166"/>
        <v>NO*</v>
      </c>
      <c r="AK275" s="25" t="str">
        <f t="shared" si="166"/>
        <v>NO*</v>
      </c>
      <c r="AL275" s="25" t="str">
        <f t="shared" si="166"/>
        <v>NO*</v>
      </c>
      <c r="AM275" s="25" t="str">
        <f t="shared" si="166"/>
        <v>NO*</v>
      </c>
      <c r="AN275" s="25" t="str">
        <f t="shared" si="167"/>
        <v>NO*</v>
      </c>
      <c r="AO275" s="25" t="str">
        <f t="shared" si="167"/>
        <v>NO*</v>
      </c>
      <c r="AP275" s="25" t="str">
        <f t="shared" si="167"/>
        <v>NO*</v>
      </c>
      <c r="AQ275" s="25" t="str">
        <f t="shared" si="167"/>
        <v>NO*</v>
      </c>
      <c r="AR275" s="25" t="str">
        <f t="shared" si="167"/>
        <v>NO*</v>
      </c>
      <c r="AS275" s="25" t="str">
        <f t="shared" si="167"/>
        <v>NO*</v>
      </c>
      <c r="AT275" s="25" t="str">
        <f t="shared" si="167"/>
        <v>NO*</v>
      </c>
      <c r="AU275" s="25" t="str">
        <f t="shared" si="167"/>
        <v>NO*</v>
      </c>
      <c r="AV275" s="25" t="str">
        <f t="shared" si="167"/>
        <v>NO*</v>
      </c>
      <c r="AW275" s="25" t="str">
        <f t="shared" si="167"/>
        <v>NO*</v>
      </c>
      <c r="AX275" s="25" t="str">
        <f t="shared" si="167"/>
        <v>NO*</v>
      </c>
      <c r="AY275" s="25" t="str">
        <f t="shared" si="167"/>
        <v>NO*</v>
      </c>
      <c r="AZ275" s="25" t="str">
        <f t="shared" si="167"/>
        <v>NO*</v>
      </c>
      <c r="BA275" s="25" t="s">
        <v>848</v>
      </c>
      <c r="BB275" s="25" t="s">
        <v>849</v>
      </c>
      <c r="BC275" s="25" t="s">
        <v>848</v>
      </c>
      <c r="BD275" s="25" t="s">
        <v>848</v>
      </c>
      <c r="BE275" s="25" t="s">
        <v>848</v>
      </c>
      <c r="BF275" s="25" t="str">
        <f t="shared" si="165"/>
        <v>NO*</v>
      </c>
      <c r="BG275" s="25" t="s">
        <v>848</v>
      </c>
      <c r="BH275" s="25" t="s">
        <v>848</v>
      </c>
      <c r="BI275" s="25" t="s">
        <v>848</v>
      </c>
      <c r="BJ275" s="25" t="s">
        <v>849</v>
      </c>
      <c r="BK275" s="25" t="s">
        <v>848</v>
      </c>
      <c r="BL275" s="25" t="s">
        <v>848</v>
      </c>
      <c r="BM275" s="25" t="s">
        <v>848</v>
      </c>
      <c r="BN275" s="25" t="s">
        <v>848</v>
      </c>
      <c r="BO275" s="25" t="s">
        <v>849</v>
      </c>
      <c r="BP275" s="25" t="s">
        <v>848</v>
      </c>
      <c r="BQ275" s="25" t="s">
        <v>848</v>
      </c>
      <c r="BR275" s="25" t="s">
        <v>848</v>
      </c>
      <c r="BS275" s="25" t="s">
        <v>848</v>
      </c>
      <c r="BT275" s="25" t="s">
        <v>848</v>
      </c>
      <c r="BU275" s="25" t="s">
        <v>849</v>
      </c>
      <c r="BV275" s="25" t="s">
        <v>848</v>
      </c>
      <c r="BX275" s="152">
        <f t="shared" si="163"/>
        <v>272</v>
      </c>
      <c r="BY275" s="153"/>
    </row>
    <row r="276" spans="1:77" ht="19" customHeight="1" x14ac:dyDescent="0.2">
      <c r="A276" s="131">
        <f t="shared" si="162"/>
        <v>273</v>
      </c>
      <c r="B276" s="97" t="s">
        <v>270</v>
      </c>
      <c r="C276" s="100" t="s">
        <v>271</v>
      </c>
      <c r="D276" s="100" t="s">
        <v>310</v>
      </c>
      <c r="E276" s="100" t="s">
        <v>311</v>
      </c>
      <c r="F276" s="113"/>
      <c r="G276" s="109" t="s">
        <v>487</v>
      </c>
      <c r="H276" s="139" t="s">
        <v>399</v>
      </c>
      <c r="I276" s="140" t="s">
        <v>398</v>
      </c>
      <c r="J276" s="25" t="s">
        <v>849</v>
      </c>
      <c r="K276" s="25" t="s">
        <v>849</v>
      </c>
      <c r="L276" s="25" t="s">
        <v>849</v>
      </c>
      <c r="M276" s="25" t="s">
        <v>849</v>
      </c>
      <c r="N276" s="25" t="s">
        <v>849</v>
      </c>
      <c r="O276" s="25" t="s">
        <v>849</v>
      </c>
      <c r="P276" s="25" t="s">
        <v>849</v>
      </c>
      <c r="Q276" s="25" t="s">
        <v>848</v>
      </c>
      <c r="R276" s="25" t="s">
        <v>848</v>
      </c>
      <c r="S276" s="25" t="str">
        <f t="shared" si="157"/>
        <v>Q1</v>
      </c>
      <c r="T276" s="25" t="s">
        <v>848</v>
      </c>
      <c r="U276" s="25" t="s">
        <v>848</v>
      </c>
      <c r="V276" s="25" t="s">
        <v>848</v>
      </c>
      <c r="W276" s="25" t="s">
        <v>849</v>
      </c>
      <c r="X276" s="25" t="s">
        <v>849</v>
      </c>
      <c r="Y276" s="25" t="s">
        <v>849</v>
      </c>
      <c r="Z276" s="25" t="s">
        <v>849</v>
      </c>
      <c r="AA276" s="25" t="s">
        <v>849</v>
      </c>
      <c r="AB276" s="25" t="s">
        <v>848</v>
      </c>
      <c r="AC276" s="25" t="str">
        <f t="shared" si="166"/>
        <v>Q1</v>
      </c>
      <c r="AD276" s="25" t="s">
        <v>849</v>
      </c>
      <c r="AE276" s="25" t="s">
        <v>849</v>
      </c>
      <c r="AF276" s="25" t="s">
        <v>849</v>
      </c>
      <c r="AG276" s="25" t="s">
        <v>849</v>
      </c>
      <c r="AH276" s="25" t="s">
        <v>849</v>
      </c>
      <c r="AI276" s="25" t="s">
        <v>849</v>
      </c>
      <c r="AJ276" s="25" t="s">
        <v>849</v>
      </c>
      <c r="AK276" s="25" t="s">
        <v>849</v>
      </c>
      <c r="AL276" s="25" t="s">
        <v>849</v>
      </c>
      <c r="AM276" s="25" t="s">
        <v>849</v>
      </c>
      <c r="AN276" s="25" t="s">
        <v>849</v>
      </c>
      <c r="AO276" s="25" t="s">
        <v>849</v>
      </c>
      <c r="AP276" s="25" t="s">
        <v>849</v>
      </c>
      <c r="AQ276" s="25" t="s">
        <v>849</v>
      </c>
      <c r="AR276" s="25" t="s">
        <v>849</v>
      </c>
      <c r="AS276" s="25" t="s">
        <v>848</v>
      </c>
      <c r="AT276" s="25" t="s">
        <v>849</v>
      </c>
      <c r="AU276" s="25" t="s">
        <v>849</v>
      </c>
      <c r="AV276" s="25" t="s">
        <v>849</v>
      </c>
      <c r="AW276" s="25" t="s">
        <v>848</v>
      </c>
      <c r="AX276" s="25" t="s">
        <v>849</v>
      </c>
      <c r="AY276" s="25" t="s">
        <v>849</v>
      </c>
      <c r="AZ276" s="25" t="s">
        <v>849</v>
      </c>
      <c r="BA276" s="25" t="str">
        <f t="shared" si="167"/>
        <v>NO*</v>
      </c>
      <c r="BB276" s="25" t="str">
        <f t="shared" si="165"/>
        <v>NO*</v>
      </c>
      <c r="BC276" s="25" t="str">
        <f t="shared" si="165"/>
        <v>NO*</v>
      </c>
      <c r="BD276" s="25" t="str">
        <f t="shared" si="165"/>
        <v>NO*</v>
      </c>
      <c r="BE276" s="25" t="s">
        <v>849</v>
      </c>
      <c r="BF276" s="25" t="s">
        <v>849</v>
      </c>
      <c r="BG276" s="25" t="s">
        <v>849</v>
      </c>
      <c r="BH276" s="25" t="s">
        <v>849</v>
      </c>
      <c r="BI276" s="25" t="str">
        <f t="shared" si="165"/>
        <v>NO*</v>
      </c>
      <c r="BJ276" s="25" t="str">
        <f t="shared" si="165"/>
        <v>NO*</v>
      </c>
      <c r="BK276" s="25" t="str">
        <f t="shared" si="165"/>
        <v>NO*</v>
      </c>
      <c r="BL276" s="25" t="str">
        <f t="shared" si="165"/>
        <v>NO*</v>
      </c>
      <c r="BM276" s="25" t="s">
        <v>849</v>
      </c>
      <c r="BN276" s="25" t="str">
        <f t="shared" si="165"/>
        <v>NO*</v>
      </c>
      <c r="BO276" s="25" t="s">
        <v>849</v>
      </c>
      <c r="BP276" s="25" t="s">
        <v>849</v>
      </c>
      <c r="BQ276" s="25" t="str">
        <f t="shared" si="165"/>
        <v>NO*</v>
      </c>
      <c r="BR276" s="25" t="s">
        <v>849</v>
      </c>
      <c r="BS276" s="25" t="s">
        <v>849</v>
      </c>
      <c r="BT276" s="25" t="str">
        <f t="shared" si="168"/>
        <v>NO*</v>
      </c>
      <c r="BU276" s="25" t="s">
        <v>849</v>
      </c>
      <c r="BV276" s="25" t="str">
        <f t="shared" si="168"/>
        <v>NO*</v>
      </c>
      <c r="BX276" s="152">
        <f t="shared" si="163"/>
        <v>273</v>
      </c>
      <c r="BY276" s="153"/>
    </row>
    <row r="277" spans="1:77" ht="19" customHeight="1" x14ac:dyDescent="0.2">
      <c r="A277" s="131">
        <f t="shared" si="162"/>
        <v>274</v>
      </c>
      <c r="B277" s="97" t="s">
        <v>270</v>
      </c>
      <c r="C277" s="100" t="s">
        <v>271</v>
      </c>
      <c r="D277" s="100" t="s">
        <v>310</v>
      </c>
      <c r="E277" s="100" t="s">
        <v>312</v>
      </c>
      <c r="F277" s="113"/>
      <c r="G277" s="109" t="s">
        <v>486</v>
      </c>
      <c r="H277" s="139" t="s">
        <v>399</v>
      </c>
      <c r="I277" s="140" t="s">
        <v>398</v>
      </c>
      <c r="J277" s="25" t="s">
        <v>849</v>
      </c>
      <c r="K277" s="25" t="s">
        <v>849</v>
      </c>
      <c r="L277" s="25" t="s">
        <v>849</v>
      </c>
      <c r="M277" s="25" t="s">
        <v>849</v>
      </c>
      <c r="N277" s="25" t="s">
        <v>849</v>
      </c>
      <c r="O277" s="25" t="s">
        <v>849</v>
      </c>
      <c r="P277" s="25" t="s">
        <v>849</v>
      </c>
      <c r="Q277" s="25" t="s">
        <v>848</v>
      </c>
      <c r="R277" s="25" t="s">
        <v>848</v>
      </c>
      <c r="S277" s="25" t="str">
        <f t="shared" si="157"/>
        <v>Q1</v>
      </c>
      <c r="T277" s="25" t="s">
        <v>848</v>
      </c>
      <c r="U277" s="25" t="s">
        <v>848</v>
      </c>
      <c r="V277" s="25" t="s">
        <v>848</v>
      </c>
      <c r="W277" s="25" t="s">
        <v>849</v>
      </c>
      <c r="X277" s="25" t="s">
        <v>849</v>
      </c>
      <c r="Y277" s="25" t="s">
        <v>849</v>
      </c>
      <c r="Z277" s="25" t="s">
        <v>849</v>
      </c>
      <c r="AA277" s="25" t="s">
        <v>849</v>
      </c>
      <c r="AB277" s="25" t="s">
        <v>848</v>
      </c>
      <c r="AC277" s="25" t="str">
        <f t="shared" si="166"/>
        <v>Q1</v>
      </c>
      <c r="AD277" s="25" t="s">
        <v>849</v>
      </c>
      <c r="AE277" s="25" t="s">
        <v>849</v>
      </c>
      <c r="AF277" s="25" t="s">
        <v>849</v>
      </c>
      <c r="AG277" s="25" t="s">
        <v>849</v>
      </c>
      <c r="AH277" s="25" t="s">
        <v>849</v>
      </c>
      <c r="AI277" s="25" t="s">
        <v>849</v>
      </c>
      <c r="AJ277" s="25" t="s">
        <v>849</v>
      </c>
      <c r="AK277" s="25" t="s">
        <v>849</v>
      </c>
      <c r="AL277" s="25" t="s">
        <v>849</v>
      </c>
      <c r="AM277" s="25" t="s">
        <v>849</v>
      </c>
      <c r="AN277" s="25" t="s">
        <v>849</v>
      </c>
      <c r="AO277" s="25" t="s">
        <v>849</v>
      </c>
      <c r="AP277" s="25" t="s">
        <v>849</v>
      </c>
      <c r="AQ277" s="25" t="s">
        <v>849</v>
      </c>
      <c r="AR277" s="25" t="s">
        <v>849</v>
      </c>
      <c r="AS277" s="25" t="s">
        <v>848</v>
      </c>
      <c r="AT277" s="25" t="s">
        <v>849</v>
      </c>
      <c r="AU277" s="25" t="s">
        <v>849</v>
      </c>
      <c r="AV277" s="25" t="s">
        <v>849</v>
      </c>
      <c r="AW277" s="25" t="s">
        <v>849</v>
      </c>
      <c r="AX277" s="25" t="s">
        <v>849</v>
      </c>
      <c r="AY277" s="25" t="s">
        <v>849</v>
      </c>
      <c r="AZ277" s="25" t="s">
        <v>849</v>
      </c>
      <c r="BA277" s="25" t="str">
        <f t="shared" si="167"/>
        <v>NO*</v>
      </c>
      <c r="BB277" s="25" t="str">
        <f t="shared" si="165"/>
        <v>NO*</v>
      </c>
      <c r="BC277" s="25" t="str">
        <f t="shared" si="165"/>
        <v>NO*</v>
      </c>
      <c r="BD277" s="25" t="str">
        <f t="shared" si="165"/>
        <v>NO*</v>
      </c>
      <c r="BE277" s="25" t="s">
        <v>849</v>
      </c>
      <c r="BF277" s="25" t="s">
        <v>849</v>
      </c>
      <c r="BG277" s="25" t="s">
        <v>849</v>
      </c>
      <c r="BH277" s="25" t="s">
        <v>849</v>
      </c>
      <c r="BI277" s="25" t="str">
        <f t="shared" si="165"/>
        <v>NO*</v>
      </c>
      <c r="BJ277" s="25" t="str">
        <f t="shared" si="165"/>
        <v>NO*</v>
      </c>
      <c r="BK277" s="25" t="str">
        <f t="shared" si="165"/>
        <v>NO*</v>
      </c>
      <c r="BL277" s="25" t="str">
        <f t="shared" si="165"/>
        <v>NO*</v>
      </c>
      <c r="BM277" s="25" t="s">
        <v>849</v>
      </c>
      <c r="BN277" s="25" t="str">
        <f t="shared" si="165"/>
        <v>NO*</v>
      </c>
      <c r="BO277" s="25" t="s">
        <v>849</v>
      </c>
      <c r="BP277" s="25" t="s">
        <v>849</v>
      </c>
      <c r="BQ277" s="25" t="str">
        <f t="shared" si="165"/>
        <v>NO*</v>
      </c>
      <c r="BR277" s="25" t="s">
        <v>849</v>
      </c>
      <c r="BS277" s="25" t="s">
        <v>849</v>
      </c>
      <c r="BT277" s="25" t="str">
        <f t="shared" si="168"/>
        <v>NO*</v>
      </c>
      <c r="BU277" s="25" t="s">
        <v>849</v>
      </c>
      <c r="BV277" s="25" t="str">
        <f t="shared" si="168"/>
        <v>NO*</v>
      </c>
      <c r="BX277" s="152">
        <f t="shared" si="163"/>
        <v>274</v>
      </c>
      <c r="BY277" s="153"/>
    </row>
    <row r="278" spans="1:77" ht="19" customHeight="1" x14ac:dyDescent="0.2">
      <c r="A278" s="131">
        <f t="shared" si="162"/>
        <v>275</v>
      </c>
      <c r="B278" s="97" t="s">
        <v>270</v>
      </c>
      <c r="C278" s="100" t="s">
        <v>271</v>
      </c>
      <c r="D278" s="100" t="s">
        <v>310</v>
      </c>
      <c r="E278" s="100" t="s">
        <v>313</v>
      </c>
      <c r="F278" s="113"/>
      <c r="G278" s="109" t="s">
        <v>485</v>
      </c>
      <c r="H278" s="139" t="s">
        <v>399</v>
      </c>
      <c r="I278" s="140" t="s">
        <v>398</v>
      </c>
      <c r="J278" s="25" t="s">
        <v>849</v>
      </c>
      <c r="K278" s="25" t="s">
        <v>849</v>
      </c>
      <c r="L278" s="25" t="s">
        <v>849</v>
      </c>
      <c r="M278" s="25" t="s">
        <v>849</v>
      </c>
      <c r="N278" s="25" t="s">
        <v>849</v>
      </c>
      <c r="O278" s="25" t="s">
        <v>849</v>
      </c>
      <c r="P278" s="25" t="s">
        <v>849</v>
      </c>
      <c r="Q278" s="25" t="s">
        <v>848</v>
      </c>
      <c r="R278" s="25" t="s">
        <v>848</v>
      </c>
      <c r="S278" s="25" t="str">
        <f t="shared" si="157"/>
        <v>Q1</v>
      </c>
      <c r="T278" s="25" t="s">
        <v>848</v>
      </c>
      <c r="U278" s="25" t="s">
        <v>848</v>
      </c>
      <c r="V278" s="25" t="s">
        <v>848</v>
      </c>
      <c r="W278" s="25" t="s">
        <v>849</v>
      </c>
      <c r="X278" s="25" t="s">
        <v>849</v>
      </c>
      <c r="Y278" s="25" t="s">
        <v>849</v>
      </c>
      <c r="Z278" s="25" t="s">
        <v>849</v>
      </c>
      <c r="AA278" s="25" t="s">
        <v>849</v>
      </c>
      <c r="AB278" s="25" t="s">
        <v>848</v>
      </c>
      <c r="AC278" s="25" t="str">
        <f t="shared" si="166"/>
        <v>Q1</v>
      </c>
      <c r="AD278" s="25" t="s">
        <v>849</v>
      </c>
      <c r="AE278" s="25" t="s">
        <v>849</v>
      </c>
      <c r="AF278" s="25" t="s">
        <v>849</v>
      </c>
      <c r="AG278" s="25" t="s">
        <v>849</v>
      </c>
      <c r="AH278" s="25" t="s">
        <v>849</v>
      </c>
      <c r="AI278" s="25" t="s">
        <v>849</v>
      </c>
      <c r="AJ278" s="25" t="s">
        <v>849</v>
      </c>
      <c r="AK278" s="25" t="s">
        <v>849</v>
      </c>
      <c r="AL278" s="25" t="s">
        <v>849</v>
      </c>
      <c r="AM278" s="25" t="s">
        <v>849</v>
      </c>
      <c r="AN278" s="25" t="s">
        <v>849</v>
      </c>
      <c r="AO278" s="25" t="s">
        <v>849</v>
      </c>
      <c r="AP278" s="25" t="s">
        <v>849</v>
      </c>
      <c r="AQ278" s="25" t="s">
        <v>849</v>
      </c>
      <c r="AR278" s="25" t="s">
        <v>849</v>
      </c>
      <c r="AS278" s="25" t="s">
        <v>848</v>
      </c>
      <c r="AT278" s="25" t="s">
        <v>849</v>
      </c>
      <c r="AU278" s="25" t="s">
        <v>849</v>
      </c>
      <c r="AV278" s="25" t="s">
        <v>849</v>
      </c>
      <c r="AW278" s="25" t="s">
        <v>849</v>
      </c>
      <c r="AX278" s="25" t="s">
        <v>849</v>
      </c>
      <c r="AY278" s="25" t="s">
        <v>849</v>
      </c>
      <c r="AZ278" s="25" t="s">
        <v>849</v>
      </c>
      <c r="BA278" s="25" t="str">
        <f t="shared" si="167"/>
        <v>NO*</v>
      </c>
      <c r="BB278" s="25" t="str">
        <f t="shared" si="165"/>
        <v>NO*</v>
      </c>
      <c r="BC278" s="25" t="str">
        <f t="shared" si="165"/>
        <v>NO*</v>
      </c>
      <c r="BD278" s="25" t="str">
        <f t="shared" si="165"/>
        <v>NO*</v>
      </c>
      <c r="BE278" s="25" t="s">
        <v>849</v>
      </c>
      <c r="BF278" s="25" t="s">
        <v>849</v>
      </c>
      <c r="BG278" s="25" t="s">
        <v>849</v>
      </c>
      <c r="BH278" s="25" t="s">
        <v>849</v>
      </c>
      <c r="BI278" s="25" t="str">
        <f t="shared" si="165"/>
        <v>NO*</v>
      </c>
      <c r="BJ278" s="25" t="str">
        <f t="shared" si="165"/>
        <v>NO*</v>
      </c>
      <c r="BK278" s="25" t="str">
        <f t="shared" si="165"/>
        <v>NO*</v>
      </c>
      <c r="BL278" s="25" t="str">
        <f t="shared" si="165"/>
        <v>NO*</v>
      </c>
      <c r="BM278" s="25" t="s">
        <v>849</v>
      </c>
      <c r="BN278" s="25" t="str">
        <f t="shared" si="165"/>
        <v>NO*</v>
      </c>
      <c r="BO278" s="25" t="s">
        <v>849</v>
      </c>
      <c r="BP278" s="25" t="s">
        <v>849</v>
      </c>
      <c r="BQ278" s="25" t="str">
        <f t="shared" si="165"/>
        <v>NO*</v>
      </c>
      <c r="BR278" s="25" t="s">
        <v>849</v>
      </c>
      <c r="BS278" s="25" t="s">
        <v>849</v>
      </c>
      <c r="BT278" s="25" t="str">
        <f t="shared" si="168"/>
        <v>NO*</v>
      </c>
      <c r="BU278" s="25" t="s">
        <v>849</v>
      </c>
      <c r="BV278" s="25" t="str">
        <f t="shared" si="168"/>
        <v>NO*</v>
      </c>
      <c r="BX278" s="152">
        <f t="shared" si="163"/>
        <v>275</v>
      </c>
      <c r="BY278" s="153"/>
    </row>
    <row r="279" spans="1:77" ht="19" customHeight="1" x14ac:dyDescent="0.2">
      <c r="A279" s="131">
        <f t="shared" si="162"/>
        <v>276</v>
      </c>
      <c r="B279" s="97" t="s">
        <v>270</v>
      </c>
      <c r="C279" s="100" t="s">
        <v>271</v>
      </c>
      <c r="D279" s="100" t="s">
        <v>310</v>
      </c>
      <c r="E279" s="100" t="s">
        <v>314</v>
      </c>
      <c r="F279" s="113"/>
      <c r="G279" s="109" t="s">
        <v>484</v>
      </c>
      <c r="H279" s="139" t="s">
        <v>399</v>
      </c>
      <c r="I279" s="140" t="s">
        <v>398</v>
      </c>
      <c r="J279" s="25" t="s">
        <v>849</v>
      </c>
      <c r="K279" s="25" t="s">
        <v>849</v>
      </c>
      <c r="L279" s="25" t="s">
        <v>849</v>
      </c>
      <c r="M279" s="25" t="s">
        <v>849</v>
      </c>
      <c r="N279" s="25" t="s">
        <v>849</v>
      </c>
      <c r="O279" s="25" t="s">
        <v>849</v>
      </c>
      <c r="P279" s="25" t="s">
        <v>849</v>
      </c>
      <c r="Q279" s="25" t="s">
        <v>848</v>
      </c>
      <c r="R279" s="25" t="s">
        <v>848</v>
      </c>
      <c r="S279" s="25" t="str">
        <f t="shared" si="157"/>
        <v>Q1</v>
      </c>
      <c r="T279" s="25" t="s">
        <v>848</v>
      </c>
      <c r="U279" s="25" t="s">
        <v>848</v>
      </c>
      <c r="V279" s="25" t="s">
        <v>848</v>
      </c>
      <c r="W279" s="25" t="s">
        <v>849</v>
      </c>
      <c r="X279" s="25" t="s">
        <v>849</v>
      </c>
      <c r="Y279" s="25" t="s">
        <v>849</v>
      </c>
      <c r="Z279" s="25" t="s">
        <v>849</v>
      </c>
      <c r="AA279" s="25" t="s">
        <v>849</v>
      </c>
      <c r="AB279" s="25" t="s">
        <v>848</v>
      </c>
      <c r="AC279" s="25" t="str">
        <f t="shared" si="166"/>
        <v>Q1</v>
      </c>
      <c r="AD279" s="25" t="s">
        <v>849</v>
      </c>
      <c r="AE279" s="25" t="s">
        <v>849</v>
      </c>
      <c r="AF279" s="25" t="s">
        <v>849</v>
      </c>
      <c r="AG279" s="25" t="s">
        <v>849</v>
      </c>
      <c r="AH279" s="25" t="s">
        <v>849</v>
      </c>
      <c r="AI279" s="25" t="s">
        <v>849</v>
      </c>
      <c r="AJ279" s="25" t="s">
        <v>849</v>
      </c>
      <c r="AK279" s="25" t="s">
        <v>849</v>
      </c>
      <c r="AL279" s="25" t="s">
        <v>849</v>
      </c>
      <c r="AM279" s="25" t="s">
        <v>849</v>
      </c>
      <c r="AN279" s="25" t="s">
        <v>849</v>
      </c>
      <c r="AO279" s="25" t="s">
        <v>849</v>
      </c>
      <c r="AP279" s="25" t="s">
        <v>849</v>
      </c>
      <c r="AQ279" s="25" t="s">
        <v>849</v>
      </c>
      <c r="AR279" s="25" t="s">
        <v>849</v>
      </c>
      <c r="AS279" s="25" t="s">
        <v>848</v>
      </c>
      <c r="AT279" s="25" t="s">
        <v>849</v>
      </c>
      <c r="AU279" s="25" t="s">
        <v>849</v>
      </c>
      <c r="AV279" s="25" t="s">
        <v>849</v>
      </c>
      <c r="AW279" s="25" t="s">
        <v>849</v>
      </c>
      <c r="AX279" s="25" t="s">
        <v>849</v>
      </c>
      <c r="AY279" s="25" t="s">
        <v>849</v>
      </c>
      <c r="AZ279" s="25" t="s">
        <v>849</v>
      </c>
      <c r="BA279" s="25" t="str">
        <f t="shared" si="167"/>
        <v>NO*</v>
      </c>
      <c r="BB279" s="25" t="str">
        <f t="shared" si="165"/>
        <v>NO*</v>
      </c>
      <c r="BC279" s="25" t="str">
        <f t="shared" si="165"/>
        <v>NO*</v>
      </c>
      <c r="BD279" s="25" t="str">
        <f t="shared" si="165"/>
        <v>NO*</v>
      </c>
      <c r="BE279" s="25" t="s">
        <v>849</v>
      </c>
      <c r="BF279" s="25" t="s">
        <v>849</v>
      </c>
      <c r="BG279" s="25" t="s">
        <v>849</v>
      </c>
      <c r="BH279" s="25" t="s">
        <v>849</v>
      </c>
      <c r="BI279" s="25" t="str">
        <f t="shared" si="165"/>
        <v>NO*</v>
      </c>
      <c r="BJ279" s="25" t="str">
        <f t="shared" si="165"/>
        <v>NO*</v>
      </c>
      <c r="BK279" s="25" t="str">
        <f t="shared" si="165"/>
        <v>NO*</v>
      </c>
      <c r="BL279" s="25" t="str">
        <f t="shared" si="165"/>
        <v>NO*</v>
      </c>
      <c r="BM279" s="25" t="s">
        <v>849</v>
      </c>
      <c r="BN279" s="25" t="str">
        <f t="shared" si="165"/>
        <v>NO*</v>
      </c>
      <c r="BO279" s="25" t="s">
        <v>849</v>
      </c>
      <c r="BP279" s="25" t="s">
        <v>849</v>
      </c>
      <c r="BQ279" s="25" t="str">
        <f t="shared" si="165"/>
        <v>NO*</v>
      </c>
      <c r="BR279" s="25" t="s">
        <v>849</v>
      </c>
      <c r="BS279" s="25" t="s">
        <v>849</v>
      </c>
      <c r="BT279" s="25" t="str">
        <f t="shared" si="168"/>
        <v>NO*</v>
      </c>
      <c r="BU279" s="25" t="s">
        <v>849</v>
      </c>
      <c r="BV279" s="25" t="str">
        <f t="shared" si="168"/>
        <v>NO*</v>
      </c>
      <c r="BX279" s="152">
        <f t="shared" si="163"/>
        <v>276</v>
      </c>
      <c r="BY279" s="153"/>
    </row>
    <row r="280" spans="1:77" ht="19" customHeight="1" x14ac:dyDescent="0.2">
      <c r="A280" s="131">
        <f t="shared" si="162"/>
        <v>277</v>
      </c>
      <c r="B280" s="97" t="s">
        <v>270</v>
      </c>
      <c r="C280" s="100" t="s">
        <v>271</v>
      </c>
      <c r="D280" s="100" t="s">
        <v>315</v>
      </c>
      <c r="E280" s="100" t="s">
        <v>316</v>
      </c>
      <c r="F280" s="113"/>
      <c r="G280" s="109" t="s">
        <v>483</v>
      </c>
      <c r="H280" s="139" t="s">
        <v>399</v>
      </c>
      <c r="I280" s="140" t="s">
        <v>398</v>
      </c>
      <c r="J280" s="25" t="s">
        <v>849</v>
      </c>
      <c r="K280" s="25" t="s">
        <v>849</v>
      </c>
      <c r="L280" s="25" t="s">
        <v>849</v>
      </c>
      <c r="M280" s="25" t="s">
        <v>849</v>
      </c>
      <c r="N280" s="25" t="s">
        <v>849</v>
      </c>
      <c r="O280" s="25" t="s">
        <v>849</v>
      </c>
      <c r="P280" s="25" t="s">
        <v>849</v>
      </c>
      <c r="Q280" s="25" t="s">
        <v>848</v>
      </c>
      <c r="R280" s="25" t="s">
        <v>848</v>
      </c>
      <c r="S280" s="25" t="str">
        <f t="shared" si="157"/>
        <v>Q1</v>
      </c>
      <c r="T280" s="25" t="s">
        <v>848</v>
      </c>
      <c r="U280" s="25" t="s">
        <v>848</v>
      </c>
      <c r="V280" s="25" t="s">
        <v>848</v>
      </c>
      <c r="W280" s="25" t="s">
        <v>849</v>
      </c>
      <c r="X280" s="25" t="s">
        <v>849</v>
      </c>
      <c r="Y280" s="25" t="s">
        <v>849</v>
      </c>
      <c r="Z280" s="25" t="s">
        <v>849</v>
      </c>
      <c r="AA280" s="25" t="s">
        <v>849</v>
      </c>
      <c r="AB280" s="25" t="s">
        <v>848</v>
      </c>
      <c r="AC280" s="25" t="str">
        <f t="shared" si="166"/>
        <v>Q1</v>
      </c>
      <c r="AD280" s="25" t="s">
        <v>849</v>
      </c>
      <c r="AE280" s="25" t="s">
        <v>849</v>
      </c>
      <c r="AF280" s="25" t="s">
        <v>849</v>
      </c>
      <c r="AG280" s="25" t="s">
        <v>849</v>
      </c>
      <c r="AH280" s="25" t="s">
        <v>849</v>
      </c>
      <c r="AI280" s="25" t="s">
        <v>849</v>
      </c>
      <c r="AJ280" s="25" t="s">
        <v>849</v>
      </c>
      <c r="AK280" s="25" t="s">
        <v>849</v>
      </c>
      <c r="AL280" s="25" t="s">
        <v>849</v>
      </c>
      <c r="AM280" s="25" t="s">
        <v>849</v>
      </c>
      <c r="AN280" s="25" t="s">
        <v>849</v>
      </c>
      <c r="AO280" s="25" t="s">
        <v>849</v>
      </c>
      <c r="AP280" s="25" t="s">
        <v>849</v>
      </c>
      <c r="AQ280" s="25" t="s">
        <v>849</v>
      </c>
      <c r="AR280" s="25" t="s">
        <v>849</v>
      </c>
      <c r="AS280" s="25" t="s">
        <v>848</v>
      </c>
      <c r="AT280" s="25" t="s">
        <v>849</v>
      </c>
      <c r="AU280" s="25" t="s">
        <v>849</v>
      </c>
      <c r="AV280" s="25" t="s">
        <v>849</v>
      </c>
      <c r="AW280" s="25" t="s">
        <v>848</v>
      </c>
      <c r="AX280" s="25" t="s">
        <v>849</v>
      </c>
      <c r="AY280" s="25" t="s">
        <v>849</v>
      </c>
      <c r="AZ280" s="25" t="s">
        <v>849</v>
      </c>
      <c r="BA280" s="25" t="str">
        <f t="shared" si="167"/>
        <v>NO*</v>
      </c>
      <c r="BB280" s="25" t="str">
        <f t="shared" si="167"/>
        <v>NO*</v>
      </c>
      <c r="BC280" s="25" t="str">
        <f t="shared" si="167"/>
        <v>NO*</v>
      </c>
      <c r="BD280" s="25" t="str">
        <f t="shared" ref="BD280:BQ295" si="172">IF(SUM(COUNTIF($H280:$I280,"NO"),COUNTIF($H280:$I280,"YES"))&lt;2,"",IF(OR(
AND(
ISNUMBER(SEARCH("YES",$H280)),ISNUMBER(SEARCH("NO",$I280)),ISNUMBER(SEARCH("NO",BD$3)),ISNUMBER(SEARCH("YES",BD$4)),ISNUMBER(SEARCH("NO",BD$6))
),AND(
ISNUMBER(SEARCH("NO",$H280)),ISNUMBER(SEARCH("YES",$I280)),ISNUMBER(SEARCH("YES",BD$3)),ISNUMBER(SEARCH("NO",BD$5))
)),"NO*",IF(AND(ISNUMBER(SEARCH("NO",$H280)),ISNUMBER(SEARCH("YES",$I280)),ISNUMBER(SEARCH("NO",BD$3)),ISNUMBER(SEARCH("YES",BD$4)),ISNUMBER(SEARCH("YES",BD$6))),"Q1",IF(AND(ISNUMBER(SEARCH("NO",$H280)),ISNUMBER(SEARCH("NO",$I280)),ISNUMBER(SEARCH("NO",BD$3)),ISNUMBER(SEARCH("YES",BD$4)),ISNUMBER(SEARCH("NO",BD$6))),"NO*",IF(AND(ISNUMBER(SEARCH("NO",$H280)),ISNUMBER(SEARCH("NO",$I280)),ISNUMBER(SEARCH("NO",BD$3)),ISNUMBER(SEARCH("YES",BD$4)),ISNUMBER(SEARCH("YES",BD$6))),"NO**","Q1")))))</f>
        <v>NO*</v>
      </c>
      <c r="BE280" s="25" t="s">
        <v>849</v>
      </c>
      <c r="BF280" s="25" t="s">
        <v>849</v>
      </c>
      <c r="BG280" s="25" t="s">
        <v>849</v>
      </c>
      <c r="BH280" s="25" t="s">
        <v>849</v>
      </c>
      <c r="BI280" s="25" t="str">
        <f t="shared" si="172"/>
        <v>NO*</v>
      </c>
      <c r="BJ280" s="25" t="str">
        <f t="shared" si="172"/>
        <v>NO*</v>
      </c>
      <c r="BK280" s="25" t="str">
        <f t="shared" si="172"/>
        <v>NO*</v>
      </c>
      <c r="BL280" s="25" t="str">
        <f t="shared" si="172"/>
        <v>NO*</v>
      </c>
      <c r="BM280" s="25" t="s">
        <v>849</v>
      </c>
      <c r="BN280" s="25" t="str">
        <f t="shared" si="172"/>
        <v>NO*</v>
      </c>
      <c r="BO280" s="25" t="s">
        <v>849</v>
      </c>
      <c r="BP280" s="25" t="s">
        <v>849</v>
      </c>
      <c r="BQ280" s="25" t="str">
        <f t="shared" si="172"/>
        <v>NO*</v>
      </c>
      <c r="BR280" s="25" t="s">
        <v>849</v>
      </c>
      <c r="BS280" s="25" t="s">
        <v>849</v>
      </c>
      <c r="BT280" s="25" t="str">
        <f t="shared" si="168"/>
        <v>NO*</v>
      </c>
      <c r="BU280" s="25" t="s">
        <v>849</v>
      </c>
      <c r="BV280" s="25" t="str">
        <f t="shared" si="168"/>
        <v>NO*</v>
      </c>
      <c r="BX280" s="152">
        <f t="shared" si="163"/>
        <v>277</v>
      </c>
      <c r="BY280" s="153"/>
    </row>
    <row r="281" spans="1:77" ht="19" customHeight="1" x14ac:dyDescent="0.2">
      <c r="A281" s="131">
        <f t="shared" si="162"/>
        <v>278</v>
      </c>
      <c r="B281" s="97" t="s">
        <v>270</v>
      </c>
      <c r="C281" s="100" t="s">
        <v>271</v>
      </c>
      <c r="D281" s="100" t="s">
        <v>315</v>
      </c>
      <c r="E281" s="100" t="s">
        <v>317</v>
      </c>
      <c r="F281" s="113"/>
      <c r="G281" s="109" t="s">
        <v>482</v>
      </c>
      <c r="H281" s="140" t="s">
        <v>398</v>
      </c>
      <c r="I281" s="139" t="s">
        <v>399</v>
      </c>
      <c r="J281" s="25" t="str">
        <f>IF(SUM(COUNTIF($H281:$I281,"NO"),COUNTIF($H281:$I281,"YES"))&lt;2,"",IF(OR(
AND(
ISNUMBER(SEARCH("YES",$H281)),ISNUMBER(SEARCH("NO",$I281)),ISNUMBER(SEARCH("NO",J$3)),ISNUMBER(SEARCH("YES",J$4)),ISNUMBER(SEARCH("NO",J$6))
),AND(
ISNUMBER(SEARCH("NO",$H281)),ISNUMBER(SEARCH("YES",$I281)),ISNUMBER(SEARCH("YES",J$3)),ISNUMBER(SEARCH("NO",J$5))
)),"NO*",IF(AND(ISNUMBER(SEARCH("NO",$H281)),ISNUMBER(SEARCH("YES",$I281)),ISNUMBER(SEARCH("NO",J$3)),ISNUMBER(SEARCH("YES",J$4)),ISNUMBER(SEARCH("YES",J$6))),"Q1",IF(AND(ISNUMBER(SEARCH("NO",$H281)),ISNUMBER(SEARCH("NO",$I281)),ISNUMBER(SEARCH("NO",J$3)),ISNUMBER(SEARCH("YES",J$4)),ISNUMBER(SEARCH("NO",J$6))),"NO*",IF(AND(ISNUMBER(SEARCH("NO",$H281)),ISNUMBER(SEARCH("NO",$I281)),ISNUMBER(SEARCH("NO",J$3)),ISNUMBER(SEARCH("YES",J$4)),ISNUMBER(SEARCH("YES",J$6))),"NO**","Q1")))))</f>
        <v>NO*</v>
      </c>
      <c r="K281" s="25" t="str">
        <f>IF(SUM(COUNTIF($H281:$I281,"NO"),COUNTIF($H281:$I281,"YES"))&lt;2,"",IF(OR(
AND(
ISNUMBER(SEARCH("YES",$H281)),ISNUMBER(SEARCH("NO",$I281)),ISNUMBER(SEARCH("NO",K$3)),ISNUMBER(SEARCH("YES",K$4)),ISNUMBER(SEARCH("NO",K$6))
),AND(
ISNUMBER(SEARCH("NO",$H281)),ISNUMBER(SEARCH("YES",$I281)),ISNUMBER(SEARCH("YES",K$3)),ISNUMBER(SEARCH("NO",K$5))
)),"NO*",IF(AND(ISNUMBER(SEARCH("NO",$H281)),ISNUMBER(SEARCH("YES",$I281)),ISNUMBER(SEARCH("NO",K$3)),ISNUMBER(SEARCH("YES",K$4)),ISNUMBER(SEARCH("YES",K$6))),"Q1",IF(AND(ISNUMBER(SEARCH("NO",$H281)),ISNUMBER(SEARCH("NO",$I281)),ISNUMBER(SEARCH("NO",K$3)),ISNUMBER(SEARCH("YES",K$4)),ISNUMBER(SEARCH("NO",K$6))),"NO*",IF(AND(ISNUMBER(SEARCH("NO",$H281)),ISNUMBER(SEARCH("NO",$I281)),ISNUMBER(SEARCH("NO",K$3)),ISNUMBER(SEARCH("YES",K$4)),ISNUMBER(SEARCH("YES",K$6))),"NO**","Q1")))))</f>
        <v>NO*</v>
      </c>
      <c r="L281" s="25" t="s">
        <v>849</v>
      </c>
      <c r="M281" s="25" t="str">
        <f>IF(SUM(COUNTIF($H281:$I281,"NO"),COUNTIF($H281:$I281,"YES"))&lt;2,"",IF(OR(
AND(
ISNUMBER(SEARCH("YES",$H281)),ISNUMBER(SEARCH("NO",$I281)),ISNUMBER(SEARCH("NO",M$3)),ISNUMBER(SEARCH("YES",M$4)),ISNUMBER(SEARCH("NO",M$6))
),AND(
ISNUMBER(SEARCH("NO",$H281)),ISNUMBER(SEARCH("YES",$I281)),ISNUMBER(SEARCH("YES",M$3)),ISNUMBER(SEARCH("NO",M$5))
)),"NO*",IF(AND(ISNUMBER(SEARCH("NO",$H281)),ISNUMBER(SEARCH("YES",$I281)),ISNUMBER(SEARCH("NO",M$3)),ISNUMBER(SEARCH("YES",M$4)),ISNUMBER(SEARCH("YES",M$6))),"Q1",IF(AND(ISNUMBER(SEARCH("NO",$H281)),ISNUMBER(SEARCH("NO",$I281)),ISNUMBER(SEARCH("NO",M$3)),ISNUMBER(SEARCH("YES",M$4)),ISNUMBER(SEARCH("NO",M$6))),"NO*",IF(AND(ISNUMBER(SEARCH("NO",$H281)),ISNUMBER(SEARCH("NO",$I281)),ISNUMBER(SEARCH("NO",M$3)),ISNUMBER(SEARCH("YES",M$4)),ISNUMBER(SEARCH("YES",M$6))),"NO**","Q1")))))</f>
        <v>NO*</v>
      </c>
      <c r="N281" s="25" t="str">
        <f>IF(SUM(COUNTIF($H281:$I281,"NO"),COUNTIF($H281:$I281,"YES"))&lt;2,"",IF(OR(
AND(
ISNUMBER(SEARCH("YES",$H281)),ISNUMBER(SEARCH("NO",$I281)),ISNUMBER(SEARCH("NO",N$3)),ISNUMBER(SEARCH("YES",N$4)),ISNUMBER(SEARCH("NO",N$6))
),AND(
ISNUMBER(SEARCH("NO",$H281)),ISNUMBER(SEARCH("YES",$I281)),ISNUMBER(SEARCH("YES",N$3)),ISNUMBER(SEARCH("NO",N$5))
)),"NO*",IF(AND(ISNUMBER(SEARCH("NO",$H281)),ISNUMBER(SEARCH("YES",$I281)),ISNUMBER(SEARCH("NO",N$3)),ISNUMBER(SEARCH("YES",N$4)),ISNUMBER(SEARCH("YES",N$6))),"Q1",IF(AND(ISNUMBER(SEARCH("NO",$H281)),ISNUMBER(SEARCH("NO",$I281)),ISNUMBER(SEARCH("NO",N$3)),ISNUMBER(SEARCH("YES",N$4)),ISNUMBER(SEARCH("NO",N$6))),"NO*",IF(AND(ISNUMBER(SEARCH("NO",$H281)),ISNUMBER(SEARCH("NO",$I281)),ISNUMBER(SEARCH("NO",N$3)),ISNUMBER(SEARCH("YES",N$4)),ISNUMBER(SEARCH("YES",N$6))),"NO**","Q1")))))</f>
        <v>NO*</v>
      </c>
      <c r="O281" s="25" t="s">
        <v>849</v>
      </c>
      <c r="P281" s="25" t="str">
        <f t="shared" si="169"/>
        <v>NO*</v>
      </c>
      <c r="Q281" s="25" t="str">
        <f t="shared" si="169"/>
        <v>NO*</v>
      </c>
      <c r="R281" s="25" t="s">
        <v>848</v>
      </c>
      <c r="S281" s="25" t="str">
        <f t="shared" ref="S281:V312" si="173">IF(SUM(COUNTIF($H281:$I281,"NO"),COUNTIF($H281:$I281,"YES"))&lt;2,"",IF(OR(
AND(
ISNUMBER(SEARCH("YES",$H281)),ISNUMBER(SEARCH("NO",$I281)),ISNUMBER(SEARCH("NO",S$3)),ISNUMBER(SEARCH("YES",S$4)),ISNUMBER(SEARCH("NO",S$6))
),AND(
ISNUMBER(SEARCH("NO",$H281)),ISNUMBER(SEARCH("YES",$I281)),ISNUMBER(SEARCH("YES",S$3)),ISNUMBER(SEARCH("NO",S$5))
)),"NO*",IF(AND(ISNUMBER(SEARCH("NO",$H281)),ISNUMBER(SEARCH("YES",$I281)),ISNUMBER(SEARCH("NO",S$3)),ISNUMBER(SEARCH("YES",S$4)),ISNUMBER(SEARCH("YES",S$6))),"Q1",IF(AND(ISNUMBER(SEARCH("NO",$H281)),ISNUMBER(SEARCH("NO",$I281)),ISNUMBER(SEARCH("NO",S$3)),ISNUMBER(SEARCH("YES",S$4)),ISNUMBER(SEARCH("NO",S$6))),"NO*",IF(AND(ISNUMBER(SEARCH("NO",$H281)),ISNUMBER(SEARCH("NO",$I281)),ISNUMBER(SEARCH("NO",S$3)),ISNUMBER(SEARCH("YES",S$4)),ISNUMBER(SEARCH("YES",S$6))),"NO**","Q1")))))</f>
        <v>NO*</v>
      </c>
      <c r="T281" s="25" t="str">
        <f>IF(SUM(COUNTIF($H281:$I281,"NO"),COUNTIF($H281:$I281,"YES"))&lt;2,"",IF(OR(
AND(
ISNUMBER(SEARCH("YES",$H281)),ISNUMBER(SEARCH("NO",$I281)),ISNUMBER(SEARCH("NO",T$3)),ISNUMBER(SEARCH("YES",T$4)),ISNUMBER(SEARCH("NO",T$6))
),AND(
ISNUMBER(SEARCH("NO",$H281)),ISNUMBER(SEARCH("YES",$I281)),ISNUMBER(SEARCH("YES",T$3)),ISNUMBER(SEARCH("NO",T$5))
)),"NO*",IF(AND(ISNUMBER(SEARCH("NO",$H281)),ISNUMBER(SEARCH("YES",$I281)),ISNUMBER(SEARCH("NO",T$3)),ISNUMBER(SEARCH("YES",T$4)),ISNUMBER(SEARCH("YES",T$6))),"Q1",IF(AND(ISNUMBER(SEARCH("NO",$H281)),ISNUMBER(SEARCH("NO",$I281)),ISNUMBER(SEARCH("NO",T$3)),ISNUMBER(SEARCH("YES",T$4)),ISNUMBER(SEARCH("NO",T$6))),"NO*",IF(AND(ISNUMBER(SEARCH("NO",$H281)),ISNUMBER(SEARCH("NO",$I281)),ISNUMBER(SEARCH("NO",T$3)),ISNUMBER(SEARCH("YES",T$4)),ISNUMBER(SEARCH("YES",T$6))),"NO**","Q1")))))</f>
        <v>NO*</v>
      </c>
      <c r="U281" s="25" t="str">
        <f>IF(SUM(COUNTIF($H281:$I281,"NO"),COUNTIF($H281:$I281,"YES"))&lt;2,"",IF(OR(
AND(
ISNUMBER(SEARCH("YES",$H281)),ISNUMBER(SEARCH("NO",$I281)),ISNUMBER(SEARCH("NO",U$3)),ISNUMBER(SEARCH("YES",U$4)),ISNUMBER(SEARCH("NO",U$6))
),AND(
ISNUMBER(SEARCH("NO",$H281)),ISNUMBER(SEARCH("YES",$I281)),ISNUMBER(SEARCH("YES",U$3)),ISNUMBER(SEARCH("NO",U$5))
)),"NO*",IF(AND(ISNUMBER(SEARCH("NO",$H281)),ISNUMBER(SEARCH("YES",$I281)),ISNUMBER(SEARCH("NO",U$3)),ISNUMBER(SEARCH("YES",U$4)),ISNUMBER(SEARCH("YES",U$6))),"Q1",IF(AND(ISNUMBER(SEARCH("NO",$H281)),ISNUMBER(SEARCH("NO",$I281)),ISNUMBER(SEARCH("NO",U$3)),ISNUMBER(SEARCH("YES",U$4)),ISNUMBER(SEARCH("NO",U$6))),"NO*",IF(AND(ISNUMBER(SEARCH("NO",$H281)),ISNUMBER(SEARCH("NO",$I281)),ISNUMBER(SEARCH("NO",U$3)),ISNUMBER(SEARCH("YES",U$4)),ISNUMBER(SEARCH("YES",U$6))),"NO**","Q1")))))</f>
        <v>NO*</v>
      </c>
      <c r="V281" s="25" t="str">
        <f>IF(SUM(COUNTIF($H281:$I281,"NO"),COUNTIF($H281:$I281,"YES"))&lt;2,"",IF(OR(
AND(
ISNUMBER(SEARCH("YES",$H281)),ISNUMBER(SEARCH("NO",$I281)),ISNUMBER(SEARCH("NO",V$3)),ISNUMBER(SEARCH("YES",V$4)),ISNUMBER(SEARCH("NO",V$6))
),AND(
ISNUMBER(SEARCH("NO",$H281)),ISNUMBER(SEARCH("YES",$I281)),ISNUMBER(SEARCH("YES",V$3)),ISNUMBER(SEARCH("NO",V$5))
)),"NO*",IF(AND(ISNUMBER(SEARCH("NO",$H281)),ISNUMBER(SEARCH("YES",$I281)),ISNUMBER(SEARCH("NO",V$3)),ISNUMBER(SEARCH("YES",V$4)),ISNUMBER(SEARCH("YES",V$6))),"Q1",IF(AND(ISNUMBER(SEARCH("NO",$H281)),ISNUMBER(SEARCH("NO",$I281)),ISNUMBER(SEARCH("NO",V$3)),ISNUMBER(SEARCH("YES",V$4)),ISNUMBER(SEARCH("NO",V$6))),"NO*",IF(AND(ISNUMBER(SEARCH("NO",$H281)),ISNUMBER(SEARCH("NO",$I281)),ISNUMBER(SEARCH("NO",V$3)),ISNUMBER(SEARCH("YES",V$4)),ISNUMBER(SEARCH("YES",V$6))),"NO**","Q1")))))</f>
        <v>NO*</v>
      </c>
      <c r="W281" s="25" t="str">
        <f>$Y$275</f>
        <v>NO*</v>
      </c>
      <c r="X281" s="25" t="str">
        <f t="shared" ref="X281:AM296" si="174">IF(SUM(COUNTIF($H281:$I281,"NO"),COUNTIF($H281:$I281,"YES"))&lt;2,"",IF(OR(
AND(
ISNUMBER(SEARCH("YES",$H281)),ISNUMBER(SEARCH("NO",$I281)),ISNUMBER(SEARCH("NO",X$3)),ISNUMBER(SEARCH("YES",X$4)),ISNUMBER(SEARCH("NO",X$6))
),AND(
ISNUMBER(SEARCH("NO",$H281)),ISNUMBER(SEARCH("YES",$I281)),ISNUMBER(SEARCH("YES",X$3)),ISNUMBER(SEARCH("NO",X$5))
)),"NO*",IF(AND(ISNUMBER(SEARCH("NO",$H281)),ISNUMBER(SEARCH("YES",$I281)),ISNUMBER(SEARCH("NO",X$3)),ISNUMBER(SEARCH("YES",X$4)),ISNUMBER(SEARCH("YES",X$6))),"Q1",IF(AND(ISNUMBER(SEARCH("NO",$H281)),ISNUMBER(SEARCH("NO",$I281)),ISNUMBER(SEARCH("NO",X$3)),ISNUMBER(SEARCH("YES",X$4)),ISNUMBER(SEARCH("NO",X$6))),"NO*",IF(AND(ISNUMBER(SEARCH("NO",$H281)),ISNUMBER(SEARCH("NO",$I281)),ISNUMBER(SEARCH("NO",X$3)),ISNUMBER(SEARCH("YES",X$4)),ISNUMBER(SEARCH("YES",X$6))),"NO**","Q1")))))</f>
        <v>NO*</v>
      </c>
      <c r="Y281" s="25" t="str">
        <f t="shared" si="174"/>
        <v>NO*</v>
      </c>
      <c r="Z281" s="25" t="s">
        <v>848</v>
      </c>
      <c r="AA281" s="25" t="s">
        <v>848</v>
      </c>
      <c r="AB281" s="25" t="s">
        <v>848</v>
      </c>
      <c r="AC281" s="25" t="str">
        <f t="shared" si="174"/>
        <v>Q1</v>
      </c>
      <c r="AD281" s="25" t="str">
        <f t="shared" si="174"/>
        <v>NO*</v>
      </c>
      <c r="AE281" s="25" t="s">
        <v>849</v>
      </c>
      <c r="AF281" s="25" t="str">
        <f t="shared" si="174"/>
        <v>NO*</v>
      </c>
      <c r="AG281" s="25" t="str">
        <f t="shared" si="174"/>
        <v>NO*</v>
      </c>
      <c r="AH281" s="25" t="str">
        <f t="shared" si="174"/>
        <v>NO*</v>
      </c>
      <c r="AI281" s="25" t="str">
        <f t="shared" si="174"/>
        <v>NO*</v>
      </c>
      <c r="AJ281" s="25" t="str">
        <f t="shared" si="174"/>
        <v>NO*</v>
      </c>
      <c r="AK281" s="25" t="str">
        <f t="shared" si="174"/>
        <v>NO*</v>
      </c>
      <c r="AL281" s="25" t="str">
        <f t="shared" si="174"/>
        <v>NO*</v>
      </c>
      <c r="AM281" s="25" t="str">
        <f t="shared" si="174"/>
        <v>NO*</v>
      </c>
      <c r="AN281" s="25" t="str">
        <f t="shared" ref="AN281:BB295" si="175">IF(SUM(COUNTIF($H281:$I281,"NO"),COUNTIF($H281:$I281,"YES"))&lt;2,"",IF(OR(
AND(
ISNUMBER(SEARCH("YES",$H281)),ISNUMBER(SEARCH("NO",$I281)),ISNUMBER(SEARCH("NO",AN$3)),ISNUMBER(SEARCH("YES",AN$4)),ISNUMBER(SEARCH("NO",AN$6))
),AND(
ISNUMBER(SEARCH("NO",$H281)),ISNUMBER(SEARCH("YES",$I281)),ISNUMBER(SEARCH("YES",AN$3)),ISNUMBER(SEARCH("NO",AN$5))
)),"NO*",IF(AND(ISNUMBER(SEARCH("NO",$H281)),ISNUMBER(SEARCH("YES",$I281)),ISNUMBER(SEARCH("NO",AN$3)),ISNUMBER(SEARCH("YES",AN$4)),ISNUMBER(SEARCH("YES",AN$6))),"Q1",IF(AND(ISNUMBER(SEARCH("NO",$H281)),ISNUMBER(SEARCH("NO",$I281)),ISNUMBER(SEARCH("NO",AN$3)),ISNUMBER(SEARCH("YES",AN$4)),ISNUMBER(SEARCH("NO",AN$6))),"NO*",IF(AND(ISNUMBER(SEARCH("NO",$H281)),ISNUMBER(SEARCH("NO",$I281)),ISNUMBER(SEARCH("NO",AN$3)),ISNUMBER(SEARCH("YES",AN$4)),ISNUMBER(SEARCH("YES",AN$6))),"NO**","Q1")))))</f>
        <v>NO*</v>
      </c>
      <c r="AO281" s="25" t="str">
        <f t="shared" si="175"/>
        <v>NO*</v>
      </c>
      <c r="AP281" s="25" t="str">
        <f t="shared" si="175"/>
        <v>NO*</v>
      </c>
      <c r="AQ281" s="25" t="str">
        <f t="shared" si="175"/>
        <v>NO*</v>
      </c>
      <c r="AR281" s="25" t="str">
        <f t="shared" si="175"/>
        <v>NO*</v>
      </c>
      <c r="AS281" s="25" t="str">
        <f t="shared" si="175"/>
        <v>NO*</v>
      </c>
      <c r="AT281" s="25" t="str">
        <f t="shared" si="175"/>
        <v>NO*</v>
      </c>
      <c r="AU281" s="25" t="str">
        <f t="shared" si="175"/>
        <v>NO*</v>
      </c>
      <c r="AV281" s="25" t="str">
        <f t="shared" si="175"/>
        <v>NO*</v>
      </c>
      <c r="AW281" s="25" t="str">
        <f t="shared" si="175"/>
        <v>NO*</v>
      </c>
      <c r="AX281" s="25" t="str">
        <f t="shared" si="175"/>
        <v>NO*</v>
      </c>
      <c r="AY281" s="25" t="str">
        <f t="shared" si="175"/>
        <v>NO*</v>
      </c>
      <c r="AZ281" s="25" t="str">
        <f t="shared" si="175"/>
        <v>NO*</v>
      </c>
      <c r="BA281" s="25" t="s">
        <v>849</v>
      </c>
      <c r="BB281" s="25" t="s">
        <v>849</v>
      </c>
      <c r="BC281" s="25" t="s">
        <v>848</v>
      </c>
      <c r="BD281" s="25" t="s">
        <v>849</v>
      </c>
      <c r="BE281" s="25" t="s">
        <v>848</v>
      </c>
      <c r="BF281" s="25" t="str">
        <f t="shared" ref="BC281:BQ296" si="176">IF(SUM(COUNTIF($H281:$I281,"NO"),COUNTIF($H281:$I281,"YES"))&lt;2,"",IF(OR(
AND(
ISNUMBER(SEARCH("YES",$H281)),ISNUMBER(SEARCH("NO",$I281)),ISNUMBER(SEARCH("NO",BF$3)),ISNUMBER(SEARCH("YES",BF$4)),ISNUMBER(SEARCH("NO",BF$6))
),AND(
ISNUMBER(SEARCH("NO",$H281)),ISNUMBER(SEARCH("YES",$I281)),ISNUMBER(SEARCH("YES",BF$3)),ISNUMBER(SEARCH("NO",BF$5))
)),"NO*",IF(AND(ISNUMBER(SEARCH("NO",$H281)),ISNUMBER(SEARCH("YES",$I281)),ISNUMBER(SEARCH("NO",BF$3)),ISNUMBER(SEARCH("YES",BF$4)),ISNUMBER(SEARCH("YES",BF$6))),"Q1",IF(AND(ISNUMBER(SEARCH("NO",$H281)),ISNUMBER(SEARCH("NO",$I281)),ISNUMBER(SEARCH("NO",BF$3)),ISNUMBER(SEARCH("YES",BF$4)),ISNUMBER(SEARCH("NO",BF$6))),"NO*",IF(AND(ISNUMBER(SEARCH("NO",$H281)),ISNUMBER(SEARCH("NO",$I281)),ISNUMBER(SEARCH("NO",BF$3)),ISNUMBER(SEARCH("YES",BF$4)),ISNUMBER(SEARCH("YES",BF$6))),"NO**","Q1")))))</f>
        <v>NO*</v>
      </c>
      <c r="BG281" s="25" t="s">
        <v>849</v>
      </c>
      <c r="BH281" s="25" t="s">
        <v>849</v>
      </c>
      <c r="BI281" s="25" t="s">
        <v>849</v>
      </c>
      <c r="BJ281" s="25" t="s">
        <v>849</v>
      </c>
      <c r="BK281" s="25" t="s">
        <v>849</v>
      </c>
      <c r="BL281" s="25" t="s">
        <v>849</v>
      </c>
      <c r="BM281" s="25" t="s">
        <v>849</v>
      </c>
      <c r="BN281" s="25" t="s">
        <v>848</v>
      </c>
      <c r="BO281" s="25" t="s">
        <v>849</v>
      </c>
      <c r="BP281" s="25" t="s">
        <v>849</v>
      </c>
      <c r="BQ281" s="25" t="s">
        <v>849</v>
      </c>
      <c r="BR281" s="25" t="s">
        <v>849</v>
      </c>
      <c r="BS281" s="25" t="s">
        <v>849</v>
      </c>
      <c r="BT281" s="25" t="s">
        <v>849</v>
      </c>
      <c r="BU281" s="25" t="s">
        <v>849</v>
      </c>
      <c r="BV281" s="25" t="s">
        <v>849</v>
      </c>
      <c r="BX281" s="152">
        <f t="shared" si="163"/>
        <v>278</v>
      </c>
      <c r="BY281" s="153"/>
    </row>
    <row r="282" spans="1:77" ht="19" customHeight="1" x14ac:dyDescent="0.2">
      <c r="A282" s="131">
        <f t="shared" si="162"/>
        <v>279</v>
      </c>
      <c r="B282" s="96" t="s">
        <v>270</v>
      </c>
      <c r="C282" s="100" t="s">
        <v>271</v>
      </c>
      <c r="D282" s="100" t="s">
        <v>315</v>
      </c>
      <c r="E282" s="100" t="s">
        <v>318</v>
      </c>
      <c r="F282" s="113"/>
      <c r="G282" s="109" t="s">
        <v>695</v>
      </c>
      <c r="H282" s="139" t="s">
        <v>399</v>
      </c>
      <c r="I282" s="140" t="s">
        <v>398</v>
      </c>
      <c r="J282" s="25" t="s">
        <v>849</v>
      </c>
      <c r="K282" s="25" t="s">
        <v>849</v>
      </c>
      <c r="L282" s="25" t="s">
        <v>849</v>
      </c>
      <c r="M282" s="25" t="s">
        <v>849</v>
      </c>
      <c r="N282" s="25" t="s">
        <v>849</v>
      </c>
      <c r="O282" s="25" t="s">
        <v>849</v>
      </c>
      <c r="P282" s="25" t="s">
        <v>849</v>
      </c>
      <c r="Q282" s="25" t="s">
        <v>848</v>
      </c>
      <c r="R282" s="25" t="s">
        <v>848</v>
      </c>
      <c r="S282" s="25" t="str">
        <f t="shared" si="173"/>
        <v>Q1</v>
      </c>
      <c r="T282" s="25" t="s">
        <v>848</v>
      </c>
      <c r="U282" s="25" t="s">
        <v>848</v>
      </c>
      <c r="V282" s="25" t="s">
        <v>848</v>
      </c>
      <c r="W282" s="25" t="s">
        <v>849</v>
      </c>
      <c r="X282" s="25" t="s">
        <v>849</v>
      </c>
      <c r="Y282" s="25" t="s">
        <v>849</v>
      </c>
      <c r="Z282" s="25" t="s">
        <v>849</v>
      </c>
      <c r="AA282" s="25" t="s">
        <v>849</v>
      </c>
      <c r="AB282" s="25" t="s">
        <v>848</v>
      </c>
      <c r="AC282" s="25" t="str">
        <f t="shared" si="174"/>
        <v>Q1</v>
      </c>
      <c r="AD282" s="25" t="s">
        <v>849</v>
      </c>
      <c r="AE282" s="25" t="s">
        <v>849</v>
      </c>
      <c r="AF282" s="25" t="s">
        <v>849</v>
      </c>
      <c r="AG282" s="25" t="s">
        <v>849</v>
      </c>
      <c r="AH282" s="25" t="s">
        <v>849</v>
      </c>
      <c r="AI282" s="25" t="s">
        <v>849</v>
      </c>
      <c r="AJ282" s="25" t="s">
        <v>849</v>
      </c>
      <c r="AK282" s="25" t="s">
        <v>849</v>
      </c>
      <c r="AL282" s="25" t="s">
        <v>849</v>
      </c>
      <c r="AM282" s="25" t="s">
        <v>849</v>
      </c>
      <c r="AN282" s="25" t="s">
        <v>849</v>
      </c>
      <c r="AO282" s="25" t="s">
        <v>849</v>
      </c>
      <c r="AP282" s="25" t="s">
        <v>849</v>
      </c>
      <c r="AQ282" s="25" t="s">
        <v>849</v>
      </c>
      <c r="AR282" s="25" t="s">
        <v>849</v>
      </c>
      <c r="AS282" s="25" t="s">
        <v>848</v>
      </c>
      <c r="AT282" s="25" t="s">
        <v>849</v>
      </c>
      <c r="AU282" s="25" t="s">
        <v>849</v>
      </c>
      <c r="AV282" s="25" t="s">
        <v>849</v>
      </c>
      <c r="AW282" s="25" t="s">
        <v>848</v>
      </c>
      <c r="AX282" s="25" t="s">
        <v>849</v>
      </c>
      <c r="AY282" s="25" t="s">
        <v>849</v>
      </c>
      <c r="AZ282" s="25" t="s">
        <v>849</v>
      </c>
      <c r="BA282" s="25" t="str">
        <f t="shared" si="175"/>
        <v>NO*</v>
      </c>
      <c r="BB282" s="25" t="str">
        <f t="shared" si="175"/>
        <v>NO*</v>
      </c>
      <c r="BC282" s="25" t="str">
        <f t="shared" si="176"/>
        <v>NO*</v>
      </c>
      <c r="BD282" s="25" t="str">
        <f t="shared" si="176"/>
        <v>NO*</v>
      </c>
      <c r="BE282" s="25" t="s">
        <v>849</v>
      </c>
      <c r="BF282" s="25" t="s">
        <v>849</v>
      </c>
      <c r="BG282" s="25" t="s">
        <v>849</v>
      </c>
      <c r="BH282" s="25" t="s">
        <v>849</v>
      </c>
      <c r="BI282" s="25" t="str">
        <f t="shared" si="176"/>
        <v>NO*</v>
      </c>
      <c r="BJ282" s="25" t="str">
        <f t="shared" si="176"/>
        <v>NO*</v>
      </c>
      <c r="BK282" s="25" t="str">
        <f t="shared" si="176"/>
        <v>NO*</v>
      </c>
      <c r="BL282" s="25" t="str">
        <f t="shared" si="172"/>
        <v>NO*</v>
      </c>
      <c r="BM282" s="25" t="s">
        <v>849</v>
      </c>
      <c r="BN282" s="25" t="str">
        <f t="shared" si="172"/>
        <v>NO*</v>
      </c>
      <c r="BO282" s="25" t="s">
        <v>849</v>
      </c>
      <c r="BP282" s="25" t="s">
        <v>849</v>
      </c>
      <c r="BQ282" s="25" t="str">
        <f t="shared" si="172"/>
        <v>NO*</v>
      </c>
      <c r="BR282" s="25" t="s">
        <v>849</v>
      </c>
      <c r="BS282" s="25" t="s">
        <v>849</v>
      </c>
      <c r="BT282" s="25" t="str">
        <f t="shared" ref="BT282:BV295" si="177">IF(SUM(COUNTIF($H282:$I282,"NO"),COUNTIF($H282:$I282,"YES"))&lt;2,"",IF(OR(
AND(
ISNUMBER(SEARCH("YES",$H282)),ISNUMBER(SEARCH("NO",$I282)),ISNUMBER(SEARCH("NO",BT$3)),ISNUMBER(SEARCH("YES",BT$4)),ISNUMBER(SEARCH("NO",BT$6))
),AND(
ISNUMBER(SEARCH("NO",$H282)),ISNUMBER(SEARCH("YES",$I282)),ISNUMBER(SEARCH("YES",BT$3)),ISNUMBER(SEARCH("NO",BT$5))
)),"NO*",IF(AND(ISNUMBER(SEARCH("NO",$H282)),ISNUMBER(SEARCH("YES",$I282)),ISNUMBER(SEARCH("NO",BT$3)),ISNUMBER(SEARCH("YES",BT$4)),ISNUMBER(SEARCH("YES",BT$6))),"Q1",IF(AND(ISNUMBER(SEARCH("NO",$H282)),ISNUMBER(SEARCH("NO",$I282)),ISNUMBER(SEARCH("NO",BT$3)),ISNUMBER(SEARCH("YES",BT$4)),ISNUMBER(SEARCH("NO",BT$6))),"NO*",IF(AND(ISNUMBER(SEARCH("NO",$H282)),ISNUMBER(SEARCH("NO",$I282)),ISNUMBER(SEARCH("NO",BT$3)),ISNUMBER(SEARCH("YES",BT$4)),ISNUMBER(SEARCH("YES",BT$6))),"NO**","Q1")))))</f>
        <v>NO*</v>
      </c>
      <c r="BU282" s="25" t="s">
        <v>849</v>
      </c>
      <c r="BV282" s="25" t="str">
        <f t="shared" si="177"/>
        <v>NO*</v>
      </c>
      <c r="BX282" s="152">
        <f t="shared" si="163"/>
        <v>279</v>
      </c>
      <c r="BY282" s="153"/>
    </row>
    <row r="283" spans="1:77" ht="19" customHeight="1" x14ac:dyDescent="0.2">
      <c r="A283" s="131">
        <f t="shared" si="162"/>
        <v>280</v>
      </c>
      <c r="B283" s="97" t="s">
        <v>270</v>
      </c>
      <c r="C283" s="100" t="s">
        <v>271</v>
      </c>
      <c r="D283" s="100" t="s">
        <v>315</v>
      </c>
      <c r="E283" s="100" t="s">
        <v>319</v>
      </c>
      <c r="F283" s="113"/>
      <c r="G283" s="109" t="s">
        <v>694</v>
      </c>
      <c r="H283" s="139" t="s">
        <v>399</v>
      </c>
      <c r="I283" s="140" t="s">
        <v>398</v>
      </c>
      <c r="J283" s="25" t="s">
        <v>849</v>
      </c>
      <c r="K283" s="25" t="s">
        <v>849</v>
      </c>
      <c r="L283" s="25" t="s">
        <v>849</v>
      </c>
      <c r="M283" s="25" t="s">
        <v>849</v>
      </c>
      <c r="N283" s="25" t="s">
        <v>849</v>
      </c>
      <c r="O283" s="25" t="s">
        <v>849</v>
      </c>
      <c r="P283" s="25" t="s">
        <v>848</v>
      </c>
      <c r="Q283" s="25" t="s">
        <v>848</v>
      </c>
      <c r="R283" s="25" t="s">
        <v>848</v>
      </c>
      <c r="S283" s="25" t="str">
        <f t="shared" si="173"/>
        <v>Q1</v>
      </c>
      <c r="T283" s="25" t="s">
        <v>848</v>
      </c>
      <c r="U283" s="25" t="s">
        <v>848</v>
      </c>
      <c r="V283" s="25" t="s">
        <v>848</v>
      </c>
      <c r="W283" s="25" t="s">
        <v>849</v>
      </c>
      <c r="X283" s="25" t="s">
        <v>849</v>
      </c>
      <c r="Y283" s="25" t="s">
        <v>849</v>
      </c>
      <c r="Z283" s="25" t="s">
        <v>849</v>
      </c>
      <c r="AA283" s="25" t="s">
        <v>849</v>
      </c>
      <c r="AB283" s="25" t="s">
        <v>848</v>
      </c>
      <c r="AC283" s="25" t="str">
        <f t="shared" si="174"/>
        <v>Q1</v>
      </c>
      <c r="AD283" s="25" t="s">
        <v>849</v>
      </c>
      <c r="AE283" s="25" t="s">
        <v>849</v>
      </c>
      <c r="AF283" s="25" t="s">
        <v>849</v>
      </c>
      <c r="AG283" s="25" t="s">
        <v>849</v>
      </c>
      <c r="AH283" s="25" t="s">
        <v>849</v>
      </c>
      <c r="AI283" s="25" t="s">
        <v>849</v>
      </c>
      <c r="AJ283" s="25" t="s">
        <v>849</v>
      </c>
      <c r="AK283" s="25" t="s">
        <v>849</v>
      </c>
      <c r="AL283" s="25" t="s">
        <v>849</v>
      </c>
      <c r="AM283" s="25" t="s">
        <v>849</v>
      </c>
      <c r="AN283" s="25" t="s">
        <v>849</v>
      </c>
      <c r="AO283" s="25" t="s">
        <v>849</v>
      </c>
      <c r="AP283" s="25" t="s">
        <v>849</v>
      </c>
      <c r="AQ283" s="25" t="s">
        <v>849</v>
      </c>
      <c r="AR283" s="25" t="s">
        <v>849</v>
      </c>
      <c r="AS283" s="25" t="s">
        <v>848</v>
      </c>
      <c r="AT283" s="25" t="s">
        <v>849</v>
      </c>
      <c r="AU283" s="25" t="s">
        <v>849</v>
      </c>
      <c r="AV283" s="25" t="s">
        <v>848</v>
      </c>
      <c r="AW283" s="25" t="s">
        <v>848</v>
      </c>
      <c r="AX283" s="25" t="s">
        <v>849</v>
      </c>
      <c r="AY283" s="25" t="s">
        <v>849</v>
      </c>
      <c r="AZ283" s="25" t="s">
        <v>849</v>
      </c>
      <c r="BA283" s="25" t="str">
        <f t="shared" si="175"/>
        <v>NO*</v>
      </c>
      <c r="BB283" s="25" t="str">
        <f t="shared" si="175"/>
        <v>NO*</v>
      </c>
      <c r="BC283" s="25" t="str">
        <f t="shared" si="176"/>
        <v>NO*</v>
      </c>
      <c r="BD283" s="25" t="str">
        <f t="shared" si="176"/>
        <v>NO*</v>
      </c>
      <c r="BE283" s="25" t="s">
        <v>849</v>
      </c>
      <c r="BF283" s="25" t="s">
        <v>849</v>
      </c>
      <c r="BG283" s="25" t="s">
        <v>849</v>
      </c>
      <c r="BH283" s="25" t="s">
        <v>849</v>
      </c>
      <c r="BI283" s="25" t="str">
        <f t="shared" si="176"/>
        <v>NO*</v>
      </c>
      <c r="BJ283" s="25" t="str">
        <f t="shared" si="176"/>
        <v>NO*</v>
      </c>
      <c r="BK283" s="25" t="str">
        <f t="shared" si="176"/>
        <v>NO*</v>
      </c>
      <c r="BL283" s="25" t="str">
        <f t="shared" si="172"/>
        <v>NO*</v>
      </c>
      <c r="BM283" s="25" t="s">
        <v>849</v>
      </c>
      <c r="BN283" s="25" t="str">
        <f t="shared" si="172"/>
        <v>NO*</v>
      </c>
      <c r="BO283" s="25" t="s">
        <v>849</v>
      </c>
      <c r="BP283" s="25" t="s">
        <v>849</v>
      </c>
      <c r="BQ283" s="25" t="str">
        <f t="shared" si="172"/>
        <v>NO*</v>
      </c>
      <c r="BR283" s="25" t="s">
        <v>849</v>
      </c>
      <c r="BS283" s="25" t="s">
        <v>849</v>
      </c>
      <c r="BT283" s="25" t="str">
        <f t="shared" si="177"/>
        <v>NO*</v>
      </c>
      <c r="BU283" s="25" t="s">
        <v>849</v>
      </c>
      <c r="BV283" s="25" t="str">
        <f t="shared" si="177"/>
        <v>NO*</v>
      </c>
      <c r="BX283" s="152">
        <f t="shared" si="163"/>
        <v>280</v>
      </c>
      <c r="BY283" s="153"/>
    </row>
    <row r="284" spans="1:77" ht="19" customHeight="1" x14ac:dyDescent="0.2">
      <c r="A284" s="131">
        <f t="shared" si="162"/>
        <v>281</v>
      </c>
      <c r="B284" s="97" t="s">
        <v>270</v>
      </c>
      <c r="C284" s="100" t="s">
        <v>271</v>
      </c>
      <c r="D284" s="100" t="s">
        <v>315</v>
      </c>
      <c r="E284" s="100" t="s">
        <v>320</v>
      </c>
      <c r="F284" s="113"/>
      <c r="G284" s="109" t="s">
        <v>481</v>
      </c>
      <c r="H284" s="139" t="s">
        <v>399</v>
      </c>
      <c r="I284" s="140" t="s">
        <v>398</v>
      </c>
      <c r="J284" s="25" t="s">
        <v>849</v>
      </c>
      <c r="K284" s="25" t="s">
        <v>849</v>
      </c>
      <c r="L284" s="25" t="s">
        <v>849</v>
      </c>
      <c r="M284" s="25" t="s">
        <v>849</v>
      </c>
      <c r="N284" s="25" t="s">
        <v>849</v>
      </c>
      <c r="O284" s="25" t="s">
        <v>849</v>
      </c>
      <c r="P284" s="25" t="s">
        <v>849</v>
      </c>
      <c r="Q284" s="25" t="s">
        <v>848</v>
      </c>
      <c r="R284" s="25" t="s">
        <v>848</v>
      </c>
      <c r="S284" s="25" t="str">
        <f t="shared" si="173"/>
        <v>Q1</v>
      </c>
      <c r="T284" s="25" t="s">
        <v>848</v>
      </c>
      <c r="U284" s="25" t="s">
        <v>848</v>
      </c>
      <c r="V284" s="25" t="s">
        <v>848</v>
      </c>
      <c r="W284" s="25" t="s">
        <v>849</v>
      </c>
      <c r="X284" s="25" t="s">
        <v>849</v>
      </c>
      <c r="Y284" s="25" t="s">
        <v>849</v>
      </c>
      <c r="Z284" s="25" t="s">
        <v>849</v>
      </c>
      <c r="AA284" s="25" t="s">
        <v>849</v>
      </c>
      <c r="AB284" s="25" t="s">
        <v>848</v>
      </c>
      <c r="AC284" s="25" t="str">
        <f t="shared" si="174"/>
        <v>Q1</v>
      </c>
      <c r="AD284" s="25" t="s">
        <v>849</v>
      </c>
      <c r="AE284" s="25" t="s">
        <v>849</v>
      </c>
      <c r="AF284" s="25" t="s">
        <v>849</v>
      </c>
      <c r="AG284" s="25" t="s">
        <v>849</v>
      </c>
      <c r="AH284" s="25" t="s">
        <v>849</v>
      </c>
      <c r="AI284" s="25" t="s">
        <v>849</v>
      </c>
      <c r="AJ284" s="25" t="s">
        <v>849</v>
      </c>
      <c r="AK284" s="25" t="s">
        <v>849</v>
      </c>
      <c r="AL284" s="25" t="s">
        <v>849</v>
      </c>
      <c r="AM284" s="25" t="s">
        <v>849</v>
      </c>
      <c r="AN284" s="25" t="s">
        <v>849</v>
      </c>
      <c r="AO284" s="25" t="s">
        <v>849</v>
      </c>
      <c r="AP284" s="25" t="s">
        <v>849</v>
      </c>
      <c r="AQ284" s="25" t="s">
        <v>849</v>
      </c>
      <c r="AR284" s="25" t="s">
        <v>849</v>
      </c>
      <c r="AS284" s="25" t="s">
        <v>848</v>
      </c>
      <c r="AT284" s="25" t="s">
        <v>849</v>
      </c>
      <c r="AU284" s="25" t="s">
        <v>849</v>
      </c>
      <c r="AV284" s="25" t="s">
        <v>849</v>
      </c>
      <c r="AW284" s="25" t="s">
        <v>848</v>
      </c>
      <c r="AX284" s="25" t="s">
        <v>849</v>
      </c>
      <c r="AY284" s="25" t="s">
        <v>849</v>
      </c>
      <c r="AZ284" s="25" t="s">
        <v>849</v>
      </c>
      <c r="BA284" s="25" t="str">
        <f t="shared" si="175"/>
        <v>NO*</v>
      </c>
      <c r="BB284" s="25" t="str">
        <f t="shared" si="175"/>
        <v>NO*</v>
      </c>
      <c r="BC284" s="25" t="str">
        <f t="shared" si="176"/>
        <v>NO*</v>
      </c>
      <c r="BD284" s="25" t="str">
        <f t="shared" si="176"/>
        <v>NO*</v>
      </c>
      <c r="BE284" s="25" t="s">
        <v>849</v>
      </c>
      <c r="BF284" s="25" t="s">
        <v>849</v>
      </c>
      <c r="BG284" s="25" t="s">
        <v>849</v>
      </c>
      <c r="BH284" s="25" t="s">
        <v>849</v>
      </c>
      <c r="BI284" s="25" t="str">
        <f t="shared" si="176"/>
        <v>NO*</v>
      </c>
      <c r="BJ284" s="25" t="str">
        <f t="shared" si="176"/>
        <v>NO*</v>
      </c>
      <c r="BK284" s="25" t="str">
        <f t="shared" si="176"/>
        <v>NO*</v>
      </c>
      <c r="BL284" s="25" t="str">
        <f t="shared" si="172"/>
        <v>NO*</v>
      </c>
      <c r="BM284" s="25" t="s">
        <v>849</v>
      </c>
      <c r="BN284" s="25" t="str">
        <f t="shared" si="172"/>
        <v>NO*</v>
      </c>
      <c r="BO284" s="25" t="s">
        <v>849</v>
      </c>
      <c r="BP284" s="25" t="s">
        <v>849</v>
      </c>
      <c r="BQ284" s="25" t="str">
        <f t="shared" si="172"/>
        <v>NO*</v>
      </c>
      <c r="BR284" s="25" t="s">
        <v>849</v>
      </c>
      <c r="BS284" s="25" t="s">
        <v>849</v>
      </c>
      <c r="BT284" s="25" t="str">
        <f t="shared" si="177"/>
        <v>NO*</v>
      </c>
      <c r="BU284" s="25" t="s">
        <v>849</v>
      </c>
      <c r="BV284" s="25" t="str">
        <f t="shared" si="177"/>
        <v>NO*</v>
      </c>
      <c r="BX284" s="152">
        <f t="shared" si="163"/>
        <v>281</v>
      </c>
      <c r="BY284" s="153"/>
    </row>
    <row r="285" spans="1:77" ht="19" customHeight="1" x14ac:dyDescent="0.2">
      <c r="A285" s="131">
        <f t="shared" si="162"/>
        <v>282</v>
      </c>
      <c r="B285" s="97" t="s">
        <v>270</v>
      </c>
      <c r="C285" s="100" t="s">
        <v>271</v>
      </c>
      <c r="D285" s="100" t="s">
        <v>315</v>
      </c>
      <c r="E285" s="100" t="s">
        <v>321</v>
      </c>
      <c r="F285" s="113"/>
      <c r="G285" s="109" t="s">
        <v>480</v>
      </c>
      <c r="H285" s="139" t="s">
        <v>399</v>
      </c>
      <c r="I285" s="140" t="s">
        <v>398</v>
      </c>
      <c r="J285" s="25" t="s">
        <v>849</v>
      </c>
      <c r="K285" s="25" t="s">
        <v>849</v>
      </c>
      <c r="L285" s="25" t="s">
        <v>849</v>
      </c>
      <c r="M285" s="25" t="s">
        <v>849</v>
      </c>
      <c r="N285" s="25" t="s">
        <v>849</v>
      </c>
      <c r="O285" s="25" t="s">
        <v>849</v>
      </c>
      <c r="P285" s="25" t="s">
        <v>849</v>
      </c>
      <c r="Q285" s="25" t="s">
        <v>848</v>
      </c>
      <c r="R285" s="25" t="s">
        <v>848</v>
      </c>
      <c r="S285" s="25" t="str">
        <f t="shared" si="173"/>
        <v>Q1</v>
      </c>
      <c r="T285" s="25" t="s">
        <v>848</v>
      </c>
      <c r="U285" s="25" t="s">
        <v>848</v>
      </c>
      <c r="V285" s="25" t="s">
        <v>848</v>
      </c>
      <c r="W285" s="25" t="s">
        <v>849</v>
      </c>
      <c r="X285" s="25" t="s">
        <v>849</v>
      </c>
      <c r="Y285" s="25" t="s">
        <v>849</v>
      </c>
      <c r="Z285" s="25" t="s">
        <v>849</v>
      </c>
      <c r="AA285" s="25" t="s">
        <v>849</v>
      </c>
      <c r="AB285" s="25" t="s">
        <v>848</v>
      </c>
      <c r="AC285" s="25" t="str">
        <f t="shared" si="174"/>
        <v>Q1</v>
      </c>
      <c r="AD285" s="25" t="s">
        <v>849</v>
      </c>
      <c r="AE285" s="25" t="s">
        <v>849</v>
      </c>
      <c r="AF285" s="25" t="s">
        <v>849</v>
      </c>
      <c r="AG285" s="25" t="s">
        <v>849</v>
      </c>
      <c r="AH285" s="25" t="s">
        <v>849</v>
      </c>
      <c r="AI285" s="25" t="s">
        <v>849</v>
      </c>
      <c r="AJ285" s="25" t="s">
        <v>849</v>
      </c>
      <c r="AK285" s="25" t="s">
        <v>849</v>
      </c>
      <c r="AL285" s="25" t="s">
        <v>849</v>
      </c>
      <c r="AM285" s="25" t="s">
        <v>849</v>
      </c>
      <c r="AN285" s="25" t="s">
        <v>849</v>
      </c>
      <c r="AO285" s="25" t="s">
        <v>849</v>
      </c>
      <c r="AP285" s="25" t="s">
        <v>849</v>
      </c>
      <c r="AQ285" s="25" t="s">
        <v>849</v>
      </c>
      <c r="AR285" s="25" t="s">
        <v>849</v>
      </c>
      <c r="AS285" s="25" t="s">
        <v>848</v>
      </c>
      <c r="AT285" s="25" t="s">
        <v>849</v>
      </c>
      <c r="AU285" s="25" t="s">
        <v>849</v>
      </c>
      <c r="AV285" s="25" t="s">
        <v>849</v>
      </c>
      <c r="AW285" s="25" t="s">
        <v>848</v>
      </c>
      <c r="AX285" s="25" t="s">
        <v>849</v>
      </c>
      <c r="AY285" s="25" t="s">
        <v>849</v>
      </c>
      <c r="AZ285" s="25" t="s">
        <v>849</v>
      </c>
      <c r="BA285" s="25" t="str">
        <f t="shared" si="175"/>
        <v>NO*</v>
      </c>
      <c r="BB285" s="25" t="str">
        <f t="shared" si="175"/>
        <v>NO*</v>
      </c>
      <c r="BC285" s="25" t="str">
        <f t="shared" si="176"/>
        <v>NO*</v>
      </c>
      <c r="BD285" s="25" t="str">
        <f t="shared" si="176"/>
        <v>NO*</v>
      </c>
      <c r="BE285" s="25" t="s">
        <v>849</v>
      </c>
      <c r="BF285" s="25" t="s">
        <v>849</v>
      </c>
      <c r="BG285" s="25" t="s">
        <v>849</v>
      </c>
      <c r="BH285" s="25" t="s">
        <v>849</v>
      </c>
      <c r="BI285" s="25" t="str">
        <f t="shared" si="176"/>
        <v>NO*</v>
      </c>
      <c r="BJ285" s="25" t="str">
        <f t="shared" si="176"/>
        <v>NO*</v>
      </c>
      <c r="BK285" s="25" t="str">
        <f t="shared" si="176"/>
        <v>NO*</v>
      </c>
      <c r="BL285" s="25" t="str">
        <f t="shared" si="172"/>
        <v>NO*</v>
      </c>
      <c r="BM285" s="25" t="s">
        <v>849</v>
      </c>
      <c r="BN285" s="25" t="str">
        <f t="shared" si="172"/>
        <v>NO*</v>
      </c>
      <c r="BO285" s="25" t="s">
        <v>849</v>
      </c>
      <c r="BP285" s="25" t="s">
        <v>849</v>
      </c>
      <c r="BQ285" s="25" t="str">
        <f t="shared" si="172"/>
        <v>NO*</v>
      </c>
      <c r="BR285" s="25" t="s">
        <v>849</v>
      </c>
      <c r="BS285" s="25" t="s">
        <v>849</v>
      </c>
      <c r="BT285" s="25" t="str">
        <f t="shared" si="177"/>
        <v>NO*</v>
      </c>
      <c r="BU285" s="25" t="s">
        <v>849</v>
      </c>
      <c r="BV285" s="25" t="str">
        <f t="shared" si="177"/>
        <v>NO*</v>
      </c>
      <c r="BX285" s="152">
        <f t="shared" si="163"/>
        <v>282</v>
      </c>
      <c r="BY285" s="153"/>
    </row>
    <row r="286" spans="1:77" ht="19" customHeight="1" x14ac:dyDescent="0.2">
      <c r="A286" s="131">
        <f t="shared" si="162"/>
        <v>283</v>
      </c>
      <c r="B286" s="97" t="s">
        <v>270</v>
      </c>
      <c r="C286" s="100" t="s">
        <v>271</v>
      </c>
      <c r="D286" s="100" t="s">
        <v>315</v>
      </c>
      <c r="E286" s="100" t="s">
        <v>322</v>
      </c>
      <c r="F286" s="113"/>
      <c r="G286" s="109" t="s">
        <v>479</v>
      </c>
      <c r="H286" s="139" t="s">
        <v>399</v>
      </c>
      <c r="I286" s="140" t="s">
        <v>398</v>
      </c>
      <c r="J286" s="25" t="s">
        <v>849</v>
      </c>
      <c r="K286" s="25" t="s">
        <v>849</v>
      </c>
      <c r="L286" s="25" t="s">
        <v>849</v>
      </c>
      <c r="M286" s="25" t="s">
        <v>849</v>
      </c>
      <c r="N286" s="25" t="s">
        <v>849</v>
      </c>
      <c r="O286" s="25" t="s">
        <v>849</v>
      </c>
      <c r="P286" s="25" t="s">
        <v>849</v>
      </c>
      <c r="Q286" s="25" t="s">
        <v>848</v>
      </c>
      <c r="R286" s="25" t="s">
        <v>848</v>
      </c>
      <c r="S286" s="25" t="str">
        <f t="shared" si="173"/>
        <v>Q1</v>
      </c>
      <c r="T286" s="25" t="s">
        <v>848</v>
      </c>
      <c r="U286" s="25" t="s">
        <v>848</v>
      </c>
      <c r="V286" s="25" t="s">
        <v>848</v>
      </c>
      <c r="W286" s="25" t="s">
        <v>849</v>
      </c>
      <c r="X286" s="25" t="s">
        <v>849</v>
      </c>
      <c r="Y286" s="25" t="s">
        <v>849</v>
      </c>
      <c r="Z286" s="25" t="s">
        <v>849</v>
      </c>
      <c r="AA286" s="25" t="s">
        <v>849</v>
      </c>
      <c r="AB286" s="25" t="s">
        <v>848</v>
      </c>
      <c r="AC286" s="25" t="str">
        <f t="shared" si="174"/>
        <v>Q1</v>
      </c>
      <c r="AD286" s="25" t="s">
        <v>849</v>
      </c>
      <c r="AE286" s="25" t="s">
        <v>849</v>
      </c>
      <c r="AF286" s="25" t="s">
        <v>849</v>
      </c>
      <c r="AG286" s="25" t="s">
        <v>849</v>
      </c>
      <c r="AH286" s="25" t="s">
        <v>849</v>
      </c>
      <c r="AI286" s="25" t="s">
        <v>849</v>
      </c>
      <c r="AJ286" s="25" t="s">
        <v>849</v>
      </c>
      <c r="AK286" s="25" t="s">
        <v>849</v>
      </c>
      <c r="AL286" s="25" t="s">
        <v>849</v>
      </c>
      <c r="AM286" s="25" t="s">
        <v>849</v>
      </c>
      <c r="AN286" s="25" t="s">
        <v>849</v>
      </c>
      <c r="AO286" s="25" t="s">
        <v>849</v>
      </c>
      <c r="AP286" s="25" t="s">
        <v>849</v>
      </c>
      <c r="AQ286" s="25" t="s">
        <v>849</v>
      </c>
      <c r="AR286" s="25" t="s">
        <v>849</v>
      </c>
      <c r="AS286" s="25" t="s">
        <v>848</v>
      </c>
      <c r="AT286" s="25" t="s">
        <v>849</v>
      </c>
      <c r="AU286" s="25" t="s">
        <v>849</v>
      </c>
      <c r="AV286" s="25" t="s">
        <v>849</v>
      </c>
      <c r="AW286" s="25" t="s">
        <v>849</v>
      </c>
      <c r="AX286" s="25" t="s">
        <v>849</v>
      </c>
      <c r="AY286" s="25" t="s">
        <v>849</v>
      </c>
      <c r="AZ286" s="25" t="s">
        <v>849</v>
      </c>
      <c r="BA286" s="25" t="str">
        <f t="shared" si="175"/>
        <v>NO*</v>
      </c>
      <c r="BB286" s="25" t="str">
        <f t="shared" si="175"/>
        <v>NO*</v>
      </c>
      <c r="BC286" s="25" t="str">
        <f t="shared" si="176"/>
        <v>NO*</v>
      </c>
      <c r="BD286" s="25" t="str">
        <f t="shared" si="176"/>
        <v>NO*</v>
      </c>
      <c r="BE286" s="25" t="s">
        <v>849</v>
      </c>
      <c r="BF286" s="25" t="s">
        <v>849</v>
      </c>
      <c r="BG286" s="25" t="s">
        <v>849</v>
      </c>
      <c r="BH286" s="25" t="s">
        <v>849</v>
      </c>
      <c r="BI286" s="25" t="str">
        <f t="shared" si="176"/>
        <v>NO*</v>
      </c>
      <c r="BJ286" s="25" t="str">
        <f t="shared" si="176"/>
        <v>NO*</v>
      </c>
      <c r="BK286" s="25" t="str">
        <f t="shared" si="176"/>
        <v>NO*</v>
      </c>
      <c r="BL286" s="25" t="str">
        <f t="shared" si="172"/>
        <v>NO*</v>
      </c>
      <c r="BM286" s="25" t="s">
        <v>849</v>
      </c>
      <c r="BN286" s="25" t="str">
        <f t="shared" si="172"/>
        <v>NO*</v>
      </c>
      <c r="BO286" s="25" t="s">
        <v>849</v>
      </c>
      <c r="BP286" s="25" t="s">
        <v>849</v>
      </c>
      <c r="BQ286" s="25" t="str">
        <f t="shared" si="172"/>
        <v>NO*</v>
      </c>
      <c r="BR286" s="25" t="s">
        <v>849</v>
      </c>
      <c r="BS286" s="25" t="s">
        <v>849</v>
      </c>
      <c r="BT286" s="25" t="str">
        <f t="shared" si="177"/>
        <v>NO*</v>
      </c>
      <c r="BU286" s="25" t="s">
        <v>849</v>
      </c>
      <c r="BV286" s="25" t="str">
        <f t="shared" si="177"/>
        <v>NO*</v>
      </c>
      <c r="BX286" s="152">
        <f t="shared" si="163"/>
        <v>283</v>
      </c>
      <c r="BY286" s="153"/>
    </row>
    <row r="287" spans="1:77" ht="19" customHeight="1" x14ac:dyDescent="0.2">
      <c r="A287" s="131">
        <f t="shared" si="162"/>
        <v>284</v>
      </c>
      <c r="B287" s="96" t="s">
        <v>270</v>
      </c>
      <c r="C287" s="100" t="s">
        <v>271</v>
      </c>
      <c r="D287" s="100" t="s">
        <v>323</v>
      </c>
      <c r="E287" s="100" t="s">
        <v>324</v>
      </c>
      <c r="F287" s="113"/>
      <c r="G287" s="109" t="s">
        <v>478</v>
      </c>
      <c r="H287" s="139" t="s">
        <v>399</v>
      </c>
      <c r="I287" s="140" t="s">
        <v>398</v>
      </c>
      <c r="J287" s="25" t="s">
        <v>849</v>
      </c>
      <c r="K287" s="25" t="s">
        <v>849</v>
      </c>
      <c r="L287" s="25" t="s">
        <v>849</v>
      </c>
      <c r="M287" s="25" t="s">
        <v>849</v>
      </c>
      <c r="N287" s="25" t="s">
        <v>849</v>
      </c>
      <c r="O287" s="25" t="s">
        <v>849</v>
      </c>
      <c r="P287" s="25" t="s">
        <v>849</v>
      </c>
      <c r="Q287" s="25" t="s">
        <v>848</v>
      </c>
      <c r="R287" s="25" t="s">
        <v>848</v>
      </c>
      <c r="S287" s="25" t="str">
        <f t="shared" si="173"/>
        <v>Q1</v>
      </c>
      <c r="T287" s="25" t="s">
        <v>848</v>
      </c>
      <c r="U287" s="25" t="s">
        <v>848</v>
      </c>
      <c r="V287" s="25" t="s">
        <v>848</v>
      </c>
      <c r="W287" s="25" t="s">
        <v>849</v>
      </c>
      <c r="X287" s="25" t="s">
        <v>849</v>
      </c>
      <c r="Y287" s="25" t="s">
        <v>849</v>
      </c>
      <c r="Z287" s="25" t="s">
        <v>849</v>
      </c>
      <c r="AA287" s="25" t="s">
        <v>849</v>
      </c>
      <c r="AB287" s="25" t="s">
        <v>848</v>
      </c>
      <c r="AC287" s="25" t="str">
        <f t="shared" si="174"/>
        <v>Q1</v>
      </c>
      <c r="AD287" s="25" t="s">
        <v>849</v>
      </c>
      <c r="AE287" s="25" t="s">
        <v>849</v>
      </c>
      <c r="AF287" s="25" t="s">
        <v>849</v>
      </c>
      <c r="AG287" s="25" t="s">
        <v>849</v>
      </c>
      <c r="AH287" s="25" t="s">
        <v>849</v>
      </c>
      <c r="AI287" s="25" t="s">
        <v>849</v>
      </c>
      <c r="AJ287" s="25" t="s">
        <v>849</v>
      </c>
      <c r="AK287" s="25" t="s">
        <v>849</v>
      </c>
      <c r="AL287" s="25" t="s">
        <v>849</v>
      </c>
      <c r="AM287" s="25" t="s">
        <v>849</v>
      </c>
      <c r="AN287" s="25" t="s">
        <v>849</v>
      </c>
      <c r="AO287" s="25" t="s">
        <v>849</v>
      </c>
      <c r="AP287" s="25" t="s">
        <v>849</v>
      </c>
      <c r="AQ287" s="25" t="s">
        <v>849</v>
      </c>
      <c r="AR287" s="25" t="s">
        <v>849</v>
      </c>
      <c r="AS287" s="25" t="s">
        <v>848</v>
      </c>
      <c r="AT287" s="25" t="s">
        <v>849</v>
      </c>
      <c r="AU287" s="25" t="s">
        <v>849</v>
      </c>
      <c r="AV287" s="25" t="s">
        <v>849</v>
      </c>
      <c r="AW287" s="25" t="s">
        <v>848</v>
      </c>
      <c r="AX287" s="25" t="s">
        <v>849</v>
      </c>
      <c r="AY287" s="25" t="s">
        <v>849</v>
      </c>
      <c r="AZ287" s="25" t="s">
        <v>849</v>
      </c>
      <c r="BA287" s="25" t="str">
        <f t="shared" si="175"/>
        <v>NO*</v>
      </c>
      <c r="BB287" s="25" t="str">
        <f t="shared" si="175"/>
        <v>NO*</v>
      </c>
      <c r="BC287" s="25" t="str">
        <f t="shared" si="176"/>
        <v>NO*</v>
      </c>
      <c r="BD287" s="25" t="str">
        <f t="shared" si="176"/>
        <v>NO*</v>
      </c>
      <c r="BE287" s="25" t="s">
        <v>849</v>
      </c>
      <c r="BF287" s="25" t="s">
        <v>849</v>
      </c>
      <c r="BG287" s="25" t="s">
        <v>849</v>
      </c>
      <c r="BH287" s="25" t="s">
        <v>849</v>
      </c>
      <c r="BI287" s="25" t="str">
        <f t="shared" si="176"/>
        <v>NO*</v>
      </c>
      <c r="BJ287" s="25" t="str">
        <f t="shared" si="176"/>
        <v>NO*</v>
      </c>
      <c r="BK287" s="25" t="str">
        <f t="shared" si="176"/>
        <v>NO*</v>
      </c>
      <c r="BL287" s="25" t="str">
        <f t="shared" si="172"/>
        <v>NO*</v>
      </c>
      <c r="BM287" s="25" t="s">
        <v>849</v>
      </c>
      <c r="BN287" s="25" t="str">
        <f t="shared" si="172"/>
        <v>NO*</v>
      </c>
      <c r="BO287" s="25" t="s">
        <v>849</v>
      </c>
      <c r="BP287" s="25" t="s">
        <v>849</v>
      </c>
      <c r="BQ287" s="25" t="str">
        <f t="shared" si="172"/>
        <v>NO*</v>
      </c>
      <c r="BR287" s="25" t="s">
        <v>849</v>
      </c>
      <c r="BS287" s="25" t="s">
        <v>849</v>
      </c>
      <c r="BT287" s="25" t="str">
        <f t="shared" si="177"/>
        <v>NO*</v>
      </c>
      <c r="BU287" s="25" t="s">
        <v>849</v>
      </c>
      <c r="BV287" s="25" t="str">
        <f t="shared" si="177"/>
        <v>NO*</v>
      </c>
      <c r="BX287" s="152">
        <f t="shared" si="163"/>
        <v>284</v>
      </c>
      <c r="BY287" s="153"/>
    </row>
    <row r="288" spans="1:77" ht="19" customHeight="1" x14ac:dyDescent="0.2">
      <c r="A288" s="131">
        <f t="shared" si="162"/>
        <v>285</v>
      </c>
      <c r="B288" s="96" t="s">
        <v>270</v>
      </c>
      <c r="C288" s="100" t="s">
        <v>271</v>
      </c>
      <c r="D288" s="100" t="s">
        <v>323</v>
      </c>
      <c r="E288" s="100" t="s">
        <v>325</v>
      </c>
      <c r="F288" s="113"/>
      <c r="G288" s="109" t="s">
        <v>477</v>
      </c>
      <c r="H288" s="139" t="s">
        <v>399</v>
      </c>
      <c r="I288" s="140" t="s">
        <v>398</v>
      </c>
      <c r="J288" s="25" t="s">
        <v>849</v>
      </c>
      <c r="K288" s="25" t="s">
        <v>849</v>
      </c>
      <c r="L288" s="25" t="s">
        <v>849</v>
      </c>
      <c r="M288" s="25" t="s">
        <v>849</v>
      </c>
      <c r="N288" s="25" t="s">
        <v>849</v>
      </c>
      <c r="O288" s="25" t="s">
        <v>849</v>
      </c>
      <c r="P288" s="25" t="s">
        <v>849</v>
      </c>
      <c r="Q288" s="25" t="s">
        <v>848</v>
      </c>
      <c r="R288" s="25" t="s">
        <v>848</v>
      </c>
      <c r="S288" s="25" t="str">
        <f t="shared" si="173"/>
        <v>Q1</v>
      </c>
      <c r="T288" s="25" t="s">
        <v>848</v>
      </c>
      <c r="U288" s="25" t="s">
        <v>848</v>
      </c>
      <c r="V288" s="25" t="s">
        <v>848</v>
      </c>
      <c r="W288" s="25" t="s">
        <v>849</v>
      </c>
      <c r="X288" s="25" t="s">
        <v>849</v>
      </c>
      <c r="Y288" s="25" t="s">
        <v>849</v>
      </c>
      <c r="Z288" s="25" t="s">
        <v>849</v>
      </c>
      <c r="AA288" s="25" t="s">
        <v>849</v>
      </c>
      <c r="AB288" s="25" t="s">
        <v>848</v>
      </c>
      <c r="AC288" s="25" t="str">
        <f t="shared" si="174"/>
        <v>Q1</v>
      </c>
      <c r="AD288" s="25" t="s">
        <v>849</v>
      </c>
      <c r="AE288" s="25" t="s">
        <v>849</v>
      </c>
      <c r="AF288" s="25" t="s">
        <v>849</v>
      </c>
      <c r="AG288" s="25" t="s">
        <v>849</v>
      </c>
      <c r="AH288" s="25" t="s">
        <v>849</v>
      </c>
      <c r="AI288" s="25" t="s">
        <v>849</v>
      </c>
      <c r="AJ288" s="25" t="s">
        <v>849</v>
      </c>
      <c r="AK288" s="25" t="s">
        <v>849</v>
      </c>
      <c r="AL288" s="25" t="s">
        <v>849</v>
      </c>
      <c r="AM288" s="25" t="s">
        <v>849</v>
      </c>
      <c r="AN288" s="25" t="s">
        <v>849</v>
      </c>
      <c r="AO288" s="25" t="s">
        <v>849</v>
      </c>
      <c r="AP288" s="25" t="s">
        <v>849</v>
      </c>
      <c r="AQ288" s="25" t="s">
        <v>849</v>
      </c>
      <c r="AR288" s="25" t="s">
        <v>849</v>
      </c>
      <c r="AS288" s="25" t="s">
        <v>848</v>
      </c>
      <c r="AT288" s="25" t="s">
        <v>849</v>
      </c>
      <c r="AU288" s="25" t="s">
        <v>849</v>
      </c>
      <c r="AV288" s="25" t="s">
        <v>849</v>
      </c>
      <c r="AW288" s="25" t="s">
        <v>849</v>
      </c>
      <c r="AX288" s="25" t="s">
        <v>849</v>
      </c>
      <c r="AY288" s="25" t="s">
        <v>849</v>
      </c>
      <c r="AZ288" s="25" t="s">
        <v>849</v>
      </c>
      <c r="BA288" s="25" t="str">
        <f t="shared" si="175"/>
        <v>NO*</v>
      </c>
      <c r="BB288" s="25" t="str">
        <f t="shared" si="175"/>
        <v>NO*</v>
      </c>
      <c r="BC288" s="25" t="str">
        <f t="shared" si="176"/>
        <v>NO*</v>
      </c>
      <c r="BD288" s="25" t="str">
        <f t="shared" si="176"/>
        <v>NO*</v>
      </c>
      <c r="BE288" s="25" t="s">
        <v>849</v>
      </c>
      <c r="BF288" s="25" t="s">
        <v>849</v>
      </c>
      <c r="BG288" s="25" t="s">
        <v>849</v>
      </c>
      <c r="BH288" s="25" t="s">
        <v>849</v>
      </c>
      <c r="BI288" s="25" t="str">
        <f t="shared" si="176"/>
        <v>NO*</v>
      </c>
      <c r="BJ288" s="25" t="str">
        <f t="shared" si="176"/>
        <v>NO*</v>
      </c>
      <c r="BK288" s="25" t="str">
        <f t="shared" si="176"/>
        <v>NO*</v>
      </c>
      <c r="BL288" s="25" t="str">
        <f t="shared" si="172"/>
        <v>NO*</v>
      </c>
      <c r="BM288" s="25" t="s">
        <v>849</v>
      </c>
      <c r="BN288" s="25" t="str">
        <f t="shared" si="172"/>
        <v>NO*</v>
      </c>
      <c r="BO288" s="25" t="s">
        <v>849</v>
      </c>
      <c r="BP288" s="25" t="s">
        <v>849</v>
      </c>
      <c r="BQ288" s="25" t="str">
        <f t="shared" si="172"/>
        <v>NO*</v>
      </c>
      <c r="BR288" s="25" t="s">
        <v>849</v>
      </c>
      <c r="BS288" s="25" t="s">
        <v>849</v>
      </c>
      <c r="BT288" s="25" t="str">
        <f t="shared" si="177"/>
        <v>NO*</v>
      </c>
      <c r="BU288" s="25" t="s">
        <v>849</v>
      </c>
      <c r="BV288" s="25" t="str">
        <f t="shared" si="177"/>
        <v>NO*</v>
      </c>
      <c r="BX288" s="152">
        <f t="shared" si="163"/>
        <v>285</v>
      </c>
      <c r="BY288" s="153"/>
    </row>
    <row r="289" spans="1:77" ht="19" customHeight="1" x14ac:dyDescent="0.2">
      <c r="A289" s="131">
        <f t="shared" si="162"/>
        <v>286</v>
      </c>
      <c r="B289" s="96" t="s">
        <v>270</v>
      </c>
      <c r="C289" s="100" t="s">
        <v>271</v>
      </c>
      <c r="D289" s="100" t="s">
        <v>323</v>
      </c>
      <c r="E289" s="100" t="s">
        <v>326</v>
      </c>
      <c r="F289" s="113"/>
      <c r="G289" s="109" t="s">
        <v>476</v>
      </c>
      <c r="H289" s="139" t="s">
        <v>399</v>
      </c>
      <c r="I289" s="140" t="s">
        <v>398</v>
      </c>
      <c r="J289" s="25" t="s">
        <v>849</v>
      </c>
      <c r="K289" s="25" t="s">
        <v>849</v>
      </c>
      <c r="L289" s="25" t="s">
        <v>849</v>
      </c>
      <c r="M289" s="25" t="s">
        <v>849</v>
      </c>
      <c r="N289" s="25" t="s">
        <v>849</v>
      </c>
      <c r="O289" s="25" t="s">
        <v>849</v>
      </c>
      <c r="P289" s="25" t="s">
        <v>849</v>
      </c>
      <c r="Q289" s="25" t="s">
        <v>848</v>
      </c>
      <c r="R289" s="25" t="s">
        <v>848</v>
      </c>
      <c r="S289" s="25" t="str">
        <f t="shared" si="173"/>
        <v>Q1</v>
      </c>
      <c r="T289" s="25" t="s">
        <v>848</v>
      </c>
      <c r="U289" s="25" t="s">
        <v>848</v>
      </c>
      <c r="V289" s="25" t="s">
        <v>848</v>
      </c>
      <c r="W289" s="25" t="s">
        <v>849</v>
      </c>
      <c r="X289" s="25" t="s">
        <v>849</v>
      </c>
      <c r="Y289" s="25" t="s">
        <v>849</v>
      </c>
      <c r="Z289" s="25" t="s">
        <v>849</v>
      </c>
      <c r="AA289" s="25" t="s">
        <v>849</v>
      </c>
      <c r="AB289" s="25" t="s">
        <v>848</v>
      </c>
      <c r="AC289" s="25" t="str">
        <f t="shared" si="174"/>
        <v>Q1</v>
      </c>
      <c r="AD289" s="25" t="s">
        <v>849</v>
      </c>
      <c r="AE289" s="25" t="s">
        <v>849</v>
      </c>
      <c r="AF289" s="25" t="s">
        <v>849</v>
      </c>
      <c r="AG289" s="25" t="s">
        <v>849</v>
      </c>
      <c r="AH289" s="25" t="s">
        <v>849</v>
      </c>
      <c r="AI289" s="25" t="s">
        <v>849</v>
      </c>
      <c r="AJ289" s="25" t="s">
        <v>849</v>
      </c>
      <c r="AK289" s="25" t="s">
        <v>849</v>
      </c>
      <c r="AL289" s="25" t="s">
        <v>849</v>
      </c>
      <c r="AM289" s="25" t="s">
        <v>849</v>
      </c>
      <c r="AN289" s="25" t="s">
        <v>849</v>
      </c>
      <c r="AO289" s="25" t="s">
        <v>849</v>
      </c>
      <c r="AP289" s="25" t="s">
        <v>849</v>
      </c>
      <c r="AQ289" s="25" t="s">
        <v>849</v>
      </c>
      <c r="AR289" s="25" t="s">
        <v>849</v>
      </c>
      <c r="AS289" s="25" t="s">
        <v>848</v>
      </c>
      <c r="AT289" s="25" t="s">
        <v>849</v>
      </c>
      <c r="AU289" s="25" t="s">
        <v>849</v>
      </c>
      <c r="AV289" s="25" t="s">
        <v>849</v>
      </c>
      <c r="AW289" s="25" t="s">
        <v>849</v>
      </c>
      <c r="AX289" s="25" t="s">
        <v>849</v>
      </c>
      <c r="AY289" s="25" t="s">
        <v>849</v>
      </c>
      <c r="AZ289" s="25" t="s">
        <v>849</v>
      </c>
      <c r="BA289" s="25" t="str">
        <f t="shared" si="175"/>
        <v>NO*</v>
      </c>
      <c r="BB289" s="25" t="str">
        <f t="shared" si="175"/>
        <v>NO*</v>
      </c>
      <c r="BC289" s="25" t="str">
        <f t="shared" si="176"/>
        <v>NO*</v>
      </c>
      <c r="BD289" s="25" t="str">
        <f t="shared" si="176"/>
        <v>NO*</v>
      </c>
      <c r="BE289" s="25" t="s">
        <v>849</v>
      </c>
      <c r="BF289" s="25" t="s">
        <v>849</v>
      </c>
      <c r="BG289" s="25" t="s">
        <v>849</v>
      </c>
      <c r="BH289" s="25" t="s">
        <v>849</v>
      </c>
      <c r="BI289" s="25" t="str">
        <f t="shared" si="176"/>
        <v>NO*</v>
      </c>
      <c r="BJ289" s="25" t="str">
        <f t="shared" si="176"/>
        <v>NO*</v>
      </c>
      <c r="BK289" s="25" t="str">
        <f t="shared" si="176"/>
        <v>NO*</v>
      </c>
      <c r="BL289" s="25" t="str">
        <f t="shared" si="172"/>
        <v>NO*</v>
      </c>
      <c r="BM289" s="25" t="s">
        <v>849</v>
      </c>
      <c r="BN289" s="25" t="str">
        <f t="shared" si="172"/>
        <v>NO*</v>
      </c>
      <c r="BO289" s="25" t="s">
        <v>849</v>
      </c>
      <c r="BP289" s="25" t="s">
        <v>849</v>
      </c>
      <c r="BQ289" s="25" t="str">
        <f t="shared" si="172"/>
        <v>NO*</v>
      </c>
      <c r="BR289" s="25" t="s">
        <v>849</v>
      </c>
      <c r="BS289" s="25" t="s">
        <v>849</v>
      </c>
      <c r="BT289" s="25" t="str">
        <f t="shared" si="177"/>
        <v>NO*</v>
      </c>
      <c r="BU289" s="25" t="s">
        <v>849</v>
      </c>
      <c r="BV289" s="25" t="str">
        <f t="shared" si="177"/>
        <v>NO*</v>
      </c>
      <c r="BX289" s="152">
        <f t="shared" si="163"/>
        <v>286</v>
      </c>
      <c r="BY289" s="153"/>
    </row>
    <row r="290" spans="1:77" ht="19" customHeight="1" x14ac:dyDescent="0.2">
      <c r="A290" s="131">
        <f t="shared" si="162"/>
        <v>287</v>
      </c>
      <c r="B290" s="96" t="s">
        <v>270</v>
      </c>
      <c r="C290" s="100" t="s">
        <v>271</v>
      </c>
      <c r="D290" s="100" t="s">
        <v>323</v>
      </c>
      <c r="E290" s="100" t="s">
        <v>327</v>
      </c>
      <c r="F290" s="113"/>
      <c r="G290" s="109" t="s">
        <v>475</v>
      </c>
      <c r="H290" s="139" t="s">
        <v>399</v>
      </c>
      <c r="I290" s="140" t="s">
        <v>398</v>
      </c>
      <c r="J290" s="25" t="s">
        <v>849</v>
      </c>
      <c r="K290" s="25" t="s">
        <v>849</v>
      </c>
      <c r="L290" s="25" t="s">
        <v>849</v>
      </c>
      <c r="M290" s="25" t="s">
        <v>849</v>
      </c>
      <c r="N290" s="25" t="s">
        <v>849</v>
      </c>
      <c r="O290" s="25" t="s">
        <v>849</v>
      </c>
      <c r="P290" s="25" t="s">
        <v>849</v>
      </c>
      <c r="Q290" s="25" t="s">
        <v>848</v>
      </c>
      <c r="R290" s="25" t="s">
        <v>848</v>
      </c>
      <c r="S290" s="25" t="str">
        <f t="shared" si="173"/>
        <v>Q1</v>
      </c>
      <c r="T290" s="25" t="s">
        <v>848</v>
      </c>
      <c r="U290" s="25" t="s">
        <v>848</v>
      </c>
      <c r="V290" s="25" t="s">
        <v>848</v>
      </c>
      <c r="W290" s="25" t="s">
        <v>849</v>
      </c>
      <c r="X290" s="25" t="s">
        <v>849</v>
      </c>
      <c r="Y290" s="25" t="s">
        <v>849</v>
      </c>
      <c r="Z290" s="25" t="s">
        <v>849</v>
      </c>
      <c r="AA290" s="25" t="s">
        <v>849</v>
      </c>
      <c r="AB290" s="25" t="s">
        <v>848</v>
      </c>
      <c r="AC290" s="25" t="str">
        <f t="shared" si="174"/>
        <v>Q1</v>
      </c>
      <c r="AD290" s="25" t="s">
        <v>849</v>
      </c>
      <c r="AE290" s="25" t="s">
        <v>849</v>
      </c>
      <c r="AF290" s="25" t="s">
        <v>849</v>
      </c>
      <c r="AG290" s="25" t="s">
        <v>849</v>
      </c>
      <c r="AH290" s="25" t="s">
        <v>849</v>
      </c>
      <c r="AI290" s="25" t="s">
        <v>849</v>
      </c>
      <c r="AJ290" s="25" t="s">
        <v>849</v>
      </c>
      <c r="AK290" s="25" t="s">
        <v>849</v>
      </c>
      <c r="AL290" s="25" t="s">
        <v>849</v>
      </c>
      <c r="AM290" s="25" t="s">
        <v>849</v>
      </c>
      <c r="AN290" s="25" t="s">
        <v>849</v>
      </c>
      <c r="AO290" s="25" t="s">
        <v>849</v>
      </c>
      <c r="AP290" s="25" t="s">
        <v>849</v>
      </c>
      <c r="AQ290" s="25" t="s">
        <v>849</v>
      </c>
      <c r="AR290" s="25" t="s">
        <v>849</v>
      </c>
      <c r="AS290" s="25" t="s">
        <v>848</v>
      </c>
      <c r="AT290" s="25" t="s">
        <v>849</v>
      </c>
      <c r="AU290" s="25" t="s">
        <v>849</v>
      </c>
      <c r="AV290" s="25" t="s">
        <v>849</v>
      </c>
      <c r="AW290" s="25" t="s">
        <v>849</v>
      </c>
      <c r="AX290" s="25" t="s">
        <v>849</v>
      </c>
      <c r="AY290" s="25" t="s">
        <v>849</v>
      </c>
      <c r="AZ290" s="25" t="s">
        <v>849</v>
      </c>
      <c r="BA290" s="25" t="str">
        <f t="shared" si="175"/>
        <v>NO*</v>
      </c>
      <c r="BB290" s="25" t="str">
        <f t="shared" si="175"/>
        <v>NO*</v>
      </c>
      <c r="BC290" s="25" t="str">
        <f t="shared" si="176"/>
        <v>NO*</v>
      </c>
      <c r="BD290" s="25" t="str">
        <f t="shared" si="176"/>
        <v>NO*</v>
      </c>
      <c r="BE290" s="25" t="s">
        <v>849</v>
      </c>
      <c r="BF290" s="25" t="s">
        <v>849</v>
      </c>
      <c r="BG290" s="25" t="s">
        <v>849</v>
      </c>
      <c r="BH290" s="25" t="s">
        <v>849</v>
      </c>
      <c r="BI290" s="25" t="str">
        <f t="shared" si="176"/>
        <v>NO*</v>
      </c>
      <c r="BJ290" s="25" t="str">
        <f t="shared" si="176"/>
        <v>NO*</v>
      </c>
      <c r="BK290" s="25" t="str">
        <f t="shared" si="176"/>
        <v>NO*</v>
      </c>
      <c r="BL290" s="25" t="str">
        <f t="shared" si="172"/>
        <v>NO*</v>
      </c>
      <c r="BM290" s="25" t="s">
        <v>849</v>
      </c>
      <c r="BN290" s="25" t="str">
        <f t="shared" si="172"/>
        <v>NO*</v>
      </c>
      <c r="BO290" s="25" t="s">
        <v>849</v>
      </c>
      <c r="BP290" s="25" t="s">
        <v>849</v>
      </c>
      <c r="BQ290" s="25" t="str">
        <f t="shared" si="172"/>
        <v>NO*</v>
      </c>
      <c r="BR290" s="25" t="s">
        <v>849</v>
      </c>
      <c r="BS290" s="25" t="s">
        <v>849</v>
      </c>
      <c r="BT290" s="25" t="str">
        <f t="shared" si="177"/>
        <v>NO*</v>
      </c>
      <c r="BU290" s="25" t="s">
        <v>849</v>
      </c>
      <c r="BV290" s="25" t="str">
        <f t="shared" si="177"/>
        <v>NO*</v>
      </c>
      <c r="BX290" s="152">
        <f t="shared" si="163"/>
        <v>287</v>
      </c>
      <c r="BY290" s="153"/>
    </row>
    <row r="291" spans="1:77" ht="19" customHeight="1" x14ac:dyDescent="0.2">
      <c r="A291" s="131">
        <f t="shared" si="162"/>
        <v>288</v>
      </c>
      <c r="B291" s="96" t="s">
        <v>270</v>
      </c>
      <c r="C291" s="100" t="s">
        <v>271</v>
      </c>
      <c r="D291" s="100" t="s">
        <v>323</v>
      </c>
      <c r="E291" s="100" t="s">
        <v>328</v>
      </c>
      <c r="F291" s="113"/>
      <c r="G291" s="109" t="s">
        <v>474</v>
      </c>
      <c r="H291" s="139" t="s">
        <v>399</v>
      </c>
      <c r="I291" s="140" t="s">
        <v>398</v>
      </c>
      <c r="J291" s="25" t="s">
        <v>849</v>
      </c>
      <c r="K291" s="25" t="s">
        <v>849</v>
      </c>
      <c r="L291" s="25" t="s">
        <v>849</v>
      </c>
      <c r="M291" s="25" t="s">
        <v>849</v>
      </c>
      <c r="N291" s="25" t="s">
        <v>849</v>
      </c>
      <c r="O291" s="25" t="s">
        <v>849</v>
      </c>
      <c r="P291" s="25" t="s">
        <v>849</v>
      </c>
      <c r="Q291" s="25" t="s">
        <v>848</v>
      </c>
      <c r="R291" s="25" t="s">
        <v>848</v>
      </c>
      <c r="S291" s="25" t="str">
        <f t="shared" si="173"/>
        <v>Q1</v>
      </c>
      <c r="T291" s="25" t="s">
        <v>848</v>
      </c>
      <c r="U291" s="25" t="s">
        <v>848</v>
      </c>
      <c r="V291" s="25" t="s">
        <v>848</v>
      </c>
      <c r="W291" s="25" t="s">
        <v>849</v>
      </c>
      <c r="X291" s="25" t="s">
        <v>849</v>
      </c>
      <c r="Y291" s="25" t="s">
        <v>849</v>
      </c>
      <c r="Z291" s="25" t="s">
        <v>849</v>
      </c>
      <c r="AA291" s="25" t="s">
        <v>849</v>
      </c>
      <c r="AB291" s="25" t="s">
        <v>848</v>
      </c>
      <c r="AC291" s="25" t="str">
        <f t="shared" si="174"/>
        <v>Q1</v>
      </c>
      <c r="AD291" s="25" t="s">
        <v>849</v>
      </c>
      <c r="AE291" s="25" t="s">
        <v>849</v>
      </c>
      <c r="AF291" s="25" t="s">
        <v>849</v>
      </c>
      <c r="AG291" s="25" t="s">
        <v>849</v>
      </c>
      <c r="AH291" s="25" t="s">
        <v>849</v>
      </c>
      <c r="AI291" s="25" t="s">
        <v>849</v>
      </c>
      <c r="AJ291" s="25" t="s">
        <v>849</v>
      </c>
      <c r="AK291" s="25" t="s">
        <v>849</v>
      </c>
      <c r="AL291" s="25" t="s">
        <v>849</v>
      </c>
      <c r="AM291" s="25" t="s">
        <v>849</v>
      </c>
      <c r="AN291" s="25" t="s">
        <v>849</v>
      </c>
      <c r="AO291" s="25" t="s">
        <v>849</v>
      </c>
      <c r="AP291" s="25" t="s">
        <v>849</v>
      </c>
      <c r="AQ291" s="25" t="s">
        <v>849</v>
      </c>
      <c r="AR291" s="25" t="s">
        <v>849</v>
      </c>
      <c r="AS291" s="25" t="s">
        <v>848</v>
      </c>
      <c r="AT291" s="25" t="s">
        <v>849</v>
      </c>
      <c r="AU291" s="25" t="s">
        <v>849</v>
      </c>
      <c r="AV291" s="25" t="s">
        <v>849</v>
      </c>
      <c r="AW291" s="25" t="s">
        <v>849</v>
      </c>
      <c r="AX291" s="25" t="s">
        <v>849</v>
      </c>
      <c r="AY291" s="25" t="s">
        <v>849</v>
      </c>
      <c r="AZ291" s="25" t="s">
        <v>849</v>
      </c>
      <c r="BA291" s="25" t="str">
        <f t="shared" si="175"/>
        <v>NO*</v>
      </c>
      <c r="BB291" s="25" t="str">
        <f t="shared" si="175"/>
        <v>NO*</v>
      </c>
      <c r="BC291" s="25" t="str">
        <f t="shared" si="176"/>
        <v>NO*</v>
      </c>
      <c r="BD291" s="25" t="str">
        <f t="shared" si="176"/>
        <v>NO*</v>
      </c>
      <c r="BE291" s="25" t="s">
        <v>849</v>
      </c>
      <c r="BF291" s="25" t="s">
        <v>849</v>
      </c>
      <c r="BG291" s="25" t="s">
        <v>849</v>
      </c>
      <c r="BH291" s="25" t="s">
        <v>849</v>
      </c>
      <c r="BI291" s="25" t="str">
        <f t="shared" si="176"/>
        <v>NO*</v>
      </c>
      <c r="BJ291" s="25" t="str">
        <f t="shared" si="176"/>
        <v>NO*</v>
      </c>
      <c r="BK291" s="25" t="str">
        <f t="shared" si="176"/>
        <v>NO*</v>
      </c>
      <c r="BL291" s="25" t="str">
        <f t="shared" si="172"/>
        <v>NO*</v>
      </c>
      <c r="BM291" s="25" t="s">
        <v>849</v>
      </c>
      <c r="BN291" s="25" t="str">
        <f t="shared" si="172"/>
        <v>NO*</v>
      </c>
      <c r="BO291" s="25" t="s">
        <v>849</v>
      </c>
      <c r="BP291" s="25" t="s">
        <v>849</v>
      </c>
      <c r="BQ291" s="25" t="str">
        <f t="shared" si="172"/>
        <v>NO*</v>
      </c>
      <c r="BR291" s="25" t="s">
        <v>849</v>
      </c>
      <c r="BS291" s="25" t="s">
        <v>849</v>
      </c>
      <c r="BT291" s="25" t="str">
        <f t="shared" si="177"/>
        <v>NO*</v>
      </c>
      <c r="BU291" s="25" t="s">
        <v>849</v>
      </c>
      <c r="BV291" s="25" t="str">
        <f t="shared" si="177"/>
        <v>NO*</v>
      </c>
      <c r="BX291" s="152">
        <f t="shared" si="163"/>
        <v>288</v>
      </c>
      <c r="BY291" s="153"/>
    </row>
    <row r="292" spans="1:77" ht="19" customHeight="1" x14ac:dyDescent="0.2">
      <c r="A292" s="131">
        <f>A291+1</f>
        <v>289</v>
      </c>
      <c r="B292" s="96" t="s">
        <v>270</v>
      </c>
      <c r="C292" s="100" t="s">
        <v>271</v>
      </c>
      <c r="D292" s="100" t="s">
        <v>323</v>
      </c>
      <c r="E292" s="100" t="s">
        <v>329</v>
      </c>
      <c r="F292" s="113"/>
      <c r="G292" s="109" t="s">
        <v>473</v>
      </c>
      <c r="H292" s="139" t="s">
        <v>399</v>
      </c>
      <c r="I292" s="140" t="s">
        <v>398</v>
      </c>
      <c r="J292" s="25" t="s">
        <v>849</v>
      </c>
      <c r="K292" s="25" t="s">
        <v>849</v>
      </c>
      <c r="L292" s="25" t="s">
        <v>849</v>
      </c>
      <c r="M292" s="25" t="s">
        <v>849</v>
      </c>
      <c r="N292" s="25" t="s">
        <v>849</v>
      </c>
      <c r="O292" s="25" t="s">
        <v>849</v>
      </c>
      <c r="P292" s="25" t="s">
        <v>849</v>
      </c>
      <c r="Q292" s="25" t="s">
        <v>848</v>
      </c>
      <c r="R292" s="25" t="s">
        <v>848</v>
      </c>
      <c r="S292" s="25" t="str">
        <f t="shared" si="173"/>
        <v>Q1</v>
      </c>
      <c r="T292" s="25" t="s">
        <v>848</v>
      </c>
      <c r="U292" s="25" t="s">
        <v>848</v>
      </c>
      <c r="V292" s="25" t="s">
        <v>848</v>
      </c>
      <c r="W292" s="25" t="s">
        <v>849</v>
      </c>
      <c r="X292" s="25" t="s">
        <v>849</v>
      </c>
      <c r="Y292" s="25" t="s">
        <v>849</v>
      </c>
      <c r="Z292" s="25" t="s">
        <v>849</v>
      </c>
      <c r="AA292" s="25" t="s">
        <v>849</v>
      </c>
      <c r="AB292" s="25" t="s">
        <v>848</v>
      </c>
      <c r="AC292" s="25" t="str">
        <f t="shared" si="174"/>
        <v>Q1</v>
      </c>
      <c r="AD292" s="25" t="s">
        <v>849</v>
      </c>
      <c r="AE292" s="25" t="s">
        <v>849</v>
      </c>
      <c r="AF292" s="25" t="s">
        <v>849</v>
      </c>
      <c r="AG292" s="25" t="s">
        <v>849</v>
      </c>
      <c r="AH292" s="25" t="s">
        <v>849</v>
      </c>
      <c r="AI292" s="25" t="s">
        <v>849</v>
      </c>
      <c r="AJ292" s="25" t="s">
        <v>849</v>
      </c>
      <c r="AK292" s="25" t="s">
        <v>849</v>
      </c>
      <c r="AL292" s="25" t="s">
        <v>849</v>
      </c>
      <c r="AM292" s="25" t="s">
        <v>849</v>
      </c>
      <c r="AN292" s="25" t="s">
        <v>849</v>
      </c>
      <c r="AO292" s="25" t="s">
        <v>849</v>
      </c>
      <c r="AP292" s="25" t="s">
        <v>849</v>
      </c>
      <c r="AQ292" s="25" t="s">
        <v>849</v>
      </c>
      <c r="AR292" s="25" t="s">
        <v>849</v>
      </c>
      <c r="AS292" s="25" t="s">
        <v>848</v>
      </c>
      <c r="AT292" s="25" t="s">
        <v>849</v>
      </c>
      <c r="AU292" s="25" t="s">
        <v>849</v>
      </c>
      <c r="AV292" s="25" t="s">
        <v>849</v>
      </c>
      <c r="AW292" s="25" t="s">
        <v>849</v>
      </c>
      <c r="AX292" s="25" t="s">
        <v>849</v>
      </c>
      <c r="AY292" s="25" t="s">
        <v>849</v>
      </c>
      <c r="AZ292" s="25" t="s">
        <v>849</v>
      </c>
      <c r="BA292" s="25" t="str">
        <f t="shared" si="175"/>
        <v>NO*</v>
      </c>
      <c r="BB292" s="25" t="str">
        <f t="shared" si="175"/>
        <v>NO*</v>
      </c>
      <c r="BC292" s="25" t="str">
        <f t="shared" si="176"/>
        <v>NO*</v>
      </c>
      <c r="BD292" s="25" t="str">
        <f t="shared" si="176"/>
        <v>NO*</v>
      </c>
      <c r="BE292" s="25" t="s">
        <v>849</v>
      </c>
      <c r="BF292" s="25" t="s">
        <v>849</v>
      </c>
      <c r="BG292" s="25" t="s">
        <v>849</v>
      </c>
      <c r="BH292" s="25" t="s">
        <v>849</v>
      </c>
      <c r="BI292" s="25" t="str">
        <f t="shared" si="176"/>
        <v>NO*</v>
      </c>
      <c r="BJ292" s="25" t="str">
        <f t="shared" si="176"/>
        <v>NO*</v>
      </c>
      <c r="BK292" s="25" t="str">
        <f t="shared" si="176"/>
        <v>NO*</v>
      </c>
      <c r="BL292" s="25" t="str">
        <f t="shared" si="172"/>
        <v>NO*</v>
      </c>
      <c r="BM292" s="25" t="s">
        <v>849</v>
      </c>
      <c r="BN292" s="25" t="str">
        <f t="shared" si="172"/>
        <v>NO*</v>
      </c>
      <c r="BO292" s="25" t="s">
        <v>849</v>
      </c>
      <c r="BP292" s="25" t="s">
        <v>849</v>
      </c>
      <c r="BQ292" s="25" t="str">
        <f t="shared" si="172"/>
        <v>NO*</v>
      </c>
      <c r="BR292" s="25" t="s">
        <v>849</v>
      </c>
      <c r="BS292" s="25" t="s">
        <v>849</v>
      </c>
      <c r="BT292" s="25" t="str">
        <f t="shared" si="177"/>
        <v>NO*</v>
      </c>
      <c r="BU292" s="25" t="s">
        <v>849</v>
      </c>
      <c r="BV292" s="25" t="str">
        <f t="shared" si="177"/>
        <v>NO*</v>
      </c>
      <c r="BX292" s="152">
        <f>BX291+1</f>
        <v>289</v>
      </c>
      <c r="BY292" s="153"/>
    </row>
    <row r="293" spans="1:77" ht="19" customHeight="1" x14ac:dyDescent="0.2">
      <c r="A293" s="131">
        <f t="shared" ref="A293:A334" si="178">A292+1</f>
        <v>290</v>
      </c>
      <c r="B293" s="96" t="s">
        <v>270</v>
      </c>
      <c r="C293" s="100" t="s">
        <v>271</v>
      </c>
      <c r="D293" s="100" t="s">
        <v>323</v>
      </c>
      <c r="E293" s="100" t="s">
        <v>330</v>
      </c>
      <c r="F293" s="113"/>
      <c r="G293" s="109" t="s">
        <v>472</v>
      </c>
      <c r="H293" s="139" t="s">
        <v>399</v>
      </c>
      <c r="I293" s="140" t="s">
        <v>398</v>
      </c>
      <c r="J293" s="25" t="s">
        <v>849</v>
      </c>
      <c r="K293" s="25" t="s">
        <v>849</v>
      </c>
      <c r="L293" s="25" t="s">
        <v>849</v>
      </c>
      <c r="M293" s="25" t="s">
        <v>849</v>
      </c>
      <c r="N293" s="25" t="s">
        <v>849</v>
      </c>
      <c r="O293" s="25" t="s">
        <v>849</v>
      </c>
      <c r="P293" s="25" t="s">
        <v>849</v>
      </c>
      <c r="Q293" s="25" t="s">
        <v>848</v>
      </c>
      <c r="R293" s="25" t="s">
        <v>848</v>
      </c>
      <c r="S293" s="25" t="str">
        <f t="shared" si="173"/>
        <v>Q1</v>
      </c>
      <c r="T293" s="25" t="s">
        <v>848</v>
      </c>
      <c r="U293" s="25" t="s">
        <v>848</v>
      </c>
      <c r="V293" s="25" t="s">
        <v>848</v>
      </c>
      <c r="W293" s="25" t="s">
        <v>849</v>
      </c>
      <c r="X293" s="25" t="s">
        <v>849</v>
      </c>
      <c r="Y293" s="25" t="s">
        <v>849</v>
      </c>
      <c r="Z293" s="25" t="s">
        <v>849</v>
      </c>
      <c r="AA293" s="25" t="s">
        <v>849</v>
      </c>
      <c r="AB293" s="25" t="s">
        <v>848</v>
      </c>
      <c r="AC293" s="25" t="str">
        <f t="shared" si="174"/>
        <v>Q1</v>
      </c>
      <c r="AD293" s="25" t="s">
        <v>849</v>
      </c>
      <c r="AE293" s="25" t="s">
        <v>849</v>
      </c>
      <c r="AF293" s="25" t="s">
        <v>849</v>
      </c>
      <c r="AG293" s="25" t="s">
        <v>849</v>
      </c>
      <c r="AH293" s="25" t="s">
        <v>849</v>
      </c>
      <c r="AI293" s="25" t="s">
        <v>849</v>
      </c>
      <c r="AJ293" s="25" t="s">
        <v>849</v>
      </c>
      <c r="AK293" s="25" t="s">
        <v>849</v>
      </c>
      <c r="AL293" s="25" t="s">
        <v>849</v>
      </c>
      <c r="AM293" s="25" t="s">
        <v>849</v>
      </c>
      <c r="AN293" s="25" t="s">
        <v>849</v>
      </c>
      <c r="AO293" s="25" t="s">
        <v>849</v>
      </c>
      <c r="AP293" s="25" t="s">
        <v>849</v>
      </c>
      <c r="AQ293" s="25" t="s">
        <v>849</v>
      </c>
      <c r="AR293" s="25" t="s">
        <v>849</v>
      </c>
      <c r="AS293" s="25" t="s">
        <v>848</v>
      </c>
      <c r="AT293" s="25" t="s">
        <v>849</v>
      </c>
      <c r="AU293" s="25" t="s">
        <v>849</v>
      </c>
      <c r="AV293" s="25" t="s">
        <v>849</v>
      </c>
      <c r="AW293" s="25" t="s">
        <v>849</v>
      </c>
      <c r="AX293" s="25" t="s">
        <v>849</v>
      </c>
      <c r="AY293" s="25" t="s">
        <v>849</v>
      </c>
      <c r="AZ293" s="25" t="s">
        <v>849</v>
      </c>
      <c r="BA293" s="25" t="str">
        <f t="shared" si="175"/>
        <v>NO*</v>
      </c>
      <c r="BB293" s="25" t="str">
        <f t="shared" si="175"/>
        <v>NO*</v>
      </c>
      <c r="BC293" s="25" t="str">
        <f t="shared" si="176"/>
        <v>NO*</v>
      </c>
      <c r="BD293" s="25" t="str">
        <f t="shared" si="176"/>
        <v>NO*</v>
      </c>
      <c r="BE293" s="25" t="s">
        <v>849</v>
      </c>
      <c r="BF293" s="25" t="s">
        <v>849</v>
      </c>
      <c r="BG293" s="25" t="s">
        <v>849</v>
      </c>
      <c r="BH293" s="25" t="s">
        <v>849</v>
      </c>
      <c r="BI293" s="25" t="str">
        <f t="shared" si="176"/>
        <v>NO*</v>
      </c>
      <c r="BJ293" s="25" t="str">
        <f t="shared" si="176"/>
        <v>NO*</v>
      </c>
      <c r="BK293" s="25" t="str">
        <f t="shared" si="176"/>
        <v>NO*</v>
      </c>
      <c r="BL293" s="25" t="str">
        <f t="shared" si="172"/>
        <v>NO*</v>
      </c>
      <c r="BM293" s="25" t="s">
        <v>849</v>
      </c>
      <c r="BN293" s="25" t="str">
        <f t="shared" si="172"/>
        <v>NO*</v>
      </c>
      <c r="BO293" s="25" t="s">
        <v>849</v>
      </c>
      <c r="BP293" s="25" t="s">
        <v>849</v>
      </c>
      <c r="BQ293" s="25" t="str">
        <f t="shared" si="172"/>
        <v>NO*</v>
      </c>
      <c r="BR293" s="25" t="s">
        <v>849</v>
      </c>
      <c r="BS293" s="25" t="s">
        <v>849</v>
      </c>
      <c r="BT293" s="25" t="str">
        <f t="shared" si="177"/>
        <v>NO*</v>
      </c>
      <c r="BU293" s="25" t="s">
        <v>849</v>
      </c>
      <c r="BV293" s="25" t="str">
        <f t="shared" si="177"/>
        <v>NO*</v>
      </c>
      <c r="BX293" s="152">
        <f t="shared" ref="BX293:BX334" si="179">BX292+1</f>
        <v>290</v>
      </c>
      <c r="BY293" s="153"/>
    </row>
    <row r="294" spans="1:77" ht="19" customHeight="1" x14ac:dyDescent="0.2">
      <c r="A294" s="131">
        <f t="shared" si="178"/>
        <v>291</v>
      </c>
      <c r="B294" s="96" t="s">
        <v>270</v>
      </c>
      <c r="C294" s="100" t="s">
        <v>271</v>
      </c>
      <c r="D294" s="100" t="s">
        <v>323</v>
      </c>
      <c r="E294" s="100" t="s">
        <v>331</v>
      </c>
      <c r="F294" s="113"/>
      <c r="G294" s="109" t="s">
        <v>471</v>
      </c>
      <c r="H294" s="139" t="s">
        <v>399</v>
      </c>
      <c r="I294" s="140" t="s">
        <v>398</v>
      </c>
      <c r="J294" s="25" t="s">
        <v>849</v>
      </c>
      <c r="K294" s="25" t="s">
        <v>849</v>
      </c>
      <c r="L294" s="25" t="s">
        <v>849</v>
      </c>
      <c r="M294" s="25" t="s">
        <v>849</v>
      </c>
      <c r="N294" s="25" t="s">
        <v>849</v>
      </c>
      <c r="O294" s="25" t="s">
        <v>849</v>
      </c>
      <c r="P294" s="25" t="s">
        <v>849</v>
      </c>
      <c r="Q294" s="25" t="s">
        <v>848</v>
      </c>
      <c r="R294" s="25" t="s">
        <v>848</v>
      </c>
      <c r="S294" s="25" t="str">
        <f t="shared" si="173"/>
        <v>Q1</v>
      </c>
      <c r="T294" s="25" t="s">
        <v>848</v>
      </c>
      <c r="U294" s="25" t="s">
        <v>848</v>
      </c>
      <c r="V294" s="25" t="s">
        <v>848</v>
      </c>
      <c r="W294" s="25" t="s">
        <v>849</v>
      </c>
      <c r="X294" s="25" t="s">
        <v>849</v>
      </c>
      <c r="Y294" s="25" t="s">
        <v>849</v>
      </c>
      <c r="Z294" s="25" t="s">
        <v>849</v>
      </c>
      <c r="AA294" s="25" t="s">
        <v>849</v>
      </c>
      <c r="AB294" s="25" t="s">
        <v>848</v>
      </c>
      <c r="AC294" s="25" t="str">
        <f t="shared" si="174"/>
        <v>Q1</v>
      </c>
      <c r="AD294" s="25" t="s">
        <v>849</v>
      </c>
      <c r="AE294" s="25" t="s">
        <v>849</v>
      </c>
      <c r="AF294" s="25" t="s">
        <v>849</v>
      </c>
      <c r="AG294" s="25" t="s">
        <v>849</v>
      </c>
      <c r="AH294" s="25" t="s">
        <v>849</v>
      </c>
      <c r="AI294" s="25" t="s">
        <v>849</v>
      </c>
      <c r="AJ294" s="25" t="s">
        <v>849</v>
      </c>
      <c r="AK294" s="25" t="s">
        <v>849</v>
      </c>
      <c r="AL294" s="25" t="s">
        <v>849</v>
      </c>
      <c r="AM294" s="25" t="s">
        <v>849</v>
      </c>
      <c r="AN294" s="25" t="s">
        <v>849</v>
      </c>
      <c r="AO294" s="25" t="s">
        <v>849</v>
      </c>
      <c r="AP294" s="25" t="s">
        <v>849</v>
      </c>
      <c r="AQ294" s="25" t="s">
        <v>849</v>
      </c>
      <c r="AR294" s="25" t="s">
        <v>849</v>
      </c>
      <c r="AS294" s="25" t="s">
        <v>848</v>
      </c>
      <c r="AT294" s="25" t="s">
        <v>849</v>
      </c>
      <c r="AU294" s="25" t="s">
        <v>849</v>
      </c>
      <c r="AV294" s="25" t="s">
        <v>849</v>
      </c>
      <c r="AW294" s="25" t="s">
        <v>849</v>
      </c>
      <c r="AX294" s="25" t="s">
        <v>849</v>
      </c>
      <c r="AY294" s="25" t="s">
        <v>849</v>
      </c>
      <c r="AZ294" s="25" t="s">
        <v>849</v>
      </c>
      <c r="BA294" s="25" t="str">
        <f t="shared" si="175"/>
        <v>NO*</v>
      </c>
      <c r="BB294" s="25" t="str">
        <f t="shared" si="175"/>
        <v>NO*</v>
      </c>
      <c r="BC294" s="25" t="str">
        <f t="shared" si="176"/>
        <v>NO*</v>
      </c>
      <c r="BD294" s="25" t="str">
        <f t="shared" si="176"/>
        <v>NO*</v>
      </c>
      <c r="BE294" s="25" t="s">
        <v>849</v>
      </c>
      <c r="BF294" s="25" t="s">
        <v>849</v>
      </c>
      <c r="BG294" s="25" t="s">
        <v>849</v>
      </c>
      <c r="BH294" s="25" t="s">
        <v>849</v>
      </c>
      <c r="BI294" s="25" t="str">
        <f t="shared" si="176"/>
        <v>NO*</v>
      </c>
      <c r="BJ294" s="25" t="str">
        <f t="shared" si="176"/>
        <v>NO*</v>
      </c>
      <c r="BK294" s="25" t="str">
        <f t="shared" si="176"/>
        <v>NO*</v>
      </c>
      <c r="BL294" s="25" t="str">
        <f t="shared" si="172"/>
        <v>NO*</v>
      </c>
      <c r="BM294" s="25" t="s">
        <v>849</v>
      </c>
      <c r="BN294" s="25" t="str">
        <f t="shared" si="172"/>
        <v>NO*</v>
      </c>
      <c r="BO294" s="25" t="s">
        <v>849</v>
      </c>
      <c r="BP294" s="25" t="s">
        <v>849</v>
      </c>
      <c r="BQ294" s="25" t="str">
        <f t="shared" si="172"/>
        <v>NO*</v>
      </c>
      <c r="BR294" s="25" t="s">
        <v>849</v>
      </c>
      <c r="BS294" s="25" t="s">
        <v>849</v>
      </c>
      <c r="BT294" s="25" t="str">
        <f t="shared" si="177"/>
        <v>NO*</v>
      </c>
      <c r="BU294" s="25" t="s">
        <v>849</v>
      </c>
      <c r="BV294" s="25" t="str">
        <f t="shared" si="177"/>
        <v>NO*</v>
      </c>
      <c r="BX294" s="152">
        <f t="shared" si="179"/>
        <v>291</v>
      </c>
      <c r="BY294" s="153"/>
    </row>
    <row r="295" spans="1:77" ht="19" customHeight="1" x14ac:dyDescent="0.2">
      <c r="A295" s="131">
        <f t="shared" si="178"/>
        <v>292</v>
      </c>
      <c r="B295" s="96" t="s">
        <v>270</v>
      </c>
      <c r="C295" s="100" t="s">
        <v>271</v>
      </c>
      <c r="D295" s="100" t="s">
        <v>323</v>
      </c>
      <c r="E295" s="100" t="s">
        <v>332</v>
      </c>
      <c r="F295" s="113"/>
      <c r="G295" s="109" t="s">
        <v>470</v>
      </c>
      <c r="H295" s="139" t="s">
        <v>399</v>
      </c>
      <c r="I295" s="140" t="s">
        <v>398</v>
      </c>
      <c r="J295" s="25" t="s">
        <v>849</v>
      </c>
      <c r="K295" s="25" t="s">
        <v>849</v>
      </c>
      <c r="L295" s="25" t="s">
        <v>849</v>
      </c>
      <c r="M295" s="25" t="s">
        <v>849</v>
      </c>
      <c r="N295" s="25" t="s">
        <v>849</v>
      </c>
      <c r="O295" s="25" t="s">
        <v>849</v>
      </c>
      <c r="P295" s="25" t="s">
        <v>849</v>
      </c>
      <c r="Q295" s="25" t="s">
        <v>848</v>
      </c>
      <c r="R295" s="25" t="s">
        <v>848</v>
      </c>
      <c r="S295" s="25" t="str">
        <f t="shared" si="173"/>
        <v>Q1</v>
      </c>
      <c r="T295" s="25" t="s">
        <v>848</v>
      </c>
      <c r="U295" s="25" t="s">
        <v>848</v>
      </c>
      <c r="V295" s="25" t="s">
        <v>848</v>
      </c>
      <c r="W295" s="25" t="s">
        <v>849</v>
      </c>
      <c r="X295" s="25" t="s">
        <v>849</v>
      </c>
      <c r="Y295" s="25" t="s">
        <v>849</v>
      </c>
      <c r="Z295" s="25" t="s">
        <v>849</v>
      </c>
      <c r="AA295" s="25" t="s">
        <v>849</v>
      </c>
      <c r="AB295" s="25" t="s">
        <v>848</v>
      </c>
      <c r="AC295" s="25" t="str">
        <f t="shared" si="174"/>
        <v>Q1</v>
      </c>
      <c r="AD295" s="25" t="s">
        <v>849</v>
      </c>
      <c r="AE295" s="25" t="s">
        <v>849</v>
      </c>
      <c r="AF295" s="25" t="s">
        <v>849</v>
      </c>
      <c r="AG295" s="25" t="s">
        <v>849</v>
      </c>
      <c r="AH295" s="25" t="s">
        <v>849</v>
      </c>
      <c r="AI295" s="25" t="s">
        <v>849</v>
      </c>
      <c r="AJ295" s="25" t="s">
        <v>849</v>
      </c>
      <c r="AK295" s="25" t="s">
        <v>849</v>
      </c>
      <c r="AL295" s="25" t="s">
        <v>849</v>
      </c>
      <c r="AM295" s="25" t="s">
        <v>849</v>
      </c>
      <c r="AN295" s="25" t="s">
        <v>849</v>
      </c>
      <c r="AO295" s="25" t="s">
        <v>849</v>
      </c>
      <c r="AP295" s="25" t="s">
        <v>849</v>
      </c>
      <c r="AQ295" s="25" t="s">
        <v>849</v>
      </c>
      <c r="AR295" s="25" t="s">
        <v>849</v>
      </c>
      <c r="AS295" s="25" t="s">
        <v>848</v>
      </c>
      <c r="AT295" s="25" t="s">
        <v>849</v>
      </c>
      <c r="AU295" s="25" t="s">
        <v>849</v>
      </c>
      <c r="AV295" s="25" t="s">
        <v>849</v>
      </c>
      <c r="AW295" s="25" t="s">
        <v>849</v>
      </c>
      <c r="AX295" s="25" t="s">
        <v>849</v>
      </c>
      <c r="AY295" s="25" t="s">
        <v>849</v>
      </c>
      <c r="AZ295" s="25" t="s">
        <v>849</v>
      </c>
      <c r="BA295" s="25" t="str">
        <f t="shared" si="175"/>
        <v>NO*</v>
      </c>
      <c r="BB295" s="25" t="str">
        <f t="shared" si="175"/>
        <v>NO*</v>
      </c>
      <c r="BC295" s="25" t="str">
        <f t="shared" si="176"/>
        <v>NO*</v>
      </c>
      <c r="BD295" s="25" t="str">
        <f t="shared" si="176"/>
        <v>NO*</v>
      </c>
      <c r="BE295" s="25" t="s">
        <v>849</v>
      </c>
      <c r="BF295" s="25" t="s">
        <v>849</v>
      </c>
      <c r="BG295" s="25" t="s">
        <v>849</v>
      </c>
      <c r="BH295" s="25" t="s">
        <v>849</v>
      </c>
      <c r="BI295" s="25" t="str">
        <f t="shared" si="176"/>
        <v>NO*</v>
      </c>
      <c r="BJ295" s="25" t="str">
        <f t="shared" si="176"/>
        <v>NO*</v>
      </c>
      <c r="BK295" s="25" t="str">
        <f t="shared" si="176"/>
        <v>NO*</v>
      </c>
      <c r="BL295" s="25" t="str">
        <f t="shared" si="172"/>
        <v>NO*</v>
      </c>
      <c r="BM295" s="25" t="s">
        <v>849</v>
      </c>
      <c r="BN295" s="25" t="str">
        <f t="shared" si="172"/>
        <v>NO*</v>
      </c>
      <c r="BO295" s="25" t="s">
        <v>849</v>
      </c>
      <c r="BP295" s="25" t="s">
        <v>849</v>
      </c>
      <c r="BQ295" s="25" t="str">
        <f t="shared" si="172"/>
        <v>NO*</v>
      </c>
      <c r="BR295" s="25" t="s">
        <v>849</v>
      </c>
      <c r="BS295" s="25" t="s">
        <v>849</v>
      </c>
      <c r="BT295" s="25" t="str">
        <f t="shared" si="177"/>
        <v>NO*</v>
      </c>
      <c r="BU295" s="25" t="s">
        <v>849</v>
      </c>
      <c r="BV295" s="25" t="str">
        <f t="shared" si="177"/>
        <v>NO*</v>
      </c>
      <c r="BX295" s="152">
        <f t="shared" si="179"/>
        <v>292</v>
      </c>
      <c r="BY295" s="153"/>
    </row>
    <row r="296" spans="1:77" ht="19" customHeight="1" x14ac:dyDescent="0.2">
      <c r="A296" s="131">
        <f t="shared" si="178"/>
        <v>293</v>
      </c>
      <c r="B296" s="96" t="s">
        <v>270</v>
      </c>
      <c r="C296" s="100" t="s">
        <v>271</v>
      </c>
      <c r="D296" s="100" t="s">
        <v>323</v>
      </c>
      <c r="E296" s="100" t="s">
        <v>333</v>
      </c>
      <c r="F296" s="113"/>
      <c r="G296" s="109" t="s">
        <v>469</v>
      </c>
      <c r="H296" s="139" t="s">
        <v>399</v>
      </c>
      <c r="I296" s="140" t="s">
        <v>398</v>
      </c>
      <c r="J296" s="25" t="s">
        <v>849</v>
      </c>
      <c r="K296" s="25" t="s">
        <v>849</v>
      </c>
      <c r="L296" s="25" t="s">
        <v>849</v>
      </c>
      <c r="M296" s="25" t="s">
        <v>849</v>
      </c>
      <c r="N296" s="25" t="s">
        <v>849</v>
      </c>
      <c r="O296" s="25" t="s">
        <v>849</v>
      </c>
      <c r="P296" s="25" t="s">
        <v>849</v>
      </c>
      <c r="Q296" s="25" t="s">
        <v>848</v>
      </c>
      <c r="R296" s="25" t="s">
        <v>848</v>
      </c>
      <c r="S296" s="25" t="str">
        <f t="shared" si="173"/>
        <v>Q1</v>
      </c>
      <c r="T296" s="25" t="s">
        <v>848</v>
      </c>
      <c r="U296" s="25" t="s">
        <v>848</v>
      </c>
      <c r="V296" s="25" t="s">
        <v>848</v>
      </c>
      <c r="W296" s="25" t="s">
        <v>849</v>
      </c>
      <c r="X296" s="25" t="s">
        <v>849</v>
      </c>
      <c r="Y296" s="25" t="s">
        <v>849</v>
      </c>
      <c r="Z296" s="25" t="s">
        <v>849</v>
      </c>
      <c r="AA296" s="25" t="s">
        <v>849</v>
      </c>
      <c r="AB296" s="25" t="s">
        <v>848</v>
      </c>
      <c r="AC296" s="25" t="str">
        <f t="shared" si="174"/>
        <v>Q1</v>
      </c>
      <c r="AD296" s="25" t="s">
        <v>849</v>
      </c>
      <c r="AE296" s="25" t="s">
        <v>849</v>
      </c>
      <c r="AF296" s="25" t="s">
        <v>849</v>
      </c>
      <c r="AG296" s="25" t="s">
        <v>849</v>
      </c>
      <c r="AH296" s="25" t="s">
        <v>849</v>
      </c>
      <c r="AI296" s="25" t="s">
        <v>849</v>
      </c>
      <c r="AJ296" s="25" t="s">
        <v>849</v>
      </c>
      <c r="AK296" s="25" t="s">
        <v>849</v>
      </c>
      <c r="AL296" s="25" t="s">
        <v>849</v>
      </c>
      <c r="AM296" s="25" t="s">
        <v>849</v>
      </c>
      <c r="AN296" s="25" t="s">
        <v>849</v>
      </c>
      <c r="AO296" s="25" t="s">
        <v>849</v>
      </c>
      <c r="AP296" s="25" t="s">
        <v>849</v>
      </c>
      <c r="AQ296" s="25" t="s">
        <v>849</v>
      </c>
      <c r="AR296" s="25" t="s">
        <v>849</v>
      </c>
      <c r="AS296" s="25" t="s">
        <v>848</v>
      </c>
      <c r="AT296" s="25" t="s">
        <v>849</v>
      </c>
      <c r="AU296" s="25" t="s">
        <v>849</v>
      </c>
      <c r="AV296" s="25" t="s">
        <v>849</v>
      </c>
      <c r="AW296" s="25" t="s">
        <v>848</v>
      </c>
      <c r="AX296" s="25" t="s">
        <v>849</v>
      </c>
      <c r="AY296" s="25" t="s">
        <v>849</v>
      </c>
      <c r="AZ296" s="25" t="s">
        <v>849</v>
      </c>
      <c r="BA296" s="25" t="str">
        <f t="shared" ref="AN296:BB311" si="180">IF(SUM(COUNTIF($H296:$I296,"NO"),COUNTIF($H296:$I296,"YES"))&lt;2,"",IF(OR(
AND(
ISNUMBER(SEARCH("YES",$H296)),ISNUMBER(SEARCH("NO",$I296)),ISNUMBER(SEARCH("NO",BA$3)),ISNUMBER(SEARCH("YES",BA$4)),ISNUMBER(SEARCH("NO",BA$6))
),AND(
ISNUMBER(SEARCH("NO",$H296)),ISNUMBER(SEARCH("YES",$I296)),ISNUMBER(SEARCH("YES",BA$3)),ISNUMBER(SEARCH("NO",BA$5))
)),"NO*",IF(AND(ISNUMBER(SEARCH("NO",$H296)),ISNUMBER(SEARCH("YES",$I296)),ISNUMBER(SEARCH("NO",BA$3)),ISNUMBER(SEARCH("YES",BA$4)),ISNUMBER(SEARCH("YES",BA$6))),"Q1",IF(AND(ISNUMBER(SEARCH("NO",$H296)),ISNUMBER(SEARCH("NO",$I296)),ISNUMBER(SEARCH("NO",BA$3)),ISNUMBER(SEARCH("YES",BA$4)),ISNUMBER(SEARCH("NO",BA$6))),"NO*",IF(AND(ISNUMBER(SEARCH("NO",$H296)),ISNUMBER(SEARCH("NO",$I296)),ISNUMBER(SEARCH("NO",BA$3)),ISNUMBER(SEARCH("YES",BA$4)),ISNUMBER(SEARCH("YES",BA$6))),"NO**","Q1")))))</f>
        <v>NO*</v>
      </c>
      <c r="BB296" s="25" t="str">
        <f t="shared" si="180"/>
        <v>NO*</v>
      </c>
      <c r="BC296" s="25" t="str">
        <f t="shared" si="176"/>
        <v>NO*</v>
      </c>
      <c r="BD296" s="25" t="str">
        <f t="shared" si="176"/>
        <v>NO*</v>
      </c>
      <c r="BE296" s="25" t="s">
        <v>849</v>
      </c>
      <c r="BF296" s="25" t="s">
        <v>849</v>
      </c>
      <c r="BG296" s="25" t="s">
        <v>849</v>
      </c>
      <c r="BH296" s="25" t="s">
        <v>849</v>
      </c>
      <c r="BI296" s="25" t="str">
        <f t="shared" si="176"/>
        <v>NO*</v>
      </c>
      <c r="BJ296" s="25" t="str">
        <f t="shared" si="176"/>
        <v>NO*</v>
      </c>
      <c r="BK296" s="25" t="str">
        <f t="shared" si="176"/>
        <v>NO*</v>
      </c>
      <c r="BL296" s="25" t="str">
        <f t="shared" si="176"/>
        <v>NO*</v>
      </c>
      <c r="BM296" s="25" t="s">
        <v>849</v>
      </c>
      <c r="BN296" s="25" t="str">
        <f t="shared" si="176"/>
        <v>NO*</v>
      </c>
      <c r="BO296" s="25" t="s">
        <v>849</v>
      </c>
      <c r="BP296" s="25" t="s">
        <v>849</v>
      </c>
      <c r="BQ296" s="25" t="str">
        <f t="shared" si="176"/>
        <v>NO*</v>
      </c>
      <c r="BR296" s="25" t="s">
        <v>849</v>
      </c>
      <c r="BS296" s="25" t="s">
        <v>849</v>
      </c>
      <c r="BT296" s="25" t="str">
        <f t="shared" ref="BL296:BV311" si="181">IF(SUM(COUNTIF($H296:$I296,"NO"),COUNTIF($H296:$I296,"YES"))&lt;2,"",IF(OR(
AND(
ISNUMBER(SEARCH("YES",$H296)),ISNUMBER(SEARCH("NO",$I296)),ISNUMBER(SEARCH("NO",BT$3)),ISNUMBER(SEARCH("YES",BT$4)),ISNUMBER(SEARCH("NO",BT$6))
),AND(
ISNUMBER(SEARCH("NO",$H296)),ISNUMBER(SEARCH("YES",$I296)),ISNUMBER(SEARCH("YES",BT$3)),ISNUMBER(SEARCH("NO",BT$5))
)),"NO*",IF(AND(ISNUMBER(SEARCH("NO",$H296)),ISNUMBER(SEARCH("YES",$I296)),ISNUMBER(SEARCH("NO",BT$3)),ISNUMBER(SEARCH("YES",BT$4)),ISNUMBER(SEARCH("YES",BT$6))),"Q1",IF(AND(ISNUMBER(SEARCH("NO",$H296)),ISNUMBER(SEARCH("NO",$I296)),ISNUMBER(SEARCH("NO",BT$3)),ISNUMBER(SEARCH("YES",BT$4)),ISNUMBER(SEARCH("NO",BT$6))),"NO*",IF(AND(ISNUMBER(SEARCH("NO",$H296)),ISNUMBER(SEARCH("NO",$I296)),ISNUMBER(SEARCH("NO",BT$3)),ISNUMBER(SEARCH("YES",BT$4)),ISNUMBER(SEARCH("YES",BT$6))),"NO**","Q1")))))</f>
        <v>NO*</v>
      </c>
      <c r="BU296" s="25" t="s">
        <v>849</v>
      </c>
      <c r="BV296" s="25" t="str">
        <f t="shared" si="181"/>
        <v>NO*</v>
      </c>
      <c r="BX296" s="152">
        <f t="shared" si="179"/>
        <v>293</v>
      </c>
      <c r="BY296" s="153"/>
    </row>
    <row r="297" spans="1:77" ht="19" customHeight="1" x14ac:dyDescent="0.2">
      <c r="A297" s="131">
        <f t="shared" si="178"/>
        <v>294</v>
      </c>
      <c r="B297" s="96" t="s">
        <v>270</v>
      </c>
      <c r="C297" s="100" t="s">
        <v>271</v>
      </c>
      <c r="D297" s="100" t="s">
        <v>323</v>
      </c>
      <c r="E297" s="100" t="s">
        <v>334</v>
      </c>
      <c r="F297" s="113"/>
      <c r="G297" s="109" t="s">
        <v>467</v>
      </c>
      <c r="H297" s="139" t="s">
        <v>399</v>
      </c>
      <c r="I297" s="140" t="s">
        <v>398</v>
      </c>
      <c r="J297" s="25" t="s">
        <v>849</v>
      </c>
      <c r="K297" s="25" t="s">
        <v>849</v>
      </c>
      <c r="L297" s="25" t="s">
        <v>849</v>
      </c>
      <c r="M297" s="25" t="s">
        <v>849</v>
      </c>
      <c r="N297" s="25" t="s">
        <v>849</v>
      </c>
      <c r="O297" s="25" t="s">
        <v>849</v>
      </c>
      <c r="P297" s="25" t="s">
        <v>849</v>
      </c>
      <c r="Q297" s="25" t="s">
        <v>848</v>
      </c>
      <c r="R297" s="25" t="s">
        <v>848</v>
      </c>
      <c r="S297" s="25" t="str">
        <f t="shared" si="173"/>
        <v>Q1</v>
      </c>
      <c r="T297" s="25" t="s">
        <v>848</v>
      </c>
      <c r="U297" s="25" t="s">
        <v>848</v>
      </c>
      <c r="V297" s="25" t="s">
        <v>848</v>
      </c>
      <c r="W297" s="25" t="s">
        <v>849</v>
      </c>
      <c r="X297" s="25" t="s">
        <v>849</v>
      </c>
      <c r="Y297" s="25" t="s">
        <v>849</v>
      </c>
      <c r="Z297" s="25" t="s">
        <v>849</v>
      </c>
      <c r="AA297" s="25" t="s">
        <v>849</v>
      </c>
      <c r="AB297" s="25" t="s">
        <v>848</v>
      </c>
      <c r="AC297" s="25" t="str">
        <f t="shared" ref="AC297:AC304" si="182">IF(SUM(COUNTIF($H297:$I297,"NO"),COUNTIF($H297:$I297,"YES"))&lt;2,"",IF(OR(
AND(
ISNUMBER(SEARCH("YES",$H297)),ISNUMBER(SEARCH("NO",$I297)),ISNUMBER(SEARCH("NO",AC$3)),ISNUMBER(SEARCH("YES",AC$4)),ISNUMBER(SEARCH("NO",AC$6))
),AND(
ISNUMBER(SEARCH("NO",$H297)),ISNUMBER(SEARCH("YES",$I297)),ISNUMBER(SEARCH("YES",AC$3)),ISNUMBER(SEARCH("NO",AC$5))
)),"NO*",IF(AND(ISNUMBER(SEARCH("NO",$H297)),ISNUMBER(SEARCH("YES",$I297)),ISNUMBER(SEARCH("NO",AC$3)),ISNUMBER(SEARCH("YES",AC$4)),ISNUMBER(SEARCH("YES",AC$6))),"Q1",IF(AND(ISNUMBER(SEARCH("NO",$H297)),ISNUMBER(SEARCH("NO",$I297)),ISNUMBER(SEARCH("NO",AC$3)),ISNUMBER(SEARCH("YES",AC$4)),ISNUMBER(SEARCH("NO",AC$6))),"NO*",IF(AND(ISNUMBER(SEARCH("NO",$H297)),ISNUMBER(SEARCH("NO",$I297)),ISNUMBER(SEARCH("NO",AC$3)),ISNUMBER(SEARCH("YES",AC$4)),ISNUMBER(SEARCH("YES",AC$6))),"NO**","Q1")))))</f>
        <v>Q1</v>
      </c>
      <c r="AD297" s="25" t="s">
        <v>849</v>
      </c>
      <c r="AE297" s="25" t="s">
        <v>849</v>
      </c>
      <c r="AF297" s="25" t="s">
        <v>849</v>
      </c>
      <c r="AG297" s="25" t="s">
        <v>849</v>
      </c>
      <c r="AH297" s="25" t="s">
        <v>849</v>
      </c>
      <c r="AI297" s="25" t="s">
        <v>849</v>
      </c>
      <c r="AJ297" s="25" t="s">
        <v>849</v>
      </c>
      <c r="AK297" s="25" t="s">
        <v>849</v>
      </c>
      <c r="AL297" s="25" t="s">
        <v>849</v>
      </c>
      <c r="AM297" s="25" t="s">
        <v>849</v>
      </c>
      <c r="AN297" s="25" t="s">
        <v>849</v>
      </c>
      <c r="AO297" s="25" t="s">
        <v>849</v>
      </c>
      <c r="AP297" s="25" t="s">
        <v>849</v>
      </c>
      <c r="AQ297" s="25" t="s">
        <v>849</v>
      </c>
      <c r="AR297" s="25" t="s">
        <v>849</v>
      </c>
      <c r="AS297" s="25" t="s">
        <v>848</v>
      </c>
      <c r="AT297" s="25" t="s">
        <v>849</v>
      </c>
      <c r="AU297" s="25" t="s">
        <v>849</v>
      </c>
      <c r="AV297" s="25" t="s">
        <v>849</v>
      </c>
      <c r="AW297" s="25" t="s">
        <v>849</v>
      </c>
      <c r="AX297" s="25" t="s">
        <v>849</v>
      </c>
      <c r="AY297" s="25" t="s">
        <v>849</v>
      </c>
      <c r="AZ297" s="25" t="s">
        <v>849</v>
      </c>
      <c r="BA297" s="25" t="str">
        <f t="shared" si="180"/>
        <v>NO*</v>
      </c>
      <c r="BB297" s="25" t="str">
        <f t="shared" si="180"/>
        <v>NO*</v>
      </c>
      <c r="BC297" s="25" t="str">
        <f t="shared" ref="BC297:BQ312" si="183">IF(SUM(COUNTIF($H297:$I297,"NO"),COUNTIF($H297:$I297,"YES"))&lt;2,"",IF(OR(
AND(
ISNUMBER(SEARCH("YES",$H297)),ISNUMBER(SEARCH("NO",$I297)),ISNUMBER(SEARCH("NO",BC$3)),ISNUMBER(SEARCH("YES",BC$4)),ISNUMBER(SEARCH("NO",BC$6))
),AND(
ISNUMBER(SEARCH("NO",$H297)),ISNUMBER(SEARCH("YES",$I297)),ISNUMBER(SEARCH("YES",BC$3)),ISNUMBER(SEARCH("NO",BC$5))
)),"NO*",IF(AND(ISNUMBER(SEARCH("NO",$H297)),ISNUMBER(SEARCH("YES",$I297)),ISNUMBER(SEARCH("NO",BC$3)),ISNUMBER(SEARCH("YES",BC$4)),ISNUMBER(SEARCH("YES",BC$6))),"Q1",IF(AND(ISNUMBER(SEARCH("NO",$H297)),ISNUMBER(SEARCH("NO",$I297)),ISNUMBER(SEARCH("NO",BC$3)),ISNUMBER(SEARCH("YES",BC$4)),ISNUMBER(SEARCH("NO",BC$6))),"NO*",IF(AND(ISNUMBER(SEARCH("NO",$H297)),ISNUMBER(SEARCH("NO",$I297)),ISNUMBER(SEARCH("NO",BC$3)),ISNUMBER(SEARCH("YES",BC$4)),ISNUMBER(SEARCH("YES",BC$6))),"NO**","Q1")))))</f>
        <v>NO*</v>
      </c>
      <c r="BD297" s="25" t="str">
        <f t="shared" si="183"/>
        <v>NO*</v>
      </c>
      <c r="BE297" s="25" t="s">
        <v>849</v>
      </c>
      <c r="BF297" s="25" t="s">
        <v>849</v>
      </c>
      <c r="BG297" s="25" t="s">
        <v>849</v>
      </c>
      <c r="BH297" s="25" t="s">
        <v>849</v>
      </c>
      <c r="BI297" s="25" t="str">
        <f t="shared" si="183"/>
        <v>NO*</v>
      </c>
      <c r="BJ297" s="25" t="str">
        <f t="shared" si="183"/>
        <v>NO*</v>
      </c>
      <c r="BK297" s="25" t="str">
        <f t="shared" si="183"/>
        <v>NO*</v>
      </c>
      <c r="BL297" s="25" t="str">
        <f t="shared" si="181"/>
        <v>NO*</v>
      </c>
      <c r="BM297" s="25" t="s">
        <v>849</v>
      </c>
      <c r="BN297" s="25" t="str">
        <f t="shared" si="181"/>
        <v>NO*</v>
      </c>
      <c r="BO297" s="25" t="s">
        <v>849</v>
      </c>
      <c r="BP297" s="25" t="s">
        <v>849</v>
      </c>
      <c r="BQ297" s="25" t="str">
        <f t="shared" si="181"/>
        <v>NO*</v>
      </c>
      <c r="BR297" s="25" t="s">
        <v>849</v>
      </c>
      <c r="BS297" s="25" t="s">
        <v>849</v>
      </c>
      <c r="BT297" s="25" t="str">
        <f t="shared" si="181"/>
        <v>NO*</v>
      </c>
      <c r="BU297" s="25" t="s">
        <v>849</v>
      </c>
      <c r="BV297" s="25" t="str">
        <f t="shared" si="181"/>
        <v>NO*</v>
      </c>
      <c r="BX297" s="152">
        <f t="shared" si="179"/>
        <v>294</v>
      </c>
      <c r="BY297" s="153"/>
    </row>
    <row r="298" spans="1:77" ht="19" customHeight="1" x14ac:dyDescent="0.2">
      <c r="A298" s="131">
        <f t="shared" si="178"/>
        <v>295</v>
      </c>
      <c r="B298" s="96" t="s">
        <v>270</v>
      </c>
      <c r="C298" s="100" t="s">
        <v>271</v>
      </c>
      <c r="D298" s="100" t="s">
        <v>323</v>
      </c>
      <c r="E298" s="100" t="s">
        <v>335</v>
      </c>
      <c r="F298" s="113"/>
      <c r="G298" s="109" t="s">
        <v>468</v>
      </c>
      <c r="H298" s="139" t="s">
        <v>399</v>
      </c>
      <c r="I298" s="140" t="s">
        <v>398</v>
      </c>
      <c r="J298" s="25" t="s">
        <v>849</v>
      </c>
      <c r="K298" s="25" t="s">
        <v>849</v>
      </c>
      <c r="L298" s="25" t="s">
        <v>849</v>
      </c>
      <c r="M298" s="25" t="s">
        <v>849</v>
      </c>
      <c r="N298" s="25" t="s">
        <v>849</v>
      </c>
      <c r="O298" s="25" t="s">
        <v>849</v>
      </c>
      <c r="P298" s="25" t="s">
        <v>849</v>
      </c>
      <c r="Q298" s="25" t="s">
        <v>848</v>
      </c>
      <c r="R298" s="25" t="s">
        <v>848</v>
      </c>
      <c r="S298" s="25" t="str">
        <f t="shared" si="173"/>
        <v>Q1</v>
      </c>
      <c r="T298" s="25" t="s">
        <v>848</v>
      </c>
      <c r="U298" s="25" t="s">
        <v>848</v>
      </c>
      <c r="V298" s="25" t="s">
        <v>848</v>
      </c>
      <c r="W298" s="25" t="s">
        <v>849</v>
      </c>
      <c r="X298" s="25" t="s">
        <v>849</v>
      </c>
      <c r="Y298" s="25" t="s">
        <v>849</v>
      </c>
      <c r="Z298" s="25" t="s">
        <v>849</v>
      </c>
      <c r="AA298" s="25" t="s">
        <v>849</v>
      </c>
      <c r="AB298" s="25" t="s">
        <v>848</v>
      </c>
      <c r="AC298" s="25" t="str">
        <f t="shared" si="182"/>
        <v>Q1</v>
      </c>
      <c r="AD298" s="25" t="s">
        <v>849</v>
      </c>
      <c r="AE298" s="25" t="s">
        <v>849</v>
      </c>
      <c r="AF298" s="25" t="s">
        <v>849</v>
      </c>
      <c r="AG298" s="25" t="s">
        <v>849</v>
      </c>
      <c r="AH298" s="25" t="s">
        <v>849</v>
      </c>
      <c r="AI298" s="25" t="s">
        <v>849</v>
      </c>
      <c r="AJ298" s="25" t="s">
        <v>849</v>
      </c>
      <c r="AK298" s="25" t="s">
        <v>849</v>
      </c>
      <c r="AL298" s="25" t="s">
        <v>849</v>
      </c>
      <c r="AM298" s="25" t="s">
        <v>849</v>
      </c>
      <c r="AN298" s="25" t="s">
        <v>849</v>
      </c>
      <c r="AO298" s="25" t="s">
        <v>849</v>
      </c>
      <c r="AP298" s="25" t="s">
        <v>849</v>
      </c>
      <c r="AQ298" s="25" t="s">
        <v>849</v>
      </c>
      <c r="AR298" s="25" t="s">
        <v>849</v>
      </c>
      <c r="AS298" s="25" t="s">
        <v>848</v>
      </c>
      <c r="AT298" s="25" t="s">
        <v>849</v>
      </c>
      <c r="AU298" s="25" t="s">
        <v>849</v>
      </c>
      <c r="AV298" s="25" t="s">
        <v>849</v>
      </c>
      <c r="AW298" s="25" t="s">
        <v>849</v>
      </c>
      <c r="AX298" s="25" t="s">
        <v>849</v>
      </c>
      <c r="AY298" s="25" t="s">
        <v>849</v>
      </c>
      <c r="AZ298" s="25" t="s">
        <v>849</v>
      </c>
      <c r="BA298" s="25" t="str">
        <f t="shared" si="180"/>
        <v>NO*</v>
      </c>
      <c r="BB298" s="25" t="str">
        <f t="shared" si="180"/>
        <v>NO*</v>
      </c>
      <c r="BC298" s="25" t="str">
        <f t="shared" si="183"/>
        <v>NO*</v>
      </c>
      <c r="BD298" s="25" t="str">
        <f t="shared" si="183"/>
        <v>NO*</v>
      </c>
      <c r="BE298" s="25" t="s">
        <v>849</v>
      </c>
      <c r="BF298" s="25" t="s">
        <v>849</v>
      </c>
      <c r="BG298" s="25" t="s">
        <v>849</v>
      </c>
      <c r="BH298" s="25" t="s">
        <v>849</v>
      </c>
      <c r="BI298" s="25" t="str">
        <f t="shared" si="183"/>
        <v>NO*</v>
      </c>
      <c r="BJ298" s="25" t="str">
        <f t="shared" si="183"/>
        <v>NO*</v>
      </c>
      <c r="BK298" s="25" t="str">
        <f t="shared" si="183"/>
        <v>NO*</v>
      </c>
      <c r="BL298" s="25" t="str">
        <f t="shared" si="181"/>
        <v>NO*</v>
      </c>
      <c r="BM298" s="25" t="s">
        <v>849</v>
      </c>
      <c r="BN298" s="25" t="str">
        <f t="shared" si="181"/>
        <v>NO*</v>
      </c>
      <c r="BO298" s="25" t="s">
        <v>849</v>
      </c>
      <c r="BP298" s="25" t="s">
        <v>849</v>
      </c>
      <c r="BQ298" s="25" t="str">
        <f t="shared" si="181"/>
        <v>NO*</v>
      </c>
      <c r="BR298" s="25" t="s">
        <v>849</v>
      </c>
      <c r="BS298" s="25" t="s">
        <v>849</v>
      </c>
      <c r="BT298" s="25" t="str">
        <f t="shared" si="181"/>
        <v>NO*</v>
      </c>
      <c r="BU298" s="25" t="s">
        <v>849</v>
      </c>
      <c r="BV298" s="25" t="str">
        <f t="shared" si="181"/>
        <v>NO*</v>
      </c>
      <c r="BX298" s="152">
        <f t="shared" si="179"/>
        <v>295</v>
      </c>
      <c r="BY298" s="153"/>
    </row>
    <row r="299" spans="1:77" ht="19" customHeight="1" x14ac:dyDescent="0.2">
      <c r="A299" s="131">
        <f t="shared" si="178"/>
        <v>296</v>
      </c>
      <c r="B299" s="96" t="s">
        <v>270</v>
      </c>
      <c r="C299" s="100" t="s">
        <v>271</v>
      </c>
      <c r="D299" s="100" t="s">
        <v>323</v>
      </c>
      <c r="E299" s="100" t="s">
        <v>336</v>
      </c>
      <c r="F299" s="113"/>
      <c r="G299" s="109" t="s">
        <v>466</v>
      </c>
      <c r="H299" s="139" t="s">
        <v>399</v>
      </c>
      <c r="I299" s="140" t="s">
        <v>398</v>
      </c>
      <c r="J299" s="25" t="s">
        <v>849</v>
      </c>
      <c r="K299" s="25" t="s">
        <v>849</v>
      </c>
      <c r="L299" s="25" t="s">
        <v>849</v>
      </c>
      <c r="M299" s="25" t="s">
        <v>849</v>
      </c>
      <c r="N299" s="25" t="s">
        <v>849</v>
      </c>
      <c r="O299" s="25" t="s">
        <v>849</v>
      </c>
      <c r="P299" s="25" t="s">
        <v>849</v>
      </c>
      <c r="Q299" s="25" t="s">
        <v>848</v>
      </c>
      <c r="R299" s="25" t="s">
        <v>848</v>
      </c>
      <c r="S299" s="25" t="str">
        <f t="shared" si="173"/>
        <v>Q1</v>
      </c>
      <c r="T299" s="25" t="s">
        <v>848</v>
      </c>
      <c r="U299" s="25" t="s">
        <v>848</v>
      </c>
      <c r="V299" s="25" t="s">
        <v>848</v>
      </c>
      <c r="W299" s="25" t="s">
        <v>849</v>
      </c>
      <c r="X299" s="25" t="s">
        <v>849</v>
      </c>
      <c r="Y299" s="25" t="s">
        <v>849</v>
      </c>
      <c r="Z299" s="25" t="s">
        <v>849</v>
      </c>
      <c r="AA299" s="25" t="s">
        <v>849</v>
      </c>
      <c r="AB299" s="25" t="s">
        <v>848</v>
      </c>
      <c r="AC299" s="25" t="str">
        <f t="shared" si="182"/>
        <v>Q1</v>
      </c>
      <c r="AD299" s="25" t="s">
        <v>849</v>
      </c>
      <c r="AE299" s="25" t="s">
        <v>849</v>
      </c>
      <c r="AF299" s="25" t="s">
        <v>849</v>
      </c>
      <c r="AG299" s="25" t="s">
        <v>849</v>
      </c>
      <c r="AH299" s="25" t="s">
        <v>849</v>
      </c>
      <c r="AI299" s="25" t="s">
        <v>849</v>
      </c>
      <c r="AJ299" s="25" t="s">
        <v>849</v>
      </c>
      <c r="AK299" s="25" t="s">
        <v>849</v>
      </c>
      <c r="AL299" s="25" t="s">
        <v>849</v>
      </c>
      <c r="AM299" s="25" t="s">
        <v>849</v>
      </c>
      <c r="AN299" s="25" t="s">
        <v>849</v>
      </c>
      <c r="AO299" s="25" t="s">
        <v>849</v>
      </c>
      <c r="AP299" s="25" t="s">
        <v>849</v>
      </c>
      <c r="AQ299" s="25" t="s">
        <v>849</v>
      </c>
      <c r="AR299" s="25" t="s">
        <v>849</v>
      </c>
      <c r="AS299" s="25" t="s">
        <v>848</v>
      </c>
      <c r="AT299" s="25" t="s">
        <v>849</v>
      </c>
      <c r="AU299" s="25" t="s">
        <v>849</v>
      </c>
      <c r="AV299" s="25" t="s">
        <v>849</v>
      </c>
      <c r="AW299" s="25" t="s">
        <v>849</v>
      </c>
      <c r="AX299" s="25" t="s">
        <v>849</v>
      </c>
      <c r="AY299" s="25" t="s">
        <v>849</v>
      </c>
      <c r="AZ299" s="25" t="s">
        <v>849</v>
      </c>
      <c r="BA299" s="25" t="str">
        <f t="shared" si="180"/>
        <v>NO*</v>
      </c>
      <c r="BB299" s="25" t="str">
        <f t="shared" si="180"/>
        <v>NO*</v>
      </c>
      <c r="BC299" s="25" t="str">
        <f t="shared" si="183"/>
        <v>NO*</v>
      </c>
      <c r="BD299" s="25" t="str">
        <f t="shared" si="183"/>
        <v>NO*</v>
      </c>
      <c r="BE299" s="25" t="s">
        <v>849</v>
      </c>
      <c r="BF299" s="25" t="s">
        <v>849</v>
      </c>
      <c r="BG299" s="25" t="s">
        <v>849</v>
      </c>
      <c r="BH299" s="25" t="s">
        <v>849</v>
      </c>
      <c r="BI299" s="25" t="str">
        <f t="shared" si="183"/>
        <v>NO*</v>
      </c>
      <c r="BJ299" s="25" t="str">
        <f t="shared" si="183"/>
        <v>NO*</v>
      </c>
      <c r="BK299" s="25" t="str">
        <f t="shared" si="183"/>
        <v>NO*</v>
      </c>
      <c r="BL299" s="25" t="str">
        <f t="shared" si="181"/>
        <v>NO*</v>
      </c>
      <c r="BM299" s="25" t="s">
        <v>849</v>
      </c>
      <c r="BN299" s="25" t="str">
        <f t="shared" si="181"/>
        <v>NO*</v>
      </c>
      <c r="BO299" s="25" t="s">
        <v>849</v>
      </c>
      <c r="BP299" s="25" t="s">
        <v>849</v>
      </c>
      <c r="BQ299" s="25" t="str">
        <f t="shared" si="181"/>
        <v>NO*</v>
      </c>
      <c r="BR299" s="25" t="s">
        <v>849</v>
      </c>
      <c r="BS299" s="25" t="s">
        <v>849</v>
      </c>
      <c r="BT299" s="25" t="str">
        <f t="shared" si="181"/>
        <v>NO*</v>
      </c>
      <c r="BU299" s="25" t="s">
        <v>849</v>
      </c>
      <c r="BV299" s="25" t="str">
        <f t="shared" si="181"/>
        <v>NO*</v>
      </c>
      <c r="BX299" s="152">
        <f t="shared" si="179"/>
        <v>296</v>
      </c>
      <c r="BY299" s="153"/>
    </row>
    <row r="300" spans="1:77" ht="19" customHeight="1" x14ac:dyDescent="0.2">
      <c r="A300" s="131">
        <f t="shared" si="178"/>
        <v>297</v>
      </c>
      <c r="B300" s="96" t="s">
        <v>270</v>
      </c>
      <c r="C300" s="100" t="s">
        <v>271</v>
      </c>
      <c r="D300" s="100" t="s">
        <v>272</v>
      </c>
      <c r="E300" s="100" t="s">
        <v>337</v>
      </c>
      <c r="F300" s="113"/>
      <c r="G300" s="109" t="s">
        <v>465</v>
      </c>
      <c r="H300" s="139" t="s">
        <v>399</v>
      </c>
      <c r="I300" s="140" t="s">
        <v>398</v>
      </c>
      <c r="J300" s="25" t="s">
        <v>849</v>
      </c>
      <c r="K300" s="25" t="s">
        <v>849</v>
      </c>
      <c r="L300" s="25" t="s">
        <v>849</v>
      </c>
      <c r="M300" s="25" t="s">
        <v>849</v>
      </c>
      <c r="N300" s="25" t="s">
        <v>849</v>
      </c>
      <c r="O300" s="25" t="s">
        <v>849</v>
      </c>
      <c r="P300" s="25" t="s">
        <v>849</v>
      </c>
      <c r="Q300" s="25" t="s">
        <v>848</v>
      </c>
      <c r="R300" s="25" t="s">
        <v>848</v>
      </c>
      <c r="S300" s="25" t="str">
        <f t="shared" si="173"/>
        <v>Q1</v>
      </c>
      <c r="T300" s="25" t="s">
        <v>848</v>
      </c>
      <c r="U300" s="25" t="s">
        <v>848</v>
      </c>
      <c r="V300" s="25" t="s">
        <v>848</v>
      </c>
      <c r="W300" s="25" t="s">
        <v>849</v>
      </c>
      <c r="X300" s="25" t="s">
        <v>849</v>
      </c>
      <c r="Y300" s="25" t="s">
        <v>849</v>
      </c>
      <c r="Z300" s="25" t="s">
        <v>849</v>
      </c>
      <c r="AA300" s="25" t="s">
        <v>849</v>
      </c>
      <c r="AB300" s="25" t="s">
        <v>848</v>
      </c>
      <c r="AC300" s="25" t="str">
        <f t="shared" si="182"/>
        <v>Q1</v>
      </c>
      <c r="AD300" s="25" t="s">
        <v>849</v>
      </c>
      <c r="AE300" s="25" t="s">
        <v>849</v>
      </c>
      <c r="AF300" s="25" t="s">
        <v>849</v>
      </c>
      <c r="AG300" s="25" t="s">
        <v>849</v>
      </c>
      <c r="AH300" s="25" t="s">
        <v>849</v>
      </c>
      <c r="AI300" s="25" t="s">
        <v>849</v>
      </c>
      <c r="AJ300" s="25" t="s">
        <v>849</v>
      </c>
      <c r="AK300" s="25" t="s">
        <v>849</v>
      </c>
      <c r="AL300" s="25" t="s">
        <v>849</v>
      </c>
      <c r="AM300" s="25" t="s">
        <v>849</v>
      </c>
      <c r="AN300" s="25" t="s">
        <v>849</v>
      </c>
      <c r="AO300" s="25" t="s">
        <v>849</v>
      </c>
      <c r="AP300" s="25" t="s">
        <v>849</v>
      </c>
      <c r="AQ300" s="25" t="s">
        <v>849</v>
      </c>
      <c r="AR300" s="25" t="s">
        <v>849</v>
      </c>
      <c r="AS300" s="25" t="s">
        <v>848</v>
      </c>
      <c r="AT300" s="25" t="s">
        <v>849</v>
      </c>
      <c r="AU300" s="25" t="s">
        <v>849</v>
      </c>
      <c r="AV300" s="25" t="s">
        <v>849</v>
      </c>
      <c r="AW300" s="25" t="s">
        <v>849</v>
      </c>
      <c r="AX300" s="25" t="s">
        <v>849</v>
      </c>
      <c r="AY300" s="25" t="s">
        <v>849</v>
      </c>
      <c r="AZ300" s="25" t="s">
        <v>849</v>
      </c>
      <c r="BA300" s="25" t="str">
        <f t="shared" si="180"/>
        <v>NO*</v>
      </c>
      <c r="BB300" s="25" t="str">
        <f t="shared" si="180"/>
        <v>NO*</v>
      </c>
      <c r="BC300" s="25" t="str">
        <f t="shared" si="183"/>
        <v>NO*</v>
      </c>
      <c r="BD300" s="25" t="str">
        <f t="shared" si="183"/>
        <v>NO*</v>
      </c>
      <c r="BE300" s="25" t="s">
        <v>849</v>
      </c>
      <c r="BF300" s="25" t="s">
        <v>849</v>
      </c>
      <c r="BG300" s="25" t="s">
        <v>849</v>
      </c>
      <c r="BH300" s="25" t="s">
        <v>849</v>
      </c>
      <c r="BI300" s="25" t="str">
        <f t="shared" si="183"/>
        <v>NO*</v>
      </c>
      <c r="BJ300" s="25" t="str">
        <f t="shared" si="183"/>
        <v>NO*</v>
      </c>
      <c r="BK300" s="25" t="str">
        <f t="shared" si="183"/>
        <v>NO*</v>
      </c>
      <c r="BL300" s="25" t="str">
        <f t="shared" si="181"/>
        <v>NO*</v>
      </c>
      <c r="BM300" s="25" t="s">
        <v>849</v>
      </c>
      <c r="BN300" s="25" t="str">
        <f t="shared" si="181"/>
        <v>NO*</v>
      </c>
      <c r="BO300" s="25" t="s">
        <v>849</v>
      </c>
      <c r="BP300" s="25" t="s">
        <v>849</v>
      </c>
      <c r="BQ300" s="25" t="str">
        <f t="shared" si="181"/>
        <v>NO*</v>
      </c>
      <c r="BR300" s="25" t="s">
        <v>849</v>
      </c>
      <c r="BS300" s="25" t="s">
        <v>849</v>
      </c>
      <c r="BT300" s="25" t="str">
        <f t="shared" si="181"/>
        <v>NO*</v>
      </c>
      <c r="BU300" s="25" t="s">
        <v>849</v>
      </c>
      <c r="BV300" s="25" t="str">
        <f t="shared" si="181"/>
        <v>NO*</v>
      </c>
      <c r="BX300" s="152">
        <f t="shared" si="179"/>
        <v>297</v>
      </c>
      <c r="BY300" s="153"/>
    </row>
    <row r="301" spans="1:77" ht="19" customHeight="1" x14ac:dyDescent="0.2">
      <c r="A301" s="131">
        <f t="shared" si="178"/>
        <v>298</v>
      </c>
      <c r="B301" s="96" t="s">
        <v>270</v>
      </c>
      <c r="C301" s="100" t="s">
        <v>271</v>
      </c>
      <c r="D301" s="100" t="s">
        <v>272</v>
      </c>
      <c r="E301" s="100" t="s">
        <v>338</v>
      </c>
      <c r="F301" s="113"/>
      <c r="G301" s="109" t="s">
        <v>464</v>
      </c>
      <c r="H301" s="139" t="s">
        <v>399</v>
      </c>
      <c r="I301" s="140" t="s">
        <v>398</v>
      </c>
      <c r="J301" s="25" t="s">
        <v>849</v>
      </c>
      <c r="K301" s="25" t="s">
        <v>849</v>
      </c>
      <c r="L301" s="25" t="s">
        <v>849</v>
      </c>
      <c r="M301" s="25" t="s">
        <v>849</v>
      </c>
      <c r="N301" s="25" t="s">
        <v>849</v>
      </c>
      <c r="O301" s="25" t="s">
        <v>849</v>
      </c>
      <c r="P301" s="25" t="s">
        <v>849</v>
      </c>
      <c r="Q301" s="25" t="s">
        <v>848</v>
      </c>
      <c r="R301" s="25" t="s">
        <v>848</v>
      </c>
      <c r="S301" s="25" t="str">
        <f t="shared" si="173"/>
        <v>Q1</v>
      </c>
      <c r="T301" s="25" t="s">
        <v>848</v>
      </c>
      <c r="U301" s="25" t="s">
        <v>848</v>
      </c>
      <c r="V301" s="25" t="s">
        <v>848</v>
      </c>
      <c r="W301" s="25" t="s">
        <v>849</v>
      </c>
      <c r="X301" s="25" t="s">
        <v>849</v>
      </c>
      <c r="Y301" s="25" t="s">
        <v>849</v>
      </c>
      <c r="Z301" s="25" t="s">
        <v>849</v>
      </c>
      <c r="AA301" s="25" t="s">
        <v>849</v>
      </c>
      <c r="AB301" s="25" t="s">
        <v>848</v>
      </c>
      <c r="AC301" s="25" t="str">
        <f t="shared" si="182"/>
        <v>Q1</v>
      </c>
      <c r="AD301" s="25" t="s">
        <v>849</v>
      </c>
      <c r="AE301" s="25" t="s">
        <v>849</v>
      </c>
      <c r="AF301" s="25" t="s">
        <v>849</v>
      </c>
      <c r="AG301" s="25" t="s">
        <v>849</v>
      </c>
      <c r="AH301" s="25" t="s">
        <v>849</v>
      </c>
      <c r="AI301" s="25" t="s">
        <v>849</v>
      </c>
      <c r="AJ301" s="25" t="s">
        <v>849</v>
      </c>
      <c r="AK301" s="25" t="s">
        <v>849</v>
      </c>
      <c r="AL301" s="25" t="s">
        <v>849</v>
      </c>
      <c r="AM301" s="25" t="s">
        <v>849</v>
      </c>
      <c r="AN301" s="25" t="s">
        <v>849</v>
      </c>
      <c r="AO301" s="25" t="s">
        <v>849</v>
      </c>
      <c r="AP301" s="25" t="s">
        <v>849</v>
      </c>
      <c r="AQ301" s="25" t="s">
        <v>849</v>
      </c>
      <c r="AR301" s="25" t="s">
        <v>849</v>
      </c>
      <c r="AS301" s="25" t="s">
        <v>848</v>
      </c>
      <c r="AT301" s="25" t="s">
        <v>849</v>
      </c>
      <c r="AU301" s="25" t="s">
        <v>849</v>
      </c>
      <c r="AV301" s="25" t="s">
        <v>849</v>
      </c>
      <c r="AW301" s="25" t="s">
        <v>849</v>
      </c>
      <c r="AX301" s="25" t="s">
        <v>849</v>
      </c>
      <c r="AY301" s="25" t="s">
        <v>849</v>
      </c>
      <c r="AZ301" s="25" t="s">
        <v>849</v>
      </c>
      <c r="BA301" s="25" t="str">
        <f t="shared" si="180"/>
        <v>NO*</v>
      </c>
      <c r="BB301" s="25" t="str">
        <f t="shared" si="180"/>
        <v>NO*</v>
      </c>
      <c r="BC301" s="25" t="str">
        <f t="shared" si="183"/>
        <v>NO*</v>
      </c>
      <c r="BD301" s="25" t="str">
        <f t="shared" si="183"/>
        <v>NO*</v>
      </c>
      <c r="BE301" s="25" t="s">
        <v>849</v>
      </c>
      <c r="BF301" s="25" t="s">
        <v>849</v>
      </c>
      <c r="BG301" s="25" t="s">
        <v>849</v>
      </c>
      <c r="BH301" s="25" t="s">
        <v>849</v>
      </c>
      <c r="BI301" s="25" t="str">
        <f t="shared" si="183"/>
        <v>NO*</v>
      </c>
      <c r="BJ301" s="25" t="str">
        <f t="shared" si="183"/>
        <v>NO*</v>
      </c>
      <c r="BK301" s="25" t="str">
        <f t="shared" si="183"/>
        <v>NO*</v>
      </c>
      <c r="BL301" s="25" t="str">
        <f t="shared" si="181"/>
        <v>NO*</v>
      </c>
      <c r="BM301" s="25" t="s">
        <v>849</v>
      </c>
      <c r="BN301" s="25" t="str">
        <f t="shared" si="181"/>
        <v>NO*</v>
      </c>
      <c r="BO301" s="25" t="s">
        <v>849</v>
      </c>
      <c r="BP301" s="25" t="s">
        <v>849</v>
      </c>
      <c r="BQ301" s="25" t="str">
        <f t="shared" si="181"/>
        <v>NO*</v>
      </c>
      <c r="BR301" s="25" t="s">
        <v>849</v>
      </c>
      <c r="BS301" s="25" t="s">
        <v>849</v>
      </c>
      <c r="BT301" s="25" t="str">
        <f t="shared" si="181"/>
        <v>NO*</v>
      </c>
      <c r="BU301" s="25" t="s">
        <v>849</v>
      </c>
      <c r="BV301" s="25" t="str">
        <f t="shared" si="181"/>
        <v>NO*</v>
      </c>
      <c r="BX301" s="152">
        <f t="shared" si="179"/>
        <v>298</v>
      </c>
      <c r="BY301" s="153"/>
    </row>
    <row r="302" spans="1:77" ht="19" customHeight="1" x14ac:dyDescent="0.2">
      <c r="A302" s="131">
        <f t="shared" si="178"/>
        <v>299</v>
      </c>
      <c r="B302" s="96" t="s">
        <v>270</v>
      </c>
      <c r="C302" s="100" t="s">
        <v>299</v>
      </c>
      <c r="D302" s="100" t="s">
        <v>300</v>
      </c>
      <c r="E302" s="100" t="s">
        <v>339</v>
      </c>
      <c r="F302" s="113"/>
      <c r="G302" s="109" t="s">
        <v>463</v>
      </c>
      <c r="H302" s="139" t="s">
        <v>399</v>
      </c>
      <c r="I302" s="140" t="s">
        <v>398</v>
      </c>
      <c r="J302" s="25" t="s">
        <v>849</v>
      </c>
      <c r="K302" s="25" t="s">
        <v>849</v>
      </c>
      <c r="L302" s="25" t="s">
        <v>849</v>
      </c>
      <c r="M302" s="25" t="s">
        <v>849</v>
      </c>
      <c r="N302" s="25" t="s">
        <v>849</v>
      </c>
      <c r="O302" s="25" t="s">
        <v>849</v>
      </c>
      <c r="P302" s="25" t="s">
        <v>849</v>
      </c>
      <c r="Q302" s="25" t="s">
        <v>848</v>
      </c>
      <c r="R302" s="25" t="s">
        <v>848</v>
      </c>
      <c r="S302" s="25" t="str">
        <f t="shared" si="173"/>
        <v>Q1</v>
      </c>
      <c r="T302" s="25" t="s">
        <v>848</v>
      </c>
      <c r="U302" s="25" t="s">
        <v>848</v>
      </c>
      <c r="V302" s="25" t="s">
        <v>848</v>
      </c>
      <c r="W302" s="25" t="s">
        <v>849</v>
      </c>
      <c r="X302" s="25" t="s">
        <v>849</v>
      </c>
      <c r="Y302" s="25" t="s">
        <v>849</v>
      </c>
      <c r="Z302" s="25" t="s">
        <v>849</v>
      </c>
      <c r="AA302" s="25" t="s">
        <v>849</v>
      </c>
      <c r="AB302" s="25" t="s">
        <v>848</v>
      </c>
      <c r="AC302" s="25" t="str">
        <f t="shared" si="182"/>
        <v>Q1</v>
      </c>
      <c r="AD302" s="25" t="s">
        <v>849</v>
      </c>
      <c r="AE302" s="25" t="s">
        <v>849</v>
      </c>
      <c r="AF302" s="25" t="s">
        <v>849</v>
      </c>
      <c r="AG302" s="25" t="s">
        <v>849</v>
      </c>
      <c r="AH302" s="25" t="s">
        <v>849</v>
      </c>
      <c r="AI302" s="25" t="s">
        <v>849</v>
      </c>
      <c r="AJ302" s="25" t="s">
        <v>849</v>
      </c>
      <c r="AK302" s="25" t="s">
        <v>849</v>
      </c>
      <c r="AL302" s="25" t="s">
        <v>849</v>
      </c>
      <c r="AM302" s="25" t="s">
        <v>849</v>
      </c>
      <c r="AN302" s="25" t="s">
        <v>849</v>
      </c>
      <c r="AO302" s="25" t="s">
        <v>849</v>
      </c>
      <c r="AP302" s="25" t="s">
        <v>849</v>
      </c>
      <c r="AQ302" s="25" t="s">
        <v>849</v>
      </c>
      <c r="AR302" s="25" t="s">
        <v>849</v>
      </c>
      <c r="AS302" s="25" t="s">
        <v>848</v>
      </c>
      <c r="AT302" s="25" t="s">
        <v>849</v>
      </c>
      <c r="AU302" s="25" t="s">
        <v>849</v>
      </c>
      <c r="AV302" s="25" t="s">
        <v>848</v>
      </c>
      <c r="AW302" s="25" t="s">
        <v>848</v>
      </c>
      <c r="AX302" s="25" t="s">
        <v>849</v>
      </c>
      <c r="AY302" s="25" t="s">
        <v>849</v>
      </c>
      <c r="AZ302" s="25" t="s">
        <v>849</v>
      </c>
      <c r="BA302" s="25" t="str">
        <f t="shared" si="180"/>
        <v>NO*</v>
      </c>
      <c r="BB302" s="25" t="str">
        <f t="shared" si="180"/>
        <v>NO*</v>
      </c>
      <c r="BC302" s="25" t="str">
        <f t="shared" si="183"/>
        <v>NO*</v>
      </c>
      <c r="BD302" s="25" t="str">
        <f t="shared" si="183"/>
        <v>NO*</v>
      </c>
      <c r="BE302" s="25" t="s">
        <v>849</v>
      </c>
      <c r="BF302" s="25" t="s">
        <v>849</v>
      </c>
      <c r="BG302" s="25" t="s">
        <v>849</v>
      </c>
      <c r="BH302" s="25" t="s">
        <v>849</v>
      </c>
      <c r="BI302" s="25" t="str">
        <f t="shared" si="183"/>
        <v>NO*</v>
      </c>
      <c r="BJ302" s="25" t="str">
        <f t="shared" si="183"/>
        <v>NO*</v>
      </c>
      <c r="BK302" s="25" t="str">
        <f t="shared" si="183"/>
        <v>NO*</v>
      </c>
      <c r="BL302" s="25" t="str">
        <f t="shared" si="181"/>
        <v>NO*</v>
      </c>
      <c r="BM302" s="25" t="s">
        <v>849</v>
      </c>
      <c r="BN302" s="25" t="str">
        <f t="shared" si="181"/>
        <v>NO*</v>
      </c>
      <c r="BO302" s="25" t="s">
        <v>849</v>
      </c>
      <c r="BP302" s="25" t="s">
        <v>849</v>
      </c>
      <c r="BQ302" s="25" t="str">
        <f t="shared" si="181"/>
        <v>NO*</v>
      </c>
      <c r="BR302" s="25" t="s">
        <v>849</v>
      </c>
      <c r="BS302" s="25" t="s">
        <v>849</v>
      </c>
      <c r="BT302" s="25" t="str">
        <f t="shared" si="181"/>
        <v>NO*</v>
      </c>
      <c r="BU302" s="25" t="s">
        <v>849</v>
      </c>
      <c r="BV302" s="25" t="str">
        <f t="shared" si="181"/>
        <v>NO*</v>
      </c>
      <c r="BX302" s="152">
        <f t="shared" si="179"/>
        <v>299</v>
      </c>
      <c r="BY302" s="153"/>
    </row>
    <row r="303" spans="1:77" ht="19" customHeight="1" x14ac:dyDescent="0.2">
      <c r="A303" s="131">
        <f t="shared" si="178"/>
        <v>300</v>
      </c>
      <c r="B303" s="96" t="s">
        <v>270</v>
      </c>
      <c r="C303" s="100" t="s">
        <v>274</v>
      </c>
      <c r="D303" s="100" t="s">
        <v>278</v>
      </c>
      <c r="E303" s="100" t="s">
        <v>340</v>
      </c>
      <c r="F303" s="113"/>
      <c r="G303" s="109" t="s">
        <v>693</v>
      </c>
      <c r="H303" s="139" t="s">
        <v>399</v>
      </c>
      <c r="I303" s="140" t="s">
        <v>398</v>
      </c>
      <c r="J303" s="25" t="s">
        <v>848</v>
      </c>
      <c r="K303" s="25" t="s">
        <v>848</v>
      </c>
      <c r="L303" s="25" t="s">
        <v>849</v>
      </c>
      <c r="M303" s="25" t="s">
        <v>849</v>
      </c>
      <c r="N303" s="25" t="s">
        <v>849</v>
      </c>
      <c r="O303" s="25" t="s">
        <v>849</v>
      </c>
      <c r="P303" s="25" t="s">
        <v>849</v>
      </c>
      <c r="Q303" s="25" t="s">
        <v>848</v>
      </c>
      <c r="R303" s="25" t="s">
        <v>848</v>
      </c>
      <c r="S303" s="25" t="str">
        <f t="shared" si="173"/>
        <v>Q1</v>
      </c>
      <c r="T303" s="25" t="s">
        <v>848</v>
      </c>
      <c r="U303" s="25" t="s">
        <v>848</v>
      </c>
      <c r="V303" s="25" t="s">
        <v>848</v>
      </c>
      <c r="W303" s="25" t="s">
        <v>849</v>
      </c>
      <c r="X303" s="25" t="s">
        <v>848</v>
      </c>
      <c r="Y303" s="25" t="s">
        <v>849</v>
      </c>
      <c r="Z303" s="25" t="s">
        <v>849</v>
      </c>
      <c r="AA303" s="25" t="s">
        <v>849</v>
      </c>
      <c r="AB303" s="25" t="s">
        <v>848</v>
      </c>
      <c r="AC303" s="25" t="str">
        <f t="shared" si="182"/>
        <v>Q1</v>
      </c>
      <c r="AD303" s="25" t="s">
        <v>849</v>
      </c>
      <c r="AE303" s="25" t="s">
        <v>849</v>
      </c>
      <c r="AF303" s="25" t="s">
        <v>849</v>
      </c>
      <c r="AG303" s="25" t="s">
        <v>849</v>
      </c>
      <c r="AH303" s="25" t="s">
        <v>849</v>
      </c>
      <c r="AI303" s="25" t="s">
        <v>849</v>
      </c>
      <c r="AJ303" s="25" t="s">
        <v>849</v>
      </c>
      <c r="AK303" s="25" t="s">
        <v>849</v>
      </c>
      <c r="AL303" s="25" t="s">
        <v>849</v>
      </c>
      <c r="AM303" s="25" t="s">
        <v>849</v>
      </c>
      <c r="AN303" s="25" t="s">
        <v>849</v>
      </c>
      <c r="AO303" s="25" t="s">
        <v>849</v>
      </c>
      <c r="AP303" s="25" t="s">
        <v>849</v>
      </c>
      <c r="AQ303" s="25" t="s">
        <v>849</v>
      </c>
      <c r="AR303" s="25" t="s">
        <v>849</v>
      </c>
      <c r="AS303" s="25" t="s">
        <v>848</v>
      </c>
      <c r="AT303" s="25" t="s">
        <v>849</v>
      </c>
      <c r="AU303" s="25" t="s">
        <v>849</v>
      </c>
      <c r="AV303" s="25" t="s">
        <v>849</v>
      </c>
      <c r="AW303" s="25" t="s">
        <v>849</v>
      </c>
      <c r="AX303" s="25" t="s">
        <v>849</v>
      </c>
      <c r="AY303" s="25" t="s">
        <v>849</v>
      </c>
      <c r="AZ303" s="25" t="s">
        <v>849</v>
      </c>
      <c r="BA303" s="25" t="str">
        <f t="shared" si="180"/>
        <v>NO*</v>
      </c>
      <c r="BB303" s="25" t="str">
        <f t="shared" si="180"/>
        <v>NO*</v>
      </c>
      <c r="BC303" s="25" t="str">
        <f t="shared" si="183"/>
        <v>NO*</v>
      </c>
      <c r="BD303" s="25" t="str">
        <f t="shared" si="183"/>
        <v>NO*</v>
      </c>
      <c r="BE303" s="25" t="s">
        <v>849</v>
      </c>
      <c r="BF303" s="25" t="s">
        <v>849</v>
      </c>
      <c r="BG303" s="25" t="s">
        <v>849</v>
      </c>
      <c r="BH303" s="25" t="s">
        <v>849</v>
      </c>
      <c r="BI303" s="25" t="str">
        <f t="shared" si="183"/>
        <v>NO*</v>
      </c>
      <c r="BJ303" s="25" t="str">
        <f t="shared" si="183"/>
        <v>NO*</v>
      </c>
      <c r="BK303" s="25" t="str">
        <f t="shared" si="183"/>
        <v>NO*</v>
      </c>
      <c r="BL303" s="25" t="str">
        <f t="shared" si="181"/>
        <v>NO*</v>
      </c>
      <c r="BM303" s="25" t="s">
        <v>848</v>
      </c>
      <c r="BN303" s="25" t="str">
        <f t="shared" si="181"/>
        <v>NO*</v>
      </c>
      <c r="BO303" s="25" t="s">
        <v>849</v>
      </c>
      <c r="BP303" s="25" t="s">
        <v>849</v>
      </c>
      <c r="BQ303" s="25" t="str">
        <f t="shared" si="181"/>
        <v>NO*</v>
      </c>
      <c r="BR303" s="25" t="s">
        <v>849</v>
      </c>
      <c r="BS303" s="25" t="s">
        <v>849</v>
      </c>
      <c r="BT303" s="25" t="str">
        <f t="shared" si="181"/>
        <v>NO*</v>
      </c>
      <c r="BU303" s="25" t="s">
        <v>849</v>
      </c>
      <c r="BV303" s="25" t="str">
        <f t="shared" si="181"/>
        <v>NO*</v>
      </c>
      <c r="BX303" s="152">
        <f t="shared" si="179"/>
        <v>300</v>
      </c>
      <c r="BY303" s="153"/>
    </row>
    <row r="304" spans="1:77" ht="19" customHeight="1" x14ac:dyDescent="0.2">
      <c r="A304" s="131">
        <f t="shared" si="178"/>
        <v>301</v>
      </c>
      <c r="B304" s="96" t="s">
        <v>270</v>
      </c>
      <c r="C304" s="100" t="s">
        <v>274</v>
      </c>
      <c r="D304" s="100" t="s">
        <v>278</v>
      </c>
      <c r="E304" s="100" t="s">
        <v>341</v>
      </c>
      <c r="F304" s="113"/>
      <c r="G304" s="109" t="s">
        <v>462</v>
      </c>
      <c r="H304" s="139" t="s">
        <v>399</v>
      </c>
      <c r="I304" s="140" t="s">
        <v>398</v>
      </c>
      <c r="J304" s="25" t="s">
        <v>848</v>
      </c>
      <c r="K304" s="25" t="s">
        <v>848</v>
      </c>
      <c r="L304" s="25" t="s">
        <v>848</v>
      </c>
      <c r="M304" s="25" t="s">
        <v>849</v>
      </c>
      <c r="N304" s="25" t="s">
        <v>849</v>
      </c>
      <c r="O304" s="25" t="s">
        <v>849</v>
      </c>
      <c r="P304" s="25" t="s">
        <v>849</v>
      </c>
      <c r="Q304" s="25" t="s">
        <v>848</v>
      </c>
      <c r="R304" s="25" t="s">
        <v>848</v>
      </c>
      <c r="S304" s="25" t="str">
        <f t="shared" si="173"/>
        <v>Q1</v>
      </c>
      <c r="T304" s="25" t="s">
        <v>848</v>
      </c>
      <c r="U304" s="25" t="s">
        <v>848</v>
      </c>
      <c r="V304" s="25" t="s">
        <v>848</v>
      </c>
      <c r="W304" s="25" t="s">
        <v>849</v>
      </c>
      <c r="X304" s="25" t="s">
        <v>848</v>
      </c>
      <c r="Y304" s="25" t="s">
        <v>849</v>
      </c>
      <c r="Z304" s="25" t="s">
        <v>849</v>
      </c>
      <c r="AA304" s="25" t="s">
        <v>849</v>
      </c>
      <c r="AB304" s="25" t="s">
        <v>848</v>
      </c>
      <c r="AC304" s="25" t="str">
        <f t="shared" si="182"/>
        <v>Q1</v>
      </c>
      <c r="AD304" s="25" t="s">
        <v>849</v>
      </c>
      <c r="AE304" s="25" t="s">
        <v>849</v>
      </c>
      <c r="AF304" s="25" t="s">
        <v>849</v>
      </c>
      <c r="AG304" s="25" t="s">
        <v>849</v>
      </c>
      <c r="AH304" s="25" t="s">
        <v>849</v>
      </c>
      <c r="AI304" s="25" t="s">
        <v>849</v>
      </c>
      <c r="AJ304" s="25" t="s">
        <v>849</v>
      </c>
      <c r="AK304" s="25" t="s">
        <v>849</v>
      </c>
      <c r="AL304" s="25" t="s">
        <v>849</v>
      </c>
      <c r="AM304" s="25" t="s">
        <v>849</v>
      </c>
      <c r="AN304" s="25" t="s">
        <v>849</v>
      </c>
      <c r="AO304" s="25" t="s">
        <v>849</v>
      </c>
      <c r="AP304" s="25" t="s">
        <v>849</v>
      </c>
      <c r="AQ304" s="25" t="s">
        <v>849</v>
      </c>
      <c r="AR304" s="25" t="s">
        <v>849</v>
      </c>
      <c r="AS304" s="25" t="s">
        <v>848</v>
      </c>
      <c r="AT304" s="25" t="s">
        <v>849</v>
      </c>
      <c r="AU304" s="25" t="s">
        <v>849</v>
      </c>
      <c r="AV304" s="25" t="s">
        <v>849</v>
      </c>
      <c r="AW304" s="25" t="s">
        <v>848</v>
      </c>
      <c r="AX304" s="25" t="s">
        <v>849</v>
      </c>
      <c r="AY304" s="25" t="s">
        <v>849</v>
      </c>
      <c r="AZ304" s="25" t="s">
        <v>849</v>
      </c>
      <c r="BA304" s="25" t="str">
        <f t="shared" si="180"/>
        <v>NO*</v>
      </c>
      <c r="BB304" s="25" t="str">
        <f t="shared" si="180"/>
        <v>NO*</v>
      </c>
      <c r="BC304" s="25" t="str">
        <f t="shared" si="183"/>
        <v>NO*</v>
      </c>
      <c r="BD304" s="25" t="str">
        <f t="shared" si="183"/>
        <v>NO*</v>
      </c>
      <c r="BE304" s="25" t="s">
        <v>849</v>
      </c>
      <c r="BF304" s="25" t="s">
        <v>849</v>
      </c>
      <c r="BG304" s="25" t="s">
        <v>849</v>
      </c>
      <c r="BH304" s="25" t="s">
        <v>849</v>
      </c>
      <c r="BI304" s="25" t="str">
        <f t="shared" si="183"/>
        <v>NO*</v>
      </c>
      <c r="BJ304" s="25" t="str">
        <f t="shared" si="183"/>
        <v>NO*</v>
      </c>
      <c r="BK304" s="25" t="str">
        <f t="shared" si="183"/>
        <v>NO*</v>
      </c>
      <c r="BL304" s="25" t="str">
        <f t="shared" si="181"/>
        <v>NO*</v>
      </c>
      <c r="BM304" s="25" t="s">
        <v>849</v>
      </c>
      <c r="BN304" s="25" t="str">
        <f t="shared" si="181"/>
        <v>NO*</v>
      </c>
      <c r="BO304" s="25" t="s">
        <v>849</v>
      </c>
      <c r="BP304" s="25" t="s">
        <v>849</v>
      </c>
      <c r="BQ304" s="25" t="str">
        <f t="shared" si="181"/>
        <v>NO*</v>
      </c>
      <c r="BR304" s="25" t="s">
        <v>849</v>
      </c>
      <c r="BS304" s="25" t="s">
        <v>849</v>
      </c>
      <c r="BT304" s="25" t="str">
        <f t="shared" si="181"/>
        <v>NO*</v>
      </c>
      <c r="BU304" s="25" t="s">
        <v>849</v>
      </c>
      <c r="BV304" s="25" t="str">
        <f t="shared" si="181"/>
        <v>NO*</v>
      </c>
      <c r="BX304" s="152">
        <f t="shared" si="179"/>
        <v>301</v>
      </c>
      <c r="BY304" s="153"/>
    </row>
    <row r="305" spans="1:77" ht="19" customHeight="1" x14ac:dyDescent="0.2">
      <c r="A305" s="131">
        <f t="shared" si="178"/>
        <v>302</v>
      </c>
      <c r="B305" s="96" t="s">
        <v>270</v>
      </c>
      <c r="C305" s="100" t="s">
        <v>304</v>
      </c>
      <c r="D305" s="100" t="s">
        <v>342</v>
      </c>
      <c r="E305" s="100"/>
      <c r="F305" s="113"/>
      <c r="G305" s="109" t="s">
        <v>692</v>
      </c>
      <c r="H305" s="140" t="s">
        <v>398</v>
      </c>
      <c r="I305" s="139" t="s">
        <v>399</v>
      </c>
      <c r="J305" s="25" t="str">
        <f t="shared" ref="J305:K307" si="184">IF(SUM(COUNTIF($H305:$I305,"NO"),COUNTIF($H305:$I305,"YES"))&lt;2,"",IF(OR(
AND(
ISNUMBER(SEARCH("YES",$H305)),ISNUMBER(SEARCH("NO",$I305)),ISNUMBER(SEARCH("NO",J$3)),ISNUMBER(SEARCH("YES",J$4)),ISNUMBER(SEARCH("NO",J$6))
),AND(
ISNUMBER(SEARCH("NO",$H305)),ISNUMBER(SEARCH("YES",$I305)),ISNUMBER(SEARCH("YES",J$3)),ISNUMBER(SEARCH("NO",J$5))
)),"NO*",IF(AND(ISNUMBER(SEARCH("NO",$H305)),ISNUMBER(SEARCH("YES",$I305)),ISNUMBER(SEARCH("NO",J$3)),ISNUMBER(SEARCH("YES",J$4)),ISNUMBER(SEARCH("YES",J$6))),"Q1",IF(AND(ISNUMBER(SEARCH("NO",$H305)),ISNUMBER(SEARCH("NO",$I305)),ISNUMBER(SEARCH("NO",J$3)),ISNUMBER(SEARCH("YES",J$4)),ISNUMBER(SEARCH("NO",J$6))),"NO*",IF(AND(ISNUMBER(SEARCH("NO",$H305)),ISNUMBER(SEARCH("NO",$I305)),ISNUMBER(SEARCH("NO",J$3)),ISNUMBER(SEARCH("YES",J$4)),ISNUMBER(SEARCH("YES",J$6))),"NO**","Q1")))))</f>
        <v>NO*</v>
      </c>
      <c r="K305" s="25" t="str">
        <f t="shared" si="184"/>
        <v>NO*</v>
      </c>
      <c r="L305" s="25" t="s">
        <v>849</v>
      </c>
      <c r="M305" s="25" t="str">
        <f t="shared" ref="M305:N307" si="185">IF(SUM(COUNTIF($H305:$I305,"NO"),COUNTIF($H305:$I305,"YES"))&lt;2,"",IF(OR(
AND(
ISNUMBER(SEARCH("YES",$H305)),ISNUMBER(SEARCH("NO",$I305)),ISNUMBER(SEARCH("NO",M$3)),ISNUMBER(SEARCH("YES",M$4)),ISNUMBER(SEARCH("NO",M$6))
),AND(
ISNUMBER(SEARCH("NO",$H305)),ISNUMBER(SEARCH("YES",$I305)),ISNUMBER(SEARCH("YES",M$3)),ISNUMBER(SEARCH("NO",M$5))
)),"NO*",IF(AND(ISNUMBER(SEARCH("NO",$H305)),ISNUMBER(SEARCH("YES",$I305)),ISNUMBER(SEARCH("NO",M$3)),ISNUMBER(SEARCH("YES",M$4)),ISNUMBER(SEARCH("YES",M$6))),"Q1",IF(AND(ISNUMBER(SEARCH("NO",$H305)),ISNUMBER(SEARCH("NO",$I305)),ISNUMBER(SEARCH("NO",M$3)),ISNUMBER(SEARCH("YES",M$4)),ISNUMBER(SEARCH("NO",M$6))),"NO*",IF(AND(ISNUMBER(SEARCH("NO",$H305)),ISNUMBER(SEARCH("NO",$I305)),ISNUMBER(SEARCH("NO",M$3)),ISNUMBER(SEARCH("YES",M$4)),ISNUMBER(SEARCH("YES",M$6))),"NO**","Q1")))))</f>
        <v>NO*</v>
      </c>
      <c r="N305" s="25" t="str">
        <f t="shared" si="185"/>
        <v>NO*</v>
      </c>
      <c r="O305" s="25" t="s">
        <v>849</v>
      </c>
      <c r="P305" s="25" t="str">
        <f t="shared" ref="P305:Q307" si="186">IF(SUM(COUNTIF($H305:$I305,"NO"),COUNTIF($H305:$I305,"YES"))&lt;2,"",IF(OR(
AND(
ISNUMBER(SEARCH("YES",$H305)),ISNUMBER(SEARCH("NO",$I305)),ISNUMBER(SEARCH("NO",P$3)),ISNUMBER(SEARCH("YES",P$4)),ISNUMBER(SEARCH("NO",P$6))
),AND(
ISNUMBER(SEARCH("NO",$H305)),ISNUMBER(SEARCH("YES",$I305)),ISNUMBER(SEARCH("YES",P$3)),ISNUMBER(SEARCH("NO",P$5))
)),"NO*",IF(AND(ISNUMBER(SEARCH("NO",$H305)),ISNUMBER(SEARCH("YES",$I305)),ISNUMBER(SEARCH("NO",P$3)),ISNUMBER(SEARCH("YES",P$4)),ISNUMBER(SEARCH("YES",P$6))),"Q1",IF(AND(ISNUMBER(SEARCH("NO",$H305)),ISNUMBER(SEARCH("NO",$I305)),ISNUMBER(SEARCH("NO",P$3)),ISNUMBER(SEARCH("YES",P$4)),ISNUMBER(SEARCH("NO",P$6))),"NO*",IF(AND(ISNUMBER(SEARCH("NO",$H305)),ISNUMBER(SEARCH("NO",$I305)),ISNUMBER(SEARCH("NO",P$3)),ISNUMBER(SEARCH("YES",P$4)),ISNUMBER(SEARCH("YES",P$6))),"NO**","Q1")))))</f>
        <v>NO*</v>
      </c>
      <c r="Q305" s="25" t="str">
        <f t="shared" si="186"/>
        <v>NO*</v>
      </c>
      <c r="R305" s="25" t="s">
        <v>848</v>
      </c>
      <c r="S305" s="25" t="str">
        <f t="shared" si="173"/>
        <v>NO*</v>
      </c>
      <c r="T305" s="25" t="str">
        <f t="shared" si="173"/>
        <v>NO*</v>
      </c>
      <c r="U305" s="25" t="str">
        <f t="shared" si="173"/>
        <v>NO*</v>
      </c>
      <c r="V305" s="25" t="str">
        <f t="shared" si="173"/>
        <v>NO*</v>
      </c>
      <c r="W305" s="25" t="str">
        <f>$Y$275</f>
        <v>NO*</v>
      </c>
      <c r="X305" s="25" t="str">
        <f t="shared" ref="X305:AM320" si="187">IF(SUM(COUNTIF($H305:$I305,"NO"),COUNTIF($H305:$I305,"YES"))&lt;2,"",IF(OR(
AND(
ISNUMBER(SEARCH("YES",$H305)),ISNUMBER(SEARCH("NO",$I305)),ISNUMBER(SEARCH("NO",X$3)),ISNUMBER(SEARCH("YES",X$4)),ISNUMBER(SEARCH("NO",X$6))
),AND(
ISNUMBER(SEARCH("NO",$H305)),ISNUMBER(SEARCH("YES",$I305)),ISNUMBER(SEARCH("YES",X$3)),ISNUMBER(SEARCH("NO",X$5))
)),"NO*",IF(AND(ISNUMBER(SEARCH("NO",$H305)),ISNUMBER(SEARCH("YES",$I305)),ISNUMBER(SEARCH("NO",X$3)),ISNUMBER(SEARCH("YES",X$4)),ISNUMBER(SEARCH("YES",X$6))),"Q1",IF(AND(ISNUMBER(SEARCH("NO",$H305)),ISNUMBER(SEARCH("NO",$I305)),ISNUMBER(SEARCH("NO",X$3)),ISNUMBER(SEARCH("YES",X$4)),ISNUMBER(SEARCH("NO",X$6))),"NO*",IF(AND(ISNUMBER(SEARCH("NO",$H305)),ISNUMBER(SEARCH("NO",$I305)),ISNUMBER(SEARCH("NO",X$3)),ISNUMBER(SEARCH("YES",X$4)),ISNUMBER(SEARCH("YES",X$6))),"NO**","Q1")))))</f>
        <v>NO*</v>
      </c>
      <c r="Y305" s="25" t="str">
        <f t="shared" si="187"/>
        <v>NO*</v>
      </c>
      <c r="Z305" s="25" t="s">
        <v>849</v>
      </c>
      <c r="AA305" s="25" t="s">
        <v>849</v>
      </c>
      <c r="AB305" s="25" t="s">
        <v>849</v>
      </c>
      <c r="AC305" s="25" t="str">
        <f t="shared" si="187"/>
        <v>Q1</v>
      </c>
      <c r="AD305" s="25" t="str">
        <f t="shared" si="187"/>
        <v>NO*</v>
      </c>
      <c r="AE305" s="25" t="s">
        <v>849</v>
      </c>
      <c r="AF305" s="25" t="str">
        <f t="shared" si="187"/>
        <v>NO*</v>
      </c>
      <c r="AG305" s="25" t="str">
        <f t="shared" si="187"/>
        <v>NO*</v>
      </c>
      <c r="AH305" s="25" t="str">
        <f t="shared" si="187"/>
        <v>NO*</v>
      </c>
      <c r="AI305" s="25" t="str">
        <f t="shared" si="187"/>
        <v>NO*</v>
      </c>
      <c r="AJ305" s="25" t="str">
        <f t="shared" si="187"/>
        <v>NO*</v>
      </c>
      <c r="AK305" s="25" t="str">
        <f t="shared" si="187"/>
        <v>NO*</v>
      </c>
      <c r="AL305" s="25" t="str">
        <f t="shared" si="187"/>
        <v>NO*</v>
      </c>
      <c r="AM305" s="25" t="str">
        <f t="shared" si="187"/>
        <v>NO*</v>
      </c>
      <c r="AN305" s="25" t="str">
        <f t="shared" si="180"/>
        <v>NO*</v>
      </c>
      <c r="AO305" s="25" t="str">
        <f t="shared" si="180"/>
        <v>NO*</v>
      </c>
      <c r="AP305" s="25" t="str">
        <f t="shared" si="180"/>
        <v>NO*</v>
      </c>
      <c r="AQ305" s="25" t="str">
        <f t="shared" si="180"/>
        <v>NO*</v>
      </c>
      <c r="AR305" s="25" t="str">
        <f t="shared" si="180"/>
        <v>NO*</v>
      </c>
      <c r="AS305" s="25" t="str">
        <f t="shared" si="180"/>
        <v>NO*</v>
      </c>
      <c r="AT305" s="25" t="str">
        <f t="shared" si="180"/>
        <v>NO*</v>
      </c>
      <c r="AU305" s="25" t="str">
        <f t="shared" si="180"/>
        <v>NO*</v>
      </c>
      <c r="AV305" s="25" t="str">
        <f t="shared" si="180"/>
        <v>NO*</v>
      </c>
      <c r="AW305" s="25" t="str">
        <f t="shared" si="180"/>
        <v>NO*</v>
      </c>
      <c r="AX305" s="25" t="str">
        <f t="shared" si="180"/>
        <v>NO*</v>
      </c>
      <c r="AY305" s="25" t="str">
        <f t="shared" si="180"/>
        <v>NO*</v>
      </c>
      <c r="AZ305" s="25" t="str">
        <f t="shared" si="180"/>
        <v>NO*</v>
      </c>
      <c r="BA305" s="25" t="s">
        <v>849</v>
      </c>
      <c r="BB305" s="25" t="s">
        <v>849</v>
      </c>
      <c r="BC305" s="25" t="s">
        <v>849</v>
      </c>
      <c r="BD305" s="25" t="s">
        <v>849</v>
      </c>
      <c r="BE305" s="25" t="s">
        <v>849</v>
      </c>
      <c r="BF305" s="25" t="str">
        <f t="shared" si="183"/>
        <v>NO*</v>
      </c>
      <c r="BG305" s="25" t="s">
        <v>849</v>
      </c>
      <c r="BH305" s="25" t="s">
        <v>849</v>
      </c>
      <c r="BI305" s="25" t="s">
        <v>849</v>
      </c>
      <c r="BJ305" s="25" t="s">
        <v>849</v>
      </c>
      <c r="BK305" s="25" t="s">
        <v>849</v>
      </c>
      <c r="BL305" s="25" t="s">
        <v>849</v>
      </c>
      <c r="BM305" s="25" t="s">
        <v>849</v>
      </c>
      <c r="BN305" s="25" t="s">
        <v>848</v>
      </c>
      <c r="BO305" s="25" t="s">
        <v>849</v>
      </c>
      <c r="BP305" s="25" t="s">
        <v>849</v>
      </c>
      <c r="BQ305" s="25" t="s">
        <v>849</v>
      </c>
      <c r="BR305" s="25" t="s">
        <v>849</v>
      </c>
      <c r="BS305" s="25" t="s">
        <v>849</v>
      </c>
      <c r="BT305" s="25" t="s">
        <v>849</v>
      </c>
      <c r="BU305" s="25" t="s">
        <v>849</v>
      </c>
      <c r="BV305" s="25" t="s">
        <v>849</v>
      </c>
      <c r="BX305" s="152">
        <f t="shared" si="179"/>
        <v>302</v>
      </c>
      <c r="BY305" s="153"/>
    </row>
    <row r="306" spans="1:77" ht="19" customHeight="1" x14ac:dyDescent="0.2">
      <c r="A306" s="131">
        <f t="shared" si="178"/>
        <v>303</v>
      </c>
      <c r="B306" s="97" t="s">
        <v>270</v>
      </c>
      <c r="C306" s="100" t="s">
        <v>295</v>
      </c>
      <c r="D306" s="100" t="s">
        <v>343</v>
      </c>
      <c r="E306" s="100" t="s">
        <v>344</v>
      </c>
      <c r="F306" s="113"/>
      <c r="G306" s="109" t="s">
        <v>461</v>
      </c>
      <c r="H306" s="140" t="s">
        <v>398</v>
      </c>
      <c r="I306" s="139" t="s">
        <v>399</v>
      </c>
      <c r="J306" s="25" t="str">
        <f t="shared" si="184"/>
        <v>NO*</v>
      </c>
      <c r="K306" s="25" t="str">
        <f t="shared" si="184"/>
        <v>NO*</v>
      </c>
      <c r="L306" s="25" t="s">
        <v>848</v>
      </c>
      <c r="M306" s="25" t="str">
        <f t="shared" si="185"/>
        <v>NO*</v>
      </c>
      <c r="N306" s="25" t="str">
        <f t="shared" si="185"/>
        <v>NO*</v>
      </c>
      <c r="O306" s="25" t="s">
        <v>849</v>
      </c>
      <c r="P306" s="25" t="str">
        <f t="shared" si="186"/>
        <v>NO*</v>
      </c>
      <c r="Q306" s="25" t="str">
        <f t="shared" si="186"/>
        <v>NO*</v>
      </c>
      <c r="R306" s="25" t="s">
        <v>848</v>
      </c>
      <c r="S306" s="25" t="str">
        <f t="shared" si="173"/>
        <v>NO*</v>
      </c>
      <c r="T306" s="25" t="str">
        <f t="shared" si="173"/>
        <v>NO*</v>
      </c>
      <c r="U306" s="25" t="str">
        <f t="shared" si="173"/>
        <v>NO*</v>
      </c>
      <c r="V306" s="25" t="str">
        <f t="shared" si="173"/>
        <v>NO*</v>
      </c>
      <c r="W306" s="25" t="str">
        <f t="shared" ref="W306:W307" si="188">$Y$275</f>
        <v>NO*</v>
      </c>
      <c r="X306" s="25" t="str">
        <f t="shared" si="187"/>
        <v>NO*</v>
      </c>
      <c r="Y306" s="25" t="str">
        <f t="shared" si="187"/>
        <v>NO*</v>
      </c>
      <c r="Z306" s="25" t="s">
        <v>848</v>
      </c>
      <c r="AA306" s="25" t="s">
        <v>848</v>
      </c>
      <c r="AB306" s="25" t="s">
        <v>848</v>
      </c>
      <c r="AC306" s="25" t="str">
        <f t="shared" si="187"/>
        <v>Q1</v>
      </c>
      <c r="AD306" s="25" t="str">
        <f t="shared" si="187"/>
        <v>NO*</v>
      </c>
      <c r="AE306" s="25" t="s">
        <v>849</v>
      </c>
      <c r="AF306" s="25" t="str">
        <f t="shared" si="187"/>
        <v>NO*</v>
      </c>
      <c r="AG306" s="25" t="str">
        <f t="shared" si="187"/>
        <v>NO*</v>
      </c>
      <c r="AH306" s="25" t="str">
        <f t="shared" si="187"/>
        <v>NO*</v>
      </c>
      <c r="AI306" s="25" t="str">
        <f t="shared" si="187"/>
        <v>NO*</v>
      </c>
      <c r="AJ306" s="25" t="str">
        <f t="shared" si="187"/>
        <v>NO*</v>
      </c>
      <c r="AK306" s="25" t="str">
        <f t="shared" si="187"/>
        <v>NO*</v>
      </c>
      <c r="AL306" s="25" t="str">
        <f t="shared" si="187"/>
        <v>NO*</v>
      </c>
      <c r="AM306" s="25" t="str">
        <f t="shared" si="187"/>
        <v>NO*</v>
      </c>
      <c r="AN306" s="25" t="str">
        <f t="shared" si="180"/>
        <v>NO*</v>
      </c>
      <c r="AO306" s="25" t="str">
        <f t="shared" si="180"/>
        <v>NO*</v>
      </c>
      <c r="AP306" s="25" t="str">
        <f t="shared" si="180"/>
        <v>NO*</v>
      </c>
      <c r="AQ306" s="25" t="str">
        <f t="shared" si="180"/>
        <v>NO*</v>
      </c>
      <c r="AR306" s="25" t="str">
        <f t="shared" si="180"/>
        <v>NO*</v>
      </c>
      <c r="AS306" s="25" t="str">
        <f t="shared" si="180"/>
        <v>NO*</v>
      </c>
      <c r="AT306" s="25" t="str">
        <f t="shared" si="180"/>
        <v>NO*</v>
      </c>
      <c r="AU306" s="25" t="str">
        <f t="shared" si="180"/>
        <v>NO*</v>
      </c>
      <c r="AV306" s="25" t="str">
        <f t="shared" si="180"/>
        <v>NO*</v>
      </c>
      <c r="AW306" s="25" t="str">
        <f t="shared" si="180"/>
        <v>NO*</v>
      </c>
      <c r="AX306" s="25" t="str">
        <f t="shared" si="180"/>
        <v>NO*</v>
      </c>
      <c r="AY306" s="25" t="str">
        <f t="shared" si="180"/>
        <v>NO*</v>
      </c>
      <c r="AZ306" s="25" t="str">
        <f t="shared" si="180"/>
        <v>NO*</v>
      </c>
      <c r="BA306" s="25" t="s">
        <v>848</v>
      </c>
      <c r="BB306" s="25" t="s">
        <v>848</v>
      </c>
      <c r="BC306" s="25" t="s">
        <v>848</v>
      </c>
      <c r="BD306" s="25" t="s">
        <v>848</v>
      </c>
      <c r="BE306" s="25" t="s">
        <v>848</v>
      </c>
      <c r="BF306" s="25" t="str">
        <f t="shared" si="183"/>
        <v>NO*</v>
      </c>
      <c r="BG306" s="25" t="s">
        <v>848</v>
      </c>
      <c r="BH306" s="25" t="s">
        <v>848</v>
      </c>
      <c r="BI306" s="25" t="s">
        <v>848</v>
      </c>
      <c r="BJ306" s="25" t="s">
        <v>848</v>
      </c>
      <c r="BK306" s="25" t="s">
        <v>848</v>
      </c>
      <c r="BL306" s="25" t="s">
        <v>848</v>
      </c>
      <c r="BM306" s="25" t="s">
        <v>848</v>
      </c>
      <c r="BN306" s="25" t="s">
        <v>848</v>
      </c>
      <c r="BO306" s="25" t="s">
        <v>848</v>
      </c>
      <c r="BP306" s="25" t="s">
        <v>848</v>
      </c>
      <c r="BQ306" s="25" t="s">
        <v>848</v>
      </c>
      <c r="BR306" s="25" t="s">
        <v>848</v>
      </c>
      <c r="BS306" s="25" t="s">
        <v>848</v>
      </c>
      <c r="BT306" s="25" t="s">
        <v>848</v>
      </c>
      <c r="BU306" s="25" t="s">
        <v>848</v>
      </c>
      <c r="BV306" s="25" t="s">
        <v>848</v>
      </c>
      <c r="BX306" s="152">
        <f t="shared" si="179"/>
        <v>303</v>
      </c>
      <c r="BY306" s="153"/>
    </row>
    <row r="307" spans="1:77" ht="19" customHeight="1" x14ac:dyDescent="0.2">
      <c r="A307" s="131">
        <f t="shared" si="178"/>
        <v>304</v>
      </c>
      <c r="B307" s="97" t="s">
        <v>270</v>
      </c>
      <c r="C307" s="100" t="s">
        <v>295</v>
      </c>
      <c r="D307" s="100" t="s">
        <v>343</v>
      </c>
      <c r="E307" s="100" t="s">
        <v>345</v>
      </c>
      <c r="F307" s="113"/>
      <c r="G307" s="109" t="s">
        <v>691</v>
      </c>
      <c r="H307" s="140" t="s">
        <v>398</v>
      </c>
      <c r="I307" s="139" t="s">
        <v>399</v>
      </c>
      <c r="J307" s="25" t="str">
        <f t="shared" si="184"/>
        <v>NO*</v>
      </c>
      <c r="K307" s="25" t="str">
        <f t="shared" si="184"/>
        <v>NO*</v>
      </c>
      <c r="L307" s="25" t="s">
        <v>849</v>
      </c>
      <c r="M307" s="25" t="str">
        <f t="shared" si="185"/>
        <v>NO*</v>
      </c>
      <c r="N307" s="25" t="str">
        <f t="shared" si="185"/>
        <v>NO*</v>
      </c>
      <c r="O307" s="25" t="s">
        <v>849</v>
      </c>
      <c r="P307" s="25" t="str">
        <f t="shared" si="186"/>
        <v>NO*</v>
      </c>
      <c r="Q307" s="25" t="str">
        <f t="shared" si="186"/>
        <v>NO*</v>
      </c>
      <c r="R307" s="25" t="s">
        <v>848</v>
      </c>
      <c r="S307" s="25" t="str">
        <f t="shared" si="173"/>
        <v>NO*</v>
      </c>
      <c r="T307" s="25" t="str">
        <f t="shared" si="173"/>
        <v>NO*</v>
      </c>
      <c r="U307" s="25" t="str">
        <f t="shared" si="173"/>
        <v>NO*</v>
      </c>
      <c r="V307" s="25" t="str">
        <f t="shared" si="173"/>
        <v>NO*</v>
      </c>
      <c r="W307" s="25" t="str">
        <f t="shared" si="188"/>
        <v>NO*</v>
      </c>
      <c r="X307" s="25" t="str">
        <f t="shared" si="187"/>
        <v>NO*</v>
      </c>
      <c r="Y307" s="25" t="str">
        <f t="shared" si="187"/>
        <v>NO*</v>
      </c>
      <c r="Z307" s="25" t="s">
        <v>848</v>
      </c>
      <c r="AA307" s="25" t="s">
        <v>848</v>
      </c>
      <c r="AB307" s="25" t="s">
        <v>848</v>
      </c>
      <c r="AC307" s="25" t="str">
        <f t="shared" si="187"/>
        <v>Q1</v>
      </c>
      <c r="AD307" s="25" t="str">
        <f t="shared" si="187"/>
        <v>NO*</v>
      </c>
      <c r="AE307" s="25" t="s">
        <v>848</v>
      </c>
      <c r="AF307" s="25" t="str">
        <f t="shared" si="187"/>
        <v>NO*</v>
      </c>
      <c r="AG307" s="25" t="str">
        <f t="shared" si="187"/>
        <v>NO*</v>
      </c>
      <c r="AH307" s="25" t="str">
        <f t="shared" si="187"/>
        <v>NO*</v>
      </c>
      <c r="AI307" s="25" t="str">
        <f t="shared" si="187"/>
        <v>NO*</v>
      </c>
      <c r="AJ307" s="25" t="str">
        <f t="shared" si="187"/>
        <v>NO*</v>
      </c>
      <c r="AK307" s="25" t="str">
        <f t="shared" si="187"/>
        <v>NO*</v>
      </c>
      <c r="AL307" s="25" t="str">
        <f t="shared" si="187"/>
        <v>NO*</v>
      </c>
      <c r="AM307" s="25" t="str">
        <f t="shared" si="187"/>
        <v>NO*</v>
      </c>
      <c r="AN307" s="25" t="str">
        <f t="shared" si="180"/>
        <v>NO*</v>
      </c>
      <c r="AO307" s="25" t="str">
        <f t="shared" si="180"/>
        <v>NO*</v>
      </c>
      <c r="AP307" s="25" t="str">
        <f t="shared" si="180"/>
        <v>NO*</v>
      </c>
      <c r="AQ307" s="25" t="str">
        <f t="shared" si="180"/>
        <v>NO*</v>
      </c>
      <c r="AR307" s="25" t="str">
        <f t="shared" si="180"/>
        <v>NO*</v>
      </c>
      <c r="AS307" s="25" t="str">
        <f t="shared" si="180"/>
        <v>NO*</v>
      </c>
      <c r="AT307" s="25" t="str">
        <f t="shared" si="180"/>
        <v>NO*</v>
      </c>
      <c r="AU307" s="25" t="str">
        <f t="shared" si="180"/>
        <v>NO*</v>
      </c>
      <c r="AV307" s="25" t="str">
        <f t="shared" si="180"/>
        <v>NO*</v>
      </c>
      <c r="AW307" s="25" t="str">
        <f t="shared" si="180"/>
        <v>NO*</v>
      </c>
      <c r="AX307" s="25" t="str">
        <f t="shared" si="180"/>
        <v>NO*</v>
      </c>
      <c r="AY307" s="25" t="str">
        <f t="shared" si="180"/>
        <v>NO*</v>
      </c>
      <c r="AZ307" s="25" t="str">
        <f t="shared" si="180"/>
        <v>NO*</v>
      </c>
      <c r="BA307" s="25" t="s">
        <v>849</v>
      </c>
      <c r="BB307" s="25" t="s">
        <v>849</v>
      </c>
      <c r="BC307" s="25" t="s">
        <v>849</v>
      </c>
      <c r="BD307" s="25" t="s">
        <v>849</v>
      </c>
      <c r="BE307" s="25" t="s">
        <v>849</v>
      </c>
      <c r="BF307" s="25" t="str">
        <f t="shared" si="183"/>
        <v>NO*</v>
      </c>
      <c r="BG307" s="25" t="s">
        <v>849</v>
      </c>
      <c r="BH307" s="25" t="s">
        <v>849</v>
      </c>
      <c r="BI307" s="25" t="s">
        <v>849</v>
      </c>
      <c r="BJ307" s="25" t="s">
        <v>849</v>
      </c>
      <c r="BK307" s="25" t="s">
        <v>849</v>
      </c>
      <c r="BL307" s="25" t="s">
        <v>849</v>
      </c>
      <c r="BM307" s="25" t="s">
        <v>849</v>
      </c>
      <c r="BN307" s="25" t="s">
        <v>848</v>
      </c>
      <c r="BO307" s="25" t="s">
        <v>849</v>
      </c>
      <c r="BP307" s="25" t="s">
        <v>849</v>
      </c>
      <c r="BQ307" s="25" t="s">
        <v>849</v>
      </c>
      <c r="BR307" s="25" t="s">
        <v>849</v>
      </c>
      <c r="BS307" s="25" t="s">
        <v>849</v>
      </c>
      <c r="BT307" s="25" t="s">
        <v>849</v>
      </c>
      <c r="BU307" s="25" t="s">
        <v>849</v>
      </c>
      <c r="BV307" s="25" t="s">
        <v>849</v>
      </c>
      <c r="BX307" s="152">
        <f t="shared" si="179"/>
        <v>304</v>
      </c>
      <c r="BY307" s="153"/>
    </row>
    <row r="308" spans="1:77" ht="19" customHeight="1" x14ac:dyDescent="0.2">
      <c r="A308" s="131">
        <f t="shared" si="178"/>
        <v>305</v>
      </c>
      <c r="B308" s="96" t="s">
        <v>270</v>
      </c>
      <c r="C308" s="100" t="s">
        <v>304</v>
      </c>
      <c r="D308" s="100" t="s">
        <v>346</v>
      </c>
      <c r="E308" s="100"/>
      <c r="F308" s="113"/>
      <c r="G308" s="109" t="s">
        <v>690</v>
      </c>
      <c r="H308" s="139" t="s">
        <v>399</v>
      </c>
      <c r="I308" s="140" t="s">
        <v>398</v>
      </c>
      <c r="J308" s="25" t="s">
        <v>849</v>
      </c>
      <c r="K308" s="25" t="s">
        <v>849</v>
      </c>
      <c r="L308" s="25" t="s">
        <v>849</v>
      </c>
      <c r="M308" s="25" t="s">
        <v>849</v>
      </c>
      <c r="N308" s="25" t="s">
        <v>849</v>
      </c>
      <c r="O308" s="25" t="s">
        <v>849</v>
      </c>
      <c r="P308" s="25" t="s">
        <v>849</v>
      </c>
      <c r="Q308" s="25" t="s">
        <v>848</v>
      </c>
      <c r="R308" s="25" t="s">
        <v>848</v>
      </c>
      <c r="S308" s="25" t="str">
        <f t="shared" si="173"/>
        <v>Q1</v>
      </c>
      <c r="T308" s="25" t="s">
        <v>848</v>
      </c>
      <c r="U308" s="25" t="s">
        <v>848</v>
      </c>
      <c r="V308" s="25" t="s">
        <v>848</v>
      </c>
      <c r="W308" s="25" t="s">
        <v>849</v>
      </c>
      <c r="X308" s="25" t="s">
        <v>848</v>
      </c>
      <c r="Y308" s="25" t="s">
        <v>848</v>
      </c>
      <c r="Z308" s="25" t="s">
        <v>848</v>
      </c>
      <c r="AA308" s="25" t="s">
        <v>848</v>
      </c>
      <c r="AB308" s="25" t="s">
        <v>848</v>
      </c>
      <c r="AC308" s="25" t="str">
        <f t="shared" si="187"/>
        <v>Q1</v>
      </c>
      <c r="AD308" s="25" t="s">
        <v>848</v>
      </c>
      <c r="AE308" s="25" t="s">
        <v>848</v>
      </c>
      <c r="AF308" s="25" t="s">
        <v>848</v>
      </c>
      <c r="AG308" s="25" t="s">
        <v>848</v>
      </c>
      <c r="AH308" s="25" t="s">
        <v>848</v>
      </c>
      <c r="AI308" s="25" t="s">
        <v>848</v>
      </c>
      <c r="AJ308" s="25" t="s">
        <v>848</v>
      </c>
      <c r="AK308" s="25" t="s">
        <v>848</v>
      </c>
      <c r="AL308" s="25" t="s">
        <v>848</v>
      </c>
      <c r="AM308" s="25" t="s">
        <v>849</v>
      </c>
      <c r="AN308" s="25" t="s">
        <v>849</v>
      </c>
      <c r="AO308" s="25" t="s">
        <v>849</v>
      </c>
      <c r="AP308" s="25" t="s">
        <v>849</v>
      </c>
      <c r="AQ308" s="25" t="s">
        <v>849</v>
      </c>
      <c r="AR308" s="25" t="s">
        <v>849</v>
      </c>
      <c r="AS308" s="25" t="s">
        <v>848</v>
      </c>
      <c r="AT308" s="25" t="s">
        <v>849</v>
      </c>
      <c r="AU308" s="25" t="s">
        <v>849</v>
      </c>
      <c r="AV308" s="25" t="s">
        <v>848</v>
      </c>
      <c r="AW308" s="25" t="s">
        <v>848</v>
      </c>
      <c r="AX308" s="25" t="s">
        <v>849</v>
      </c>
      <c r="AY308" s="25" t="s">
        <v>849</v>
      </c>
      <c r="AZ308" s="25" t="s">
        <v>849</v>
      </c>
      <c r="BA308" s="25" t="str">
        <f t="shared" si="180"/>
        <v>NO*</v>
      </c>
      <c r="BB308" s="25" t="str">
        <f t="shared" si="180"/>
        <v>NO*</v>
      </c>
      <c r="BC308" s="25" t="str">
        <f t="shared" si="183"/>
        <v>NO*</v>
      </c>
      <c r="BD308" s="25" t="str">
        <f t="shared" si="183"/>
        <v>NO*</v>
      </c>
      <c r="BE308" s="25" t="s">
        <v>849</v>
      </c>
      <c r="BF308" s="25" t="s">
        <v>849</v>
      </c>
      <c r="BG308" s="25" t="s">
        <v>849</v>
      </c>
      <c r="BH308" s="25" t="s">
        <v>849</v>
      </c>
      <c r="BI308" s="25" t="str">
        <f t="shared" si="183"/>
        <v>NO*</v>
      </c>
      <c r="BJ308" s="25" t="str">
        <f t="shared" si="183"/>
        <v>NO*</v>
      </c>
      <c r="BK308" s="25" t="str">
        <f t="shared" si="183"/>
        <v>NO*</v>
      </c>
      <c r="BL308" s="25" t="str">
        <f t="shared" si="181"/>
        <v>NO*</v>
      </c>
      <c r="BM308" s="25" t="s">
        <v>849</v>
      </c>
      <c r="BN308" s="25" t="str">
        <f t="shared" si="181"/>
        <v>NO*</v>
      </c>
      <c r="BO308" s="25" t="s">
        <v>849</v>
      </c>
      <c r="BP308" s="25" t="s">
        <v>849</v>
      </c>
      <c r="BQ308" s="25" t="str">
        <f t="shared" si="181"/>
        <v>NO*</v>
      </c>
      <c r="BR308" s="25" t="s">
        <v>849</v>
      </c>
      <c r="BS308" s="25" t="s">
        <v>849</v>
      </c>
      <c r="BT308" s="25" t="str">
        <f t="shared" si="181"/>
        <v>NO*</v>
      </c>
      <c r="BU308" s="25" t="s">
        <v>849</v>
      </c>
      <c r="BV308" s="25" t="str">
        <f t="shared" si="181"/>
        <v>NO*</v>
      </c>
      <c r="BX308" s="152">
        <f t="shared" si="179"/>
        <v>305</v>
      </c>
      <c r="BY308" s="153"/>
    </row>
    <row r="309" spans="1:77" ht="19" customHeight="1" x14ac:dyDescent="0.2">
      <c r="A309" s="131">
        <f t="shared" si="178"/>
        <v>306</v>
      </c>
      <c r="B309" s="97" t="s">
        <v>270</v>
      </c>
      <c r="C309" s="100" t="s">
        <v>299</v>
      </c>
      <c r="D309" s="100" t="s">
        <v>347</v>
      </c>
      <c r="E309" s="100" t="s">
        <v>348</v>
      </c>
      <c r="F309" s="113"/>
      <c r="G309" s="109" t="s">
        <v>688</v>
      </c>
      <c r="H309" s="139" t="s">
        <v>399</v>
      </c>
      <c r="I309" s="140" t="s">
        <v>398</v>
      </c>
      <c r="J309" s="25" t="s">
        <v>849</v>
      </c>
      <c r="K309" s="25" t="s">
        <v>849</v>
      </c>
      <c r="L309" s="25" t="s">
        <v>849</v>
      </c>
      <c r="M309" s="25" t="s">
        <v>849</v>
      </c>
      <c r="N309" s="25" t="s">
        <v>849</v>
      </c>
      <c r="O309" s="25" t="s">
        <v>849</v>
      </c>
      <c r="P309" s="25" t="s">
        <v>849</v>
      </c>
      <c r="Q309" s="25" t="s">
        <v>848</v>
      </c>
      <c r="R309" s="25" t="s">
        <v>848</v>
      </c>
      <c r="S309" s="25" t="str">
        <f t="shared" si="173"/>
        <v>Q1</v>
      </c>
      <c r="T309" s="25" t="s">
        <v>848</v>
      </c>
      <c r="U309" s="25" t="s">
        <v>848</v>
      </c>
      <c r="V309" s="25" t="s">
        <v>848</v>
      </c>
      <c r="W309" s="25" t="s">
        <v>849</v>
      </c>
      <c r="X309" s="25" t="s">
        <v>848</v>
      </c>
      <c r="Y309" s="25" t="s">
        <v>848</v>
      </c>
      <c r="Z309" s="25" t="s">
        <v>848</v>
      </c>
      <c r="AA309" s="25" t="s">
        <v>848</v>
      </c>
      <c r="AB309" s="25" t="s">
        <v>848</v>
      </c>
      <c r="AC309" s="25" t="str">
        <f t="shared" si="187"/>
        <v>Q1</v>
      </c>
      <c r="AD309" s="25" t="s">
        <v>848</v>
      </c>
      <c r="AE309" s="25" t="s">
        <v>849</v>
      </c>
      <c r="AF309" s="25" t="s">
        <v>848</v>
      </c>
      <c r="AG309" s="25" t="s">
        <v>848</v>
      </c>
      <c r="AH309" s="25" t="s">
        <v>848</v>
      </c>
      <c r="AI309" s="25" t="s">
        <v>848</v>
      </c>
      <c r="AJ309" s="25" t="s">
        <v>848</v>
      </c>
      <c r="AK309" s="25" t="s">
        <v>848</v>
      </c>
      <c r="AL309" s="25" t="s">
        <v>848</v>
      </c>
      <c r="AM309" s="25" t="s">
        <v>849</v>
      </c>
      <c r="AN309" s="25" t="s">
        <v>849</v>
      </c>
      <c r="AO309" s="25" t="s">
        <v>849</v>
      </c>
      <c r="AP309" s="25" t="s">
        <v>849</v>
      </c>
      <c r="AQ309" s="25" t="s">
        <v>849</v>
      </c>
      <c r="AR309" s="25" t="s">
        <v>849</v>
      </c>
      <c r="AS309" s="25" t="s">
        <v>848</v>
      </c>
      <c r="AT309" s="25" t="s">
        <v>849</v>
      </c>
      <c r="AU309" s="25" t="s">
        <v>849</v>
      </c>
      <c r="AV309" s="25" t="s">
        <v>849</v>
      </c>
      <c r="AW309" s="25" t="s">
        <v>849</v>
      </c>
      <c r="AX309" s="25" t="s">
        <v>849</v>
      </c>
      <c r="AY309" s="25" t="s">
        <v>849</v>
      </c>
      <c r="AZ309" s="25" t="s">
        <v>849</v>
      </c>
      <c r="BA309" s="25" t="str">
        <f t="shared" si="180"/>
        <v>NO*</v>
      </c>
      <c r="BB309" s="25" t="str">
        <f t="shared" si="180"/>
        <v>NO*</v>
      </c>
      <c r="BC309" s="25" t="str">
        <f t="shared" si="183"/>
        <v>NO*</v>
      </c>
      <c r="BD309" s="25" t="str">
        <f t="shared" si="183"/>
        <v>NO*</v>
      </c>
      <c r="BE309" s="25" t="s">
        <v>849</v>
      </c>
      <c r="BF309" s="25" t="s">
        <v>849</v>
      </c>
      <c r="BG309" s="25" t="s">
        <v>849</v>
      </c>
      <c r="BH309" s="25" t="s">
        <v>849</v>
      </c>
      <c r="BI309" s="25" t="str">
        <f t="shared" si="183"/>
        <v>NO*</v>
      </c>
      <c r="BJ309" s="25" t="str">
        <f t="shared" si="183"/>
        <v>NO*</v>
      </c>
      <c r="BK309" s="25" t="str">
        <f t="shared" si="183"/>
        <v>NO*</v>
      </c>
      <c r="BL309" s="25" t="str">
        <f t="shared" si="181"/>
        <v>NO*</v>
      </c>
      <c r="BM309" s="25" t="s">
        <v>849</v>
      </c>
      <c r="BN309" s="25" t="str">
        <f t="shared" si="181"/>
        <v>NO*</v>
      </c>
      <c r="BO309" s="25" t="s">
        <v>849</v>
      </c>
      <c r="BP309" s="25" t="s">
        <v>849</v>
      </c>
      <c r="BQ309" s="25" t="str">
        <f t="shared" si="181"/>
        <v>NO*</v>
      </c>
      <c r="BR309" s="25" t="s">
        <v>849</v>
      </c>
      <c r="BS309" s="25" t="s">
        <v>849</v>
      </c>
      <c r="BT309" s="25" t="str">
        <f t="shared" si="181"/>
        <v>NO*</v>
      </c>
      <c r="BU309" s="25" t="s">
        <v>849</v>
      </c>
      <c r="BV309" s="25" t="str">
        <f t="shared" si="181"/>
        <v>NO*</v>
      </c>
      <c r="BX309" s="152">
        <f t="shared" si="179"/>
        <v>306</v>
      </c>
      <c r="BY309" s="153"/>
    </row>
    <row r="310" spans="1:77" ht="19" customHeight="1" x14ac:dyDescent="0.2">
      <c r="A310" s="131">
        <f t="shared" si="178"/>
        <v>307</v>
      </c>
      <c r="B310" s="97" t="s">
        <v>270</v>
      </c>
      <c r="C310" s="100" t="s">
        <v>299</v>
      </c>
      <c r="D310" s="100" t="s">
        <v>347</v>
      </c>
      <c r="E310" s="100" t="s">
        <v>349</v>
      </c>
      <c r="F310" s="113"/>
      <c r="G310" s="109" t="s">
        <v>689</v>
      </c>
      <c r="H310" s="139" t="s">
        <v>399</v>
      </c>
      <c r="I310" s="140" t="s">
        <v>398</v>
      </c>
      <c r="J310" s="25" t="s">
        <v>849</v>
      </c>
      <c r="K310" s="25" t="s">
        <v>849</v>
      </c>
      <c r="L310" s="25" t="s">
        <v>849</v>
      </c>
      <c r="M310" s="25" t="s">
        <v>849</v>
      </c>
      <c r="N310" s="25" t="s">
        <v>849</v>
      </c>
      <c r="O310" s="25" t="s">
        <v>849</v>
      </c>
      <c r="P310" s="25" t="s">
        <v>849</v>
      </c>
      <c r="Q310" s="25" t="s">
        <v>848</v>
      </c>
      <c r="R310" s="25" t="s">
        <v>848</v>
      </c>
      <c r="S310" s="25" t="str">
        <f t="shared" si="173"/>
        <v>Q1</v>
      </c>
      <c r="T310" s="25" t="s">
        <v>848</v>
      </c>
      <c r="U310" s="25" t="s">
        <v>848</v>
      </c>
      <c r="V310" s="25" t="s">
        <v>848</v>
      </c>
      <c r="W310" s="25" t="s">
        <v>849</v>
      </c>
      <c r="X310" s="25" t="s">
        <v>848</v>
      </c>
      <c r="Y310" s="25" t="s">
        <v>848</v>
      </c>
      <c r="Z310" s="25" t="s">
        <v>848</v>
      </c>
      <c r="AA310" s="25" t="s">
        <v>848</v>
      </c>
      <c r="AB310" s="25" t="s">
        <v>848</v>
      </c>
      <c r="AC310" s="25" t="str">
        <f t="shared" si="187"/>
        <v>Q1</v>
      </c>
      <c r="AD310" s="25" t="s">
        <v>848</v>
      </c>
      <c r="AE310" s="25" t="s">
        <v>849</v>
      </c>
      <c r="AF310" s="25" t="s">
        <v>848</v>
      </c>
      <c r="AG310" s="25" t="s">
        <v>848</v>
      </c>
      <c r="AH310" s="25" t="s">
        <v>848</v>
      </c>
      <c r="AI310" s="25" t="s">
        <v>848</v>
      </c>
      <c r="AJ310" s="25" t="s">
        <v>848</v>
      </c>
      <c r="AK310" s="25" t="s">
        <v>848</v>
      </c>
      <c r="AL310" s="25" t="s">
        <v>848</v>
      </c>
      <c r="AM310" s="25" t="s">
        <v>849</v>
      </c>
      <c r="AN310" s="25" t="s">
        <v>849</v>
      </c>
      <c r="AO310" s="25" t="s">
        <v>849</v>
      </c>
      <c r="AP310" s="25" t="s">
        <v>849</v>
      </c>
      <c r="AQ310" s="25" t="s">
        <v>849</v>
      </c>
      <c r="AR310" s="25" t="s">
        <v>849</v>
      </c>
      <c r="AS310" s="25" t="s">
        <v>848</v>
      </c>
      <c r="AT310" s="25" t="s">
        <v>849</v>
      </c>
      <c r="AU310" s="25" t="s">
        <v>849</v>
      </c>
      <c r="AV310" s="25" t="s">
        <v>849</v>
      </c>
      <c r="AW310" s="25" t="s">
        <v>849</v>
      </c>
      <c r="AX310" s="25" t="s">
        <v>849</v>
      </c>
      <c r="AY310" s="25" t="s">
        <v>849</v>
      </c>
      <c r="AZ310" s="25" t="s">
        <v>849</v>
      </c>
      <c r="BA310" s="25" t="str">
        <f t="shared" si="180"/>
        <v>NO*</v>
      </c>
      <c r="BB310" s="25" t="str">
        <f t="shared" si="180"/>
        <v>NO*</v>
      </c>
      <c r="BC310" s="25" t="str">
        <f t="shared" si="183"/>
        <v>NO*</v>
      </c>
      <c r="BD310" s="25" t="str">
        <f t="shared" si="183"/>
        <v>NO*</v>
      </c>
      <c r="BE310" s="25" t="s">
        <v>849</v>
      </c>
      <c r="BF310" s="25" t="s">
        <v>849</v>
      </c>
      <c r="BG310" s="25" t="s">
        <v>849</v>
      </c>
      <c r="BH310" s="25" t="s">
        <v>849</v>
      </c>
      <c r="BI310" s="25" t="str">
        <f t="shared" si="183"/>
        <v>NO*</v>
      </c>
      <c r="BJ310" s="25" t="str">
        <f t="shared" si="183"/>
        <v>NO*</v>
      </c>
      <c r="BK310" s="25" t="str">
        <f t="shared" si="183"/>
        <v>NO*</v>
      </c>
      <c r="BL310" s="25" t="str">
        <f t="shared" si="181"/>
        <v>NO*</v>
      </c>
      <c r="BM310" s="25" t="s">
        <v>849</v>
      </c>
      <c r="BN310" s="25" t="str">
        <f t="shared" si="181"/>
        <v>NO*</v>
      </c>
      <c r="BO310" s="25" t="s">
        <v>849</v>
      </c>
      <c r="BP310" s="25" t="s">
        <v>849</v>
      </c>
      <c r="BQ310" s="25" t="str">
        <f t="shared" si="181"/>
        <v>NO*</v>
      </c>
      <c r="BR310" s="25" t="s">
        <v>849</v>
      </c>
      <c r="BS310" s="25" t="s">
        <v>849</v>
      </c>
      <c r="BT310" s="25" t="str">
        <f t="shared" si="181"/>
        <v>NO*</v>
      </c>
      <c r="BU310" s="25" t="s">
        <v>849</v>
      </c>
      <c r="BV310" s="25" t="str">
        <f t="shared" si="181"/>
        <v>NO*</v>
      </c>
      <c r="BX310" s="152">
        <f t="shared" si="179"/>
        <v>307</v>
      </c>
      <c r="BY310" s="153"/>
    </row>
    <row r="311" spans="1:77" ht="19" customHeight="1" x14ac:dyDescent="0.2">
      <c r="A311" s="131">
        <f t="shared" si="178"/>
        <v>308</v>
      </c>
      <c r="B311" s="97" t="s">
        <v>270</v>
      </c>
      <c r="C311" s="100" t="s">
        <v>299</v>
      </c>
      <c r="D311" s="100" t="s">
        <v>347</v>
      </c>
      <c r="E311" s="100" t="s">
        <v>350</v>
      </c>
      <c r="F311" s="113"/>
      <c r="G311" s="109" t="s">
        <v>458</v>
      </c>
      <c r="H311" s="139" t="s">
        <v>399</v>
      </c>
      <c r="I311" s="140" t="s">
        <v>398</v>
      </c>
      <c r="J311" s="25" t="s">
        <v>849</v>
      </c>
      <c r="K311" s="25" t="s">
        <v>849</v>
      </c>
      <c r="L311" s="25" t="s">
        <v>849</v>
      </c>
      <c r="M311" s="25" t="s">
        <v>849</v>
      </c>
      <c r="N311" s="25" t="s">
        <v>849</v>
      </c>
      <c r="O311" s="25" t="s">
        <v>849</v>
      </c>
      <c r="P311" s="25" t="s">
        <v>849</v>
      </c>
      <c r="Q311" s="25" t="s">
        <v>848</v>
      </c>
      <c r="R311" s="25" t="s">
        <v>848</v>
      </c>
      <c r="S311" s="25" t="str">
        <f t="shared" si="173"/>
        <v>Q1</v>
      </c>
      <c r="T311" s="25" t="s">
        <v>848</v>
      </c>
      <c r="U311" s="25" t="s">
        <v>848</v>
      </c>
      <c r="V311" s="25" t="s">
        <v>848</v>
      </c>
      <c r="W311" s="25" t="s">
        <v>849</v>
      </c>
      <c r="X311" s="25" t="s">
        <v>848</v>
      </c>
      <c r="Y311" s="25" t="s">
        <v>848</v>
      </c>
      <c r="Z311" s="25" t="s">
        <v>848</v>
      </c>
      <c r="AA311" s="25" t="s">
        <v>848</v>
      </c>
      <c r="AB311" s="25" t="s">
        <v>848</v>
      </c>
      <c r="AC311" s="25" t="str">
        <f t="shared" si="187"/>
        <v>Q1</v>
      </c>
      <c r="AD311" s="25" t="s">
        <v>848</v>
      </c>
      <c r="AE311" s="25" t="s">
        <v>848</v>
      </c>
      <c r="AF311" s="25" t="s">
        <v>848</v>
      </c>
      <c r="AG311" s="25" t="s">
        <v>848</v>
      </c>
      <c r="AH311" s="25" t="s">
        <v>848</v>
      </c>
      <c r="AI311" s="25" t="s">
        <v>848</v>
      </c>
      <c r="AJ311" s="25" t="s">
        <v>848</v>
      </c>
      <c r="AK311" s="25" t="s">
        <v>848</v>
      </c>
      <c r="AL311" s="25" t="s">
        <v>848</v>
      </c>
      <c r="AM311" s="25" t="s">
        <v>849</v>
      </c>
      <c r="AN311" s="25" t="s">
        <v>849</v>
      </c>
      <c r="AO311" s="25" t="s">
        <v>849</v>
      </c>
      <c r="AP311" s="25" t="s">
        <v>849</v>
      </c>
      <c r="AQ311" s="25" t="s">
        <v>849</v>
      </c>
      <c r="AR311" s="25" t="s">
        <v>849</v>
      </c>
      <c r="AS311" s="25" t="s">
        <v>848</v>
      </c>
      <c r="AT311" s="25" t="s">
        <v>849</v>
      </c>
      <c r="AU311" s="25" t="s">
        <v>849</v>
      </c>
      <c r="AV311" s="25" t="s">
        <v>849</v>
      </c>
      <c r="AW311" s="25" t="s">
        <v>848</v>
      </c>
      <c r="AX311" s="25" t="s">
        <v>849</v>
      </c>
      <c r="AY311" s="25" t="s">
        <v>849</v>
      </c>
      <c r="AZ311" s="25" t="s">
        <v>849</v>
      </c>
      <c r="BA311" s="25" t="str">
        <f t="shared" si="180"/>
        <v>NO*</v>
      </c>
      <c r="BB311" s="25" t="str">
        <f t="shared" si="180"/>
        <v>NO*</v>
      </c>
      <c r="BC311" s="25" t="str">
        <f t="shared" si="183"/>
        <v>NO*</v>
      </c>
      <c r="BD311" s="25" t="str">
        <f t="shared" si="183"/>
        <v>NO*</v>
      </c>
      <c r="BE311" s="25" t="s">
        <v>849</v>
      </c>
      <c r="BF311" s="25" t="s">
        <v>849</v>
      </c>
      <c r="BG311" s="25" t="s">
        <v>849</v>
      </c>
      <c r="BH311" s="25" t="s">
        <v>849</v>
      </c>
      <c r="BI311" s="25" t="str">
        <f t="shared" si="183"/>
        <v>NO*</v>
      </c>
      <c r="BJ311" s="25" t="str">
        <f t="shared" si="183"/>
        <v>NO*</v>
      </c>
      <c r="BK311" s="25" t="str">
        <f t="shared" si="183"/>
        <v>NO*</v>
      </c>
      <c r="BL311" s="25" t="str">
        <f t="shared" si="181"/>
        <v>NO*</v>
      </c>
      <c r="BM311" s="25" t="s">
        <v>849</v>
      </c>
      <c r="BN311" s="25" t="str">
        <f t="shared" si="181"/>
        <v>NO*</v>
      </c>
      <c r="BO311" s="25" t="s">
        <v>849</v>
      </c>
      <c r="BP311" s="25" t="s">
        <v>849</v>
      </c>
      <c r="BQ311" s="25" t="str">
        <f t="shared" si="181"/>
        <v>NO*</v>
      </c>
      <c r="BR311" s="25" t="s">
        <v>849</v>
      </c>
      <c r="BS311" s="25" t="s">
        <v>849</v>
      </c>
      <c r="BT311" s="25" t="str">
        <f t="shared" si="181"/>
        <v>NO*</v>
      </c>
      <c r="BU311" s="25" t="s">
        <v>849</v>
      </c>
      <c r="BV311" s="25" t="str">
        <f t="shared" si="181"/>
        <v>NO*</v>
      </c>
      <c r="BX311" s="152">
        <f t="shared" si="179"/>
        <v>308</v>
      </c>
      <c r="BY311" s="153"/>
    </row>
    <row r="312" spans="1:77" ht="19" customHeight="1" x14ac:dyDescent="0.2">
      <c r="A312" s="131">
        <f t="shared" si="178"/>
        <v>309</v>
      </c>
      <c r="B312" s="97" t="s">
        <v>270</v>
      </c>
      <c r="C312" s="100" t="s">
        <v>299</v>
      </c>
      <c r="D312" s="100" t="s">
        <v>351</v>
      </c>
      <c r="E312" s="100" t="s">
        <v>352</v>
      </c>
      <c r="F312" s="113"/>
      <c r="G312" s="109" t="s">
        <v>687</v>
      </c>
      <c r="H312" s="139" t="s">
        <v>399</v>
      </c>
      <c r="I312" s="140" t="s">
        <v>398</v>
      </c>
      <c r="J312" s="25" t="s">
        <v>849</v>
      </c>
      <c r="K312" s="25" t="s">
        <v>849</v>
      </c>
      <c r="L312" s="25" t="s">
        <v>849</v>
      </c>
      <c r="M312" s="25" t="s">
        <v>849</v>
      </c>
      <c r="N312" s="25" t="s">
        <v>849</v>
      </c>
      <c r="O312" s="25" t="s">
        <v>849</v>
      </c>
      <c r="P312" s="25" t="s">
        <v>849</v>
      </c>
      <c r="Q312" s="25" t="s">
        <v>848</v>
      </c>
      <c r="R312" s="25" t="s">
        <v>848</v>
      </c>
      <c r="S312" s="25" t="str">
        <f t="shared" si="173"/>
        <v>Q1</v>
      </c>
      <c r="T312" s="25" t="s">
        <v>848</v>
      </c>
      <c r="U312" s="25" t="s">
        <v>848</v>
      </c>
      <c r="V312" s="25" t="s">
        <v>848</v>
      </c>
      <c r="W312" s="25" t="s">
        <v>849</v>
      </c>
      <c r="X312" s="25" t="s">
        <v>848</v>
      </c>
      <c r="Y312" s="25" t="s">
        <v>848</v>
      </c>
      <c r="Z312" s="25" t="s">
        <v>848</v>
      </c>
      <c r="AA312" s="25" t="s">
        <v>848</v>
      </c>
      <c r="AB312" s="25" t="s">
        <v>848</v>
      </c>
      <c r="AC312" s="25" t="str">
        <f t="shared" si="187"/>
        <v>Q1</v>
      </c>
      <c r="AD312" s="25" t="s">
        <v>848</v>
      </c>
      <c r="AE312" s="25" t="s">
        <v>848</v>
      </c>
      <c r="AF312" s="25" t="s">
        <v>848</v>
      </c>
      <c r="AG312" s="25" t="s">
        <v>848</v>
      </c>
      <c r="AH312" s="25" t="s">
        <v>848</v>
      </c>
      <c r="AI312" s="25" t="s">
        <v>848</v>
      </c>
      <c r="AJ312" s="25" t="s">
        <v>848</v>
      </c>
      <c r="AK312" s="25" t="s">
        <v>848</v>
      </c>
      <c r="AL312" s="25" t="s">
        <v>848</v>
      </c>
      <c r="AM312" s="25" t="s">
        <v>849</v>
      </c>
      <c r="AN312" s="25" t="s">
        <v>849</v>
      </c>
      <c r="AO312" s="25" t="s">
        <v>849</v>
      </c>
      <c r="AP312" s="25" t="s">
        <v>849</v>
      </c>
      <c r="AQ312" s="25" t="s">
        <v>849</v>
      </c>
      <c r="AR312" s="25" t="s">
        <v>849</v>
      </c>
      <c r="AS312" s="25" t="s">
        <v>848</v>
      </c>
      <c r="AT312" s="25" t="s">
        <v>849</v>
      </c>
      <c r="AU312" s="25" t="s">
        <v>849</v>
      </c>
      <c r="AV312" s="25" t="s">
        <v>848</v>
      </c>
      <c r="AW312" s="25" t="s">
        <v>848</v>
      </c>
      <c r="AX312" s="25" t="s">
        <v>849</v>
      </c>
      <c r="AY312" s="25" t="s">
        <v>849</v>
      </c>
      <c r="AZ312" s="25" t="s">
        <v>849</v>
      </c>
      <c r="BA312" s="25" t="str">
        <f t="shared" ref="AN312:BC327" si="189">IF(SUM(COUNTIF($H312:$I312,"NO"),COUNTIF($H312:$I312,"YES"))&lt;2,"",IF(OR(
AND(
ISNUMBER(SEARCH("YES",$H312)),ISNUMBER(SEARCH("NO",$I312)),ISNUMBER(SEARCH("NO",BA$3)),ISNUMBER(SEARCH("YES",BA$4)),ISNUMBER(SEARCH("NO",BA$6))
),AND(
ISNUMBER(SEARCH("NO",$H312)),ISNUMBER(SEARCH("YES",$I312)),ISNUMBER(SEARCH("YES",BA$3)),ISNUMBER(SEARCH("NO",BA$5))
)),"NO*",IF(AND(ISNUMBER(SEARCH("NO",$H312)),ISNUMBER(SEARCH("YES",$I312)),ISNUMBER(SEARCH("NO",BA$3)),ISNUMBER(SEARCH("YES",BA$4)),ISNUMBER(SEARCH("YES",BA$6))),"Q1",IF(AND(ISNUMBER(SEARCH("NO",$H312)),ISNUMBER(SEARCH("NO",$I312)),ISNUMBER(SEARCH("NO",BA$3)),ISNUMBER(SEARCH("YES",BA$4)),ISNUMBER(SEARCH("NO",BA$6))),"NO*",IF(AND(ISNUMBER(SEARCH("NO",$H312)),ISNUMBER(SEARCH("NO",$I312)),ISNUMBER(SEARCH("NO",BA$3)),ISNUMBER(SEARCH("YES",BA$4)),ISNUMBER(SEARCH("YES",BA$6))),"NO**","Q1")))))</f>
        <v>NO*</v>
      </c>
      <c r="BB312" s="25" t="str">
        <f t="shared" si="189"/>
        <v>NO*</v>
      </c>
      <c r="BC312" s="25" t="str">
        <f t="shared" si="189"/>
        <v>NO*</v>
      </c>
      <c r="BD312" s="25" t="str">
        <f t="shared" si="183"/>
        <v>NO*</v>
      </c>
      <c r="BE312" s="25" t="s">
        <v>849</v>
      </c>
      <c r="BF312" s="25" t="s">
        <v>849</v>
      </c>
      <c r="BG312" s="25" t="s">
        <v>849</v>
      </c>
      <c r="BH312" s="25" t="s">
        <v>849</v>
      </c>
      <c r="BI312" s="25" t="str">
        <f t="shared" si="183"/>
        <v>NO*</v>
      </c>
      <c r="BJ312" s="25" t="str">
        <f t="shared" si="183"/>
        <v>NO*</v>
      </c>
      <c r="BK312" s="25" t="str">
        <f t="shared" si="183"/>
        <v>NO*</v>
      </c>
      <c r="BL312" s="25" t="str">
        <f t="shared" si="183"/>
        <v>NO*</v>
      </c>
      <c r="BM312" s="25" t="s">
        <v>849</v>
      </c>
      <c r="BN312" s="25" t="str">
        <f t="shared" si="183"/>
        <v>NO*</v>
      </c>
      <c r="BO312" s="25" t="s">
        <v>849</v>
      </c>
      <c r="BP312" s="25" t="s">
        <v>849</v>
      </c>
      <c r="BQ312" s="25" t="str">
        <f t="shared" si="183"/>
        <v>NO*</v>
      </c>
      <c r="BR312" s="25" t="s">
        <v>849</v>
      </c>
      <c r="BS312" s="25" t="s">
        <v>849</v>
      </c>
      <c r="BT312" s="25" t="str">
        <f t="shared" ref="BI312:BV327" si="190">IF(SUM(COUNTIF($H312:$I312,"NO"),COUNTIF($H312:$I312,"YES"))&lt;2,"",IF(OR(
AND(
ISNUMBER(SEARCH("YES",$H312)),ISNUMBER(SEARCH("NO",$I312)),ISNUMBER(SEARCH("NO",BT$3)),ISNUMBER(SEARCH("YES",BT$4)),ISNUMBER(SEARCH("NO",BT$6))
),AND(
ISNUMBER(SEARCH("NO",$H312)),ISNUMBER(SEARCH("YES",$I312)),ISNUMBER(SEARCH("YES",BT$3)),ISNUMBER(SEARCH("NO",BT$5))
)),"NO*",IF(AND(ISNUMBER(SEARCH("NO",$H312)),ISNUMBER(SEARCH("YES",$I312)),ISNUMBER(SEARCH("NO",BT$3)),ISNUMBER(SEARCH("YES",BT$4)),ISNUMBER(SEARCH("YES",BT$6))),"Q1",IF(AND(ISNUMBER(SEARCH("NO",$H312)),ISNUMBER(SEARCH("NO",$I312)),ISNUMBER(SEARCH("NO",BT$3)),ISNUMBER(SEARCH("YES",BT$4)),ISNUMBER(SEARCH("NO",BT$6))),"NO*",IF(AND(ISNUMBER(SEARCH("NO",$H312)),ISNUMBER(SEARCH("NO",$I312)),ISNUMBER(SEARCH("NO",BT$3)),ISNUMBER(SEARCH("YES",BT$4)),ISNUMBER(SEARCH("YES",BT$6))),"NO**","Q1")))))</f>
        <v>NO*</v>
      </c>
      <c r="BU312" s="25" t="s">
        <v>849</v>
      </c>
      <c r="BV312" s="25" t="str">
        <f t="shared" si="190"/>
        <v>NO*</v>
      </c>
      <c r="BX312" s="152">
        <f t="shared" si="179"/>
        <v>309</v>
      </c>
      <c r="BY312" s="153"/>
    </row>
    <row r="313" spans="1:77" ht="19" customHeight="1" x14ac:dyDescent="0.2">
      <c r="A313" s="131">
        <f t="shared" si="178"/>
        <v>310</v>
      </c>
      <c r="B313" s="97" t="s">
        <v>270</v>
      </c>
      <c r="C313" s="100" t="s">
        <v>299</v>
      </c>
      <c r="D313" s="100" t="s">
        <v>351</v>
      </c>
      <c r="E313" s="100" t="s">
        <v>353</v>
      </c>
      <c r="F313" s="113"/>
      <c r="G313" s="109" t="s">
        <v>686</v>
      </c>
      <c r="H313" s="139" t="s">
        <v>399</v>
      </c>
      <c r="I313" s="140" t="s">
        <v>398</v>
      </c>
      <c r="J313" s="25" t="s">
        <v>849</v>
      </c>
      <c r="K313" s="25" t="s">
        <v>849</v>
      </c>
      <c r="L313" s="25" t="s">
        <v>849</v>
      </c>
      <c r="M313" s="25" t="s">
        <v>849</v>
      </c>
      <c r="N313" s="25" t="s">
        <v>849</v>
      </c>
      <c r="O313" s="25" t="s">
        <v>849</v>
      </c>
      <c r="P313" s="25" t="s">
        <v>849</v>
      </c>
      <c r="Q313" s="25" t="s">
        <v>848</v>
      </c>
      <c r="R313" s="25" t="s">
        <v>848</v>
      </c>
      <c r="S313" s="25" t="str">
        <f t="shared" ref="S313:V344" si="191">IF(SUM(COUNTIF($H313:$I313,"NO"),COUNTIF($H313:$I313,"YES"))&lt;2,"",IF(OR(
AND(
ISNUMBER(SEARCH("YES",$H313)),ISNUMBER(SEARCH("NO",$I313)),ISNUMBER(SEARCH("NO",S$3)),ISNUMBER(SEARCH("YES",S$4)),ISNUMBER(SEARCH("NO",S$6))
),AND(
ISNUMBER(SEARCH("NO",$H313)),ISNUMBER(SEARCH("YES",$I313)),ISNUMBER(SEARCH("YES",S$3)),ISNUMBER(SEARCH("NO",S$5))
)),"NO*",IF(AND(ISNUMBER(SEARCH("NO",$H313)),ISNUMBER(SEARCH("YES",$I313)),ISNUMBER(SEARCH("NO",S$3)),ISNUMBER(SEARCH("YES",S$4)),ISNUMBER(SEARCH("YES",S$6))),"Q1",IF(AND(ISNUMBER(SEARCH("NO",$H313)),ISNUMBER(SEARCH("NO",$I313)),ISNUMBER(SEARCH("NO",S$3)),ISNUMBER(SEARCH("YES",S$4)),ISNUMBER(SEARCH("NO",S$6))),"NO*",IF(AND(ISNUMBER(SEARCH("NO",$H313)),ISNUMBER(SEARCH("NO",$I313)),ISNUMBER(SEARCH("NO",S$3)),ISNUMBER(SEARCH("YES",S$4)),ISNUMBER(SEARCH("YES",S$6))),"NO**","Q1")))))</f>
        <v>Q1</v>
      </c>
      <c r="T313" s="25" t="s">
        <v>848</v>
      </c>
      <c r="U313" s="25" t="s">
        <v>848</v>
      </c>
      <c r="V313" s="25" t="s">
        <v>848</v>
      </c>
      <c r="W313" s="25" t="s">
        <v>849</v>
      </c>
      <c r="X313" s="25" t="s">
        <v>848</v>
      </c>
      <c r="Y313" s="25" t="s">
        <v>848</v>
      </c>
      <c r="Z313" s="25" t="s">
        <v>848</v>
      </c>
      <c r="AA313" s="25" t="s">
        <v>848</v>
      </c>
      <c r="AB313" s="25" t="s">
        <v>848</v>
      </c>
      <c r="AC313" s="25" t="str">
        <f t="shared" si="187"/>
        <v>Q1</v>
      </c>
      <c r="AD313" s="25" t="s">
        <v>848</v>
      </c>
      <c r="AE313" s="25" t="s">
        <v>848</v>
      </c>
      <c r="AF313" s="25" t="s">
        <v>848</v>
      </c>
      <c r="AG313" s="25" t="s">
        <v>848</v>
      </c>
      <c r="AH313" s="25" t="s">
        <v>848</v>
      </c>
      <c r="AI313" s="25" t="s">
        <v>848</v>
      </c>
      <c r="AJ313" s="25" t="s">
        <v>848</v>
      </c>
      <c r="AK313" s="25" t="s">
        <v>848</v>
      </c>
      <c r="AL313" s="25" t="s">
        <v>848</v>
      </c>
      <c r="AM313" s="25" t="s">
        <v>849</v>
      </c>
      <c r="AN313" s="25" t="s">
        <v>849</v>
      </c>
      <c r="AO313" s="25" t="s">
        <v>849</v>
      </c>
      <c r="AP313" s="25" t="s">
        <v>849</v>
      </c>
      <c r="AQ313" s="25" t="s">
        <v>849</v>
      </c>
      <c r="AR313" s="25" t="s">
        <v>849</v>
      </c>
      <c r="AS313" s="25" t="s">
        <v>848</v>
      </c>
      <c r="AT313" s="25" t="s">
        <v>849</v>
      </c>
      <c r="AU313" s="25" t="s">
        <v>849</v>
      </c>
      <c r="AV313" s="25" t="s">
        <v>848</v>
      </c>
      <c r="AW313" s="25" t="s">
        <v>848</v>
      </c>
      <c r="AX313" s="25" t="s">
        <v>849</v>
      </c>
      <c r="AY313" s="25" t="s">
        <v>849</v>
      </c>
      <c r="AZ313" s="25" t="s">
        <v>849</v>
      </c>
      <c r="BA313" s="25" t="str">
        <f t="shared" si="189"/>
        <v>NO*</v>
      </c>
      <c r="BB313" s="25" t="str">
        <f t="shared" si="189"/>
        <v>NO*</v>
      </c>
      <c r="BC313" s="25" t="str">
        <f t="shared" si="189"/>
        <v>NO*</v>
      </c>
      <c r="BD313" s="25" t="str">
        <f t="shared" ref="BD313:BQ327" si="192">IF(SUM(COUNTIF($H313:$I313,"NO"),COUNTIF($H313:$I313,"YES"))&lt;2,"",IF(OR(
AND(
ISNUMBER(SEARCH("YES",$H313)),ISNUMBER(SEARCH("NO",$I313)),ISNUMBER(SEARCH("NO",BD$3)),ISNUMBER(SEARCH("YES",BD$4)),ISNUMBER(SEARCH("NO",BD$6))
),AND(
ISNUMBER(SEARCH("NO",$H313)),ISNUMBER(SEARCH("YES",$I313)),ISNUMBER(SEARCH("YES",BD$3)),ISNUMBER(SEARCH("NO",BD$5))
)),"NO*",IF(AND(ISNUMBER(SEARCH("NO",$H313)),ISNUMBER(SEARCH("YES",$I313)),ISNUMBER(SEARCH("NO",BD$3)),ISNUMBER(SEARCH("YES",BD$4)),ISNUMBER(SEARCH("YES",BD$6))),"Q1",IF(AND(ISNUMBER(SEARCH("NO",$H313)),ISNUMBER(SEARCH("NO",$I313)),ISNUMBER(SEARCH("NO",BD$3)),ISNUMBER(SEARCH("YES",BD$4)),ISNUMBER(SEARCH("NO",BD$6))),"NO*",IF(AND(ISNUMBER(SEARCH("NO",$H313)),ISNUMBER(SEARCH("NO",$I313)),ISNUMBER(SEARCH("NO",BD$3)),ISNUMBER(SEARCH("YES",BD$4)),ISNUMBER(SEARCH("YES",BD$6))),"NO**","Q1")))))</f>
        <v>NO*</v>
      </c>
      <c r="BE313" s="25" t="s">
        <v>849</v>
      </c>
      <c r="BF313" s="25" t="s">
        <v>849</v>
      </c>
      <c r="BG313" s="25" t="s">
        <v>849</v>
      </c>
      <c r="BH313" s="25" t="s">
        <v>849</v>
      </c>
      <c r="BI313" s="25" t="str">
        <f t="shared" si="192"/>
        <v>NO*</v>
      </c>
      <c r="BJ313" s="25" t="str">
        <f t="shared" si="192"/>
        <v>NO*</v>
      </c>
      <c r="BK313" s="25" t="str">
        <f t="shared" si="192"/>
        <v>NO*</v>
      </c>
      <c r="BL313" s="25" t="str">
        <f t="shared" si="192"/>
        <v>NO*</v>
      </c>
      <c r="BM313" s="25" t="s">
        <v>849</v>
      </c>
      <c r="BN313" s="25" t="str">
        <f t="shared" si="192"/>
        <v>NO*</v>
      </c>
      <c r="BO313" s="25" t="s">
        <v>849</v>
      </c>
      <c r="BP313" s="25" t="s">
        <v>849</v>
      </c>
      <c r="BQ313" s="25" t="str">
        <f t="shared" si="192"/>
        <v>NO*</v>
      </c>
      <c r="BR313" s="25" t="s">
        <v>849</v>
      </c>
      <c r="BS313" s="25" t="s">
        <v>849</v>
      </c>
      <c r="BT313" s="25" t="str">
        <f t="shared" si="190"/>
        <v>NO*</v>
      </c>
      <c r="BU313" s="25" t="s">
        <v>849</v>
      </c>
      <c r="BV313" s="25" t="str">
        <f t="shared" si="190"/>
        <v>NO*</v>
      </c>
      <c r="BX313" s="152">
        <f t="shared" si="179"/>
        <v>310</v>
      </c>
      <c r="BY313" s="153"/>
    </row>
    <row r="314" spans="1:77" ht="19" customHeight="1" x14ac:dyDescent="0.2">
      <c r="A314" s="131">
        <f t="shared" si="178"/>
        <v>311</v>
      </c>
      <c r="B314" s="97" t="s">
        <v>270</v>
      </c>
      <c r="C314" s="100" t="s">
        <v>299</v>
      </c>
      <c r="D314" s="100" t="s">
        <v>354</v>
      </c>
      <c r="E314" s="100" t="s">
        <v>355</v>
      </c>
      <c r="F314" s="113"/>
      <c r="G314" s="109" t="s">
        <v>457</v>
      </c>
      <c r="H314" s="139" t="s">
        <v>399</v>
      </c>
      <c r="I314" s="140" t="s">
        <v>398</v>
      </c>
      <c r="J314" s="25" t="s">
        <v>849</v>
      </c>
      <c r="K314" s="25" t="s">
        <v>849</v>
      </c>
      <c r="L314" s="25" t="s">
        <v>849</v>
      </c>
      <c r="M314" s="25" t="s">
        <v>849</v>
      </c>
      <c r="N314" s="25" t="s">
        <v>849</v>
      </c>
      <c r="O314" s="25" t="s">
        <v>849</v>
      </c>
      <c r="P314" s="25" t="s">
        <v>849</v>
      </c>
      <c r="Q314" s="25" t="s">
        <v>848</v>
      </c>
      <c r="R314" s="25" t="s">
        <v>848</v>
      </c>
      <c r="S314" s="25" t="str">
        <f t="shared" si="191"/>
        <v>Q1</v>
      </c>
      <c r="T314" s="25" t="s">
        <v>848</v>
      </c>
      <c r="U314" s="25" t="s">
        <v>848</v>
      </c>
      <c r="V314" s="25" t="s">
        <v>848</v>
      </c>
      <c r="W314" s="25" t="s">
        <v>849</v>
      </c>
      <c r="X314" s="25" t="s">
        <v>848</v>
      </c>
      <c r="Y314" s="25" t="s">
        <v>848</v>
      </c>
      <c r="Z314" s="25" t="s">
        <v>848</v>
      </c>
      <c r="AA314" s="25" t="s">
        <v>848</v>
      </c>
      <c r="AB314" s="25" t="s">
        <v>848</v>
      </c>
      <c r="AC314" s="25" t="str">
        <f t="shared" si="187"/>
        <v>Q1</v>
      </c>
      <c r="AD314" s="25" t="s">
        <v>848</v>
      </c>
      <c r="AE314" s="25" t="s">
        <v>848</v>
      </c>
      <c r="AF314" s="25" t="s">
        <v>848</v>
      </c>
      <c r="AG314" s="25" t="s">
        <v>848</v>
      </c>
      <c r="AH314" s="25" t="s">
        <v>848</v>
      </c>
      <c r="AI314" s="25" t="s">
        <v>848</v>
      </c>
      <c r="AJ314" s="25" t="s">
        <v>848</v>
      </c>
      <c r="AK314" s="25" t="s">
        <v>848</v>
      </c>
      <c r="AL314" s="25" t="s">
        <v>848</v>
      </c>
      <c r="AM314" s="25" t="s">
        <v>849</v>
      </c>
      <c r="AN314" s="25" t="s">
        <v>849</v>
      </c>
      <c r="AO314" s="25" t="s">
        <v>849</v>
      </c>
      <c r="AP314" s="25" t="s">
        <v>849</v>
      </c>
      <c r="AQ314" s="25" t="s">
        <v>849</v>
      </c>
      <c r="AR314" s="25" t="s">
        <v>849</v>
      </c>
      <c r="AS314" s="25" t="s">
        <v>848</v>
      </c>
      <c r="AT314" s="25" t="s">
        <v>849</v>
      </c>
      <c r="AU314" s="25" t="s">
        <v>849</v>
      </c>
      <c r="AV314" s="25" t="s">
        <v>848</v>
      </c>
      <c r="AW314" s="25" t="s">
        <v>848</v>
      </c>
      <c r="AX314" s="25" t="s">
        <v>848</v>
      </c>
      <c r="AY314" s="25" t="s">
        <v>849</v>
      </c>
      <c r="AZ314" s="25" t="s">
        <v>849</v>
      </c>
      <c r="BA314" s="25" t="str">
        <f t="shared" si="189"/>
        <v>NO*</v>
      </c>
      <c r="BB314" s="25" t="str">
        <f t="shared" si="189"/>
        <v>NO*</v>
      </c>
      <c r="BC314" s="25" t="str">
        <f t="shared" si="189"/>
        <v>NO*</v>
      </c>
      <c r="BD314" s="25" t="str">
        <f t="shared" si="192"/>
        <v>NO*</v>
      </c>
      <c r="BE314" s="25" t="s">
        <v>849</v>
      </c>
      <c r="BF314" s="25" t="s">
        <v>849</v>
      </c>
      <c r="BG314" s="25" t="s">
        <v>849</v>
      </c>
      <c r="BH314" s="25" t="s">
        <v>849</v>
      </c>
      <c r="BI314" s="25" t="str">
        <f t="shared" si="190"/>
        <v>NO*</v>
      </c>
      <c r="BJ314" s="25" t="str">
        <f t="shared" si="190"/>
        <v>NO*</v>
      </c>
      <c r="BK314" s="25" t="str">
        <f t="shared" si="190"/>
        <v>NO*</v>
      </c>
      <c r="BL314" s="25" t="str">
        <f t="shared" si="190"/>
        <v>NO*</v>
      </c>
      <c r="BM314" s="25" t="s">
        <v>849</v>
      </c>
      <c r="BN314" s="25" t="str">
        <f t="shared" si="190"/>
        <v>NO*</v>
      </c>
      <c r="BO314" s="25" t="s">
        <v>849</v>
      </c>
      <c r="BP314" s="25" t="s">
        <v>849</v>
      </c>
      <c r="BQ314" s="25" t="str">
        <f t="shared" si="190"/>
        <v>NO*</v>
      </c>
      <c r="BR314" s="25" t="s">
        <v>849</v>
      </c>
      <c r="BS314" s="25" t="s">
        <v>849</v>
      </c>
      <c r="BT314" s="25" t="str">
        <f t="shared" si="190"/>
        <v>NO*</v>
      </c>
      <c r="BU314" s="25" t="s">
        <v>849</v>
      </c>
      <c r="BV314" s="25" t="str">
        <f t="shared" si="190"/>
        <v>NO*</v>
      </c>
      <c r="BX314" s="152">
        <f t="shared" si="179"/>
        <v>311</v>
      </c>
      <c r="BY314" s="153"/>
    </row>
    <row r="315" spans="1:77" ht="19" customHeight="1" x14ac:dyDescent="0.2">
      <c r="A315" s="131">
        <f t="shared" si="178"/>
        <v>312</v>
      </c>
      <c r="B315" s="97" t="s">
        <v>270</v>
      </c>
      <c r="C315" s="100" t="s">
        <v>299</v>
      </c>
      <c r="D315" s="100" t="s">
        <v>354</v>
      </c>
      <c r="E315" s="100" t="s">
        <v>356</v>
      </c>
      <c r="F315" s="113"/>
      <c r="G315" s="109" t="s">
        <v>456</v>
      </c>
      <c r="H315" s="140" t="s">
        <v>398</v>
      </c>
      <c r="I315" s="139" t="s">
        <v>399</v>
      </c>
      <c r="J315" s="25" t="s">
        <v>849</v>
      </c>
      <c r="K315" s="25" t="str">
        <f t="shared" ref="J315:K317" si="193">IF(SUM(COUNTIF($H315:$I315,"NO"),COUNTIF($H315:$I315,"YES"))&lt;2,"",IF(OR(
AND(
ISNUMBER(SEARCH("YES",$H315)),ISNUMBER(SEARCH("NO",$I315)),ISNUMBER(SEARCH("NO",K$3)),ISNUMBER(SEARCH("YES",K$4)),ISNUMBER(SEARCH("NO",K$6))
),AND(
ISNUMBER(SEARCH("NO",$H315)),ISNUMBER(SEARCH("YES",$I315)),ISNUMBER(SEARCH("YES",K$3)),ISNUMBER(SEARCH("NO",K$5))
)),"NO*",IF(AND(ISNUMBER(SEARCH("NO",$H315)),ISNUMBER(SEARCH("YES",$I315)),ISNUMBER(SEARCH("NO",K$3)),ISNUMBER(SEARCH("YES",K$4)),ISNUMBER(SEARCH("YES",K$6))),"Q1",IF(AND(ISNUMBER(SEARCH("NO",$H315)),ISNUMBER(SEARCH("NO",$I315)),ISNUMBER(SEARCH("NO",K$3)),ISNUMBER(SEARCH("YES",K$4)),ISNUMBER(SEARCH("NO",K$6))),"NO*",IF(AND(ISNUMBER(SEARCH("NO",$H315)),ISNUMBER(SEARCH("NO",$I315)),ISNUMBER(SEARCH("NO",K$3)),ISNUMBER(SEARCH("YES",K$4)),ISNUMBER(SEARCH("YES",K$6))),"NO**","Q1")))))</f>
        <v>NO*</v>
      </c>
      <c r="L315" s="25" t="s">
        <v>849</v>
      </c>
      <c r="M315" s="25" t="str">
        <f t="shared" ref="M315:N317" si="194">IF(SUM(COUNTIF($H315:$I315,"NO"),COUNTIF($H315:$I315,"YES"))&lt;2,"",IF(OR(
AND(
ISNUMBER(SEARCH("YES",$H315)),ISNUMBER(SEARCH("NO",$I315)),ISNUMBER(SEARCH("NO",M$3)),ISNUMBER(SEARCH("YES",M$4)),ISNUMBER(SEARCH("NO",M$6))
),AND(
ISNUMBER(SEARCH("NO",$H315)),ISNUMBER(SEARCH("YES",$I315)),ISNUMBER(SEARCH("YES",M$3)),ISNUMBER(SEARCH("NO",M$5))
)),"NO*",IF(AND(ISNUMBER(SEARCH("NO",$H315)),ISNUMBER(SEARCH("YES",$I315)),ISNUMBER(SEARCH("NO",M$3)),ISNUMBER(SEARCH("YES",M$4)),ISNUMBER(SEARCH("YES",M$6))),"Q1",IF(AND(ISNUMBER(SEARCH("NO",$H315)),ISNUMBER(SEARCH("NO",$I315)),ISNUMBER(SEARCH("NO",M$3)),ISNUMBER(SEARCH("YES",M$4)),ISNUMBER(SEARCH("NO",M$6))),"NO*",IF(AND(ISNUMBER(SEARCH("NO",$H315)),ISNUMBER(SEARCH("NO",$I315)),ISNUMBER(SEARCH("NO",M$3)),ISNUMBER(SEARCH("YES",M$4)),ISNUMBER(SEARCH("YES",M$6))),"NO**","Q1")))))</f>
        <v>NO*</v>
      </c>
      <c r="N315" s="25" t="str">
        <f t="shared" si="194"/>
        <v>NO*</v>
      </c>
      <c r="O315" s="25" t="s">
        <v>848</v>
      </c>
      <c r="P315" s="25" t="str">
        <f t="shared" ref="P315:Q319" si="195">IF(SUM(COUNTIF($H315:$I315,"NO"),COUNTIF($H315:$I315,"YES"))&lt;2,"",IF(OR(
AND(
ISNUMBER(SEARCH("YES",$H315)),ISNUMBER(SEARCH("NO",$I315)),ISNUMBER(SEARCH("NO",P$3)),ISNUMBER(SEARCH("YES",P$4)),ISNUMBER(SEARCH("NO",P$6))
),AND(
ISNUMBER(SEARCH("NO",$H315)),ISNUMBER(SEARCH("YES",$I315)),ISNUMBER(SEARCH("YES",P$3)),ISNUMBER(SEARCH("NO",P$5))
)),"NO*",IF(AND(ISNUMBER(SEARCH("NO",$H315)),ISNUMBER(SEARCH("YES",$I315)),ISNUMBER(SEARCH("NO",P$3)),ISNUMBER(SEARCH("YES",P$4)),ISNUMBER(SEARCH("YES",P$6))),"Q1",IF(AND(ISNUMBER(SEARCH("NO",$H315)),ISNUMBER(SEARCH("NO",$I315)),ISNUMBER(SEARCH("NO",P$3)),ISNUMBER(SEARCH("YES",P$4)),ISNUMBER(SEARCH("NO",P$6))),"NO*",IF(AND(ISNUMBER(SEARCH("NO",$H315)),ISNUMBER(SEARCH("NO",$I315)),ISNUMBER(SEARCH("NO",P$3)),ISNUMBER(SEARCH("YES",P$4)),ISNUMBER(SEARCH("YES",P$6))),"NO**","Q1")))))</f>
        <v>NO*</v>
      </c>
      <c r="Q315" s="25" t="str">
        <f t="shared" si="195"/>
        <v>NO*</v>
      </c>
      <c r="R315" s="25" t="s">
        <v>848</v>
      </c>
      <c r="S315" s="25" t="str">
        <f t="shared" si="191"/>
        <v>NO*</v>
      </c>
      <c r="T315" s="25" t="str">
        <f t="shared" si="191"/>
        <v>NO*</v>
      </c>
      <c r="U315" s="25" t="str">
        <f t="shared" si="191"/>
        <v>NO*</v>
      </c>
      <c r="V315" s="25" t="str">
        <f t="shared" si="191"/>
        <v>NO*</v>
      </c>
      <c r="W315" s="25" t="str">
        <f>$Y$315</f>
        <v>NO*</v>
      </c>
      <c r="X315" s="25" t="str">
        <f t="shared" si="187"/>
        <v>NO*</v>
      </c>
      <c r="Y315" s="25" t="str">
        <f t="shared" si="187"/>
        <v>NO*</v>
      </c>
      <c r="Z315" s="25" t="s">
        <v>848</v>
      </c>
      <c r="AA315" s="25" t="s">
        <v>849</v>
      </c>
      <c r="AB315" s="25" t="s">
        <v>849</v>
      </c>
      <c r="AC315" s="25" t="str">
        <f t="shared" si="187"/>
        <v>Q1</v>
      </c>
      <c r="AD315" s="25" t="str">
        <f t="shared" si="187"/>
        <v>NO*</v>
      </c>
      <c r="AE315" s="25" t="s">
        <v>848</v>
      </c>
      <c r="AF315" s="25" t="str">
        <f t="shared" si="187"/>
        <v>NO*</v>
      </c>
      <c r="AG315" s="25" t="str">
        <f t="shared" si="187"/>
        <v>NO*</v>
      </c>
      <c r="AH315" s="25" t="str">
        <f t="shared" si="187"/>
        <v>NO*</v>
      </c>
      <c r="AI315" s="25" t="str">
        <f t="shared" si="187"/>
        <v>NO*</v>
      </c>
      <c r="AJ315" s="25" t="str">
        <f t="shared" si="187"/>
        <v>NO*</v>
      </c>
      <c r="AK315" s="25" t="str">
        <f t="shared" si="187"/>
        <v>NO*</v>
      </c>
      <c r="AL315" s="25" t="str">
        <f t="shared" si="187"/>
        <v>NO*</v>
      </c>
      <c r="AM315" s="25" t="str">
        <f t="shared" si="187"/>
        <v>NO*</v>
      </c>
      <c r="AN315" s="25" t="str">
        <f t="shared" si="189"/>
        <v>NO*</v>
      </c>
      <c r="AO315" s="25" t="str">
        <f t="shared" si="189"/>
        <v>NO*</v>
      </c>
      <c r="AP315" s="25" t="str">
        <f t="shared" si="189"/>
        <v>NO*</v>
      </c>
      <c r="AQ315" s="25" t="str">
        <f t="shared" si="189"/>
        <v>NO*</v>
      </c>
      <c r="AR315" s="25" t="str">
        <f t="shared" si="189"/>
        <v>NO*</v>
      </c>
      <c r="AS315" s="25" t="str">
        <f t="shared" si="189"/>
        <v>NO*</v>
      </c>
      <c r="AT315" s="25" t="str">
        <f t="shared" si="189"/>
        <v>NO*</v>
      </c>
      <c r="AU315" s="25" t="str">
        <f t="shared" si="189"/>
        <v>NO*</v>
      </c>
      <c r="AV315" s="25" t="str">
        <f t="shared" si="189"/>
        <v>NO*</v>
      </c>
      <c r="AW315" s="25" t="str">
        <f t="shared" si="189"/>
        <v>NO*</v>
      </c>
      <c r="AX315" s="25" t="str">
        <f t="shared" si="189"/>
        <v>NO*</v>
      </c>
      <c r="AY315" s="25" t="str">
        <f t="shared" si="189"/>
        <v>NO*</v>
      </c>
      <c r="AZ315" s="25" t="str">
        <f t="shared" si="189"/>
        <v>NO*</v>
      </c>
      <c r="BA315" s="25" t="s">
        <v>849</v>
      </c>
      <c r="BB315" s="25" t="s">
        <v>849</v>
      </c>
      <c r="BC315" s="25" t="s">
        <v>849</v>
      </c>
      <c r="BD315" s="25" t="s">
        <v>849</v>
      </c>
      <c r="BE315" s="25" t="s">
        <v>849</v>
      </c>
      <c r="BF315" s="25" t="str">
        <f t="shared" si="192"/>
        <v>NO*</v>
      </c>
      <c r="BG315" s="25" t="s">
        <v>849</v>
      </c>
      <c r="BH315" s="25" t="s">
        <v>849</v>
      </c>
      <c r="BI315" s="25" t="s">
        <v>849</v>
      </c>
      <c r="BJ315" s="25" t="s">
        <v>849</v>
      </c>
      <c r="BK315" s="25" t="s">
        <v>849</v>
      </c>
      <c r="BL315" s="25" t="s">
        <v>849</v>
      </c>
      <c r="BM315" s="25" t="s">
        <v>848</v>
      </c>
      <c r="BN315" s="25" t="s">
        <v>848</v>
      </c>
      <c r="BO315" s="25" t="s">
        <v>849</v>
      </c>
      <c r="BP315" s="25" t="s">
        <v>849</v>
      </c>
      <c r="BQ315" s="25" t="s">
        <v>849</v>
      </c>
      <c r="BR315" s="25" t="s">
        <v>849</v>
      </c>
      <c r="BS315" s="25" t="s">
        <v>849</v>
      </c>
      <c r="BT315" s="25" t="s">
        <v>849</v>
      </c>
      <c r="BU315" s="25" t="s">
        <v>849</v>
      </c>
      <c r="BV315" s="25" t="s">
        <v>849</v>
      </c>
      <c r="BX315" s="152">
        <f t="shared" si="179"/>
        <v>312</v>
      </c>
      <c r="BY315" s="153"/>
    </row>
    <row r="316" spans="1:77" ht="19" customHeight="1" x14ac:dyDescent="0.2">
      <c r="A316" s="131">
        <f t="shared" si="178"/>
        <v>313</v>
      </c>
      <c r="B316" s="96" t="s">
        <v>270</v>
      </c>
      <c r="C316" s="100" t="s">
        <v>293</v>
      </c>
      <c r="D316" s="100" t="s">
        <v>357</v>
      </c>
      <c r="E316" s="100"/>
      <c r="F316" s="113"/>
      <c r="G316" s="109" t="s">
        <v>685</v>
      </c>
      <c r="H316" s="140" t="s">
        <v>398</v>
      </c>
      <c r="I316" s="139" t="s">
        <v>399</v>
      </c>
      <c r="J316" s="25" t="str">
        <f t="shared" si="193"/>
        <v>NO*</v>
      </c>
      <c r="K316" s="25" t="str">
        <f t="shared" si="193"/>
        <v>NO*</v>
      </c>
      <c r="L316" s="25" t="s">
        <v>848</v>
      </c>
      <c r="M316" s="25" t="str">
        <f t="shared" si="194"/>
        <v>NO*</v>
      </c>
      <c r="N316" s="25" t="str">
        <f t="shared" si="194"/>
        <v>NO*</v>
      </c>
      <c r="O316" s="25" t="s">
        <v>848</v>
      </c>
      <c r="P316" s="25" t="str">
        <f t="shared" si="195"/>
        <v>NO*</v>
      </c>
      <c r="Q316" s="25" t="str">
        <f t="shared" si="195"/>
        <v>NO*</v>
      </c>
      <c r="R316" s="25" t="s">
        <v>848</v>
      </c>
      <c r="S316" s="25" t="str">
        <f t="shared" si="191"/>
        <v>NO*</v>
      </c>
      <c r="T316" s="25" t="str">
        <f t="shared" si="191"/>
        <v>NO*</v>
      </c>
      <c r="U316" s="25" t="str">
        <f t="shared" si="191"/>
        <v>NO*</v>
      </c>
      <c r="V316" s="25" t="str">
        <f t="shared" si="191"/>
        <v>NO*</v>
      </c>
      <c r="W316" s="25" t="str">
        <f t="shared" ref="W316:W317" si="196">$Y$315</f>
        <v>NO*</v>
      </c>
      <c r="X316" s="25" t="str">
        <f t="shared" si="187"/>
        <v>NO*</v>
      </c>
      <c r="Y316" s="25" t="str">
        <f t="shared" si="187"/>
        <v>NO*</v>
      </c>
      <c r="Z316" s="25" t="s">
        <v>848</v>
      </c>
      <c r="AA316" s="25" t="s">
        <v>848</v>
      </c>
      <c r="AB316" s="25" t="s">
        <v>848</v>
      </c>
      <c r="AC316" s="25" t="str">
        <f t="shared" si="187"/>
        <v>Q1</v>
      </c>
      <c r="AD316" s="25" t="str">
        <f t="shared" si="187"/>
        <v>NO*</v>
      </c>
      <c r="AE316" s="25" t="s">
        <v>848</v>
      </c>
      <c r="AF316" s="25" t="str">
        <f t="shared" si="187"/>
        <v>NO*</v>
      </c>
      <c r="AG316" s="25" t="str">
        <f t="shared" si="187"/>
        <v>NO*</v>
      </c>
      <c r="AH316" s="25" t="str">
        <f t="shared" si="187"/>
        <v>NO*</v>
      </c>
      <c r="AI316" s="25" t="str">
        <f t="shared" si="187"/>
        <v>NO*</v>
      </c>
      <c r="AJ316" s="25" t="str">
        <f t="shared" si="187"/>
        <v>NO*</v>
      </c>
      <c r="AK316" s="25" t="str">
        <f t="shared" si="187"/>
        <v>NO*</v>
      </c>
      <c r="AL316" s="25" t="str">
        <f t="shared" si="187"/>
        <v>NO*</v>
      </c>
      <c r="AM316" s="25" t="str">
        <f t="shared" si="187"/>
        <v>NO*</v>
      </c>
      <c r="AN316" s="25" t="str">
        <f t="shared" si="189"/>
        <v>NO*</v>
      </c>
      <c r="AO316" s="25" t="str">
        <f t="shared" si="189"/>
        <v>NO*</v>
      </c>
      <c r="AP316" s="25" t="str">
        <f t="shared" si="189"/>
        <v>NO*</v>
      </c>
      <c r="AQ316" s="25" t="str">
        <f t="shared" si="189"/>
        <v>NO*</v>
      </c>
      <c r="AR316" s="25" t="str">
        <f t="shared" si="189"/>
        <v>NO*</v>
      </c>
      <c r="AS316" s="25" t="str">
        <f t="shared" si="189"/>
        <v>NO*</v>
      </c>
      <c r="AT316" s="25" t="str">
        <f t="shared" si="189"/>
        <v>NO*</v>
      </c>
      <c r="AU316" s="25" t="str">
        <f t="shared" si="189"/>
        <v>NO*</v>
      </c>
      <c r="AV316" s="25" t="str">
        <f t="shared" si="189"/>
        <v>NO*</v>
      </c>
      <c r="AW316" s="25" t="str">
        <f t="shared" si="189"/>
        <v>NO*</v>
      </c>
      <c r="AX316" s="25" t="str">
        <f t="shared" si="189"/>
        <v>NO*</v>
      </c>
      <c r="AY316" s="25" t="str">
        <f t="shared" si="189"/>
        <v>NO*</v>
      </c>
      <c r="AZ316" s="25" t="str">
        <f t="shared" si="189"/>
        <v>NO*</v>
      </c>
      <c r="BA316" s="25" t="s">
        <v>848</v>
      </c>
      <c r="BB316" s="25" t="s">
        <v>848</v>
      </c>
      <c r="BC316" s="25" t="s">
        <v>848</v>
      </c>
      <c r="BD316" s="25" t="s">
        <v>848</v>
      </c>
      <c r="BE316" s="25" t="s">
        <v>848</v>
      </c>
      <c r="BF316" s="25" t="str">
        <f t="shared" si="192"/>
        <v>NO*</v>
      </c>
      <c r="BG316" s="25" t="s">
        <v>848</v>
      </c>
      <c r="BH316" s="25" t="s">
        <v>848</v>
      </c>
      <c r="BI316" s="25" t="s">
        <v>848</v>
      </c>
      <c r="BJ316" s="25" t="s">
        <v>848</v>
      </c>
      <c r="BK316" s="25" t="s">
        <v>848</v>
      </c>
      <c r="BL316" s="25" t="s">
        <v>848</v>
      </c>
      <c r="BM316" s="25" t="s">
        <v>848</v>
      </c>
      <c r="BN316" s="25" t="s">
        <v>848</v>
      </c>
      <c r="BO316" s="25" t="s">
        <v>848</v>
      </c>
      <c r="BP316" s="25" t="s">
        <v>848</v>
      </c>
      <c r="BQ316" s="25" t="s">
        <v>848</v>
      </c>
      <c r="BR316" s="25" t="s">
        <v>848</v>
      </c>
      <c r="BS316" s="25" t="s">
        <v>848</v>
      </c>
      <c r="BT316" s="25" t="s">
        <v>848</v>
      </c>
      <c r="BU316" s="25" t="s">
        <v>848</v>
      </c>
      <c r="BV316" s="25" t="s">
        <v>848</v>
      </c>
      <c r="BX316" s="152">
        <f t="shared" si="179"/>
        <v>313</v>
      </c>
      <c r="BY316" s="153"/>
    </row>
    <row r="317" spans="1:77" ht="19" customHeight="1" x14ac:dyDescent="0.2">
      <c r="A317" s="131">
        <f t="shared" si="178"/>
        <v>314</v>
      </c>
      <c r="B317" s="96" t="s">
        <v>270</v>
      </c>
      <c r="C317" s="100" t="s">
        <v>295</v>
      </c>
      <c r="D317" s="100" t="s">
        <v>124</v>
      </c>
      <c r="E317" s="100"/>
      <c r="F317" s="113"/>
      <c r="G317" s="109" t="s">
        <v>455</v>
      </c>
      <c r="H317" s="140" t="s">
        <v>398</v>
      </c>
      <c r="I317" s="139" t="s">
        <v>399</v>
      </c>
      <c r="J317" s="25" t="str">
        <f t="shared" si="193"/>
        <v>NO*</v>
      </c>
      <c r="K317" s="25" t="str">
        <f t="shared" si="193"/>
        <v>NO*</v>
      </c>
      <c r="L317" s="25" t="s">
        <v>848</v>
      </c>
      <c r="M317" s="25" t="str">
        <f t="shared" si="194"/>
        <v>NO*</v>
      </c>
      <c r="N317" s="25" t="str">
        <f t="shared" si="194"/>
        <v>NO*</v>
      </c>
      <c r="O317" s="25" t="s">
        <v>849</v>
      </c>
      <c r="P317" s="25" t="str">
        <f t="shared" si="195"/>
        <v>NO*</v>
      </c>
      <c r="Q317" s="25" t="str">
        <f t="shared" si="195"/>
        <v>NO*</v>
      </c>
      <c r="R317" s="25" t="s">
        <v>848</v>
      </c>
      <c r="S317" s="25" t="str">
        <f t="shared" si="191"/>
        <v>NO*</v>
      </c>
      <c r="T317" s="25" t="str">
        <f t="shared" si="191"/>
        <v>NO*</v>
      </c>
      <c r="U317" s="25" t="str">
        <f t="shared" si="191"/>
        <v>NO*</v>
      </c>
      <c r="V317" s="25" t="str">
        <f t="shared" si="191"/>
        <v>NO*</v>
      </c>
      <c r="W317" s="25" t="str">
        <f t="shared" si="196"/>
        <v>NO*</v>
      </c>
      <c r="X317" s="25" t="str">
        <f t="shared" si="187"/>
        <v>NO*</v>
      </c>
      <c r="Y317" s="25" t="str">
        <f t="shared" si="187"/>
        <v>NO*</v>
      </c>
      <c r="Z317" s="25" t="s">
        <v>849</v>
      </c>
      <c r="AA317" s="25" t="s">
        <v>848</v>
      </c>
      <c r="AB317" s="25" t="s">
        <v>848</v>
      </c>
      <c r="AC317" s="25" t="str">
        <f t="shared" si="187"/>
        <v>Q1</v>
      </c>
      <c r="AD317" s="25" t="str">
        <f t="shared" si="187"/>
        <v>NO*</v>
      </c>
      <c r="AE317" s="25" t="s">
        <v>848</v>
      </c>
      <c r="AF317" s="25" t="str">
        <f t="shared" si="187"/>
        <v>NO*</v>
      </c>
      <c r="AG317" s="25" t="str">
        <f t="shared" si="187"/>
        <v>NO*</v>
      </c>
      <c r="AH317" s="25" t="str">
        <f t="shared" si="187"/>
        <v>NO*</v>
      </c>
      <c r="AI317" s="25" t="str">
        <f t="shared" si="187"/>
        <v>NO*</v>
      </c>
      <c r="AJ317" s="25" t="str">
        <f t="shared" si="187"/>
        <v>NO*</v>
      </c>
      <c r="AK317" s="25" t="str">
        <f t="shared" si="187"/>
        <v>NO*</v>
      </c>
      <c r="AL317" s="25" t="str">
        <f t="shared" si="187"/>
        <v>NO*</v>
      </c>
      <c r="AM317" s="25" t="str">
        <f t="shared" si="187"/>
        <v>NO*</v>
      </c>
      <c r="AN317" s="25" t="str">
        <f t="shared" si="189"/>
        <v>NO*</v>
      </c>
      <c r="AO317" s="25" t="str">
        <f t="shared" si="189"/>
        <v>NO*</v>
      </c>
      <c r="AP317" s="25" t="str">
        <f t="shared" si="189"/>
        <v>NO*</v>
      </c>
      <c r="AQ317" s="25" t="str">
        <f t="shared" si="189"/>
        <v>NO*</v>
      </c>
      <c r="AR317" s="25" t="str">
        <f t="shared" si="189"/>
        <v>NO*</v>
      </c>
      <c r="AS317" s="25" t="str">
        <f t="shared" si="189"/>
        <v>NO*</v>
      </c>
      <c r="AT317" s="25" t="str">
        <f t="shared" si="189"/>
        <v>NO*</v>
      </c>
      <c r="AU317" s="25" t="str">
        <f t="shared" si="189"/>
        <v>NO*</v>
      </c>
      <c r="AV317" s="25" t="str">
        <f t="shared" si="189"/>
        <v>NO*</v>
      </c>
      <c r="AW317" s="25" t="str">
        <f t="shared" si="189"/>
        <v>NO*</v>
      </c>
      <c r="AX317" s="25" t="str">
        <f t="shared" si="189"/>
        <v>NO*</v>
      </c>
      <c r="AY317" s="25" t="str">
        <f t="shared" si="189"/>
        <v>NO*</v>
      </c>
      <c r="AZ317" s="25" t="str">
        <f t="shared" si="189"/>
        <v>NO*</v>
      </c>
      <c r="BA317" s="25" t="s">
        <v>848</v>
      </c>
      <c r="BB317" s="25" t="s">
        <v>848</v>
      </c>
      <c r="BC317" s="25" t="s">
        <v>848</v>
      </c>
      <c r="BD317" s="25" t="s">
        <v>848</v>
      </c>
      <c r="BE317" s="25" t="s">
        <v>848</v>
      </c>
      <c r="BF317" s="25" t="str">
        <f t="shared" si="192"/>
        <v>NO*</v>
      </c>
      <c r="BG317" s="25" t="s">
        <v>848</v>
      </c>
      <c r="BH317" s="25" t="s">
        <v>848</v>
      </c>
      <c r="BI317" s="25" t="s">
        <v>848</v>
      </c>
      <c r="BJ317" s="25" t="s">
        <v>848</v>
      </c>
      <c r="BK317" s="25" t="s">
        <v>848</v>
      </c>
      <c r="BL317" s="25" t="s">
        <v>848</v>
      </c>
      <c r="BM317" s="25" t="s">
        <v>848</v>
      </c>
      <c r="BN317" s="25" t="s">
        <v>848</v>
      </c>
      <c r="BO317" s="25" t="s">
        <v>848</v>
      </c>
      <c r="BP317" s="25" t="s">
        <v>848</v>
      </c>
      <c r="BQ317" s="25" t="s">
        <v>848</v>
      </c>
      <c r="BR317" s="25" t="s">
        <v>848</v>
      </c>
      <c r="BS317" s="25" t="s">
        <v>848</v>
      </c>
      <c r="BT317" s="25" t="s">
        <v>848</v>
      </c>
      <c r="BU317" s="25" t="s">
        <v>848</v>
      </c>
      <c r="BV317" s="25" t="s">
        <v>848</v>
      </c>
      <c r="BX317" s="152">
        <f t="shared" si="179"/>
        <v>314</v>
      </c>
      <c r="BY317" s="153"/>
    </row>
    <row r="318" spans="1:77" ht="19" customHeight="1" x14ac:dyDescent="0.2">
      <c r="A318" s="131">
        <f t="shared" si="178"/>
        <v>315</v>
      </c>
      <c r="B318" s="96" t="s">
        <v>270</v>
      </c>
      <c r="C318" s="100" t="s">
        <v>287</v>
      </c>
      <c r="D318" s="100" t="s">
        <v>288</v>
      </c>
      <c r="E318" s="100" t="s">
        <v>358</v>
      </c>
      <c r="F318" s="113"/>
      <c r="G318" s="109" t="s">
        <v>454</v>
      </c>
      <c r="H318" s="140" t="s">
        <v>398</v>
      </c>
      <c r="I318" s="140" t="s">
        <v>398</v>
      </c>
      <c r="J318" s="25" t="s">
        <v>849</v>
      </c>
      <c r="K318" s="25" t="s">
        <v>849</v>
      </c>
      <c r="L318" s="25" t="s">
        <v>849</v>
      </c>
      <c r="M318" s="25" t="s">
        <v>849</v>
      </c>
      <c r="N318" s="25" t="s">
        <v>849</v>
      </c>
      <c r="O318" s="25" t="s">
        <v>849</v>
      </c>
      <c r="P318" s="25" t="s">
        <v>848</v>
      </c>
      <c r="Q318" s="25" t="s">
        <v>848</v>
      </c>
      <c r="R318" s="25" t="s">
        <v>848</v>
      </c>
      <c r="S318" s="25" t="str">
        <f t="shared" si="191"/>
        <v>Q1</v>
      </c>
      <c r="T318" s="25" t="s">
        <v>848</v>
      </c>
      <c r="U318" s="25" t="s">
        <v>848</v>
      </c>
      <c r="V318" s="25" t="s">
        <v>848</v>
      </c>
      <c r="W318" s="25" t="s">
        <v>849</v>
      </c>
      <c r="X318" s="25" t="s">
        <v>848</v>
      </c>
      <c r="Y318" s="25" t="s">
        <v>848</v>
      </c>
      <c r="Z318" s="25" t="s">
        <v>848</v>
      </c>
      <c r="AA318" s="25" t="s">
        <v>848</v>
      </c>
      <c r="AB318" s="25" t="s">
        <v>848</v>
      </c>
      <c r="AC318" s="25" t="str">
        <f t="shared" si="187"/>
        <v>Q1</v>
      </c>
      <c r="AD318" s="25" t="s">
        <v>848</v>
      </c>
      <c r="AE318" s="25" t="s">
        <v>848</v>
      </c>
      <c r="AF318" s="25" t="s">
        <v>848</v>
      </c>
      <c r="AG318" s="25" t="s">
        <v>848</v>
      </c>
      <c r="AH318" s="25" t="s">
        <v>848</v>
      </c>
      <c r="AI318" s="25" t="s">
        <v>848</v>
      </c>
      <c r="AJ318" s="25" t="s">
        <v>848</v>
      </c>
      <c r="AK318" s="25" t="s">
        <v>848</v>
      </c>
      <c r="AL318" s="25" t="s">
        <v>848</v>
      </c>
      <c r="AM318" s="25" t="s">
        <v>849</v>
      </c>
      <c r="AN318" s="25" t="s">
        <v>849</v>
      </c>
      <c r="AO318" s="25" t="s">
        <v>849</v>
      </c>
      <c r="AP318" s="25" t="s">
        <v>849</v>
      </c>
      <c r="AQ318" s="25" t="s">
        <v>849</v>
      </c>
      <c r="AR318" s="25" t="s">
        <v>849</v>
      </c>
      <c r="AS318" s="25" t="s">
        <v>848</v>
      </c>
      <c r="AT318" s="25" t="s">
        <v>849</v>
      </c>
      <c r="AU318" s="25" t="s">
        <v>849</v>
      </c>
      <c r="AV318" s="25" t="s">
        <v>848</v>
      </c>
      <c r="AW318" s="25" t="s">
        <v>848</v>
      </c>
      <c r="AX318" s="25" t="s">
        <v>848</v>
      </c>
      <c r="AY318" s="25" t="s">
        <v>849</v>
      </c>
      <c r="AZ318" s="25" t="s">
        <v>849</v>
      </c>
      <c r="BA318" s="25" t="s">
        <v>849</v>
      </c>
      <c r="BB318" s="25" t="s">
        <v>849</v>
      </c>
      <c r="BC318" s="25" t="s">
        <v>849</v>
      </c>
      <c r="BD318" s="25" t="s">
        <v>849</v>
      </c>
      <c r="BE318" s="25" t="s">
        <v>849</v>
      </c>
      <c r="BF318" s="25" t="s">
        <v>849</v>
      </c>
      <c r="BG318" s="25" t="s">
        <v>849</v>
      </c>
      <c r="BH318" s="25" t="s">
        <v>849</v>
      </c>
      <c r="BI318" s="25" t="s">
        <v>849</v>
      </c>
      <c r="BJ318" s="25" t="s">
        <v>849</v>
      </c>
      <c r="BK318" s="25" t="s">
        <v>849</v>
      </c>
      <c r="BL318" s="25" t="s">
        <v>849</v>
      </c>
      <c r="BM318" s="25" t="s">
        <v>849</v>
      </c>
      <c r="BN318" s="25" t="s">
        <v>848</v>
      </c>
      <c r="BO318" s="25" t="s">
        <v>849</v>
      </c>
      <c r="BP318" s="25" t="s">
        <v>849</v>
      </c>
      <c r="BQ318" s="25" t="s">
        <v>849</v>
      </c>
      <c r="BR318" s="25" t="s">
        <v>849</v>
      </c>
      <c r="BS318" s="25" t="s">
        <v>849</v>
      </c>
      <c r="BT318" s="25" t="s">
        <v>849</v>
      </c>
      <c r="BU318" s="25" t="s">
        <v>849</v>
      </c>
      <c r="BV318" s="25" t="s">
        <v>849</v>
      </c>
      <c r="BX318" s="152">
        <f t="shared" si="179"/>
        <v>315</v>
      </c>
      <c r="BY318" s="153"/>
    </row>
    <row r="319" spans="1:77" ht="19" customHeight="1" x14ac:dyDescent="0.2">
      <c r="A319" s="131">
        <f t="shared" si="178"/>
        <v>316</v>
      </c>
      <c r="B319" s="96" t="s">
        <v>270</v>
      </c>
      <c r="C319" s="100" t="s">
        <v>293</v>
      </c>
      <c r="D319" s="100" t="s">
        <v>359</v>
      </c>
      <c r="E319" s="100"/>
      <c r="F319" s="113"/>
      <c r="G319" s="109" t="s">
        <v>453</v>
      </c>
      <c r="H319" s="140" t="s">
        <v>398</v>
      </c>
      <c r="I319" s="139" t="s">
        <v>399</v>
      </c>
      <c r="J319" s="25" t="str">
        <f>IF(SUM(COUNTIF($H319:$I319,"NO"),COUNTIF($H319:$I319,"YES"))&lt;2,"",IF(OR(
AND(
ISNUMBER(SEARCH("YES",$H319)),ISNUMBER(SEARCH("NO",$I319)),ISNUMBER(SEARCH("NO",J$3)),ISNUMBER(SEARCH("YES",J$4)),ISNUMBER(SEARCH("NO",J$6))
),AND(
ISNUMBER(SEARCH("NO",$H319)),ISNUMBER(SEARCH("YES",$I319)),ISNUMBER(SEARCH("YES",J$3)),ISNUMBER(SEARCH("NO",J$5))
)),"NO*",IF(AND(ISNUMBER(SEARCH("NO",$H319)),ISNUMBER(SEARCH("YES",$I319)),ISNUMBER(SEARCH("NO",J$3)),ISNUMBER(SEARCH("YES",J$4)),ISNUMBER(SEARCH("YES",J$6))),"Q1",IF(AND(ISNUMBER(SEARCH("NO",$H319)),ISNUMBER(SEARCH("NO",$I319)),ISNUMBER(SEARCH("NO",J$3)),ISNUMBER(SEARCH("YES",J$4)),ISNUMBER(SEARCH("NO",J$6))),"NO*",IF(AND(ISNUMBER(SEARCH("NO",$H319)),ISNUMBER(SEARCH("NO",$I319)),ISNUMBER(SEARCH("NO",J$3)),ISNUMBER(SEARCH("YES",J$4)),ISNUMBER(SEARCH("YES",J$6))),"NO**","Q1")))))</f>
        <v>NO*</v>
      </c>
      <c r="K319" s="25" t="str">
        <f>IF(SUM(COUNTIF($H319:$I319,"NO"),COUNTIF($H319:$I319,"YES"))&lt;2,"",IF(OR(
AND(
ISNUMBER(SEARCH("YES",$H319)),ISNUMBER(SEARCH("NO",$I319)),ISNUMBER(SEARCH("NO",K$3)),ISNUMBER(SEARCH("YES",K$4)),ISNUMBER(SEARCH("NO",K$6))
),AND(
ISNUMBER(SEARCH("NO",$H319)),ISNUMBER(SEARCH("YES",$I319)),ISNUMBER(SEARCH("YES",K$3)),ISNUMBER(SEARCH("NO",K$5))
)),"NO*",IF(AND(ISNUMBER(SEARCH("NO",$H319)),ISNUMBER(SEARCH("YES",$I319)),ISNUMBER(SEARCH("NO",K$3)),ISNUMBER(SEARCH("YES",K$4)),ISNUMBER(SEARCH("YES",K$6))),"Q1",IF(AND(ISNUMBER(SEARCH("NO",$H319)),ISNUMBER(SEARCH("NO",$I319)),ISNUMBER(SEARCH("NO",K$3)),ISNUMBER(SEARCH("YES",K$4)),ISNUMBER(SEARCH("NO",K$6))),"NO*",IF(AND(ISNUMBER(SEARCH("NO",$H319)),ISNUMBER(SEARCH("NO",$I319)),ISNUMBER(SEARCH("NO",K$3)),ISNUMBER(SEARCH("YES",K$4)),ISNUMBER(SEARCH("YES",K$6))),"NO**","Q1")))))</f>
        <v>NO*</v>
      </c>
      <c r="L319" s="25" t="s">
        <v>848</v>
      </c>
      <c r="M319" s="25" t="str">
        <f>IF(SUM(COUNTIF($H319:$I319,"NO"),COUNTIF($H319:$I319,"YES"))&lt;2,"",IF(OR(
AND(
ISNUMBER(SEARCH("YES",$H319)),ISNUMBER(SEARCH("NO",$I319)),ISNUMBER(SEARCH("NO",M$3)),ISNUMBER(SEARCH("YES",M$4)),ISNUMBER(SEARCH("NO",M$6))
),AND(
ISNUMBER(SEARCH("NO",$H319)),ISNUMBER(SEARCH("YES",$I319)),ISNUMBER(SEARCH("YES",M$3)),ISNUMBER(SEARCH("NO",M$5))
)),"NO*",IF(AND(ISNUMBER(SEARCH("NO",$H319)),ISNUMBER(SEARCH("YES",$I319)),ISNUMBER(SEARCH("NO",M$3)),ISNUMBER(SEARCH("YES",M$4)),ISNUMBER(SEARCH("YES",M$6))),"Q1",IF(AND(ISNUMBER(SEARCH("NO",$H319)),ISNUMBER(SEARCH("NO",$I319)),ISNUMBER(SEARCH("NO",M$3)),ISNUMBER(SEARCH("YES",M$4)),ISNUMBER(SEARCH("NO",M$6))),"NO*",IF(AND(ISNUMBER(SEARCH("NO",$H319)),ISNUMBER(SEARCH("NO",$I319)),ISNUMBER(SEARCH("NO",M$3)),ISNUMBER(SEARCH("YES",M$4)),ISNUMBER(SEARCH("YES",M$6))),"NO**","Q1")))))</f>
        <v>NO*</v>
      </c>
      <c r="N319" s="25" t="str">
        <f>IF(SUM(COUNTIF($H319:$I319,"NO"),COUNTIF($H319:$I319,"YES"))&lt;2,"",IF(OR(
AND(
ISNUMBER(SEARCH("YES",$H319)),ISNUMBER(SEARCH("NO",$I319)),ISNUMBER(SEARCH("NO",N$3)),ISNUMBER(SEARCH("YES",N$4)),ISNUMBER(SEARCH("NO",N$6))
),AND(
ISNUMBER(SEARCH("NO",$H319)),ISNUMBER(SEARCH("YES",$I319)),ISNUMBER(SEARCH("YES",N$3)),ISNUMBER(SEARCH("NO",N$5))
)),"NO*",IF(AND(ISNUMBER(SEARCH("NO",$H319)),ISNUMBER(SEARCH("YES",$I319)),ISNUMBER(SEARCH("NO",N$3)),ISNUMBER(SEARCH("YES",N$4)),ISNUMBER(SEARCH("YES",N$6))),"Q1",IF(AND(ISNUMBER(SEARCH("NO",$H319)),ISNUMBER(SEARCH("NO",$I319)),ISNUMBER(SEARCH("NO",N$3)),ISNUMBER(SEARCH("YES",N$4)),ISNUMBER(SEARCH("NO",N$6))),"NO*",IF(AND(ISNUMBER(SEARCH("NO",$H319)),ISNUMBER(SEARCH("NO",$I319)),ISNUMBER(SEARCH("NO",N$3)),ISNUMBER(SEARCH("YES",N$4)),ISNUMBER(SEARCH("YES",N$6))),"NO**","Q1")))))</f>
        <v>NO*</v>
      </c>
      <c r="O319" s="25" t="s">
        <v>849</v>
      </c>
      <c r="P319" s="25" t="str">
        <f t="shared" si="195"/>
        <v>NO*</v>
      </c>
      <c r="Q319" s="25" t="str">
        <f t="shared" si="195"/>
        <v>NO*</v>
      </c>
      <c r="R319" s="25" t="s">
        <v>848</v>
      </c>
      <c r="S319" s="25" t="str">
        <f t="shared" si="191"/>
        <v>NO*</v>
      </c>
      <c r="T319" s="25" t="str">
        <f>IF(SUM(COUNTIF($H319:$I319,"NO"),COUNTIF($H319:$I319,"YES"))&lt;2,"",IF(OR(
AND(
ISNUMBER(SEARCH("YES",$H319)),ISNUMBER(SEARCH("NO",$I319)),ISNUMBER(SEARCH("NO",T$3)),ISNUMBER(SEARCH("YES",T$4)),ISNUMBER(SEARCH("NO",T$6))
),AND(
ISNUMBER(SEARCH("NO",$H319)),ISNUMBER(SEARCH("YES",$I319)),ISNUMBER(SEARCH("YES",T$3)),ISNUMBER(SEARCH("NO",T$5))
)),"NO*",IF(AND(ISNUMBER(SEARCH("NO",$H319)),ISNUMBER(SEARCH("YES",$I319)),ISNUMBER(SEARCH("NO",T$3)),ISNUMBER(SEARCH("YES",T$4)),ISNUMBER(SEARCH("YES",T$6))),"Q1",IF(AND(ISNUMBER(SEARCH("NO",$H319)),ISNUMBER(SEARCH("NO",$I319)),ISNUMBER(SEARCH("NO",T$3)),ISNUMBER(SEARCH("YES",T$4)),ISNUMBER(SEARCH("NO",T$6))),"NO*",IF(AND(ISNUMBER(SEARCH("NO",$H319)),ISNUMBER(SEARCH("NO",$I319)),ISNUMBER(SEARCH("NO",T$3)),ISNUMBER(SEARCH("YES",T$4)),ISNUMBER(SEARCH("YES",T$6))),"NO**","Q1")))))</f>
        <v>NO*</v>
      </c>
      <c r="U319" s="25" t="str">
        <f>IF(SUM(COUNTIF($H319:$I319,"NO"),COUNTIF($H319:$I319,"YES"))&lt;2,"",IF(OR(
AND(
ISNUMBER(SEARCH("YES",$H319)),ISNUMBER(SEARCH("NO",$I319)),ISNUMBER(SEARCH("NO",U$3)),ISNUMBER(SEARCH("YES",U$4)),ISNUMBER(SEARCH("NO",U$6))
),AND(
ISNUMBER(SEARCH("NO",$H319)),ISNUMBER(SEARCH("YES",$I319)),ISNUMBER(SEARCH("YES",U$3)),ISNUMBER(SEARCH("NO",U$5))
)),"NO*",IF(AND(ISNUMBER(SEARCH("NO",$H319)),ISNUMBER(SEARCH("YES",$I319)),ISNUMBER(SEARCH("NO",U$3)),ISNUMBER(SEARCH("YES",U$4)),ISNUMBER(SEARCH("YES",U$6))),"Q1",IF(AND(ISNUMBER(SEARCH("NO",$H319)),ISNUMBER(SEARCH("NO",$I319)),ISNUMBER(SEARCH("NO",U$3)),ISNUMBER(SEARCH("YES",U$4)),ISNUMBER(SEARCH("NO",U$6))),"NO*",IF(AND(ISNUMBER(SEARCH("NO",$H319)),ISNUMBER(SEARCH("NO",$I319)),ISNUMBER(SEARCH("NO",U$3)),ISNUMBER(SEARCH("YES",U$4)),ISNUMBER(SEARCH("YES",U$6))),"NO**","Q1")))))</f>
        <v>NO*</v>
      </c>
      <c r="V319" s="25" t="str">
        <f>IF(SUM(COUNTIF($H319:$I319,"NO"),COUNTIF($H319:$I319,"YES"))&lt;2,"",IF(OR(
AND(
ISNUMBER(SEARCH("YES",$H319)),ISNUMBER(SEARCH("NO",$I319)),ISNUMBER(SEARCH("NO",V$3)),ISNUMBER(SEARCH("YES",V$4)),ISNUMBER(SEARCH("NO",V$6))
),AND(
ISNUMBER(SEARCH("NO",$H319)),ISNUMBER(SEARCH("YES",$I319)),ISNUMBER(SEARCH("YES",V$3)),ISNUMBER(SEARCH("NO",V$5))
)),"NO*",IF(AND(ISNUMBER(SEARCH("NO",$H319)),ISNUMBER(SEARCH("YES",$I319)),ISNUMBER(SEARCH("NO",V$3)),ISNUMBER(SEARCH("YES",V$4)),ISNUMBER(SEARCH("YES",V$6))),"Q1",IF(AND(ISNUMBER(SEARCH("NO",$H319)),ISNUMBER(SEARCH("NO",$I319)),ISNUMBER(SEARCH("NO",V$3)),ISNUMBER(SEARCH("YES",V$4)),ISNUMBER(SEARCH("NO",V$6))),"NO*",IF(AND(ISNUMBER(SEARCH("NO",$H319)),ISNUMBER(SEARCH("NO",$I319)),ISNUMBER(SEARCH("NO",V$3)),ISNUMBER(SEARCH("YES",V$4)),ISNUMBER(SEARCH("YES",V$6))),"NO**","Q1")))))</f>
        <v>NO*</v>
      </c>
      <c r="W319" s="25" t="str">
        <f>$Y$315</f>
        <v>NO*</v>
      </c>
      <c r="X319" s="25" t="str">
        <f t="shared" si="187"/>
        <v>NO*</v>
      </c>
      <c r="Y319" s="25" t="str">
        <f t="shared" si="187"/>
        <v>NO*</v>
      </c>
      <c r="Z319" s="25" t="s">
        <v>848</v>
      </c>
      <c r="AA319" s="25" t="s">
        <v>849</v>
      </c>
      <c r="AB319" s="25" t="s">
        <v>848</v>
      </c>
      <c r="AC319" s="25" t="str">
        <f t="shared" si="187"/>
        <v>Q1</v>
      </c>
      <c r="AD319" s="25" t="str">
        <f t="shared" si="187"/>
        <v>NO*</v>
      </c>
      <c r="AE319" s="25" t="s">
        <v>849</v>
      </c>
      <c r="AF319" s="25" t="str">
        <f t="shared" si="187"/>
        <v>NO*</v>
      </c>
      <c r="AG319" s="25" t="str">
        <f t="shared" si="187"/>
        <v>NO*</v>
      </c>
      <c r="AH319" s="25" t="str">
        <f t="shared" si="187"/>
        <v>NO*</v>
      </c>
      <c r="AI319" s="25" t="str">
        <f t="shared" si="187"/>
        <v>NO*</v>
      </c>
      <c r="AJ319" s="25" t="str">
        <f t="shared" si="187"/>
        <v>NO*</v>
      </c>
      <c r="AK319" s="25" t="str">
        <f t="shared" si="187"/>
        <v>NO*</v>
      </c>
      <c r="AL319" s="25" t="str">
        <f t="shared" si="187"/>
        <v>NO*</v>
      </c>
      <c r="AM319" s="25" t="str">
        <f t="shared" si="187"/>
        <v>NO*</v>
      </c>
      <c r="AN319" s="25" t="str">
        <f t="shared" si="189"/>
        <v>NO*</v>
      </c>
      <c r="AO319" s="25" t="str">
        <f t="shared" si="189"/>
        <v>NO*</v>
      </c>
      <c r="AP319" s="25" t="str">
        <f t="shared" si="189"/>
        <v>NO*</v>
      </c>
      <c r="AQ319" s="25" t="str">
        <f t="shared" si="189"/>
        <v>NO*</v>
      </c>
      <c r="AR319" s="25" t="str">
        <f t="shared" si="189"/>
        <v>NO*</v>
      </c>
      <c r="AS319" s="25" t="str">
        <f t="shared" si="189"/>
        <v>NO*</v>
      </c>
      <c r="AT319" s="25" t="str">
        <f t="shared" si="189"/>
        <v>NO*</v>
      </c>
      <c r="AU319" s="25" t="str">
        <f t="shared" si="189"/>
        <v>NO*</v>
      </c>
      <c r="AV319" s="25" t="str">
        <f t="shared" si="189"/>
        <v>NO*</v>
      </c>
      <c r="AW319" s="25" t="str">
        <f t="shared" si="189"/>
        <v>NO*</v>
      </c>
      <c r="AX319" s="25" t="str">
        <f t="shared" si="189"/>
        <v>NO*</v>
      </c>
      <c r="AY319" s="25" t="str">
        <f t="shared" si="189"/>
        <v>NO*</v>
      </c>
      <c r="AZ319" s="25" t="str">
        <f t="shared" si="189"/>
        <v>NO*</v>
      </c>
      <c r="BA319" s="25" t="s">
        <v>848</v>
      </c>
      <c r="BB319" s="25" t="s">
        <v>848</v>
      </c>
      <c r="BC319" s="25" t="s">
        <v>848</v>
      </c>
      <c r="BD319" s="25" t="s">
        <v>848</v>
      </c>
      <c r="BE319" s="25" t="s">
        <v>848</v>
      </c>
      <c r="BF319" s="25" t="str">
        <f t="shared" si="192"/>
        <v>NO*</v>
      </c>
      <c r="BG319" s="25" t="s">
        <v>848</v>
      </c>
      <c r="BH319" s="25" t="s">
        <v>848</v>
      </c>
      <c r="BI319" s="25" t="s">
        <v>848</v>
      </c>
      <c r="BJ319" s="25" t="s">
        <v>848</v>
      </c>
      <c r="BK319" s="25" t="s">
        <v>848</v>
      </c>
      <c r="BL319" s="25" t="s">
        <v>848</v>
      </c>
      <c r="BM319" s="25" t="s">
        <v>848</v>
      </c>
      <c r="BN319" s="25" t="s">
        <v>848</v>
      </c>
      <c r="BO319" s="25" t="s">
        <v>848</v>
      </c>
      <c r="BP319" s="25" t="s">
        <v>848</v>
      </c>
      <c r="BQ319" s="25" t="s">
        <v>848</v>
      </c>
      <c r="BR319" s="25" t="s">
        <v>848</v>
      </c>
      <c r="BS319" s="25" t="s">
        <v>848</v>
      </c>
      <c r="BT319" s="25" t="s">
        <v>848</v>
      </c>
      <c r="BU319" s="25" t="s">
        <v>848</v>
      </c>
      <c r="BV319" s="25" t="s">
        <v>848</v>
      </c>
      <c r="BX319" s="152">
        <f t="shared" si="179"/>
        <v>316</v>
      </c>
      <c r="BY319" s="153"/>
    </row>
    <row r="320" spans="1:77" ht="19" customHeight="1" x14ac:dyDescent="0.2">
      <c r="A320" s="131">
        <f t="shared" si="178"/>
        <v>317</v>
      </c>
      <c r="B320" s="96" t="s">
        <v>270</v>
      </c>
      <c r="C320" s="100" t="s">
        <v>271</v>
      </c>
      <c r="D320" s="100" t="s">
        <v>272</v>
      </c>
      <c r="E320" s="100" t="s">
        <v>360</v>
      </c>
      <c r="F320" s="113"/>
      <c r="G320" s="109" t="s">
        <v>684</v>
      </c>
      <c r="H320" s="139" t="s">
        <v>399</v>
      </c>
      <c r="I320" s="140" t="s">
        <v>398</v>
      </c>
      <c r="J320" s="25" t="s">
        <v>849</v>
      </c>
      <c r="K320" s="25" t="s">
        <v>849</v>
      </c>
      <c r="L320" s="25" t="s">
        <v>849</v>
      </c>
      <c r="M320" s="25" t="s">
        <v>849</v>
      </c>
      <c r="N320" s="25" t="s">
        <v>849</v>
      </c>
      <c r="O320" s="25" t="s">
        <v>849</v>
      </c>
      <c r="P320" s="25" t="s">
        <v>849</v>
      </c>
      <c r="Q320" s="25" t="s">
        <v>848</v>
      </c>
      <c r="R320" s="25" t="s">
        <v>848</v>
      </c>
      <c r="S320" s="25" t="str">
        <f t="shared" si="191"/>
        <v>Q1</v>
      </c>
      <c r="T320" s="25" t="s">
        <v>848</v>
      </c>
      <c r="U320" s="25" t="s">
        <v>848</v>
      </c>
      <c r="V320" s="25" t="s">
        <v>848</v>
      </c>
      <c r="W320" s="25" t="s">
        <v>849</v>
      </c>
      <c r="X320" s="25" t="s">
        <v>849</v>
      </c>
      <c r="Y320" s="25" t="s">
        <v>849</v>
      </c>
      <c r="Z320" s="25" t="s">
        <v>849</v>
      </c>
      <c r="AA320" s="25" t="s">
        <v>849</v>
      </c>
      <c r="AB320" s="25" t="s">
        <v>848</v>
      </c>
      <c r="AC320" s="25" t="str">
        <f t="shared" si="187"/>
        <v>Q1</v>
      </c>
      <c r="AD320" s="25" t="s">
        <v>849</v>
      </c>
      <c r="AE320" s="25" t="s">
        <v>849</v>
      </c>
      <c r="AF320" s="25" t="s">
        <v>849</v>
      </c>
      <c r="AG320" s="25" t="s">
        <v>849</v>
      </c>
      <c r="AH320" s="25" t="s">
        <v>849</v>
      </c>
      <c r="AI320" s="25" t="s">
        <v>849</v>
      </c>
      <c r="AJ320" s="25" t="s">
        <v>849</v>
      </c>
      <c r="AK320" s="25" t="s">
        <v>849</v>
      </c>
      <c r="AL320" s="25" t="s">
        <v>849</v>
      </c>
      <c r="AM320" s="25" t="s">
        <v>849</v>
      </c>
      <c r="AN320" s="25" t="s">
        <v>849</v>
      </c>
      <c r="AO320" s="25" t="s">
        <v>849</v>
      </c>
      <c r="AP320" s="25" t="s">
        <v>849</v>
      </c>
      <c r="AQ320" s="25" t="s">
        <v>849</v>
      </c>
      <c r="AR320" s="25" t="s">
        <v>849</v>
      </c>
      <c r="AS320" s="25" t="s">
        <v>848</v>
      </c>
      <c r="AT320" s="25" t="s">
        <v>849</v>
      </c>
      <c r="AU320" s="25" t="s">
        <v>849</v>
      </c>
      <c r="AV320" s="25" t="s">
        <v>849</v>
      </c>
      <c r="AW320" s="25" t="s">
        <v>848</v>
      </c>
      <c r="AX320" s="25" t="s">
        <v>849</v>
      </c>
      <c r="AY320" s="25" t="s">
        <v>849</v>
      </c>
      <c r="AZ320" s="25" t="s">
        <v>849</v>
      </c>
      <c r="BA320" s="25" t="str">
        <f t="shared" si="189"/>
        <v>NO*</v>
      </c>
      <c r="BB320" s="25" t="str">
        <f t="shared" si="189"/>
        <v>NO*</v>
      </c>
      <c r="BC320" s="25" t="str">
        <f t="shared" si="189"/>
        <v>NO*</v>
      </c>
      <c r="BD320" s="25" t="str">
        <f t="shared" si="192"/>
        <v>NO*</v>
      </c>
      <c r="BE320" s="25" t="s">
        <v>849</v>
      </c>
      <c r="BF320" s="25" t="s">
        <v>849</v>
      </c>
      <c r="BG320" s="25" t="s">
        <v>849</v>
      </c>
      <c r="BH320" s="25" t="s">
        <v>849</v>
      </c>
      <c r="BI320" s="25" t="str">
        <f t="shared" si="190"/>
        <v>NO*</v>
      </c>
      <c r="BJ320" s="25" t="str">
        <f t="shared" si="190"/>
        <v>NO*</v>
      </c>
      <c r="BK320" s="25" t="str">
        <f t="shared" si="190"/>
        <v>NO*</v>
      </c>
      <c r="BL320" s="25" t="str">
        <f t="shared" si="190"/>
        <v>NO*</v>
      </c>
      <c r="BM320" s="25" t="s">
        <v>849</v>
      </c>
      <c r="BN320" s="25" t="str">
        <f t="shared" si="190"/>
        <v>NO*</v>
      </c>
      <c r="BO320" s="25" t="s">
        <v>849</v>
      </c>
      <c r="BP320" s="25" t="s">
        <v>849</v>
      </c>
      <c r="BQ320" s="25" t="str">
        <f t="shared" si="190"/>
        <v>NO*</v>
      </c>
      <c r="BR320" s="25" t="s">
        <v>849</v>
      </c>
      <c r="BS320" s="25" t="s">
        <v>849</v>
      </c>
      <c r="BT320" s="25" t="str">
        <f t="shared" si="190"/>
        <v>NO*</v>
      </c>
      <c r="BU320" s="25" t="s">
        <v>849</v>
      </c>
      <c r="BV320" s="25" t="str">
        <f t="shared" si="190"/>
        <v>NO*</v>
      </c>
      <c r="BX320" s="152">
        <f t="shared" si="179"/>
        <v>317</v>
      </c>
      <c r="BY320" s="153"/>
    </row>
    <row r="321" spans="1:77" ht="19" customHeight="1" x14ac:dyDescent="0.2">
      <c r="A321" s="131">
        <f t="shared" si="178"/>
        <v>318</v>
      </c>
      <c r="B321" s="96" t="s">
        <v>270</v>
      </c>
      <c r="C321" s="100" t="s">
        <v>274</v>
      </c>
      <c r="D321" s="100" t="s">
        <v>280</v>
      </c>
      <c r="E321" s="100" t="s">
        <v>361</v>
      </c>
      <c r="F321" s="113"/>
      <c r="G321" s="109" t="s">
        <v>452</v>
      </c>
      <c r="H321" s="139" t="s">
        <v>399</v>
      </c>
      <c r="I321" s="140" t="s">
        <v>398</v>
      </c>
      <c r="J321" s="25" t="s">
        <v>849</v>
      </c>
      <c r="K321" s="25" t="s">
        <v>849</v>
      </c>
      <c r="L321" s="25" t="s">
        <v>849</v>
      </c>
      <c r="M321" s="25" t="s">
        <v>849</v>
      </c>
      <c r="N321" s="25" t="s">
        <v>849</v>
      </c>
      <c r="O321" s="25" t="s">
        <v>849</v>
      </c>
      <c r="P321" s="25" t="s">
        <v>849</v>
      </c>
      <c r="Q321" s="25" t="s">
        <v>398</v>
      </c>
      <c r="R321" s="25" t="s">
        <v>848</v>
      </c>
      <c r="S321" s="25" t="str">
        <f t="shared" si="191"/>
        <v>Q1</v>
      </c>
      <c r="T321" s="25" t="s">
        <v>848</v>
      </c>
      <c r="U321" s="25" t="s">
        <v>848</v>
      </c>
      <c r="V321" s="25" t="s">
        <v>848</v>
      </c>
      <c r="W321" s="25" t="s">
        <v>849</v>
      </c>
      <c r="X321" s="25" t="s">
        <v>849</v>
      </c>
      <c r="Y321" s="25" t="s">
        <v>849</v>
      </c>
      <c r="Z321" s="25" t="s">
        <v>849</v>
      </c>
      <c r="AA321" s="25" t="s">
        <v>849</v>
      </c>
      <c r="AB321" s="25" t="s">
        <v>848</v>
      </c>
      <c r="AC321" s="25" t="str">
        <f t="shared" ref="AC321:AC336" si="197">IF(SUM(COUNTIF($H321:$I321,"NO"),COUNTIF($H321:$I321,"YES"))&lt;2,"",IF(OR(
AND(
ISNUMBER(SEARCH("YES",$H321)),ISNUMBER(SEARCH("NO",$I321)),ISNUMBER(SEARCH("NO",AC$3)),ISNUMBER(SEARCH("YES",AC$4)),ISNUMBER(SEARCH("NO",AC$6))
),AND(
ISNUMBER(SEARCH("NO",$H321)),ISNUMBER(SEARCH("YES",$I321)),ISNUMBER(SEARCH("YES",AC$3)),ISNUMBER(SEARCH("NO",AC$5))
)),"NO*",IF(AND(ISNUMBER(SEARCH("NO",$H321)),ISNUMBER(SEARCH("YES",$I321)),ISNUMBER(SEARCH("NO",AC$3)),ISNUMBER(SEARCH("YES",AC$4)),ISNUMBER(SEARCH("YES",AC$6))),"Q1",IF(AND(ISNUMBER(SEARCH("NO",$H321)),ISNUMBER(SEARCH("NO",$I321)),ISNUMBER(SEARCH("NO",AC$3)),ISNUMBER(SEARCH("YES",AC$4)),ISNUMBER(SEARCH("NO",AC$6))),"NO*",IF(AND(ISNUMBER(SEARCH("NO",$H321)),ISNUMBER(SEARCH("NO",$I321)),ISNUMBER(SEARCH("NO",AC$3)),ISNUMBER(SEARCH("YES",AC$4)),ISNUMBER(SEARCH("YES",AC$6))),"NO**","Q1")))))</f>
        <v>Q1</v>
      </c>
      <c r="AD321" s="25" t="s">
        <v>849</v>
      </c>
      <c r="AE321" s="25" t="s">
        <v>849</v>
      </c>
      <c r="AF321" s="25" t="s">
        <v>849</v>
      </c>
      <c r="AG321" s="25" t="s">
        <v>849</v>
      </c>
      <c r="AH321" s="25" t="s">
        <v>849</v>
      </c>
      <c r="AI321" s="25" t="s">
        <v>849</v>
      </c>
      <c r="AJ321" s="25" t="s">
        <v>849</v>
      </c>
      <c r="AK321" s="25" t="s">
        <v>849</v>
      </c>
      <c r="AL321" s="25" t="s">
        <v>849</v>
      </c>
      <c r="AM321" s="25" t="s">
        <v>849</v>
      </c>
      <c r="AN321" s="25" t="s">
        <v>849</v>
      </c>
      <c r="AO321" s="25" t="s">
        <v>849</v>
      </c>
      <c r="AP321" s="25" t="s">
        <v>849</v>
      </c>
      <c r="AQ321" s="25" t="s">
        <v>849</v>
      </c>
      <c r="AR321" s="25" t="s">
        <v>849</v>
      </c>
      <c r="AS321" s="25" t="s">
        <v>848</v>
      </c>
      <c r="AT321" s="25" t="s">
        <v>849</v>
      </c>
      <c r="AU321" s="25" t="s">
        <v>849</v>
      </c>
      <c r="AV321" s="25" t="s">
        <v>849</v>
      </c>
      <c r="AW321" s="25" t="s">
        <v>849</v>
      </c>
      <c r="AX321" s="25" t="s">
        <v>849</v>
      </c>
      <c r="AY321" s="25" t="s">
        <v>849</v>
      </c>
      <c r="AZ321" s="25" t="s">
        <v>849</v>
      </c>
      <c r="BA321" s="25" t="str">
        <f t="shared" si="189"/>
        <v>NO*</v>
      </c>
      <c r="BB321" s="25" t="str">
        <f t="shared" si="189"/>
        <v>NO*</v>
      </c>
      <c r="BC321" s="25" t="str">
        <f t="shared" si="189"/>
        <v>NO*</v>
      </c>
      <c r="BD321" s="25" t="str">
        <f t="shared" si="192"/>
        <v>NO*</v>
      </c>
      <c r="BE321" s="25" t="s">
        <v>849</v>
      </c>
      <c r="BF321" s="25" t="s">
        <v>849</v>
      </c>
      <c r="BG321" s="25" t="s">
        <v>849</v>
      </c>
      <c r="BH321" s="25" t="s">
        <v>849</v>
      </c>
      <c r="BI321" s="25" t="str">
        <f t="shared" si="190"/>
        <v>NO*</v>
      </c>
      <c r="BJ321" s="25" t="str">
        <f t="shared" si="190"/>
        <v>NO*</v>
      </c>
      <c r="BK321" s="25" t="str">
        <f t="shared" si="190"/>
        <v>NO*</v>
      </c>
      <c r="BL321" s="25" t="str">
        <f t="shared" si="190"/>
        <v>NO*</v>
      </c>
      <c r="BM321" s="25" t="s">
        <v>849</v>
      </c>
      <c r="BN321" s="25" t="str">
        <f t="shared" si="190"/>
        <v>NO*</v>
      </c>
      <c r="BO321" s="25" t="s">
        <v>849</v>
      </c>
      <c r="BP321" s="25" t="s">
        <v>849</v>
      </c>
      <c r="BQ321" s="25" t="str">
        <f t="shared" si="190"/>
        <v>NO*</v>
      </c>
      <c r="BR321" s="25" t="s">
        <v>849</v>
      </c>
      <c r="BS321" s="25" t="s">
        <v>849</v>
      </c>
      <c r="BT321" s="25" t="str">
        <f t="shared" si="190"/>
        <v>NO*</v>
      </c>
      <c r="BU321" s="25" t="s">
        <v>849</v>
      </c>
      <c r="BV321" s="25" t="str">
        <f t="shared" si="190"/>
        <v>NO*</v>
      </c>
      <c r="BX321" s="152">
        <f t="shared" si="179"/>
        <v>318</v>
      </c>
      <c r="BY321" s="153"/>
    </row>
    <row r="322" spans="1:77" ht="19" customHeight="1" x14ac:dyDescent="0.2">
      <c r="A322" s="131">
        <f t="shared" si="178"/>
        <v>319</v>
      </c>
      <c r="B322" s="96" t="s">
        <v>270</v>
      </c>
      <c r="C322" s="100" t="s">
        <v>274</v>
      </c>
      <c r="D322" s="100" t="s">
        <v>280</v>
      </c>
      <c r="E322" s="100" t="s">
        <v>362</v>
      </c>
      <c r="F322" s="113"/>
      <c r="G322" s="109" t="s">
        <v>451</v>
      </c>
      <c r="H322" s="139" t="s">
        <v>399</v>
      </c>
      <c r="I322" s="140" t="s">
        <v>398</v>
      </c>
      <c r="J322" s="25" t="s">
        <v>849</v>
      </c>
      <c r="K322" s="25" t="s">
        <v>849</v>
      </c>
      <c r="L322" s="25" t="s">
        <v>849</v>
      </c>
      <c r="M322" s="25" t="s">
        <v>849</v>
      </c>
      <c r="N322" s="25" t="s">
        <v>849</v>
      </c>
      <c r="O322" s="25" t="s">
        <v>849</v>
      </c>
      <c r="P322" s="25" t="s">
        <v>849</v>
      </c>
      <c r="Q322" s="25" t="s">
        <v>398</v>
      </c>
      <c r="R322" s="25" t="s">
        <v>848</v>
      </c>
      <c r="S322" s="25" t="str">
        <f t="shared" si="191"/>
        <v>Q1</v>
      </c>
      <c r="T322" s="25" t="s">
        <v>848</v>
      </c>
      <c r="U322" s="25" t="s">
        <v>848</v>
      </c>
      <c r="V322" s="25" t="s">
        <v>848</v>
      </c>
      <c r="W322" s="25" t="s">
        <v>849</v>
      </c>
      <c r="X322" s="25" t="s">
        <v>849</v>
      </c>
      <c r="Y322" s="25" t="s">
        <v>849</v>
      </c>
      <c r="Z322" s="25" t="s">
        <v>849</v>
      </c>
      <c r="AA322" s="25" t="s">
        <v>849</v>
      </c>
      <c r="AB322" s="25" t="s">
        <v>848</v>
      </c>
      <c r="AC322" s="25" t="str">
        <f t="shared" si="197"/>
        <v>Q1</v>
      </c>
      <c r="AD322" s="25" t="s">
        <v>849</v>
      </c>
      <c r="AE322" s="25" t="s">
        <v>849</v>
      </c>
      <c r="AF322" s="25" t="s">
        <v>849</v>
      </c>
      <c r="AG322" s="25" t="s">
        <v>849</v>
      </c>
      <c r="AH322" s="25" t="s">
        <v>849</v>
      </c>
      <c r="AI322" s="25" t="s">
        <v>849</v>
      </c>
      <c r="AJ322" s="25" t="s">
        <v>849</v>
      </c>
      <c r="AK322" s="25" t="s">
        <v>849</v>
      </c>
      <c r="AL322" s="25" t="s">
        <v>849</v>
      </c>
      <c r="AM322" s="25" t="s">
        <v>849</v>
      </c>
      <c r="AN322" s="25" t="s">
        <v>849</v>
      </c>
      <c r="AO322" s="25" t="s">
        <v>849</v>
      </c>
      <c r="AP322" s="25" t="s">
        <v>849</v>
      </c>
      <c r="AQ322" s="25" t="s">
        <v>849</v>
      </c>
      <c r="AR322" s="25" t="s">
        <v>849</v>
      </c>
      <c r="AS322" s="25" t="s">
        <v>848</v>
      </c>
      <c r="AT322" s="25" t="s">
        <v>849</v>
      </c>
      <c r="AU322" s="25" t="s">
        <v>849</v>
      </c>
      <c r="AV322" s="25" t="s">
        <v>849</v>
      </c>
      <c r="AW322" s="25" t="s">
        <v>849</v>
      </c>
      <c r="AX322" s="25" t="s">
        <v>849</v>
      </c>
      <c r="AY322" s="25" t="s">
        <v>849</v>
      </c>
      <c r="AZ322" s="25" t="s">
        <v>849</v>
      </c>
      <c r="BA322" s="25" t="str">
        <f t="shared" si="189"/>
        <v>NO*</v>
      </c>
      <c r="BB322" s="25" t="str">
        <f t="shared" si="189"/>
        <v>NO*</v>
      </c>
      <c r="BC322" s="25" t="str">
        <f t="shared" si="189"/>
        <v>NO*</v>
      </c>
      <c r="BD322" s="25" t="str">
        <f t="shared" si="192"/>
        <v>NO*</v>
      </c>
      <c r="BE322" s="25" t="s">
        <v>849</v>
      </c>
      <c r="BF322" s="25" t="s">
        <v>849</v>
      </c>
      <c r="BG322" s="25" t="s">
        <v>849</v>
      </c>
      <c r="BH322" s="25" t="s">
        <v>849</v>
      </c>
      <c r="BI322" s="25" t="str">
        <f t="shared" si="190"/>
        <v>NO*</v>
      </c>
      <c r="BJ322" s="25" t="str">
        <f t="shared" si="190"/>
        <v>NO*</v>
      </c>
      <c r="BK322" s="25" t="str">
        <f t="shared" si="190"/>
        <v>NO*</v>
      </c>
      <c r="BL322" s="25" t="str">
        <f t="shared" si="190"/>
        <v>NO*</v>
      </c>
      <c r="BM322" s="25" t="s">
        <v>849</v>
      </c>
      <c r="BN322" s="25" t="str">
        <f t="shared" si="190"/>
        <v>NO*</v>
      </c>
      <c r="BO322" s="25" t="s">
        <v>849</v>
      </c>
      <c r="BP322" s="25" t="s">
        <v>849</v>
      </c>
      <c r="BQ322" s="25" t="str">
        <f t="shared" si="190"/>
        <v>NO*</v>
      </c>
      <c r="BR322" s="25" t="s">
        <v>849</v>
      </c>
      <c r="BS322" s="25" t="s">
        <v>849</v>
      </c>
      <c r="BT322" s="25" t="str">
        <f t="shared" si="190"/>
        <v>NO*</v>
      </c>
      <c r="BU322" s="25" t="s">
        <v>849</v>
      </c>
      <c r="BV322" s="25" t="str">
        <f t="shared" si="190"/>
        <v>NO*</v>
      </c>
      <c r="BX322" s="152">
        <f t="shared" si="179"/>
        <v>319</v>
      </c>
      <c r="BY322" s="153"/>
    </row>
    <row r="323" spans="1:77" ht="19" customHeight="1" x14ac:dyDescent="0.2">
      <c r="A323" s="131">
        <f t="shared" si="178"/>
        <v>320</v>
      </c>
      <c r="B323" s="96" t="s">
        <v>270</v>
      </c>
      <c r="C323" s="100" t="s">
        <v>274</v>
      </c>
      <c r="D323" s="100" t="s">
        <v>280</v>
      </c>
      <c r="E323" s="100" t="s">
        <v>363</v>
      </c>
      <c r="F323" s="113"/>
      <c r="G323" s="109" t="s">
        <v>450</v>
      </c>
      <c r="H323" s="139" t="s">
        <v>399</v>
      </c>
      <c r="I323" s="140" t="s">
        <v>398</v>
      </c>
      <c r="J323" s="25" t="s">
        <v>849</v>
      </c>
      <c r="K323" s="25" t="s">
        <v>849</v>
      </c>
      <c r="L323" s="25" t="s">
        <v>849</v>
      </c>
      <c r="M323" s="25" t="s">
        <v>849</v>
      </c>
      <c r="N323" s="25" t="s">
        <v>849</v>
      </c>
      <c r="O323" s="25" t="s">
        <v>849</v>
      </c>
      <c r="P323" s="25" t="s">
        <v>849</v>
      </c>
      <c r="Q323" s="25" t="s">
        <v>398</v>
      </c>
      <c r="R323" s="25" t="s">
        <v>848</v>
      </c>
      <c r="S323" s="25" t="str">
        <f t="shared" si="191"/>
        <v>Q1</v>
      </c>
      <c r="T323" s="25" t="s">
        <v>848</v>
      </c>
      <c r="U323" s="25" t="s">
        <v>848</v>
      </c>
      <c r="V323" s="25" t="s">
        <v>848</v>
      </c>
      <c r="W323" s="25" t="s">
        <v>849</v>
      </c>
      <c r="X323" s="25" t="s">
        <v>849</v>
      </c>
      <c r="Y323" s="25" t="s">
        <v>849</v>
      </c>
      <c r="Z323" s="25" t="s">
        <v>849</v>
      </c>
      <c r="AA323" s="25" t="s">
        <v>849</v>
      </c>
      <c r="AB323" s="25" t="s">
        <v>848</v>
      </c>
      <c r="AC323" s="25" t="str">
        <f t="shared" si="197"/>
        <v>Q1</v>
      </c>
      <c r="AD323" s="25" t="s">
        <v>849</v>
      </c>
      <c r="AE323" s="25" t="s">
        <v>849</v>
      </c>
      <c r="AF323" s="25" t="s">
        <v>849</v>
      </c>
      <c r="AG323" s="25" t="s">
        <v>849</v>
      </c>
      <c r="AH323" s="25" t="s">
        <v>849</v>
      </c>
      <c r="AI323" s="25" t="s">
        <v>849</v>
      </c>
      <c r="AJ323" s="25" t="s">
        <v>849</v>
      </c>
      <c r="AK323" s="25" t="s">
        <v>849</v>
      </c>
      <c r="AL323" s="25" t="s">
        <v>849</v>
      </c>
      <c r="AM323" s="25" t="s">
        <v>849</v>
      </c>
      <c r="AN323" s="25" t="s">
        <v>849</v>
      </c>
      <c r="AO323" s="25" t="s">
        <v>849</v>
      </c>
      <c r="AP323" s="25" t="s">
        <v>849</v>
      </c>
      <c r="AQ323" s="25" t="s">
        <v>849</v>
      </c>
      <c r="AR323" s="25" t="s">
        <v>849</v>
      </c>
      <c r="AS323" s="25" t="s">
        <v>848</v>
      </c>
      <c r="AT323" s="25" t="s">
        <v>849</v>
      </c>
      <c r="AU323" s="25" t="s">
        <v>849</v>
      </c>
      <c r="AV323" s="25" t="s">
        <v>849</v>
      </c>
      <c r="AW323" s="25" t="s">
        <v>849</v>
      </c>
      <c r="AX323" s="25" t="s">
        <v>849</v>
      </c>
      <c r="AY323" s="25" t="s">
        <v>849</v>
      </c>
      <c r="AZ323" s="25" t="s">
        <v>849</v>
      </c>
      <c r="BA323" s="25" t="str">
        <f t="shared" si="189"/>
        <v>NO*</v>
      </c>
      <c r="BB323" s="25" t="str">
        <f t="shared" si="189"/>
        <v>NO*</v>
      </c>
      <c r="BC323" s="25" t="str">
        <f t="shared" si="189"/>
        <v>NO*</v>
      </c>
      <c r="BD323" s="25" t="str">
        <f t="shared" si="192"/>
        <v>NO*</v>
      </c>
      <c r="BE323" s="25" t="s">
        <v>849</v>
      </c>
      <c r="BF323" s="25" t="s">
        <v>849</v>
      </c>
      <c r="BG323" s="25" t="s">
        <v>849</v>
      </c>
      <c r="BH323" s="25" t="s">
        <v>849</v>
      </c>
      <c r="BI323" s="25" t="str">
        <f t="shared" si="190"/>
        <v>NO*</v>
      </c>
      <c r="BJ323" s="25" t="str">
        <f t="shared" si="190"/>
        <v>NO*</v>
      </c>
      <c r="BK323" s="25" t="str">
        <f t="shared" si="190"/>
        <v>NO*</v>
      </c>
      <c r="BL323" s="25" t="str">
        <f t="shared" si="190"/>
        <v>NO*</v>
      </c>
      <c r="BM323" s="25" t="s">
        <v>849</v>
      </c>
      <c r="BN323" s="25" t="str">
        <f t="shared" si="190"/>
        <v>NO*</v>
      </c>
      <c r="BO323" s="25" t="s">
        <v>849</v>
      </c>
      <c r="BP323" s="25" t="s">
        <v>849</v>
      </c>
      <c r="BQ323" s="25" t="str">
        <f t="shared" si="190"/>
        <v>NO*</v>
      </c>
      <c r="BR323" s="25" t="s">
        <v>849</v>
      </c>
      <c r="BS323" s="25" t="s">
        <v>849</v>
      </c>
      <c r="BT323" s="25" t="str">
        <f t="shared" si="190"/>
        <v>NO*</v>
      </c>
      <c r="BU323" s="25" t="s">
        <v>849</v>
      </c>
      <c r="BV323" s="25" t="str">
        <f t="shared" si="190"/>
        <v>NO*</v>
      </c>
      <c r="BX323" s="152">
        <f t="shared" si="179"/>
        <v>320</v>
      </c>
      <c r="BY323" s="153"/>
    </row>
    <row r="324" spans="1:77" ht="19" customHeight="1" x14ac:dyDescent="0.2">
      <c r="A324" s="131">
        <f t="shared" si="178"/>
        <v>321</v>
      </c>
      <c r="B324" s="96" t="s">
        <v>270</v>
      </c>
      <c r="C324" s="100" t="s">
        <v>274</v>
      </c>
      <c r="D324" s="100" t="s">
        <v>283</v>
      </c>
      <c r="E324" s="100" t="s">
        <v>364</v>
      </c>
      <c r="F324" s="113"/>
      <c r="G324" s="109" t="s">
        <v>449</v>
      </c>
      <c r="H324" s="139" t="s">
        <v>399</v>
      </c>
      <c r="I324" s="140" t="s">
        <v>398</v>
      </c>
      <c r="J324" s="25" t="s">
        <v>849</v>
      </c>
      <c r="K324" s="25" t="s">
        <v>849</v>
      </c>
      <c r="L324" s="25" t="s">
        <v>849</v>
      </c>
      <c r="M324" s="25" t="s">
        <v>849</v>
      </c>
      <c r="N324" s="25" t="s">
        <v>849</v>
      </c>
      <c r="O324" s="25" t="s">
        <v>849</v>
      </c>
      <c r="P324" s="25" t="s">
        <v>849</v>
      </c>
      <c r="Q324" s="25" t="s">
        <v>848</v>
      </c>
      <c r="R324" s="25" t="s">
        <v>848</v>
      </c>
      <c r="S324" s="25" t="str">
        <f t="shared" si="191"/>
        <v>Q1</v>
      </c>
      <c r="T324" s="25" t="s">
        <v>848</v>
      </c>
      <c r="U324" s="25" t="s">
        <v>848</v>
      </c>
      <c r="V324" s="25" t="s">
        <v>848</v>
      </c>
      <c r="W324" s="25" t="s">
        <v>849</v>
      </c>
      <c r="X324" s="25" t="s">
        <v>849</v>
      </c>
      <c r="Y324" s="25" t="s">
        <v>849</v>
      </c>
      <c r="Z324" s="25" t="s">
        <v>849</v>
      </c>
      <c r="AA324" s="25" t="s">
        <v>849</v>
      </c>
      <c r="AB324" s="25" t="s">
        <v>848</v>
      </c>
      <c r="AC324" s="25" t="str">
        <f t="shared" si="197"/>
        <v>Q1</v>
      </c>
      <c r="AD324" s="25" t="s">
        <v>849</v>
      </c>
      <c r="AE324" s="25" t="s">
        <v>849</v>
      </c>
      <c r="AF324" s="25" t="s">
        <v>849</v>
      </c>
      <c r="AG324" s="25" t="s">
        <v>849</v>
      </c>
      <c r="AH324" s="25" t="s">
        <v>849</v>
      </c>
      <c r="AI324" s="25" t="s">
        <v>849</v>
      </c>
      <c r="AJ324" s="25" t="s">
        <v>849</v>
      </c>
      <c r="AK324" s="25" t="s">
        <v>849</v>
      </c>
      <c r="AL324" s="25" t="s">
        <v>849</v>
      </c>
      <c r="AM324" s="25" t="s">
        <v>849</v>
      </c>
      <c r="AN324" s="25" t="s">
        <v>849</v>
      </c>
      <c r="AO324" s="25" t="s">
        <v>849</v>
      </c>
      <c r="AP324" s="25" t="s">
        <v>849</v>
      </c>
      <c r="AQ324" s="25" t="s">
        <v>849</v>
      </c>
      <c r="AR324" s="25" t="s">
        <v>849</v>
      </c>
      <c r="AS324" s="25" t="s">
        <v>848</v>
      </c>
      <c r="AT324" s="25" t="s">
        <v>849</v>
      </c>
      <c r="AU324" s="25" t="s">
        <v>849</v>
      </c>
      <c r="AV324" s="25" t="s">
        <v>849</v>
      </c>
      <c r="AW324" s="25" t="s">
        <v>849</v>
      </c>
      <c r="AX324" s="25" t="s">
        <v>849</v>
      </c>
      <c r="AY324" s="25" t="s">
        <v>849</v>
      </c>
      <c r="AZ324" s="25" t="s">
        <v>849</v>
      </c>
      <c r="BA324" s="25" t="str">
        <f t="shared" si="189"/>
        <v>NO*</v>
      </c>
      <c r="BB324" s="25" t="str">
        <f t="shared" si="189"/>
        <v>NO*</v>
      </c>
      <c r="BC324" s="25" t="str">
        <f t="shared" si="189"/>
        <v>NO*</v>
      </c>
      <c r="BD324" s="25" t="str">
        <f t="shared" si="192"/>
        <v>NO*</v>
      </c>
      <c r="BE324" s="25" t="s">
        <v>849</v>
      </c>
      <c r="BF324" s="25" t="s">
        <v>849</v>
      </c>
      <c r="BG324" s="25" t="s">
        <v>849</v>
      </c>
      <c r="BH324" s="25" t="s">
        <v>849</v>
      </c>
      <c r="BI324" s="25" t="str">
        <f t="shared" si="190"/>
        <v>NO*</v>
      </c>
      <c r="BJ324" s="25" t="str">
        <f t="shared" si="190"/>
        <v>NO*</v>
      </c>
      <c r="BK324" s="25" t="str">
        <f t="shared" si="190"/>
        <v>NO*</v>
      </c>
      <c r="BL324" s="25" t="str">
        <f t="shared" si="190"/>
        <v>NO*</v>
      </c>
      <c r="BM324" s="25" t="s">
        <v>849</v>
      </c>
      <c r="BN324" s="25" t="str">
        <f t="shared" si="190"/>
        <v>NO*</v>
      </c>
      <c r="BO324" s="25" t="s">
        <v>849</v>
      </c>
      <c r="BP324" s="25" t="s">
        <v>849</v>
      </c>
      <c r="BQ324" s="25" t="str">
        <f t="shared" si="190"/>
        <v>NO*</v>
      </c>
      <c r="BR324" s="25" t="s">
        <v>849</v>
      </c>
      <c r="BS324" s="25" t="s">
        <v>849</v>
      </c>
      <c r="BT324" s="25" t="str">
        <f t="shared" si="190"/>
        <v>NO*</v>
      </c>
      <c r="BU324" s="25" t="s">
        <v>849</v>
      </c>
      <c r="BV324" s="25" t="str">
        <f t="shared" si="190"/>
        <v>NO*</v>
      </c>
      <c r="BX324" s="152">
        <f t="shared" si="179"/>
        <v>321</v>
      </c>
      <c r="BY324" s="153"/>
    </row>
    <row r="325" spans="1:77" ht="19" customHeight="1" x14ac:dyDescent="0.2">
      <c r="A325" s="131">
        <f t="shared" si="178"/>
        <v>322</v>
      </c>
      <c r="B325" s="96" t="s">
        <v>270</v>
      </c>
      <c r="C325" s="100" t="s">
        <v>274</v>
      </c>
      <c r="D325" s="100" t="s">
        <v>283</v>
      </c>
      <c r="E325" s="100" t="s">
        <v>365</v>
      </c>
      <c r="F325" s="113"/>
      <c r="G325" s="109" t="s">
        <v>448</v>
      </c>
      <c r="H325" s="139" t="s">
        <v>399</v>
      </c>
      <c r="I325" s="140" t="s">
        <v>398</v>
      </c>
      <c r="J325" s="25" t="s">
        <v>849</v>
      </c>
      <c r="K325" s="25" t="s">
        <v>849</v>
      </c>
      <c r="L325" s="25" t="s">
        <v>849</v>
      </c>
      <c r="M325" s="25" t="s">
        <v>849</v>
      </c>
      <c r="N325" s="25" t="s">
        <v>849</v>
      </c>
      <c r="O325" s="25" t="s">
        <v>849</v>
      </c>
      <c r="P325" s="25" t="s">
        <v>849</v>
      </c>
      <c r="Q325" s="25" t="s">
        <v>848</v>
      </c>
      <c r="R325" s="25" t="s">
        <v>848</v>
      </c>
      <c r="S325" s="25" t="str">
        <f t="shared" si="191"/>
        <v>Q1</v>
      </c>
      <c r="T325" s="25" t="s">
        <v>848</v>
      </c>
      <c r="U325" s="25" t="s">
        <v>848</v>
      </c>
      <c r="V325" s="25" t="s">
        <v>848</v>
      </c>
      <c r="W325" s="25" t="s">
        <v>849</v>
      </c>
      <c r="X325" s="25" t="s">
        <v>849</v>
      </c>
      <c r="Y325" s="25" t="s">
        <v>849</v>
      </c>
      <c r="Z325" s="25" t="s">
        <v>849</v>
      </c>
      <c r="AA325" s="25" t="s">
        <v>849</v>
      </c>
      <c r="AB325" s="25" t="s">
        <v>848</v>
      </c>
      <c r="AC325" s="25" t="str">
        <f t="shared" si="197"/>
        <v>Q1</v>
      </c>
      <c r="AD325" s="25" t="s">
        <v>849</v>
      </c>
      <c r="AE325" s="25" t="s">
        <v>849</v>
      </c>
      <c r="AF325" s="25" t="s">
        <v>849</v>
      </c>
      <c r="AG325" s="25" t="s">
        <v>849</v>
      </c>
      <c r="AH325" s="25" t="s">
        <v>849</v>
      </c>
      <c r="AI325" s="25" t="s">
        <v>849</v>
      </c>
      <c r="AJ325" s="25" t="s">
        <v>849</v>
      </c>
      <c r="AK325" s="25" t="s">
        <v>849</v>
      </c>
      <c r="AL325" s="25" t="s">
        <v>849</v>
      </c>
      <c r="AM325" s="25" t="s">
        <v>849</v>
      </c>
      <c r="AN325" s="25" t="s">
        <v>849</v>
      </c>
      <c r="AO325" s="25" t="s">
        <v>849</v>
      </c>
      <c r="AP325" s="25" t="s">
        <v>849</v>
      </c>
      <c r="AQ325" s="25" t="s">
        <v>849</v>
      </c>
      <c r="AR325" s="25" t="s">
        <v>849</v>
      </c>
      <c r="AS325" s="25" t="s">
        <v>848</v>
      </c>
      <c r="AT325" s="25" t="s">
        <v>849</v>
      </c>
      <c r="AU325" s="25" t="s">
        <v>849</v>
      </c>
      <c r="AV325" s="25" t="s">
        <v>849</v>
      </c>
      <c r="AW325" s="25" t="s">
        <v>849</v>
      </c>
      <c r="AX325" s="25" t="s">
        <v>849</v>
      </c>
      <c r="AY325" s="25" t="s">
        <v>849</v>
      </c>
      <c r="AZ325" s="25" t="s">
        <v>849</v>
      </c>
      <c r="BA325" s="25" t="str">
        <f t="shared" si="189"/>
        <v>NO*</v>
      </c>
      <c r="BB325" s="25" t="str">
        <f t="shared" si="189"/>
        <v>NO*</v>
      </c>
      <c r="BC325" s="25" t="str">
        <f t="shared" si="189"/>
        <v>NO*</v>
      </c>
      <c r="BD325" s="25" t="str">
        <f t="shared" si="192"/>
        <v>NO*</v>
      </c>
      <c r="BE325" s="25" t="s">
        <v>849</v>
      </c>
      <c r="BF325" s="25" t="s">
        <v>849</v>
      </c>
      <c r="BG325" s="25" t="s">
        <v>849</v>
      </c>
      <c r="BH325" s="25" t="s">
        <v>849</v>
      </c>
      <c r="BI325" s="25" t="str">
        <f t="shared" si="190"/>
        <v>NO*</v>
      </c>
      <c r="BJ325" s="25" t="str">
        <f t="shared" si="190"/>
        <v>NO*</v>
      </c>
      <c r="BK325" s="25" t="str">
        <f t="shared" si="190"/>
        <v>NO*</v>
      </c>
      <c r="BL325" s="25" t="str">
        <f t="shared" si="190"/>
        <v>NO*</v>
      </c>
      <c r="BM325" s="25" t="s">
        <v>849</v>
      </c>
      <c r="BN325" s="25" t="str">
        <f t="shared" si="190"/>
        <v>NO*</v>
      </c>
      <c r="BO325" s="25" t="s">
        <v>849</v>
      </c>
      <c r="BP325" s="25" t="s">
        <v>849</v>
      </c>
      <c r="BQ325" s="25" t="str">
        <f t="shared" si="190"/>
        <v>NO*</v>
      </c>
      <c r="BR325" s="25" t="s">
        <v>849</v>
      </c>
      <c r="BS325" s="25" t="s">
        <v>849</v>
      </c>
      <c r="BT325" s="25" t="str">
        <f t="shared" si="190"/>
        <v>NO*</v>
      </c>
      <c r="BU325" s="25" t="s">
        <v>849</v>
      </c>
      <c r="BV325" s="25" t="str">
        <f t="shared" si="190"/>
        <v>NO*</v>
      </c>
      <c r="BX325" s="152">
        <f t="shared" si="179"/>
        <v>322</v>
      </c>
      <c r="BY325" s="153"/>
    </row>
    <row r="326" spans="1:77" ht="19" customHeight="1" x14ac:dyDescent="0.2">
      <c r="A326" s="131">
        <f t="shared" si="178"/>
        <v>323</v>
      </c>
      <c r="B326" s="96" t="s">
        <v>270</v>
      </c>
      <c r="C326" s="100" t="s">
        <v>287</v>
      </c>
      <c r="D326" s="100" t="s">
        <v>288</v>
      </c>
      <c r="E326" s="100" t="s">
        <v>366</v>
      </c>
      <c r="F326" s="113"/>
      <c r="G326" s="109" t="s">
        <v>447</v>
      </c>
      <c r="H326" s="139" t="s">
        <v>399</v>
      </c>
      <c r="I326" s="140" t="s">
        <v>398</v>
      </c>
      <c r="J326" s="25" t="s">
        <v>849</v>
      </c>
      <c r="K326" s="25" t="s">
        <v>849</v>
      </c>
      <c r="L326" s="25" t="s">
        <v>849</v>
      </c>
      <c r="M326" s="25" t="s">
        <v>849</v>
      </c>
      <c r="N326" s="25" t="s">
        <v>849</v>
      </c>
      <c r="O326" s="25" t="s">
        <v>849</v>
      </c>
      <c r="P326" s="25" t="s">
        <v>849</v>
      </c>
      <c r="Q326" s="25" t="s">
        <v>848</v>
      </c>
      <c r="R326" s="25" t="s">
        <v>848</v>
      </c>
      <c r="S326" s="25" t="str">
        <f t="shared" si="191"/>
        <v>Q1</v>
      </c>
      <c r="T326" s="25" t="s">
        <v>848</v>
      </c>
      <c r="U326" s="25" t="s">
        <v>848</v>
      </c>
      <c r="V326" s="25" t="s">
        <v>848</v>
      </c>
      <c r="W326" s="25" t="s">
        <v>849</v>
      </c>
      <c r="X326" s="25" t="s">
        <v>848</v>
      </c>
      <c r="Y326" s="25" t="s">
        <v>848</v>
      </c>
      <c r="Z326" s="25" t="s">
        <v>849</v>
      </c>
      <c r="AA326" s="25" t="s">
        <v>849</v>
      </c>
      <c r="AB326" s="25" t="s">
        <v>848</v>
      </c>
      <c r="AC326" s="25" t="str">
        <f t="shared" si="197"/>
        <v>Q1</v>
      </c>
      <c r="AD326" s="25" t="s">
        <v>849</v>
      </c>
      <c r="AE326" s="25" t="s">
        <v>849</v>
      </c>
      <c r="AF326" s="25" t="s">
        <v>849</v>
      </c>
      <c r="AG326" s="25" t="s">
        <v>849</v>
      </c>
      <c r="AH326" s="25" t="s">
        <v>849</v>
      </c>
      <c r="AI326" s="25" t="s">
        <v>849</v>
      </c>
      <c r="AJ326" s="25" t="s">
        <v>849</v>
      </c>
      <c r="AK326" s="25" t="s">
        <v>849</v>
      </c>
      <c r="AL326" s="25" t="s">
        <v>849</v>
      </c>
      <c r="AM326" s="25" t="s">
        <v>849</v>
      </c>
      <c r="AN326" s="25" t="s">
        <v>849</v>
      </c>
      <c r="AO326" s="25" t="s">
        <v>849</v>
      </c>
      <c r="AP326" s="25" t="s">
        <v>849</v>
      </c>
      <c r="AQ326" s="25" t="s">
        <v>849</v>
      </c>
      <c r="AR326" s="25" t="s">
        <v>849</v>
      </c>
      <c r="AS326" s="25" t="s">
        <v>848</v>
      </c>
      <c r="AT326" s="25" t="s">
        <v>849</v>
      </c>
      <c r="AU326" s="25" t="s">
        <v>849</v>
      </c>
      <c r="AV326" s="25" t="s">
        <v>849</v>
      </c>
      <c r="AW326" s="25" t="s">
        <v>849</v>
      </c>
      <c r="AX326" s="25" t="s">
        <v>849</v>
      </c>
      <c r="AY326" s="25" t="s">
        <v>849</v>
      </c>
      <c r="AZ326" s="25" t="s">
        <v>849</v>
      </c>
      <c r="BA326" s="25" t="str">
        <f t="shared" si="189"/>
        <v>NO*</v>
      </c>
      <c r="BB326" s="25" t="str">
        <f t="shared" si="189"/>
        <v>NO*</v>
      </c>
      <c r="BC326" s="25" t="str">
        <f t="shared" si="189"/>
        <v>NO*</v>
      </c>
      <c r="BD326" s="25" t="str">
        <f t="shared" si="192"/>
        <v>NO*</v>
      </c>
      <c r="BE326" s="25" t="s">
        <v>849</v>
      </c>
      <c r="BF326" s="25" t="s">
        <v>849</v>
      </c>
      <c r="BG326" s="25" t="s">
        <v>849</v>
      </c>
      <c r="BH326" s="25" t="s">
        <v>849</v>
      </c>
      <c r="BI326" s="25" t="str">
        <f t="shared" si="190"/>
        <v>NO*</v>
      </c>
      <c r="BJ326" s="25" t="str">
        <f t="shared" si="190"/>
        <v>NO*</v>
      </c>
      <c r="BK326" s="25" t="str">
        <f t="shared" si="190"/>
        <v>NO*</v>
      </c>
      <c r="BL326" s="25" t="str">
        <f t="shared" si="190"/>
        <v>NO*</v>
      </c>
      <c r="BM326" s="25" t="s">
        <v>849</v>
      </c>
      <c r="BN326" s="25" t="str">
        <f t="shared" si="190"/>
        <v>NO*</v>
      </c>
      <c r="BO326" s="25" t="s">
        <v>849</v>
      </c>
      <c r="BP326" s="25" t="s">
        <v>849</v>
      </c>
      <c r="BQ326" s="25" t="str">
        <f t="shared" si="190"/>
        <v>NO*</v>
      </c>
      <c r="BR326" s="25" t="s">
        <v>849</v>
      </c>
      <c r="BS326" s="25" t="s">
        <v>849</v>
      </c>
      <c r="BT326" s="25" t="str">
        <f t="shared" si="190"/>
        <v>NO*</v>
      </c>
      <c r="BU326" s="25" t="s">
        <v>849</v>
      </c>
      <c r="BV326" s="25" t="str">
        <f t="shared" si="190"/>
        <v>NO*</v>
      </c>
      <c r="BX326" s="152">
        <f t="shared" si="179"/>
        <v>323</v>
      </c>
      <c r="BY326" s="153"/>
    </row>
    <row r="327" spans="1:77" ht="19" customHeight="1" x14ac:dyDescent="0.2">
      <c r="A327" s="131">
        <f t="shared" si="178"/>
        <v>324</v>
      </c>
      <c r="B327" s="96" t="s">
        <v>270</v>
      </c>
      <c r="C327" s="100" t="s">
        <v>287</v>
      </c>
      <c r="D327" s="100" t="s">
        <v>288</v>
      </c>
      <c r="E327" s="100" t="s">
        <v>367</v>
      </c>
      <c r="F327" s="113"/>
      <c r="G327" s="109" t="s">
        <v>683</v>
      </c>
      <c r="H327" s="139" t="s">
        <v>399</v>
      </c>
      <c r="I327" s="140" t="s">
        <v>398</v>
      </c>
      <c r="J327" s="25" t="s">
        <v>849</v>
      </c>
      <c r="K327" s="25" t="s">
        <v>849</v>
      </c>
      <c r="L327" s="25" t="s">
        <v>849</v>
      </c>
      <c r="M327" s="25" t="s">
        <v>849</v>
      </c>
      <c r="N327" s="25" t="s">
        <v>849</v>
      </c>
      <c r="O327" s="25" t="s">
        <v>849</v>
      </c>
      <c r="P327" s="25" t="s">
        <v>849</v>
      </c>
      <c r="Q327" s="25" t="s">
        <v>848</v>
      </c>
      <c r="R327" s="25" t="s">
        <v>848</v>
      </c>
      <c r="S327" s="25" t="str">
        <f t="shared" si="191"/>
        <v>Q1</v>
      </c>
      <c r="T327" s="25" t="s">
        <v>848</v>
      </c>
      <c r="U327" s="25" t="s">
        <v>848</v>
      </c>
      <c r="V327" s="25" t="s">
        <v>848</v>
      </c>
      <c r="W327" s="25" t="s">
        <v>849</v>
      </c>
      <c r="X327" s="25" t="s">
        <v>848</v>
      </c>
      <c r="Y327" s="25" t="s">
        <v>848</v>
      </c>
      <c r="Z327" s="25" t="s">
        <v>849</v>
      </c>
      <c r="AA327" s="25" t="s">
        <v>849</v>
      </c>
      <c r="AB327" s="25" t="s">
        <v>848</v>
      </c>
      <c r="AC327" s="25" t="str">
        <f t="shared" si="197"/>
        <v>Q1</v>
      </c>
      <c r="AD327" s="25" t="s">
        <v>849</v>
      </c>
      <c r="AE327" s="25" t="s">
        <v>849</v>
      </c>
      <c r="AF327" s="25" t="s">
        <v>849</v>
      </c>
      <c r="AG327" s="25" t="s">
        <v>849</v>
      </c>
      <c r="AH327" s="25" t="s">
        <v>849</v>
      </c>
      <c r="AI327" s="25" t="s">
        <v>849</v>
      </c>
      <c r="AJ327" s="25" t="s">
        <v>849</v>
      </c>
      <c r="AK327" s="25" t="s">
        <v>849</v>
      </c>
      <c r="AL327" s="25" t="s">
        <v>849</v>
      </c>
      <c r="AM327" s="25" t="s">
        <v>849</v>
      </c>
      <c r="AN327" s="25" t="s">
        <v>849</v>
      </c>
      <c r="AO327" s="25" t="s">
        <v>849</v>
      </c>
      <c r="AP327" s="25" t="s">
        <v>849</v>
      </c>
      <c r="AQ327" s="25" t="s">
        <v>849</v>
      </c>
      <c r="AR327" s="25" t="s">
        <v>849</v>
      </c>
      <c r="AS327" s="25" t="s">
        <v>848</v>
      </c>
      <c r="AT327" s="25" t="s">
        <v>849</v>
      </c>
      <c r="AU327" s="25" t="s">
        <v>849</v>
      </c>
      <c r="AV327" s="25" t="s">
        <v>849</v>
      </c>
      <c r="AW327" s="25" t="s">
        <v>849</v>
      </c>
      <c r="AX327" s="25" t="s">
        <v>849</v>
      </c>
      <c r="AY327" s="25" t="s">
        <v>849</v>
      </c>
      <c r="AZ327" s="25" t="s">
        <v>849</v>
      </c>
      <c r="BA327" s="25" t="str">
        <f t="shared" si="189"/>
        <v>NO*</v>
      </c>
      <c r="BB327" s="25" t="str">
        <f t="shared" si="189"/>
        <v>NO*</v>
      </c>
      <c r="BC327" s="25" t="str">
        <f t="shared" si="189"/>
        <v>NO*</v>
      </c>
      <c r="BD327" s="25" t="str">
        <f t="shared" si="192"/>
        <v>NO*</v>
      </c>
      <c r="BE327" s="25" t="s">
        <v>849</v>
      </c>
      <c r="BF327" s="25" t="s">
        <v>849</v>
      </c>
      <c r="BG327" s="25" t="s">
        <v>849</v>
      </c>
      <c r="BH327" s="25" t="s">
        <v>849</v>
      </c>
      <c r="BI327" s="25" t="str">
        <f t="shared" si="190"/>
        <v>NO*</v>
      </c>
      <c r="BJ327" s="25" t="str">
        <f t="shared" si="190"/>
        <v>NO*</v>
      </c>
      <c r="BK327" s="25" t="str">
        <f t="shared" si="190"/>
        <v>NO*</v>
      </c>
      <c r="BL327" s="25" t="str">
        <f t="shared" si="190"/>
        <v>NO*</v>
      </c>
      <c r="BM327" s="25" t="s">
        <v>849</v>
      </c>
      <c r="BN327" s="25" t="str">
        <f t="shared" si="190"/>
        <v>NO*</v>
      </c>
      <c r="BO327" s="25" t="s">
        <v>849</v>
      </c>
      <c r="BP327" s="25" t="s">
        <v>849</v>
      </c>
      <c r="BQ327" s="25" t="str">
        <f t="shared" si="190"/>
        <v>NO*</v>
      </c>
      <c r="BR327" s="25" t="s">
        <v>849</v>
      </c>
      <c r="BS327" s="25" t="s">
        <v>849</v>
      </c>
      <c r="BT327" s="25" t="str">
        <f t="shared" si="190"/>
        <v>NO*</v>
      </c>
      <c r="BU327" s="25" t="s">
        <v>849</v>
      </c>
      <c r="BV327" s="25" t="str">
        <f t="shared" si="190"/>
        <v>NO*</v>
      </c>
      <c r="BX327" s="152">
        <f t="shared" si="179"/>
        <v>324</v>
      </c>
      <c r="BY327" s="153"/>
    </row>
    <row r="328" spans="1:77" ht="19" customHeight="1" x14ac:dyDescent="0.2">
      <c r="A328" s="131">
        <f t="shared" si="178"/>
        <v>325</v>
      </c>
      <c r="B328" s="96" t="s">
        <v>270</v>
      </c>
      <c r="C328" s="100" t="s">
        <v>287</v>
      </c>
      <c r="D328" s="100" t="s">
        <v>288</v>
      </c>
      <c r="E328" s="100" t="s">
        <v>368</v>
      </c>
      <c r="F328" s="113"/>
      <c r="G328" s="109" t="s">
        <v>681</v>
      </c>
      <c r="H328" s="139" t="s">
        <v>399</v>
      </c>
      <c r="I328" s="140" t="s">
        <v>398</v>
      </c>
      <c r="J328" s="25" t="s">
        <v>849</v>
      </c>
      <c r="K328" s="25" t="s">
        <v>849</v>
      </c>
      <c r="L328" s="25" t="s">
        <v>849</v>
      </c>
      <c r="M328" s="25" t="s">
        <v>849</v>
      </c>
      <c r="N328" s="25" t="s">
        <v>849</v>
      </c>
      <c r="O328" s="25" t="s">
        <v>849</v>
      </c>
      <c r="P328" s="25" t="s">
        <v>849</v>
      </c>
      <c r="Q328" s="25" t="s">
        <v>848</v>
      </c>
      <c r="R328" s="25" t="s">
        <v>848</v>
      </c>
      <c r="S328" s="25" t="str">
        <f t="shared" si="191"/>
        <v>Q1</v>
      </c>
      <c r="T328" s="25" t="s">
        <v>848</v>
      </c>
      <c r="U328" s="25" t="s">
        <v>848</v>
      </c>
      <c r="V328" s="25" t="s">
        <v>848</v>
      </c>
      <c r="W328" s="25" t="s">
        <v>849</v>
      </c>
      <c r="X328" s="25" t="s">
        <v>848</v>
      </c>
      <c r="Y328" s="25" t="s">
        <v>848</v>
      </c>
      <c r="Z328" s="25" t="s">
        <v>849</v>
      </c>
      <c r="AA328" s="25" t="s">
        <v>849</v>
      </c>
      <c r="AB328" s="25" t="s">
        <v>848</v>
      </c>
      <c r="AC328" s="25" t="str">
        <f t="shared" si="197"/>
        <v>Q1</v>
      </c>
      <c r="AD328" s="25" t="s">
        <v>849</v>
      </c>
      <c r="AE328" s="25" t="s">
        <v>849</v>
      </c>
      <c r="AF328" s="25" t="s">
        <v>849</v>
      </c>
      <c r="AG328" s="25" t="s">
        <v>849</v>
      </c>
      <c r="AH328" s="25" t="s">
        <v>849</v>
      </c>
      <c r="AI328" s="25" t="s">
        <v>849</v>
      </c>
      <c r="AJ328" s="25" t="s">
        <v>849</v>
      </c>
      <c r="AK328" s="25" t="s">
        <v>849</v>
      </c>
      <c r="AL328" s="25" t="s">
        <v>849</v>
      </c>
      <c r="AM328" s="25" t="s">
        <v>849</v>
      </c>
      <c r="AN328" s="25" t="s">
        <v>849</v>
      </c>
      <c r="AO328" s="25" t="s">
        <v>849</v>
      </c>
      <c r="AP328" s="25" t="s">
        <v>849</v>
      </c>
      <c r="AQ328" s="25" t="s">
        <v>849</v>
      </c>
      <c r="AR328" s="25" t="s">
        <v>849</v>
      </c>
      <c r="AS328" s="25" t="s">
        <v>848</v>
      </c>
      <c r="AT328" s="25" t="s">
        <v>849</v>
      </c>
      <c r="AU328" s="25" t="s">
        <v>849</v>
      </c>
      <c r="AV328" s="25" t="s">
        <v>849</v>
      </c>
      <c r="AW328" s="25" t="s">
        <v>849</v>
      </c>
      <c r="AX328" s="25" t="s">
        <v>849</v>
      </c>
      <c r="AY328" s="25" t="s">
        <v>849</v>
      </c>
      <c r="AZ328" s="25" t="s">
        <v>849</v>
      </c>
      <c r="BA328" s="25" t="str">
        <f t="shared" ref="BA328:BB335" si="198">IF(SUM(COUNTIF($H328:$I328,"NO"),COUNTIF($H328:$I328,"YES"))&lt;2,"",IF(OR(
AND(
ISNUMBER(SEARCH("YES",$H328)),ISNUMBER(SEARCH("NO",$I328)),ISNUMBER(SEARCH("NO",BA$3)),ISNUMBER(SEARCH("YES",BA$4)),ISNUMBER(SEARCH("NO",BA$6))
),AND(
ISNUMBER(SEARCH("NO",$H328)),ISNUMBER(SEARCH("YES",$I328)),ISNUMBER(SEARCH("YES",BA$3)),ISNUMBER(SEARCH("NO",BA$5))
)),"NO*",IF(AND(ISNUMBER(SEARCH("NO",$H328)),ISNUMBER(SEARCH("YES",$I328)),ISNUMBER(SEARCH("NO",BA$3)),ISNUMBER(SEARCH("YES",BA$4)),ISNUMBER(SEARCH("YES",BA$6))),"Q1",IF(AND(ISNUMBER(SEARCH("NO",$H328)),ISNUMBER(SEARCH("NO",$I328)),ISNUMBER(SEARCH("NO",BA$3)),ISNUMBER(SEARCH("YES",BA$4)),ISNUMBER(SEARCH("NO",BA$6))),"NO*",IF(AND(ISNUMBER(SEARCH("NO",$H328)),ISNUMBER(SEARCH("NO",$I328)),ISNUMBER(SEARCH("NO",BA$3)),ISNUMBER(SEARCH("YES",BA$4)),ISNUMBER(SEARCH("YES",BA$6))),"NO**","Q1")))))</f>
        <v>NO*</v>
      </c>
      <c r="BB328" s="25" t="str">
        <f t="shared" si="198"/>
        <v>NO*</v>
      </c>
      <c r="BC328" s="25" t="str">
        <f t="shared" ref="BC328:BQ335" si="199">IF(SUM(COUNTIF($H328:$I328,"NO"),COUNTIF($H328:$I328,"YES"))&lt;2,"",IF(OR(
AND(
ISNUMBER(SEARCH("YES",$H328)),ISNUMBER(SEARCH("NO",$I328)),ISNUMBER(SEARCH("NO",BC$3)),ISNUMBER(SEARCH("YES",BC$4)),ISNUMBER(SEARCH("NO",BC$6))
),AND(
ISNUMBER(SEARCH("NO",$H328)),ISNUMBER(SEARCH("YES",$I328)),ISNUMBER(SEARCH("YES",BC$3)),ISNUMBER(SEARCH("NO",BC$5))
)),"NO*",IF(AND(ISNUMBER(SEARCH("NO",$H328)),ISNUMBER(SEARCH("YES",$I328)),ISNUMBER(SEARCH("NO",BC$3)),ISNUMBER(SEARCH("YES",BC$4)),ISNUMBER(SEARCH("YES",BC$6))),"Q1",IF(AND(ISNUMBER(SEARCH("NO",$H328)),ISNUMBER(SEARCH("NO",$I328)),ISNUMBER(SEARCH("NO",BC$3)),ISNUMBER(SEARCH("YES",BC$4)),ISNUMBER(SEARCH("NO",BC$6))),"NO*",IF(AND(ISNUMBER(SEARCH("NO",$H328)),ISNUMBER(SEARCH("NO",$I328)),ISNUMBER(SEARCH("NO",BC$3)),ISNUMBER(SEARCH("YES",BC$4)),ISNUMBER(SEARCH("YES",BC$6))),"NO**","Q1")))))</f>
        <v>NO*</v>
      </c>
      <c r="BD328" s="25" t="str">
        <f t="shared" si="199"/>
        <v>NO*</v>
      </c>
      <c r="BE328" s="25" t="s">
        <v>849</v>
      </c>
      <c r="BF328" s="25" t="s">
        <v>849</v>
      </c>
      <c r="BG328" s="25" t="s">
        <v>849</v>
      </c>
      <c r="BH328" s="25" t="s">
        <v>849</v>
      </c>
      <c r="BI328" s="25" t="str">
        <f t="shared" si="199"/>
        <v>NO*</v>
      </c>
      <c r="BJ328" s="25" t="str">
        <f t="shared" si="199"/>
        <v>NO*</v>
      </c>
      <c r="BK328" s="25" t="str">
        <f t="shared" si="199"/>
        <v>NO*</v>
      </c>
      <c r="BL328" s="25" t="str">
        <f t="shared" si="199"/>
        <v>NO*</v>
      </c>
      <c r="BM328" s="25" t="s">
        <v>849</v>
      </c>
      <c r="BN328" s="25" t="str">
        <f t="shared" si="199"/>
        <v>NO*</v>
      </c>
      <c r="BO328" s="25" t="s">
        <v>849</v>
      </c>
      <c r="BP328" s="25" t="s">
        <v>849</v>
      </c>
      <c r="BQ328" s="25" t="str">
        <f t="shared" si="199"/>
        <v>NO*</v>
      </c>
      <c r="BR328" s="25" t="s">
        <v>849</v>
      </c>
      <c r="BS328" s="25" t="s">
        <v>849</v>
      </c>
      <c r="BT328" s="25" t="str">
        <f t="shared" ref="BL328:BV343" si="200">IF(SUM(COUNTIF($H328:$I328,"NO"),COUNTIF($H328:$I328,"YES"))&lt;2,"",IF(OR(
AND(
ISNUMBER(SEARCH("YES",$H328)),ISNUMBER(SEARCH("NO",$I328)),ISNUMBER(SEARCH("NO",BT$3)),ISNUMBER(SEARCH("YES",BT$4)),ISNUMBER(SEARCH("NO",BT$6))
),AND(
ISNUMBER(SEARCH("NO",$H328)),ISNUMBER(SEARCH("YES",$I328)),ISNUMBER(SEARCH("YES",BT$3)),ISNUMBER(SEARCH("NO",BT$5))
)),"NO*",IF(AND(ISNUMBER(SEARCH("NO",$H328)),ISNUMBER(SEARCH("YES",$I328)),ISNUMBER(SEARCH("NO",BT$3)),ISNUMBER(SEARCH("YES",BT$4)),ISNUMBER(SEARCH("YES",BT$6))),"Q1",IF(AND(ISNUMBER(SEARCH("NO",$H328)),ISNUMBER(SEARCH("NO",$I328)),ISNUMBER(SEARCH("NO",BT$3)),ISNUMBER(SEARCH("YES",BT$4)),ISNUMBER(SEARCH("NO",BT$6))),"NO*",IF(AND(ISNUMBER(SEARCH("NO",$H328)),ISNUMBER(SEARCH("NO",$I328)),ISNUMBER(SEARCH("NO",BT$3)),ISNUMBER(SEARCH("YES",BT$4)),ISNUMBER(SEARCH("YES",BT$6))),"NO**","Q1")))))</f>
        <v>NO*</v>
      </c>
      <c r="BU328" s="25" t="s">
        <v>849</v>
      </c>
      <c r="BV328" s="25" t="str">
        <f t="shared" si="200"/>
        <v>NO*</v>
      </c>
      <c r="BX328" s="152">
        <f t="shared" si="179"/>
        <v>325</v>
      </c>
      <c r="BY328" s="153"/>
    </row>
    <row r="329" spans="1:77" ht="19" customHeight="1" x14ac:dyDescent="0.2">
      <c r="A329" s="131">
        <f t="shared" si="178"/>
        <v>326</v>
      </c>
      <c r="B329" s="96" t="s">
        <v>270</v>
      </c>
      <c r="C329" s="100" t="s">
        <v>287</v>
      </c>
      <c r="D329" s="100" t="s">
        <v>288</v>
      </c>
      <c r="E329" s="100" t="s">
        <v>369</v>
      </c>
      <c r="F329" s="113"/>
      <c r="G329" s="109" t="s">
        <v>682</v>
      </c>
      <c r="H329" s="139" t="s">
        <v>399</v>
      </c>
      <c r="I329" s="140" t="s">
        <v>398</v>
      </c>
      <c r="J329" s="25" t="s">
        <v>849</v>
      </c>
      <c r="K329" s="25" t="s">
        <v>849</v>
      </c>
      <c r="L329" s="25" t="s">
        <v>849</v>
      </c>
      <c r="M329" s="25" t="s">
        <v>849</v>
      </c>
      <c r="N329" s="25" t="s">
        <v>849</v>
      </c>
      <c r="O329" s="25" t="s">
        <v>849</v>
      </c>
      <c r="P329" s="25" t="s">
        <v>849</v>
      </c>
      <c r="Q329" s="25" t="s">
        <v>848</v>
      </c>
      <c r="R329" s="25" t="s">
        <v>848</v>
      </c>
      <c r="S329" s="25" t="str">
        <f t="shared" si="191"/>
        <v>Q1</v>
      </c>
      <c r="T329" s="25" t="s">
        <v>848</v>
      </c>
      <c r="U329" s="25" t="s">
        <v>848</v>
      </c>
      <c r="V329" s="25" t="s">
        <v>848</v>
      </c>
      <c r="W329" s="25" t="s">
        <v>849</v>
      </c>
      <c r="X329" s="25" t="s">
        <v>848</v>
      </c>
      <c r="Y329" s="25" t="s">
        <v>848</v>
      </c>
      <c r="Z329" s="25" t="s">
        <v>849</v>
      </c>
      <c r="AA329" s="25" t="s">
        <v>849</v>
      </c>
      <c r="AB329" s="25" t="s">
        <v>848</v>
      </c>
      <c r="AC329" s="25" t="str">
        <f t="shared" si="197"/>
        <v>Q1</v>
      </c>
      <c r="AD329" s="25" t="s">
        <v>849</v>
      </c>
      <c r="AE329" s="25" t="s">
        <v>849</v>
      </c>
      <c r="AF329" s="25" t="s">
        <v>849</v>
      </c>
      <c r="AG329" s="25" t="s">
        <v>849</v>
      </c>
      <c r="AH329" s="25" t="s">
        <v>849</v>
      </c>
      <c r="AI329" s="25" t="s">
        <v>849</v>
      </c>
      <c r="AJ329" s="25" t="s">
        <v>849</v>
      </c>
      <c r="AK329" s="25" t="s">
        <v>849</v>
      </c>
      <c r="AL329" s="25" t="s">
        <v>849</v>
      </c>
      <c r="AM329" s="25" t="s">
        <v>849</v>
      </c>
      <c r="AN329" s="25" t="s">
        <v>849</v>
      </c>
      <c r="AO329" s="25" t="s">
        <v>849</v>
      </c>
      <c r="AP329" s="25" t="s">
        <v>849</v>
      </c>
      <c r="AQ329" s="25" t="s">
        <v>849</v>
      </c>
      <c r="AR329" s="25" t="s">
        <v>849</v>
      </c>
      <c r="AS329" s="25" t="s">
        <v>848</v>
      </c>
      <c r="AT329" s="25" t="s">
        <v>849</v>
      </c>
      <c r="AU329" s="25" t="s">
        <v>849</v>
      </c>
      <c r="AV329" s="25" t="s">
        <v>849</v>
      </c>
      <c r="AW329" s="25" t="s">
        <v>849</v>
      </c>
      <c r="AX329" s="25" t="s">
        <v>849</v>
      </c>
      <c r="AY329" s="25" t="s">
        <v>849</v>
      </c>
      <c r="AZ329" s="25" t="s">
        <v>849</v>
      </c>
      <c r="BA329" s="25" t="str">
        <f t="shared" si="198"/>
        <v>NO*</v>
      </c>
      <c r="BB329" s="25" t="str">
        <f t="shared" si="198"/>
        <v>NO*</v>
      </c>
      <c r="BC329" s="25" t="str">
        <f t="shared" si="199"/>
        <v>NO*</v>
      </c>
      <c r="BD329" s="25" t="str">
        <f t="shared" si="199"/>
        <v>NO*</v>
      </c>
      <c r="BE329" s="25" t="s">
        <v>849</v>
      </c>
      <c r="BF329" s="25" t="s">
        <v>849</v>
      </c>
      <c r="BG329" s="25" t="s">
        <v>849</v>
      </c>
      <c r="BH329" s="25" t="s">
        <v>849</v>
      </c>
      <c r="BI329" s="25" t="str">
        <f t="shared" si="199"/>
        <v>NO*</v>
      </c>
      <c r="BJ329" s="25" t="str">
        <f t="shared" si="199"/>
        <v>NO*</v>
      </c>
      <c r="BK329" s="25" t="str">
        <f t="shared" si="199"/>
        <v>NO*</v>
      </c>
      <c r="BL329" s="25" t="str">
        <f t="shared" si="199"/>
        <v>NO*</v>
      </c>
      <c r="BM329" s="25" t="s">
        <v>849</v>
      </c>
      <c r="BN329" s="25" t="str">
        <f t="shared" si="199"/>
        <v>NO*</v>
      </c>
      <c r="BO329" s="25" t="s">
        <v>849</v>
      </c>
      <c r="BP329" s="25" t="s">
        <v>849</v>
      </c>
      <c r="BQ329" s="25" t="str">
        <f t="shared" si="199"/>
        <v>NO*</v>
      </c>
      <c r="BR329" s="25" t="s">
        <v>849</v>
      </c>
      <c r="BS329" s="25" t="s">
        <v>849</v>
      </c>
      <c r="BT329" s="25" t="str">
        <f t="shared" si="200"/>
        <v>NO*</v>
      </c>
      <c r="BU329" s="25" t="s">
        <v>849</v>
      </c>
      <c r="BV329" s="25" t="str">
        <f t="shared" si="200"/>
        <v>NO*</v>
      </c>
      <c r="BX329" s="152">
        <f t="shared" si="179"/>
        <v>326</v>
      </c>
      <c r="BY329" s="153"/>
    </row>
    <row r="330" spans="1:77" ht="19" customHeight="1" x14ac:dyDescent="0.2">
      <c r="A330" s="131">
        <f t="shared" si="178"/>
        <v>327</v>
      </c>
      <c r="B330" s="97" t="s">
        <v>270</v>
      </c>
      <c r="C330" s="100" t="s">
        <v>287</v>
      </c>
      <c r="D330" s="100" t="s">
        <v>370</v>
      </c>
      <c r="E330" s="100" t="s">
        <v>371</v>
      </c>
      <c r="F330" s="113"/>
      <c r="G330" s="109" t="s">
        <v>446</v>
      </c>
      <c r="H330" s="139" t="s">
        <v>399</v>
      </c>
      <c r="I330" s="140" t="s">
        <v>398</v>
      </c>
      <c r="J330" s="25" t="s">
        <v>849</v>
      </c>
      <c r="K330" s="25" t="s">
        <v>849</v>
      </c>
      <c r="L330" s="25" t="s">
        <v>849</v>
      </c>
      <c r="M330" s="25" t="s">
        <v>849</v>
      </c>
      <c r="N330" s="25" t="s">
        <v>849</v>
      </c>
      <c r="O330" s="25" t="s">
        <v>849</v>
      </c>
      <c r="P330" s="25" t="s">
        <v>849</v>
      </c>
      <c r="Q330" s="25" t="s">
        <v>848</v>
      </c>
      <c r="R330" s="25" t="s">
        <v>848</v>
      </c>
      <c r="S330" s="25" t="str">
        <f t="shared" si="191"/>
        <v>Q1</v>
      </c>
      <c r="T330" s="25" t="s">
        <v>848</v>
      </c>
      <c r="U330" s="25" t="s">
        <v>848</v>
      </c>
      <c r="V330" s="25" t="s">
        <v>848</v>
      </c>
      <c r="W330" s="25" t="s">
        <v>849</v>
      </c>
      <c r="X330" s="25" t="s">
        <v>848</v>
      </c>
      <c r="Y330" s="25" t="s">
        <v>848</v>
      </c>
      <c r="Z330" s="25" t="s">
        <v>849</v>
      </c>
      <c r="AA330" s="25" t="s">
        <v>849</v>
      </c>
      <c r="AB330" s="25" t="s">
        <v>848</v>
      </c>
      <c r="AC330" s="25" t="str">
        <f t="shared" si="197"/>
        <v>Q1</v>
      </c>
      <c r="AD330" s="25" t="s">
        <v>849</v>
      </c>
      <c r="AE330" s="25" t="s">
        <v>849</v>
      </c>
      <c r="AF330" s="25" t="s">
        <v>849</v>
      </c>
      <c r="AG330" s="25" t="s">
        <v>849</v>
      </c>
      <c r="AH330" s="25" t="s">
        <v>849</v>
      </c>
      <c r="AI330" s="25" t="s">
        <v>849</v>
      </c>
      <c r="AJ330" s="25" t="s">
        <v>849</v>
      </c>
      <c r="AK330" s="25" t="s">
        <v>849</v>
      </c>
      <c r="AL330" s="25" t="s">
        <v>849</v>
      </c>
      <c r="AM330" s="25" t="s">
        <v>849</v>
      </c>
      <c r="AN330" s="25" t="s">
        <v>849</v>
      </c>
      <c r="AO330" s="25" t="s">
        <v>849</v>
      </c>
      <c r="AP330" s="25" t="s">
        <v>849</v>
      </c>
      <c r="AQ330" s="25" t="s">
        <v>849</v>
      </c>
      <c r="AR330" s="25" t="s">
        <v>849</v>
      </c>
      <c r="AS330" s="25" t="s">
        <v>848</v>
      </c>
      <c r="AT330" s="25" t="s">
        <v>849</v>
      </c>
      <c r="AU330" s="25" t="s">
        <v>849</v>
      </c>
      <c r="AV330" s="25" t="s">
        <v>849</v>
      </c>
      <c r="AW330" s="25" t="s">
        <v>849</v>
      </c>
      <c r="AX330" s="25" t="s">
        <v>849</v>
      </c>
      <c r="AY330" s="25" t="s">
        <v>849</v>
      </c>
      <c r="AZ330" s="25" t="s">
        <v>849</v>
      </c>
      <c r="BA330" s="25" t="str">
        <f t="shared" si="198"/>
        <v>NO*</v>
      </c>
      <c r="BB330" s="25" t="str">
        <f t="shared" si="198"/>
        <v>NO*</v>
      </c>
      <c r="BC330" s="25" t="str">
        <f t="shared" si="199"/>
        <v>NO*</v>
      </c>
      <c r="BD330" s="25" t="str">
        <f t="shared" si="199"/>
        <v>NO*</v>
      </c>
      <c r="BE330" s="25" t="s">
        <v>849</v>
      </c>
      <c r="BF330" s="25" t="s">
        <v>849</v>
      </c>
      <c r="BG330" s="25" t="s">
        <v>849</v>
      </c>
      <c r="BH330" s="25" t="s">
        <v>849</v>
      </c>
      <c r="BI330" s="25" t="str">
        <f t="shared" si="199"/>
        <v>NO*</v>
      </c>
      <c r="BJ330" s="25" t="str">
        <f t="shared" si="199"/>
        <v>NO*</v>
      </c>
      <c r="BK330" s="25" t="str">
        <f t="shared" si="199"/>
        <v>NO*</v>
      </c>
      <c r="BL330" s="25" t="str">
        <f t="shared" si="200"/>
        <v>NO*</v>
      </c>
      <c r="BM330" s="25" t="s">
        <v>849</v>
      </c>
      <c r="BN330" s="25" t="str">
        <f t="shared" si="200"/>
        <v>NO*</v>
      </c>
      <c r="BO330" s="25" t="s">
        <v>849</v>
      </c>
      <c r="BP330" s="25" t="s">
        <v>849</v>
      </c>
      <c r="BQ330" s="25" t="str">
        <f t="shared" si="200"/>
        <v>NO*</v>
      </c>
      <c r="BR330" s="25" t="s">
        <v>849</v>
      </c>
      <c r="BS330" s="25" t="s">
        <v>849</v>
      </c>
      <c r="BT330" s="25" t="str">
        <f t="shared" si="200"/>
        <v>NO*</v>
      </c>
      <c r="BU330" s="25" t="s">
        <v>849</v>
      </c>
      <c r="BV330" s="25" t="str">
        <f t="shared" si="200"/>
        <v>NO*</v>
      </c>
      <c r="BX330" s="152">
        <f t="shared" si="179"/>
        <v>327</v>
      </c>
      <c r="BY330" s="153"/>
    </row>
    <row r="331" spans="1:77" ht="19" customHeight="1" x14ac:dyDescent="0.2">
      <c r="A331" s="131">
        <f t="shared" si="178"/>
        <v>328</v>
      </c>
      <c r="B331" s="97" t="s">
        <v>270</v>
      </c>
      <c r="C331" s="100" t="s">
        <v>287</v>
      </c>
      <c r="D331" s="100" t="s">
        <v>370</v>
      </c>
      <c r="E331" s="100" t="s">
        <v>372</v>
      </c>
      <c r="F331" s="113"/>
      <c r="G331" s="109" t="s">
        <v>445</v>
      </c>
      <c r="H331" s="139" t="s">
        <v>399</v>
      </c>
      <c r="I331" s="140" t="s">
        <v>398</v>
      </c>
      <c r="J331" s="25" t="s">
        <v>849</v>
      </c>
      <c r="K331" s="25" t="s">
        <v>849</v>
      </c>
      <c r="L331" s="25" t="s">
        <v>849</v>
      </c>
      <c r="M331" s="25" t="s">
        <v>849</v>
      </c>
      <c r="N331" s="25" t="s">
        <v>849</v>
      </c>
      <c r="O331" s="25" t="s">
        <v>849</v>
      </c>
      <c r="P331" s="25" t="s">
        <v>849</v>
      </c>
      <c r="Q331" s="25" t="s">
        <v>398</v>
      </c>
      <c r="R331" s="25" t="s">
        <v>848</v>
      </c>
      <c r="S331" s="25" t="str">
        <f t="shared" si="191"/>
        <v>Q1</v>
      </c>
      <c r="T331" s="25" t="s">
        <v>848</v>
      </c>
      <c r="U331" s="25" t="s">
        <v>848</v>
      </c>
      <c r="V331" s="25" t="s">
        <v>848</v>
      </c>
      <c r="W331" s="25" t="s">
        <v>849</v>
      </c>
      <c r="X331" s="25" t="s">
        <v>848</v>
      </c>
      <c r="Y331" s="25" t="s">
        <v>848</v>
      </c>
      <c r="Z331" s="25" t="s">
        <v>849</v>
      </c>
      <c r="AA331" s="25" t="s">
        <v>849</v>
      </c>
      <c r="AB331" s="25" t="s">
        <v>848</v>
      </c>
      <c r="AC331" s="25" t="str">
        <f t="shared" si="197"/>
        <v>Q1</v>
      </c>
      <c r="AD331" s="25" t="s">
        <v>849</v>
      </c>
      <c r="AE331" s="25" t="s">
        <v>849</v>
      </c>
      <c r="AF331" s="25" t="s">
        <v>849</v>
      </c>
      <c r="AG331" s="25" t="s">
        <v>849</v>
      </c>
      <c r="AH331" s="25" t="s">
        <v>849</v>
      </c>
      <c r="AI331" s="25" t="s">
        <v>849</v>
      </c>
      <c r="AJ331" s="25" t="s">
        <v>849</v>
      </c>
      <c r="AK331" s="25" t="s">
        <v>849</v>
      </c>
      <c r="AL331" s="25" t="s">
        <v>849</v>
      </c>
      <c r="AM331" s="25" t="s">
        <v>849</v>
      </c>
      <c r="AN331" s="25" t="s">
        <v>849</v>
      </c>
      <c r="AO331" s="25" t="s">
        <v>849</v>
      </c>
      <c r="AP331" s="25" t="s">
        <v>849</v>
      </c>
      <c r="AQ331" s="25" t="s">
        <v>849</v>
      </c>
      <c r="AR331" s="25" t="s">
        <v>849</v>
      </c>
      <c r="AS331" s="25" t="s">
        <v>848</v>
      </c>
      <c r="AT331" s="25" t="s">
        <v>849</v>
      </c>
      <c r="AU331" s="25" t="s">
        <v>849</v>
      </c>
      <c r="AV331" s="25" t="s">
        <v>849</v>
      </c>
      <c r="AW331" s="25" t="s">
        <v>849</v>
      </c>
      <c r="AX331" s="25" t="s">
        <v>849</v>
      </c>
      <c r="AY331" s="25" t="s">
        <v>849</v>
      </c>
      <c r="AZ331" s="25" t="s">
        <v>849</v>
      </c>
      <c r="BA331" s="25" t="str">
        <f t="shared" si="198"/>
        <v>NO*</v>
      </c>
      <c r="BB331" s="25" t="str">
        <f t="shared" si="198"/>
        <v>NO*</v>
      </c>
      <c r="BC331" s="25" t="str">
        <f t="shared" si="199"/>
        <v>NO*</v>
      </c>
      <c r="BD331" s="25" t="str">
        <f t="shared" si="199"/>
        <v>NO*</v>
      </c>
      <c r="BE331" s="25" t="s">
        <v>849</v>
      </c>
      <c r="BF331" s="25" t="s">
        <v>849</v>
      </c>
      <c r="BG331" s="25" t="s">
        <v>849</v>
      </c>
      <c r="BH331" s="25" t="s">
        <v>849</v>
      </c>
      <c r="BI331" s="25" t="str">
        <f t="shared" si="199"/>
        <v>NO*</v>
      </c>
      <c r="BJ331" s="25" t="str">
        <f t="shared" si="199"/>
        <v>NO*</v>
      </c>
      <c r="BK331" s="25" t="str">
        <f t="shared" si="199"/>
        <v>NO*</v>
      </c>
      <c r="BL331" s="25" t="str">
        <f t="shared" si="200"/>
        <v>NO*</v>
      </c>
      <c r="BM331" s="25" t="s">
        <v>849</v>
      </c>
      <c r="BN331" s="25" t="str">
        <f t="shared" si="200"/>
        <v>NO*</v>
      </c>
      <c r="BO331" s="25" t="s">
        <v>849</v>
      </c>
      <c r="BP331" s="25" t="s">
        <v>849</v>
      </c>
      <c r="BQ331" s="25" t="str">
        <f t="shared" si="200"/>
        <v>NO*</v>
      </c>
      <c r="BR331" s="25" t="s">
        <v>849</v>
      </c>
      <c r="BS331" s="25" t="s">
        <v>849</v>
      </c>
      <c r="BT331" s="25" t="str">
        <f t="shared" si="200"/>
        <v>NO*</v>
      </c>
      <c r="BU331" s="25" t="s">
        <v>849</v>
      </c>
      <c r="BV331" s="25" t="str">
        <f t="shared" si="200"/>
        <v>NO*</v>
      </c>
      <c r="BX331" s="152">
        <f t="shared" si="179"/>
        <v>328</v>
      </c>
      <c r="BY331" s="153"/>
    </row>
    <row r="332" spans="1:77" ht="19" customHeight="1" x14ac:dyDescent="0.2">
      <c r="A332" s="131">
        <f t="shared" si="178"/>
        <v>329</v>
      </c>
      <c r="B332" s="97" t="s">
        <v>270</v>
      </c>
      <c r="C332" s="100" t="s">
        <v>287</v>
      </c>
      <c r="D332" s="100" t="s">
        <v>370</v>
      </c>
      <c r="E332" s="100" t="s">
        <v>373</v>
      </c>
      <c r="F332" s="113"/>
      <c r="G332" s="109" t="s">
        <v>460</v>
      </c>
      <c r="H332" s="139" t="s">
        <v>399</v>
      </c>
      <c r="I332" s="140" t="s">
        <v>398</v>
      </c>
      <c r="J332" s="25" t="s">
        <v>849</v>
      </c>
      <c r="K332" s="25" t="s">
        <v>849</v>
      </c>
      <c r="L332" s="25" t="s">
        <v>849</v>
      </c>
      <c r="M332" s="25" t="s">
        <v>849</v>
      </c>
      <c r="N332" s="25" t="s">
        <v>849</v>
      </c>
      <c r="O332" s="25" t="s">
        <v>849</v>
      </c>
      <c r="P332" s="25" t="s">
        <v>849</v>
      </c>
      <c r="Q332" s="25" t="s">
        <v>848</v>
      </c>
      <c r="R332" s="25" t="s">
        <v>848</v>
      </c>
      <c r="S332" s="25" t="str">
        <f t="shared" si="191"/>
        <v>Q1</v>
      </c>
      <c r="T332" s="25" t="s">
        <v>848</v>
      </c>
      <c r="U332" s="25" t="s">
        <v>848</v>
      </c>
      <c r="V332" s="25" t="s">
        <v>848</v>
      </c>
      <c r="W332" s="25" t="s">
        <v>849</v>
      </c>
      <c r="X332" s="25" t="s">
        <v>848</v>
      </c>
      <c r="Y332" s="25" t="s">
        <v>848</v>
      </c>
      <c r="Z332" s="25" t="s">
        <v>849</v>
      </c>
      <c r="AA332" s="25" t="s">
        <v>849</v>
      </c>
      <c r="AB332" s="25" t="s">
        <v>848</v>
      </c>
      <c r="AC332" s="25" t="str">
        <f t="shared" si="197"/>
        <v>Q1</v>
      </c>
      <c r="AD332" s="25" t="s">
        <v>849</v>
      </c>
      <c r="AE332" s="25" t="s">
        <v>849</v>
      </c>
      <c r="AF332" s="25" t="s">
        <v>849</v>
      </c>
      <c r="AG332" s="25" t="s">
        <v>849</v>
      </c>
      <c r="AH332" s="25" t="s">
        <v>849</v>
      </c>
      <c r="AI332" s="25" t="s">
        <v>849</v>
      </c>
      <c r="AJ332" s="25" t="s">
        <v>849</v>
      </c>
      <c r="AK332" s="25" t="s">
        <v>849</v>
      </c>
      <c r="AL332" s="25" t="s">
        <v>849</v>
      </c>
      <c r="AM332" s="25" t="s">
        <v>849</v>
      </c>
      <c r="AN332" s="25" t="s">
        <v>849</v>
      </c>
      <c r="AO332" s="25" t="s">
        <v>849</v>
      </c>
      <c r="AP332" s="25" t="s">
        <v>849</v>
      </c>
      <c r="AQ332" s="25" t="s">
        <v>849</v>
      </c>
      <c r="AR332" s="25" t="s">
        <v>849</v>
      </c>
      <c r="AS332" s="25" t="s">
        <v>848</v>
      </c>
      <c r="AT332" s="25" t="s">
        <v>849</v>
      </c>
      <c r="AU332" s="25" t="s">
        <v>849</v>
      </c>
      <c r="AV332" s="25" t="s">
        <v>849</v>
      </c>
      <c r="AW332" s="25" t="s">
        <v>849</v>
      </c>
      <c r="AX332" s="25" t="s">
        <v>849</v>
      </c>
      <c r="AY332" s="25" t="s">
        <v>849</v>
      </c>
      <c r="AZ332" s="25" t="s">
        <v>849</v>
      </c>
      <c r="BA332" s="25" t="str">
        <f t="shared" si="198"/>
        <v>NO*</v>
      </c>
      <c r="BB332" s="25" t="str">
        <f t="shared" si="198"/>
        <v>NO*</v>
      </c>
      <c r="BC332" s="25" t="str">
        <f t="shared" si="199"/>
        <v>NO*</v>
      </c>
      <c r="BD332" s="25" t="str">
        <f t="shared" si="199"/>
        <v>NO*</v>
      </c>
      <c r="BE332" s="25" t="s">
        <v>849</v>
      </c>
      <c r="BF332" s="25" t="s">
        <v>849</v>
      </c>
      <c r="BG332" s="25" t="s">
        <v>849</v>
      </c>
      <c r="BH332" s="25" t="s">
        <v>849</v>
      </c>
      <c r="BI332" s="25" t="str">
        <f t="shared" si="199"/>
        <v>NO*</v>
      </c>
      <c r="BJ332" s="25" t="str">
        <f t="shared" si="199"/>
        <v>NO*</v>
      </c>
      <c r="BK332" s="25" t="str">
        <f t="shared" si="199"/>
        <v>NO*</v>
      </c>
      <c r="BL332" s="25" t="str">
        <f t="shared" si="200"/>
        <v>NO*</v>
      </c>
      <c r="BM332" s="25" t="s">
        <v>849</v>
      </c>
      <c r="BN332" s="25" t="str">
        <f t="shared" si="200"/>
        <v>NO*</v>
      </c>
      <c r="BO332" s="25" t="s">
        <v>849</v>
      </c>
      <c r="BP332" s="25" t="s">
        <v>849</v>
      </c>
      <c r="BQ332" s="25" t="str">
        <f t="shared" si="200"/>
        <v>NO*</v>
      </c>
      <c r="BR332" s="25" t="s">
        <v>849</v>
      </c>
      <c r="BS332" s="25" t="s">
        <v>849</v>
      </c>
      <c r="BT332" s="25" t="str">
        <f t="shared" si="200"/>
        <v>NO*</v>
      </c>
      <c r="BU332" s="25" t="s">
        <v>849</v>
      </c>
      <c r="BV332" s="25" t="str">
        <f t="shared" si="200"/>
        <v>NO*</v>
      </c>
      <c r="BX332" s="152">
        <f t="shared" si="179"/>
        <v>329</v>
      </c>
      <c r="BY332" s="153"/>
    </row>
    <row r="333" spans="1:77" ht="19" customHeight="1" x14ac:dyDescent="0.2">
      <c r="A333" s="131">
        <f t="shared" si="178"/>
        <v>330</v>
      </c>
      <c r="B333" s="97" t="s">
        <v>270</v>
      </c>
      <c r="C333" s="100" t="s">
        <v>287</v>
      </c>
      <c r="D333" s="100" t="s">
        <v>370</v>
      </c>
      <c r="E333" s="100" t="s">
        <v>374</v>
      </c>
      <c r="F333" s="113"/>
      <c r="G333" s="109" t="s">
        <v>459</v>
      </c>
      <c r="H333" s="139" t="s">
        <v>399</v>
      </c>
      <c r="I333" s="140" t="s">
        <v>398</v>
      </c>
      <c r="J333" s="25" t="s">
        <v>849</v>
      </c>
      <c r="K333" s="25" t="s">
        <v>849</v>
      </c>
      <c r="L333" s="25" t="s">
        <v>849</v>
      </c>
      <c r="M333" s="25" t="s">
        <v>849</v>
      </c>
      <c r="N333" s="25" t="s">
        <v>849</v>
      </c>
      <c r="O333" s="25" t="s">
        <v>849</v>
      </c>
      <c r="P333" s="25" t="s">
        <v>849</v>
      </c>
      <c r="Q333" s="25" t="s">
        <v>848</v>
      </c>
      <c r="R333" s="25" t="s">
        <v>848</v>
      </c>
      <c r="S333" s="25" t="str">
        <f t="shared" si="191"/>
        <v>Q1</v>
      </c>
      <c r="T333" s="25" t="s">
        <v>848</v>
      </c>
      <c r="U333" s="25" t="s">
        <v>848</v>
      </c>
      <c r="V333" s="25" t="s">
        <v>848</v>
      </c>
      <c r="W333" s="25" t="s">
        <v>849</v>
      </c>
      <c r="X333" s="25" t="s">
        <v>848</v>
      </c>
      <c r="Y333" s="25" t="s">
        <v>848</v>
      </c>
      <c r="Z333" s="25" t="s">
        <v>849</v>
      </c>
      <c r="AA333" s="25" t="s">
        <v>849</v>
      </c>
      <c r="AB333" s="25" t="s">
        <v>848</v>
      </c>
      <c r="AC333" s="25" t="str">
        <f t="shared" si="197"/>
        <v>Q1</v>
      </c>
      <c r="AD333" s="25" t="s">
        <v>849</v>
      </c>
      <c r="AE333" s="25" t="s">
        <v>849</v>
      </c>
      <c r="AF333" s="25" t="s">
        <v>849</v>
      </c>
      <c r="AG333" s="25" t="s">
        <v>849</v>
      </c>
      <c r="AH333" s="25" t="s">
        <v>849</v>
      </c>
      <c r="AI333" s="25" t="s">
        <v>849</v>
      </c>
      <c r="AJ333" s="25" t="s">
        <v>849</v>
      </c>
      <c r="AK333" s="25" t="s">
        <v>849</v>
      </c>
      <c r="AL333" s="25" t="s">
        <v>849</v>
      </c>
      <c r="AM333" s="25" t="s">
        <v>849</v>
      </c>
      <c r="AN333" s="25" t="s">
        <v>849</v>
      </c>
      <c r="AO333" s="25" t="s">
        <v>849</v>
      </c>
      <c r="AP333" s="25" t="s">
        <v>849</v>
      </c>
      <c r="AQ333" s="25" t="s">
        <v>849</v>
      </c>
      <c r="AR333" s="25" t="s">
        <v>849</v>
      </c>
      <c r="AS333" s="25" t="s">
        <v>848</v>
      </c>
      <c r="AT333" s="25" t="s">
        <v>849</v>
      </c>
      <c r="AU333" s="25" t="s">
        <v>849</v>
      </c>
      <c r="AV333" s="25" t="s">
        <v>849</v>
      </c>
      <c r="AW333" s="25" t="s">
        <v>849</v>
      </c>
      <c r="AX333" s="25" t="s">
        <v>849</v>
      </c>
      <c r="AY333" s="25" t="s">
        <v>849</v>
      </c>
      <c r="AZ333" s="25" t="s">
        <v>849</v>
      </c>
      <c r="BA333" s="25" t="str">
        <f t="shared" si="198"/>
        <v>NO*</v>
      </c>
      <c r="BB333" s="25" t="str">
        <f t="shared" si="198"/>
        <v>NO*</v>
      </c>
      <c r="BC333" s="25" t="str">
        <f t="shared" si="199"/>
        <v>NO*</v>
      </c>
      <c r="BD333" s="25" t="str">
        <f t="shared" si="199"/>
        <v>NO*</v>
      </c>
      <c r="BE333" s="25" t="s">
        <v>849</v>
      </c>
      <c r="BF333" s="25" t="s">
        <v>849</v>
      </c>
      <c r="BG333" s="25" t="s">
        <v>849</v>
      </c>
      <c r="BH333" s="25" t="s">
        <v>849</v>
      </c>
      <c r="BI333" s="25" t="str">
        <f t="shared" si="199"/>
        <v>NO*</v>
      </c>
      <c r="BJ333" s="25" t="str">
        <f t="shared" si="199"/>
        <v>NO*</v>
      </c>
      <c r="BK333" s="25" t="str">
        <f t="shared" si="199"/>
        <v>NO*</v>
      </c>
      <c r="BL333" s="25" t="str">
        <f t="shared" si="200"/>
        <v>NO*</v>
      </c>
      <c r="BM333" s="25" t="s">
        <v>849</v>
      </c>
      <c r="BN333" s="25" t="str">
        <f t="shared" si="200"/>
        <v>NO*</v>
      </c>
      <c r="BO333" s="25" t="s">
        <v>849</v>
      </c>
      <c r="BP333" s="25" t="s">
        <v>849</v>
      </c>
      <c r="BQ333" s="25" t="str">
        <f t="shared" si="200"/>
        <v>NO*</v>
      </c>
      <c r="BR333" s="25" t="s">
        <v>849</v>
      </c>
      <c r="BS333" s="25" t="s">
        <v>849</v>
      </c>
      <c r="BT333" s="25" t="str">
        <f t="shared" si="200"/>
        <v>NO*</v>
      </c>
      <c r="BU333" s="25" t="s">
        <v>849</v>
      </c>
      <c r="BV333" s="25" t="str">
        <f t="shared" si="200"/>
        <v>NO*</v>
      </c>
      <c r="BX333" s="152">
        <f t="shared" si="179"/>
        <v>330</v>
      </c>
      <c r="BY333" s="153"/>
    </row>
    <row r="334" spans="1:77" ht="19" customHeight="1" x14ac:dyDescent="0.2">
      <c r="A334" s="131">
        <f t="shared" si="178"/>
        <v>331</v>
      </c>
      <c r="B334" s="97" t="s">
        <v>270</v>
      </c>
      <c r="C334" s="100" t="s">
        <v>375</v>
      </c>
      <c r="D334" s="100" t="s">
        <v>376</v>
      </c>
      <c r="E334" s="100" t="s">
        <v>377</v>
      </c>
      <c r="F334" s="113"/>
      <c r="G334" s="109" t="s">
        <v>444</v>
      </c>
      <c r="H334" s="139" t="s">
        <v>399</v>
      </c>
      <c r="I334" s="140" t="s">
        <v>398</v>
      </c>
      <c r="J334" s="25" t="s">
        <v>849</v>
      </c>
      <c r="K334" s="25" t="s">
        <v>849</v>
      </c>
      <c r="L334" s="25" t="s">
        <v>849</v>
      </c>
      <c r="M334" s="25" t="s">
        <v>849</v>
      </c>
      <c r="N334" s="25" t="s">
        <v>849</v>
      </c>
      <c r="O334" s="25" t="s">
        <v>849</v>
      </c>
      <c r="P334" s="25" t="s">
        <v>849</v>
      </c>
      <c r="Q334" s="25" t="s">
        <v>848</v>
      </c>
      <c r="R334" s="25" t="s">
        <v>848</v>
      </c>
      <c r="S334" s="25" t="str">
        <f t="shared" si="191"/>
        <v>Q1</v>
      </c>
      <c r="T334" s="25" t="s">
        <v>848</v>
      </c>
      <c r="U334" s="25" t="s">
        <v>848</v>
      </c>
      <c r="V334" s="25" t="s">
        <v>848</v>
      </c>
      <c r="W334" s="25" t="s">
        <v>849</v>
      </c>
      <c r="X334" s="25" t="s">
        <v>848</v>
      </c>
      <c r="Y334" s="25" t="s">
        <v>848</v>
      </c>
      <c r="Z334" s="25" t="s">
        <v>848</v>
      </c>
      <c r="AA334" s="25" t="s">
        <v>849</v>
      </c>
      <c r="AB334" s="25" t="s">
        <v>848</v>
      </c>
      <c r="AC334" s="25" t="str">
        <f t="shared" si="197"/>
        <v>Q1</v>
      </c>
      <c r="AD334" s="25" t="s">
        <v>849</v>
      </c>
      <c r="AE334" s="25" t="s">
        <v>849</v>
      </c>
      <c r="AF334" s="25" t="s">
        <v>848</v>
      </c>
      <c r="AG334" s="25" t="s">
        <v>848</v>
      </c>
      <c r="AH334" s="25" t="s">
        <v>848</v>
      </c>
      <c r="AI334" s="25" t="s">
        <v>848</v>
      </c>
      <c r="AJ334" s="25" t="s">
        <v>848</v>
      </c>
      <c r="AK334" s="25" t="s">
        <v>848</v>
      </c>
      <c r="AL334" s="25" t="s">
        <v>849</v>
      </c>
      <c r="AM334" s="25" t="s">
        <v>849</v>
      </c>
      <c r="AN334" s="25" t="s">
        <v>849</v>
      </c>
      <c r="AO334" s="25" t="s">
        <v>849</v>
      </c>
      <c r="AP334" s="25" t="s">
        <v>849</v>
      </c>
      <c r="AQ334" s="25" t="s">
        <v>849</v>
      </c>
      <c r="AR334" s="25" t="s">
        <v>849</v>
      </c>
      <c r="AS334" s="25" t="s">
        <v>848</v>
      </c>
      <c r="AT334" s="25" t="s">
        <v>849</v>
      </c>
      <c r="AU334" s="25" t="s">
        <v>849</v>
      </c>
      <c r="AV334" s="25" t="s">
        <v>849</v>
      </c>
      <c r="AW334" s="25" t="s">
        <v>849</v>
      </c>
      <c r="AX334" s="25" t="s">
        <v>849</v>
      </c>
      <c r="AY334" s="25" t="s">
        <v>849</v>
      </c>
      <c r="AZ334" s="25" t="s">
        <v>849</v>
      </c>
      <c r="BA334" s="25" t="str">
        <f t="shared" si="198"/>
        <v>NO*</v>
      </c>
      <c r="BB334" s="25" t="str">
        <f t="shared" si="198"/>
        <v>NO*</v>
      </c>
      <c r="BC334" s="25" t="str">
        <f t="shared" si="199"/>
        <v>NO*</v>
      </c>
      <c r="BD334" s="25" t="str">
        <f t="shared" si="199"/>
        <v>NO*</v>
      </c>
      <c r="BE334" s="25" t="s">
        <v>849</v>
      </c>
      <c r="BF334" s="25" t="s">
        <v>849</v>
      </c>
      <c r="BG334" s="25" t="s">
        <v>849</v>
      </c>
      <c r="BH334" s="25" t="s">
        <v>849</v>
      </c>
      <c r="BI334" s="25" t="str">
        <f t="shared" si="199"/>
        <v>NO*</v>
      </c>
      <c r="BJ334" s="25" t="str">
        <f t="shared" si="199"/>
        <v>NO*</v>
      </c>
      <c r="BK334" s="25" t="str">
        <f t="shared" si="199"/>
        <v>NO*</v>
      </c>
      <c r="BL334" s="25" t="str">
        <f t="shared" si="200"/>
        <v>NO*</v>
      </c>
      <c r="BM334" s="25" t="s">
        <v>849</v>
      </c>
      <c r="BN334" s="25" t="str">
        <f t="shared" si="200"/>
        <v>NO*</v>
      </c>
      <c r="BO334" s="25" t="s">
        <v>849</v>
      </c>
      <c r="BP334" s="25" t="s">
        <v>849</v>
      </c>
      <c r="BQ334" s="25" t="str">
        <f t="shared" si="200"/>
        <v>NO*</v>
      </c>
      <c r="BR334" s="25" t="s">
        <v>849</v>
      </c>
      <c r="BS334" s="25" t="s">
        <v>849</v>
      </c>
      <c r="BT334" s="25" t="str">
        <f t="shared" si="200"/>
        <v>NO*</v>
      </c>
      <c r="BU334" s="25" t="s">
        <v>849</v>
      </c>
      <c r="BV334" s="25" t="str">
        <f t="shared" si="200"/>
        <v>NO*</v>
      </c>
      <c r="BX334" s="152">
        <f t="shared" si="179"/>
        <v>331</v>
      </c>
      <c r="BY334" s="153"/>
    </row>
    <row r="335" spans="1:77" ht="19" customHeight="1" x14ac:dyDescent="0.2">
      <c r="A335" s="131">
        <f>A334+1</f>
        <v>332</v>
      </c>
      <c r="B335" s="97" t="s">
        <v>270</v>
      </c>
      <c r="C335" s="100" t="s">
        <v>375</v>
      </c>
      <c r="D335" s="100" t="s">
        <v>376</v>
      </c>
      <c r="E335" s="100" t="s">
        <v>378</v>
      </c>
      <c r="F335" s="113"/>
      <c r="G335" s="109" t="s">
        <v>443</v>
      </c>
      <c r="H335" s="139" t="s">
        <v>399</v>
      </c>
      <c r="I335" s="140" t="s">
        <v>398</v>
      </c>
      <c r="J335" s="25" t="s">
        <v>849</v>
      </c>
      <c r="K335" s="25" t="s">
        <v>849</v>
      </c>
      <c r="L335" s="25" t="s">
        <v>849</v>
      </c>
      <c r="M335" s="25" t="s">
        <v>849</v>
      </c>
      <c r="N335" s="25" t="s">
        <v>849</v>
      </c>
      <c r="O335" s="25" t="s">
        <v>849</v>
      </c>
      <c r="P335" s="25" t="s">
        <v>849</v>
      </c>
      <c r="Q335" s="25" t="s">
        <v>848</v>
      </c>
      <c r="R335" s="25" t="s">
        <v>848</v>
      </c>
      <c r="S335" s="25" t="str">
        <f t="shared" si="191"/>
        <v>Q1</v>
      </c>
      <c r="T335" s="25" t="s">
        <v>848</v>
      </c>
      <c r="U335" s="25" t="s">
        <v>848</v>
      </c>
      <c r="V335" s="25" t="s">
        <v>848</v>
      </c>
      <c r="W335" s="25" t="s">
        <v>849</v>
      </c>
      <c r="X335" s="25" t="s">
        <v>848</v>
      </c>
      <c r="Y335" s="25" t="s">
        <v>848</v>
      </c>
      <c r="Z335" s="25" t="s">
        <v>848</v>
      </c>
      <c r="AA335" s="25" t="s">
        <v>849</v>
      </c>
      <c r="AB335" s="25" t="s">
        <v>848</v>
      </c>
      <c r="AC335" s="25" t="str">
        <f t="shared" si="197"/>
        <v>Q1</v>
      </c>
      <c r="AD335" s="25" t="s">
        <v>849</v>
      </c>
      <c r="AE335" s="25" t="s">
        <v>849</v>
      </c>
      <c r="AF335" s="25" t="s">
        <v>848</v>
      </c>
      <c r="AG335" s="25" t="s">
        <v>848</v>
      </c>
      <c r="AH335" s="25" t="s">
        <v>848</v>
      </c>
      <c r="AI335" s="25" t="s">
        <v>848</v>
      </c>
      <c r="AJ335" s="25" t="s">
        <v>848</v>
      </c>
      <c r="AK335" s="25" t="s">
        <v>848</v>
      </c>
      <c r="AL335" s="25" t="s">
        <v>849</v>
      </c>
      <c r="AM335" s="25" t="s">
        <v>849</v>
      </c>
      <c r="AN335" s="25" t="s">
        <v>849</v>
      </c>
      <c r="AO335" s="25" t="s">
        <v>849</v>
      </c>
      <c r="AP335" s="25" t="s">
        <v>849</v>
      </c>
      <c r="AQ335" s="25" t="s">
        <v>849</v>
      </c>
      <c r="AR335" s="25" t="s">
        <v>849</v>
      </c>
      <c r="AS335" s="25" t="s">
        <v>848</v>
      </c>
      <c r="AT335" s="25" t="s">
        <v>849</v>
      </c>
      <c r="AU335" s="25" t="s">
        <v>849</v>
      </c>
      <c r="AV335" s="25" t="s">
        <v>849</v>
      </c>
      <c r="AW335" s="25" t="s">
        <v>849</v>
      </c>
      <c r="AX335" s="25" t="s">
        <v>849</v>
      </c>
      <c r="AY335" s="25" t="s">
        <v>849</v>
      </c>
      <c r="AZ335" s="25" t="s">
        <v>849</v>
      </c>
      <c r="BA335" s="25" t="str">
        <f t="shared" si="198"/>
        <v>NO*</v>
      </c>
      <c r="BB335" s="25" t="str">
        <f t="shared" si="198"/>
        <v>NO*</v>
      </c>
      <c r="BC335" s="25" t="str">
        <f t="shared" si="199"/>
        <v>NO*</v>
      </c>
      <c r="BD335" s="25" t="str">
        <f t="shared" si="199"/>
        <v>NO*</v>
      </c>
      <c r="BE335" s="25" t="s">
        <v>849</v>
      </c>
      <c r="BF335" s="25" t="s">
        <v>849</v>
      </c>
      <c r="BG335" s="25" t="s">
        <v>849</v>
      </c>
      <c r="BH335" s="25" t="s">
        <v>849</v>
      </c>
      <c r="BI335" s="25" t="str">
        <f t="shared" si="199"/>
        <v>NO*</v>
      </c>
      <c r="BJ335" s="25" t="str">
        <f t="shared" si="199"/>
        <v>NO*</v>
      </c>
      <c r="BK335" s="25" t="str">
        <f t="shared" si="199"/>
        <v>NO*</v>
      </c>
      <c r="BL335" s="25" t="str">
        <f t="shared" si="200"/>
        <v>NO*</v>
      </c>
      <c r="BM335" s="25" t="s">
        <v>849</v>
      </c>
      <c r="BN335" s="25" t="str">
        <f t="shared" si="200"/>
        <v>NO*</v>
      </c>
      <c r="BO335" s="25" t="s">
        <v>849</v>
      </c>
      <c r="BP335" s="25" t="s">
        <v>849</v>
      </c>
      <c r="BQ335" s="25" t="str">
        <f t="shared" si="200"/>
        <v>NO*</v>
      </c>
      <c r="BR335" s="25" t="s">
        <v>849</v>
      </c>
      <c r="BS335" s="25" t="s">
        <v>849</v>
      </c>
      <c r="BT335" s="25" t="str">
        <f t="shared" si="200"/>
        <v>NO*</v>
      </c>
      <c r="BU335" s="25" t="s">
        <v>849</v>
      </c>
      <c r="BV335" s="25" t="str">
        <f t="shared" si="200"/>
        <v>NO*</v>
      </c>
      <c r="BX335" s="152">
        <f>BX334+1</f>
        <v>332</v>
      </c>
      <c r="BY335" s="153"/>
    </row>
    <row r="336" spans="1:77" ht="19" customHeight="1" x14ac:dyDescent="0.2">
      <c r="A336" s="131">
        <f t="shared" ref="A336:A353" si="201">A335+1</f>
        <v>333</v>
      </c>
      <c r="B336" s="97" t="s">
        <v>270</v>
      </c>
      <c r="C336" s="100" t="s">
        <v>375</v>
      </c>
      <c r="D336" s="100" t="s">
        <v>379</v>
      </c>
      <c r="E336" s="100"/>
      <c r="F336" s="113"/>
      <c r="G336" s="109" t="s">
        <v>442</v>
      </c>
      <c r="H336" s="139" t="s">
        <v>399</v>
      </c>
      <c r="I336" s="140" t="s">
        <v>398</v>
      </c>
      <c r="J336" s="25" t="s">
        <v>849</v>
      </c>
      <c r="K336" s="25" t="s">
        <v>849</v>
      </c>
      <c r="L336" s="25" t="s">
        <v>849</v>
      </c>
      <c r="M336" s="25" t="s">
        <v>849</v>
      </c>
      <c r="N336" s="25" t="s">
        <v>849</v>
      </c>
      <c r="O336" s="25" t="s">
        <v>849</v>
      </c>
      <c r="P336" s="25" t="s">
        <v>849</v>
      </c>
      <c r="Q336" s="25" t="s">
        <v>848</v>
      </c>
      <c r="R336" s="25" t="s">
        <v>848</v>
      </c>
      <c r="S336" s="25" t="str">
        <f t="shared" si="191"/>
        <v>Q1</v>
      </c>
      <c r="T336" s="25" t="s">
        <v>848</v>
      </c>
      <c r="U336" s="25" t="s">
        <v>848</v>
      </c>
      <c r="V336" s="25" t="s">
        <v>848</v>
      </c>
      <c r="W336" s="25" t="s">
        <v>849</v>
      </c>
      <c r="X336" s="25" t="s">
        <v>848</v>
      </c>
      <c r="Y336" s="25" t="s">
        <v>848</v>
      </c>
      <c r="Z336" s="25" t="s">
        <v>848</v>
      </c>
      <c r="AA336" s="25" t="s">
        <v>849</v>
      </c>
      <c r="AB336" s="25" t="s">
        <v>848</v>
      </c>
      <c r="AC336" s="25" t="str">
        <f t="shared" si="197"/>
        <v>Q1</v>
      </c>
      <c r="AD336" s="25" t="s">
        <v>849</v>
      </c>
      <c r="AE336" s="25" t="s">
        <v>849</v>
      </c>
      <c r="AF336" s="25" t="s">
        <v>848</v>
      </c>
      <c r="AG336" s="25" t="s">
        <v>848</v>
      </c>
      <c r="AH336" s="25" t="s">
        <v>848</v>
      </c>
      <c r="AI336" s="25" t="s">
        <v>848</v>
      </c>
      <c r="AJ336" s="25" t="s">
        <v>848</v>
      </c>
      <c r="AK336" s="25" t="s">
        <v>848</v>
      </c>
      <c r="AL336" s="25" t="s">
        <v>849</v>
      </c>
      <c r="AM336" s="25" t="s">
        <v>849</v>
      </c>
      <c r="AN336" s="25" t="s">
        <v>849</v>
      </c>
      <c r="AO336" s="25" t="s">
        <v>849</v>
      </c>
      <c r="AP336" s="25" t="s">
        <v>849</v>
      </c>
      <c r="AQ336" s="25" t="s">
        <v>849</v>
      </c>
      <c r="AR336" s="25" t="s">
        <v>849</v>
      </c>
      <c r="AS336" s="25" t="s">
        <v>848</v>
      </c>
      <c r="AT336" s="25" t="s">
        <v>849</v>
      </c>
      <c r="AU336" s="25" t="s">
        <v>849</v>
      </c>
      <c r="AV336" s="25" t="s">
        <v>849</v>
      </c>
      <c r="AW336" s="25" t="s">
        <v>849</v>
      </c>
      <c r="AX336" s="25" t="s">
        <v>849</v>
      </c>
      <c r="AY336" s="25" t="s">
        <v>849</v>
      </c>
      <c r="AZ336" s="25" t="s">
        <v>849</v>
      </c>
      <c r="BA336" s="25" t="str">
        <f t="shared" ref="BA336:BN351" si="202">IF(SUM(COUNTIF($H336:$I336,"NO"),COUNTIF($H336:$I336,"YES"))&lt;2,"",IF(OR(
AND(
ISNUMBER(SEARCH("YES",$H336)),ISNUMBER(SEARCH("NO",$I336)),ISNUMBER(SEARCH("NO",BA$3)),ISNUMBER(SEARCH("YES",BA$4)),ISNUMBER(SEARCH("NO",BA$6))
),AND(
ISNUMBER(SEARCH("NO",$H336)),ISNUMBER(SEARCH("YES",$I336)),ISNUMBER(SEARCH("YES",BA$3)),ISNUMBER(SEARCH("NO",BA$5))
)),"NO*",IF(AND(ISNUMBER(SEARCH("NO",$H336)),ISNUMBER(SEARCH("YES",$I336)),ISNUMBER(SEARCH("NO",BA$3)),ISNUMBER(SEARCH("YES",BA$4)),ISNUMBER(SEARCH("YES",BA$6))),"Q1",IF(AND(ISNUMBER(SEARCH("NO",$H336)),ISNUMBER(SEARCH("NO",$I336)),ISNUMBER(SEARCH("NO",BA$3)),ISNUMBER(SEARCH("YES",BA$4)),ISNUMBER(SEARCH("NO",BA$6))),"NO*",IF(AND(ISNUMBER(SEARCH("NO",$H336)),ISNUMBER(SEARCH("NO",$I336)),ISNUMBER(SEARCH("NO",BA$3)),ISNUMBER(SEARCH("YES",BA$4)),ISNUMBER(SEARCH("YES",BA$6))),"NO**","Q1")))))</f>
        <v>NO*</v>
      </c>
      <c r="BB336" s="25" t="str">
        <f t="shared" si="202"/>
        <v>NO*</v>
      </c>
      <c r="BC336" s="25" t="str">
        <f t="shared" si="202"/>
        <v>NO*</v>
      </c>
      <c r="BD336" s="25" t="str">
        <f t="shared" si="202"/>
        <v>NO*</v>
      </c>
      <c r="BE336" s="25" t="s">
        <v>849</v>
      </c>
      <c r="BF336" s="25" t="s">
        <v>849</v>
      </c>
      <c r="BG336" s="25" t="s">
        <v>849</v>
      </c>
      <c r="BH336" s="25" t="s">
        <v>849</v>
      </c>
      <c r="BI336" s="25" t="str">
        <f t="shared" si="202"/>
        <v>NO*</v>
      </c>
      <c r="BJ336" s="25" t="str">
        <f t="shared" si="202"/>
        <v>NO*</v>
      </c>
      <c r="BK336" s="25" t="str">
        <f t="shared" si="202"/>
        <v>NO*</v>
      </c>
      <c r="BL336" s="25" t="str">
        <f t="shared" si="200"/>
        <v>NO*</v>
      </c>
      <c r="BM336" s="25" t="s">
        <v>849</v>
      </c>
      <c r="BN336" s="25" t="str">
        <f t="shared" si="200"/>
        <v>NO*</v>
      </c>
      <c r="BO336" s="25" t="s">
        <v>849</v>
      </c>
      <c r="BP336" s="25" t="s">
        <v>849</v>
      </c>
      <c r="BQ336" s="25" t="str">
        <f t="shared" si="200"/>
        <v>NO*</v>
      </c>
      <c r="BR336" s="25" t="s">
        <v>849</v>
      </c>
      <c r="BS336" s="25" t="s">
        <v>849</v>
      </c>
      <c r="BT336" s="25" t="str">
        <f t="shared" si="200"/>
        <v>NO*</v>
      </c>
      <c r="BU336" s="25" t="s">
        <v>849</v>
      </c>
      <c r="BV336" s="25" t="str">
        <f t="shared" si="200"/>
        <v>NO*</v>
      </c>
      <c r="BX336" s="152">
        <f t="shared" ref="BX336:BX353" si="203">BX335+1</f>
        <v>333</v>
      </c>
      <c r="BY336" s="153"/>
    </row>
    <row r="337" spans="1:77" ht="19" customHeight="1" x14ac:dyDescent="0.2">
      <c r="A337" s="131">
        <f t="shared" si="201"/>
        <v>334</v>
      </c>
      <c r="B337" s="97" t="s">
        <v>270</v>
      </c>
      <c r="C337" s="100" t="s">
        <v>375</v>
      </c>
      <c r="D337" s="100" t="s">
        <v>380</v>
      </c>
      <c r="E337" s="100"/>
      <c r="F337" s="113"/>
      <c r="G337" s="109" t="s">
        <v>441</v>
      </c>
      <c r="H337" s="139" t="s">
        <v>399</v>
      </c>
      <c r="I337" s="140" t="s">
        <v>398</v>
      </c>
      <c r="J337" s="25" t="s">
        <v>849</v>
      </c>
      <c r="K337" s="25" t="s">
        <v>849</v>
      </c>
      <c r="L337" s="25" t="s">
        <v>849</v>
      </c>
      <c r="M337" s="25" t="s">
        <v>848</v>
      </c>
      <c r="N337" s="25" t="s">
        <v>849</v>
      </c>
      <c r="O337" s="25" t="s">
        <v>849</v>
      </c>
      <c r="P337" s="25" t="s">
        <v>849</v>
      </c>
      <c r="Q337" s="25" t="s">
        <v>848</v>
      </c>
      <c r="R337" s="25" t="s">
        <v>848</v>
      </c>
      <c r="S337" s="25" t="str">
        <f t="shared" si="191"/>
        <v>Q1</v>
      </c>
      <c r="T337" s="25" t="s">
        <v>848</v>
      </c>
      <c r="U337" s="25" t="s">
        <v>848</v>
      </c>
      <c r="V337" s="25" t="s">
        <v>848</v>
      </c>
      <c r="W337" s="25" t="s">
        <v>849</v>
      </c>
      <c r="X337" s="25" t="s">
        <v>848</v>
      </c>
      <c r="Y337" s="25" t="s">
        <v>848</v>
      </c>
      <c r="Z337" s="25" t="s">
        <v>848</v>
      </c>
      <c r="AA337" s="25" t="s">
        <v>849</v>
      </c>
      <c r="AB337" s="25" t="s">
        <v>848</v>
      </c>
      <c r="AC337" s="25" t="str">
        <f t="shared" ref="X337:AL352" si="204">IF(SUM(COUNTIF($H337:$I337,"NO"),COUNTIF($H337:$I337,"YES"))&lt;2,"",IF(OR(
AND(
ISNUMBER(SEARCH("YES",$H337)),ISNUMBER(SEARCH("NO",$I337)),ISNUMBER(SEARCH("NO",AC$3)),ISNUMBER(SEARCH("YES",AC$4)),ISNUMBER(SEARCH("NO",AC$6))
),AND(
ISNUMBER(SEARCH("NO",$H337)),ISNUMBER(SEARCH("YES",$I337)),ISNUMBER(SEARCH("YES",AC$3)),ISNUMBER(SEARCH("NO",AC$5))
)),"NO*",IF(AND(ISNUMBER(SEARCH("NO",$H337)),ISNUMBER(SEARCH("YES",$I337)),ISNUMBER(SEARCH("NO",AC$3)),ISNUMBER(SEARCH("YES",AC$4)),ISNUMBER(SEARCH("YES",AC$6))),"Q1",IF(AND(ISNUMBER(SEARCH("NO",$H337)),ISNUMBER(SEARCH("NO",$I337)),ISNUMBER(SEARCH("NO",AC$3)),ISNUMBER(SEARCH("YES",AC$4)),ISNUMBER(SEARCH("NO",AC$6))),"NO*",IF(AND(ISNUMBER(SEARCH("NO",$H337)),ISNUMBER(SEARCH("NO",$I337)),ISNUMBER(SEARCH("NO",AC$3)),ISNUMBER(SEARCH("YES",AC$4)),ISNUMBER(SEARCH("YES",AC$6))),"NO**","Q1")))))</f>
        <v>Q1</v>
      </c>
      <c r="AD337" s="25" t="s">
        <v>849</v>
      </c>
      <c r="AE337" s="25" t="s">
        <v>849</v>
      </c>
      <c r="AF337" s="25" t="s">
        <v>848</v>
      </c>
      <c r="AG337" s="25" t="s">
        <v>848</v>
      </c>
      <c r="AH337" s="25" t="s">
        <v>848</v>
      </c>
      <c r="AI337" s="25" t="s">
        <v>848</v>
      </c>
      <c r="AJ337" s="25" t="s">
        <v>848</v>
      </c>
      <c r="AK337" s="25" t="s">
        <v>848</v>
      </c>
      <c r="AL337" s="25" t="s">
        <v>849</v>
      </c>
      <c r="AM337" s="25" t="s">
        <v>849</v>
      </c>
      <c r="AN337" s="25" t="s">
        <v>849</v>
      </c>
      <c r="AO337" s="25" t="s">
        <v>849</v>
      </c>
      <c r="AP337" s="25" t="s">
        <v>849</v>
      </c>
      <c r="AQ337" s="25" t="s">
        <v>849</v>
      </c>
      <c r="AR337" s="25" t="s">
        <v>849</v>
      </c>
      <c r="AS337" s="25" t="s">
        <v>848</v>
      </c>
      <c r="AT337" s="25" t="s">
        <v>849</v>
      </c>
      <c r="AU337" s="25" t="s">
        <v>849</v>
      </c>
      <c r="AV337" s="25" t="s">
        <v>849</v>
      </c>
      <c r="AW337" s="25" t="s">
        <v>849</v>
      </c>
      <c r="AX337" s="25" t="s">
        <v>849</v>
      </c>
      <c r="AY337" s="25" t="s">
        <v>849</v>
      </c>
      <c r="AZ337" s="25" t="s">
        <v>849</v>
      </c>
      <c r="BA337" s="25" t="str">
        <f t="shared" si="202"/>
        <v>NO*</v>
      </c>
      <c r="BB337" s="25" t="str">
        <f t="shared" si="202"/>
        <v>NO*</v>
      </c>
      <c r="BC337" s="25" t="str">
        <f t="shared" si="202"/>
        <v>NO*</v>
      </c>
      <c r="BD337" s="25" t="str">
        <f t="shared" si="202"/>
        <v>NO*</v>
      </c>
      <c r="BE337" s="25" t="s">
        <v>849</v>
      </c>
      <c r="BF337" s="25" t="s">
        <v>849</v>
      </c>
      <c r="BG337" s="25" t="s">
        <v>849</v>
      </c>
      <c r="BH337" s="25" t="s">
        <v>849</v>
      </c>
      <c r="BI337" s="25" t="str">
        <f t="shared" si="202"/>
        <v>NO*</v>
      </c>
      <c r="BJ337" s="25" t="str">
        <f t="shared" si="202"/>
        <v>NO*</v>
      </c>
      <c r="BK337" s="25" t="str">
        <f t="shared" si="202"/>
        <v>NO*</v>
      </c>
      <c r="BL337" s="25" t="str">
        <f t="shared" si="200"/>
        <v>NO*</v>
      </c>
      <c r="BM337" s="25" t="s">
        <v>849</v>
      </c>
      <c r="BN337" s="25" t="str">
        <f t="shared" si="200"/>
        <v>NO*</v>
      </c>
      <c r="BO337" s="25" t="s">
        <v>849</v>
      </c>
      <c r="BP337" s="25" t="s">
        <v>849</v>
      </c>
      <c r="BQ337" s="25" t="str">
        <f t="shared" si="200"/>
        <v>NO*</v>
      </c>
      <c r="BR337" s="25" t="s">
        <v>849</v>
      </c>
      <c r="BS337" s="25" t="s">
        <v>849</v>
      </c>
      <c r="BT337" s="25" t="str">
        <f t="shared" si="200"/>
        <v>NO*</v>
      </c>
      <c r="BU337" s="25" t="s">
        <v>849</v>
      </c>
      <c r="BV337" s="25" t="str">
        <f t="shared" si="200"/>
        <v>NO*</v>
      </c>
      <c r="BX337" s="152">
        <f t="shared" si="203"/>
        <v>334</v>
      </c>
      <c r="BY337" s="153"/>
    </row>
    <row r="338" spans="1:77" ht="19" customHeight="1" x14ac:dyDescent="0.2">
      <c r="A338" s="131">
        <f t="shared" si="201"/>
        <v>335</v>
      </c>
      <c r="B338" s="97" t="s">
        <v>270</v>
      </c>
      <c r="C338" s="100" t="s">
        <v>375</v>
      </c>
      <c r="D338" s="100" t="s">
        <v>381</v>
      </c>
      <c r="E338" s="100"/>
      <c r="F338" s="113"/>
      <c r="G338" s="109" t="s">
        <v>440</v>
      </c>
      <c r="H338" s="139" t="s">
        <v>399</v>
      </c>
      <c r="I338" s="140" t="s">
        <v>398</v>
      </c>
      <c r="J338" s="25" t="s">
        <v>849</v>
      </c>
      <c r="K338" s="25" t="s">
        <v>849</v>
      </c>
      <c r="L338" s="25" t="s">
        <v>849</v>
      </c>
      <c r="M338" s="25" t="s">
        <v>848</v>
      </c>
      <c r="N338" s="25" t="s">
        <v>849</v>
      </c>
      <c r="O338" s="25" t="s">
        <v>849</v>
      </c>
      <c r="P338" s="25" t="s">
        <v>849</v>
      </c>
      <c r="Q338" s="25" t="s">
        <v>848</v>
      </c>
      <c r="R338" s="25" t="s">
        <v>848</v>
      </c>
      <c r="S338" s="25" t="str">
        <f t="shared" si="191"/>
        <v>Q1</v>
      </c>
      <c r="T338" s="25" t="s">
        <v>848</v>
      </c>
      <c r="U338" s="25" t="s">
        <v>848</v>
      </c>
      <c r="V338" s="25" t="s">
        <v>848</v>
      </c>
      <c r="W338" s="25" t="s">
        <v>849</v>
      </c>
      <c r="X338" s="25" t="s">
        <v>848</v>
      </c>
      <c r="Y338" s="25" t="s">
        <v>848</v>
      </c>
      <c r="Z338" s="25" t="s">
        <v>848</v>
      </c>
      <c r="AA338" s="25" t="s">
        <v>849</v>
      </c>
      <c r="AB338" s="25" t="s">
        <v>848</v>
      </c>
      <c r="AC338" s="25" t="str">
        <f t="shared" si="204"/>
        <v>Q1</v>
      </c>
      <c r="AD338" s="25" t="s">
        <v>849</v>
      </c>
      <c r="AE338" s="25" t="s">
        <v>849</v>
      </c>
      <c r="AF338" s="25" t="s">
        <v>848</v>
      </c>
      <c r="AG338" s="25" t="s">
        <v>848</v>
      </c>
      <c r="AH338" s="25" t="s">
        <v>848</v>
      </c>
      <c r="AI338" s="25" t="s">
        <v>848</v>
      </c>
      <c r="AJ338" s="25" t="s">
        <v>848</v>
      </c>
      <c r="AK338" s="25" t="s">
        <v>848</v>
      </c>
      <c r="AL338" s="25" t="s">
        <v>849</v>
      </c>
      <c r="AM338" s="25" t="s">
        <v>849</v>
      </c>
      <c r="AN338" s="25" t="s">
        <v>849</v>
      </c>
      <c r="AO338" s="25" t="s">
        <v>849</v>
      </c>
      <c r="AP338" s="25" t="s">
        <v>849</v>
      </c>
      <c r="AQ338" s="25" t="s">
        <v>849</v>
      </c>
      <c r="AR338" s="25" t="s">
        <v>849</v>
      </c>
      <c r="AS338" s="25" t="s">
        <v>848</v>
      </c>
      <c r="AT338" s="25" t="s">
        <v>849</v>
      </c>
      <c r="AU338" s="25" t="s">
        <v>849</v>
      </c>
      <c r="AV338" s="25" t="s">
        <v>849</v>
      </c>
      <c r="AW338" s="25" t="s">
        <v>849</v>
      </c>
      <c r="AX338" s="25" t="s">
        <v>849</v>
      </c>
      <c r="AY338" s="25" t="s">
        <v>849</v>
      </c>
      <c r="AZ338" s="25" t="s">
        <v>849</v>
      </c>
      <c r="BA338" s="25" t="str">
        <f t="shared" si="202"/>
        <v>NO*</v>
      </c>
      <c r="BB338" s="25" t="str">
        <f t="shared" si="202"/>
        <v>NO*</v>
      </c>
      <c r="BC338" s="25" t="str">
        <f t="shared" si="202"/>
        <v>NO*</v>
      </c>
      <c r="BD338" s="25" t="str">
        <f t="shared" si="202"/>
        <v>NO*</v>
      </c>
      <c r="BE338" s="25" t="s">
        <v>849</v>
      </c>
      <c r="BF338" s="25" t="s">
        <v>849</v>
      </c>
      <c r="BG338" s="25" t="s">
        <v>849</v>
      </c>
      <c r="BH338" s="25" t="s">
        <v>849</v>
      </c>
      <c r="BI338" s="25" t="str">
        <f t="shared" si="202"/>
        <v>NO*</v>
      </c>
      <c r="BJ338" s="25" t="str">
        <f t="shared" si="202"/>
        <v>NO*</v>
      </c>
      <c r="BK338" s="25" t="str">
        <f t="shared" si="202"/>
        <v>NO*</v>
      </c>
      <c r="BL338" s="25" t="str">
        <f t="shared" si="200"/>
        <v>NO*</v>
      </c>
      <c r="BM338" s="25" t="s">
        <v>849</v>
      </c>
      <c r="BN338" s="25" t="str">
        <f t="shared" si="200"/>
        <v>NO*</v>
      </c>
      <c r="BO338" s="25" t="s">
        <v>849</v>
      </c>
      <c r="BP338" s="25" t="s">
        <v>849</v>
      </c>
      <c r="BQ338" s="25" t="str">
        <f t="shared" si="200"/>
        <v>NO*</v>
      </c>
      <c r="BR338" s="25" t="s">
        <v>849</v>
      </c>
      <c r="BS338" s="25" t="s">
        <v>849</v>
      </c>
      <c r="BT338" s="25" t="str">
        <f t="shared" si="200"/>
        <v>NO*</v>
      </c>
      <c r="BU338" s="25" t="s">
        <v>849</v>
      </c>
      <c r="BV338" s="25" t="str">
        <f t="shared" si="200"/>
        <v>NO*</v>
      </c>
      <c r="BX338" s="152">
        <f t="shared" si="203"/>
        <v>335</v>
      </c>
      <c r="BY338" s="153"/>
    </row>
    <row r="339" spans="1:77" ht="19" customHeight="1" x14ac:dyDescent="0.2">
      <c r="A339" s="131">
        <f t="shared" si="201"/>
        <v>336</v>
      </c>
      <c r="B339" s="97" t="s">
        <v>270</v>
      </c>
      <c r="C339" s="100" t="s">
        <v>375</v>
      </c>
      <c r="D339" s="100" t="s">
        <v>382</v>
      </c>
      <c r="E339" s="100"/>
      <c r="F339" s="113"/>
      <c r="G339" s="109" t="s">
        <v>439</v>
      </c>
      <c r="H339" s="139" t="s">
        <v>399</v>
      </c>
      <c r="I339" s="140" t="s">
        <v>398</v>
      </c>
      <c r="J339" s="25" t="s">
        <v>849</v>
      </c>
      <c r="K339" s="25" t="s">
        <v>849</v>
      </c>
      <c r="L339" s="25" t="s">
        <v>849</v>
      </c>
      <c r="M339" s="25" t="s">
        <v>849</v>
      </c>
      <c r="N339" s="25" t="s">
        <v>849</v>
      </c>
      <c r="O339" s="25" t="s">
        <v>849</v>
      </c>
      <c r="P339" s="25" t="s">
        <v>849</v>
      </c>
      <c r="Q339" s="25" t="s">
        <v>848</v>
      </c>
      <c r="R339" s="25" t="s">
        <v>848</v>
      </c>
      <c r="S339" s="25" t="str">
        <f t="shared" si="191"/>
        <v>Q1</v>
      </c>
      <c r="T339" s="25" t="s">
        <v>848</v>
      </c>
      <c r="U339" s="25" t="s">
        <v>848</v>
      </c>
      <c r="V339" s="25" t="s">
        <v>848</v>
      </c>
      <c r="W339" s="25" t="s">
        <v>849</v>
      </c>
      <c r="X339" s="25" t="s">
        <v>848</v>
      </c>
      <c r="Y339" s="25" t="s">
        <v>848</v>
      </c>
      <c r="Z339" s="25" t="s">
        <v>848</v>
      </c>
      <c r="AA339" s="25" t="s">
        <v>849</v>
      </c>
      <c r="AB339" s="25" t="s">
        <v>848</v>
      </c>
      <c r="AC339" s="25" t="str">
        <f t="shared" si="204"/>
        <v>Q1</v>
      </c>
      <c r="AD339" s="25" t="s">
        <v>849</v>
      </c>
      <c r="AE339" s="25" t="s">
        <v>849</v>
      </c>
      <c r="AF339" s="25" t="s">
        <v>848</v>
      </c>
      <c r="AG339" s="25" t="s">
        <v>848</v>
      </c>
      <c r="AH339" s="25" t="s">
        <v>848</v>
      </c>
      <c r="AI339" s="25" t="s">
        <v>848</v>
      </c>
      <c r="AJ339" s="25" t="s">
        <v>848</v>
      </c>
      <c r="AK339" s="25" t="s">
        <v>848</v>
      </c>
      <c r="AL339" s="25" t="s">
        <v>849</v>
      </c>
      <c r="AM339" s="25" t="s">
        <v>849</v>
      </c>
      <c r="AN339" s="25" t="s">
        <v>849</v>
      </c>
      <c r="AO339" s="25" t="s">
        <v>849</v>
      </c>
      <c r="AP339" s="25" t="s">
        <v>849</v>
      </c>
      <c r="AQ339" s="25" t="s">
        <v>849</v>
      </c>
      <c r="AR339" s="25" t="s">
        <v>849</v>
      </c>
      <c r="AS339" s="25" t="s">
        <v>848</v>
      </c>
      <c r="AT339" s="25" t="s">
        <v>849</v>
      </c>
      <c r="AU339" s="25" t="s">
        <v>849</v>
      </c>
      <c r="AV339" s="25" t="s">
        <v>849</v>
      </c>
      <c r="AW339" s="25" t="s">
        <v>849</v>
      </c>
      <c r="AX339" s="25" t="s">
        <v>849</v>
      </c>
      <c r="AY339" s="25" t="s">
        <v>849</v>
      </c>
      <c r="AZ339" s="25" t="s">
        <v>849</v>
      </c>
      <c r="BA339" s="25" t="str">
        <f t="shared" si="202"/>
        <v>NO*</v>
      </c>
      <c r="BB339" s="25" t="str">
        <f t="shared" si="202"/>
        <v>NO*</v>
      </c>
      <c r="BC339" s="25" t="str">
        <f t="shared" si="202"/>
        <v>NO*</v>
      </c>
      <c r="BD339" s="25" t="str">
        <f t="shared" si="202"/>
        <v>NO*</v>
      </c>
      <c r="BE339" s="25" t="s">
        <v>849</v>
      </c>
      <c r="BF339" s="25" t="s">
        <v>849</v>
      </c>
      <c r="BG339" s="25" t="s">
        <v>849</v>
      </c>
      <c r="BH339" s="25" t="s">
        <v>849</v>
      </c>
      <c r="BI339" s="25" t="str">
        <f t="shared" si="202"/>
        <v>NO*</v>
      </c>
      <c r="BJ339" s="25" t="str">
        <f t="shared" si="202"/>
        <v>NO*</v>
      </c>
      <c r="BK339" s="25" t="str">
        <f t="shared" si="202"/>
        <v>NO*</v>
      </c>
      <c r="BL339" s="25" t="str">
        <f t="shared" si="200"/>
        <v>NO*</v>
      </c>
      <c r="BM339" s="25" t="s">
        <v>849</v>
      </c>
      <c r="BN339" s="25" t="str">
        <f t="shared" si="200"/>
        <v>NO*</v>
      </c>
      <c r="BO339" s="25" t="s">
        <v>849</v>
      </c>
      <c r="BP339" s="25" t="s">
        <v>849</v>
      </c>
      <c r="BQ339" s="25" t="str">
        <f t="shared" si="200"/>
        <v>NO*</v>
      </c>
      <c r="BR339" s="25" t="s">
        <v>849</v>
      </c>
      <c r="BS339" s="25" t="s">
        <v>849</v>
      </c>
      <c r="BT339" s="25" t="str">
        <f t="shared" si="200"/>
        <v>NO*</v>
      </c>
      <c r="BU339" s="25" t="s">
        <v>849</v>
      </c>
      <c r="BV339" s="25" t="str">
        <f t="shared" si="200"/>
        <v>NO*</v>
      </c>
      <c r="BX339" s="152">
        <f t="shared" si="203"/>
        <v>336</v>
      </c>
      <c r="BY339" s="153"/>
    </row>
    <row r="340" spans="1:77" ht="19" customHeight="1" x14ac:dyDescent="0.2">
      <c r="A340" s="131">
        <f t="shared" si="201"/>
        <v>337</v>
      </c>
      <c r="B340" s="96" t="s">
        <v>270</v>
      </c>
      <c r="C340" s="100" t="s">
        <v>274</v>
      </c>
      <c r="D340" s="100" t="s">
        <v>275</v>
      </c>
      <c r="E340" s="100" t="s">
        <v>383</v>
      </c>
      <c r="F340" s="113"/>
      <c r="G340" s="109" t="s">
        <v>678</v>
      </c>
      <c r="H340" s="139" t="s">
        <v>399</v>
      </c>
      <c r="I340" s="140" t="s">
        <v>398</v>
      </c>
      <c r="J340" s="25" t="s">
        <v>849</v>
      </c>
      <c r="K340" s="25" t="s">
        <v>849</v>
      </c>
      <c r="L340" s="25" t="s">
        <v>849</v>
      </c>
      <c r="M340" s="25" t="s">
        <v>849</v>
      </c>
      <c r="N340" s="25" t="s">
        <v>849</v>
      </c>
      <c r="O340" s="25" t="s">
        <v>849</v>
      </c>
      <c r="P340" s="25" t="s">
        <v>849</v>
      </c>
      <c r="Q340" s="25" t="s">
        <v>848</v>
      </c>
      <c r="R340" s="25" t="s">
        <v>848</v>
      </c>
      <c r="S340" s="25" t="str">
        <f t="shared" si="191"/>
        <v>Q1</v>
      </c>
      <c r="T340" s="25" t="s">
        <v>848</v>
      </c>
      <c r="U340" s="25" t="s">
        <v>848</v>
      </c>
      <c r="V340" s="25" t="s">
        <v>848</v>
      </c>
      <c r="W340" s="25" t="s">
        <v>849</v>
      </c>
      <c r="X340" s="25" t="s">
        <v>849</v>
      </c>
      <c r="Y340" s="25" t="s">
        <v>849</v>
      </c>
      <c r="Z340" s="25" t="s">
        <v>848</v>
      </c>
      <c r="AA340" s="25" t="s">
        <v>849</v>
      </c>
      <c r="AB340" s="25" t="s">
        <v>848</v>
      </c>
      <c r="AC340" s="25" t="str">
        <f t="shared" si="204"/>
        <v>Q1</v>
      </c>
      <c r="AD340" s="25" t="s">
        <v>849</v>
      </c>
      <c r="AE340" s="25" t="s">
        <v>849</v>
      </c>
      <c r="AF340" s="25" t="s">
        <v>849</v>
      </c>
      <c r="AG340" s="25" t="s">
        <v>849</v>
      </c>
      <c r="AH340" s="25" t="s">
        <v>849</v>
      </c>
      <c r="AI340" s="25" t="s">
        <v>849</v>
      </c>
      <c r="AJ340" s="25" t="s">
        <v>849</v>
      </c>
      <c r="AK340" s="25" t="s">
        <v>849</v>
      </c>
      <c r="AL340" s="25" t="s">
        <v>849</v>
      </c>
      <c r="AM340" s="25" t="s">
        <v>849</v>
      </c>
      <c r="AN340" s="25" t="s">
        <v>849</v>
      </c>
      <c r="AO340" s="25" t="s">
        <v>849</v>
      </c>
      <c r="AP340" s="25" t="s">
        <v>849</v>
      </c>
      <c r="AQ340" s="25" t="s">
        <v>849</v>
      </c>
      <c r="AR340" s="25" t="s">
        <v>849</v>
      </c>
      <c r="AS340" s="25" t="s">
        <v>848</v>
      </c>
      <c r="AT340" s="25" t="s">
        <v>849</v>
      </c>
      <c r="AU340" s="25" t="s">
        <v>849</v>
      </c>
      <c r="AV340" s="25" t="s">
        <v>849</v>
      </c>
      <c r="AW340" s="25" t="s">
        <v>848</v>
      </c>
      <c r="AX340" s="25" t="s">
        <v>849</v>
      </c>
      <c r="AY340" s="25" t="s">
        <v>849</v>
      </c>
      <c r="AZ340" s="25" t="s">
        <v>849</v>
      </c>
      <c r="BA340" s="25" t="str">
        <f t="shared" si="202"/>
        <v>NO*</v>
      </c>
      <c r="BB340" s="25" t="str">
        <f t="shared" si="202"/>
        <v>NO*</v>
      </c>
      <c r="BC340" s="25" t="str">
        <f t="shared" si="202"/>
        <v>NO*</v>
      </c>
      <c r="BD340" s="25" t="str">
        <f t="shared" si="202"/>
        <v>NO*</v>
      </c>
      <c r="BE340" s="25" t="s">
        <v>849</v>
      </c>
      <c r="BF340" s="25" t="s">
        <v>849</v>
      </c>
      <c r="BG340" s="25" t="s">
        <v>849</v>
      </c>
      <c r="BH340" s="25" t="s">
        <v>849</v>
      </c>
      <c r="BI340" s="25" t="str">
        <f t="shared" si="202"/>
        <v>NO*</v>
      </c>
      <c r="BJ340" s="25" t="str">
        <f t="shared" si="202"/>
        <v>NO*</v>
      </c>
      <c r="BK340" s="25" t="str">
        <f t="shared" si="202"/>
        <v>NO*</v>
      </c>
      <c r="BL340" s="25" t="str">
        <f t="shared" si="200"/>
        <v>NO*</v>
      </c>
      <c r="BM340" s="25" t="s">
        <v>849</v>
      </c>
      <c r="BN340" s="25" t="str">
        <f t="shared" si="200"/>
        <v>NO*</v>
      </c>
      <c r="BO340" s="25" t="s">
        <v>849</v>
      </c>
      <c r="BP340" s="25" t="s">
        <v>849</v>
      </c>
      <c r="BQ340" s="25" t="str">
        <f t="shared" si="200"/>
        <v>NO*</v>
      </c>
      <c r="BR340" s="25" t="s">
        <v>849</v>
      </c>
      <c r="BS340" s="25" t="s">
        <v>849</v>
      </c>
      <c r="BT340" s="25" t="str">
        <f t="shared" si="200"/>
        <v>NO*</v>
      </c>
      <c r="BU340" s="25" t="s">
        <v>849</v>
      </c>
      <c r="BV340" s="25" t="str">
        <f t="shared" si="200"/>
        <v>NO*</v>
      </c>
      <c r="BX340" s="152">
        <f t="shared" si="203"/>
        <v>337</v>
      </c>
      <c r="BY340" s="153"/>
    </row>
    <row r="341" spans="1:77" ht="19" customHeight="1" x14ac:dyDescent="0.2">
      <c r="A341" s="131">
        <f t="shared" si="201"/>
        <v>338</v>
      </c>
      <c r="B341" s="96" t="s">
        <v>270</v>
      </c>
      <c r="C341" s="100" t="s">
        <v>274</v>
      </c>
      <c r="D341" s="100" t="s">
        <v>275</v>
      </c>
      <c r="E341" s="100" t="s">
        <v>384</v>
      </c>
      <c r="F341" s="113"/>
      <c r="G341" s="109" t="s">
        <v>677</v>
      </c>
      <c r="H341" s="139" t="s">
        <v>399</v>
      </c>
      <c r="I341" s="140" t="s">
        <v>398</v>
      </c>
      <c r="J341" s="25" t="s">
        <v>849</v>
      </c>
      <c r="K341" s="25" t="s">
        <v>849</v>
      </c>
      <c r="L341" s="25" t="s">
        <v>849</v>
      </c>
      <c r="M341" s="25" t="s">
        <v>849</v>
      </c>
      <c r="N341" s="25" t="s">
        <v>849</v>
      </c>
      <c r="O341" s="25" t="s">
        <v>849</v>
      </c>
      <c r="P341" s="25" t="s">
        <v>849</v>
      </c>
      <c r="Q341" s="25" t="s">
        <v>848</v>
      </c>
      <c r="R341" s="25" t="s">
        <v>848</v>
      </c>
      <c r="S341" s="25" t="str">
        <f t="shared" si="191"/>
        <v>Q1</v>
      </c>
      <c r="T341" s="25" t="s">
        <v>848</v>
      </c>
      <c r="U341" s="25" t="s">
        <v>848</v>
      </c>
      <c r="V341" s="25" t="s">
        <v>848</v>
      </c>
      <c r="W341" s="25" t="s">
        <v>849</v>
      </c>
      <c r="X341" s="25" t="s">
        <v>849</v>
      </c>
      <c r="Y341" s="25" t="s">
        <v>849</v>
      </c>
      <c r="Z341" s="25" t="s">
        <v>849</v>
      </c>
      <c r="AA341" s="25" t="s">
        <v>849</v>
      </c>
      <c r="AB341" s="25" t="s">
        <v>848</v>
      </c>
      <c r="AC341" s="25" t="str">
        <f t="shared" si="204"/>
        <v>Q1</v>
      </c>
      <c r="AD341" s="25" t="s">
        <v>849</v>
      </c>
      <c r="AE341" s="25" t="s">
        <v>849</v>
      </c>
      <c r="AF341" s="25" t="s">
        <v>849</v>
      </c>
      <c r="AG341" s="25" t="s">
        <v>849</v>
      </c>
      <c r="AH341" s="25" t="s">
        <v>849</v>
      </c>
      <c r="AI341" s="25" t="s">
        <v>849</v>
      </c>
      <c r="AJ341" s="25" t="s">
        <v>849</v>
      </c>
      <c r="AK341" s="25" t="s">
        <v>849</v>
      </c>
      <c r="AL341" s="25" t="s">
        <v>849</v>
      </c>
      <c r="AM341" s="25" t="s">
        <v>849</v>
      </c>
      <c r="AN341" s="25" t="s">
        <v>849</v>
      </c>
      <c r="AO341" s="25" t="s">
        <v>849</v>
      </c>
      <c r="AP341" s="25" t="s">
        <v>849</v>
      </c>
      <c r="AQ341" s="25" t="s">
        <v>849</v>
      </c>
      <c r="AR341" s="25" t="s">
        <v>849</v>
      </c>
      <c r="AS341" s="25" t="s">
        <v>848</v>
      </c>
      <c r="AT341" s="25" t="s">
        <v>849</v>
      </c>
      <c r="AU341" s="25" t="s">
        <v>849</v>
      </c>
      <c r="AV341" s="25" t="s">
        <v>849</v>
      </c>
      <c r="AW341" s="25" t="s">
        <v>848</v>
      </c>
      <c r="AX341" s="25" t="s">
        <v>849</v>
      </c>
      <c r="AY341" s="25" t="s">
        <v>849</v>
      </c>
      <c r="AZ341" s="25" t="s">
        <v>849</v>
      </c>
      <c r="BA341" s="25" t="str">
        <f t="shared" si="202"/>
        <v>NO*</v>
      </c>
      <c r="BB341" s="25" t="str">
        <f t="shared" si="202"/>
        <v>NO*</v>
      </c>
      <c r="BC341" s="25" t="str">
        <f t="shared" si="202"/>
        <v>NO*</v>
      </c>
      <c r="BD341" s="25" t="str">
        <f t="shared" si="202"/>
        <v>NO*</v>
      </c>
      <c r="BE341" s="25" t="s">
        <v>849</v>
      </c>
      <c r="BF341" s="25" t="s">
        <v>849</v>
      </c>
      <c r="BG341" s="25" t="s">
        <v>849</v>
      </c>
      <c r="BH341" s="25" t="s">
        <v>849</v>
      </c>
      <c r="BI341" s="25" t="str">
        <f t="shared" si="202"/>
        <v>NO*</v>
      </c>
      <c r="BJ341" s="25" t="str">
        <f t="shared" si="202"/>
        <v>NO*</v>
      </c>
      <c r="BK341" s="25" t="str">
        <f t="shared" si="202"/>
        <v>NO*</v>
      </c>
      <c r="BL341" s="25" t="str">
        <f t="shared" si="200"/>
        <v>NO*</v>
      </c>
      <c r="BM341" s="25" t="s">
        <v>849</v>
      </c>
      <c r="BN341" s="25" t="str">
        <f t="shared" si="200"/>
        <v>NO*</v>
      </c>
      <c r="BO341" s="25" t="s">
        <v>849</v>
      </c>
      <c r="BP341" s="25" t="s">
        <v>849</v>
      </c>
      <c r="BQ341" s="25" t="str">
        <f t="shared" si="200"/>
        <v>NO*</v>
      </c>
      <c r="BR341" s="25" t="s">
        <v>849</v>
      </c>
      <c r="BS341" s="25" t="s">
        <v>849</v>
      </c>
      <c r="BT341" s="25" t="str">
        <f t="shared" si="200"/>
        <v>NO*</v>
      </c>
      <c r="BU341" s="25" t="s">
        <v>849</v>
      </c>
      <c r="BV341" s="25" t="str">
        <f t="shared" si="200"/>
        <v>NO*</v>
      </c>
      <c r="BX341" s="152">
        <f t="shared" si="203"/>
        <v>338</v>
      </c>
      <c r="BY341" s="153"/>
    </row>
    <row r="342" spans="1:77" ht="19" customHeight="1" x14ac:dyDescent="0.2">
      <c r="A342" s="131">
        <f t="shared" si="201"/>
        <v>339</v>
      </c>
      <c r="B342" s="96" t="s">
        <v>270</v>
      </c>
      <c r="C342" s="100" t="s">
        <v>274</v>
      </c>
      <c r="D342" s="100" t="s">
        <v>278</v>
      </c>
      <c r="E342" s="100" t="s">
        <v>385</v>
      </c>
      <c r="F342" s="113"/>
      <c r="G342" s="109" t="s">
        <v>679</v>
      </c>
      <c r="H342" s="139" t="s">
        <v>399</v>
      </c>
      <c r="I342" s="140" t="s">
        <v>398</v>
      </c>
      <c r="J342" s="25" t="s">
        <v>848</v>
      </c>
      <c r="K342" s="25" t="s">
        <v>848</v>
      </c>
      <c r="L342" s="25" t="s">
        <v>849</v>
      </c>
      <c r="M342" s="25" t="s">
        <v>849</v>
      </c>
      <c r="N342" s="25" t="s">
        <v>849</v>
      </c>
      <c r="O342" s="25" t="s">
        <v>849</v>
      </c>
      <c r="P342" s="25" t="s">
        <v>849</v>
      </c>
      <c r="Q342" s="25" t="s">
        <v>848</v>
      </c>
      <c r="R342" s="25" t="s">
        <v>848</v>
      </c>
      <c r="S342" s="25" t="str">
        <f t="shared" si="191"/>
        <v>Q1</v>
      </c>
      <c r="T342" s="25" t="s">
        <v>848</v>
      </c>
      <c r="U342" s="25" t="s">
        <v>848</v>
      </c>
      <c r="V342" s="25" t="s">
        <v>848</v>
      </c>
      <c r="W342" s="25" t="s">
        <v>849</v>
      </c>
      <c r="X342" s="25" t="s">
        <v>848</v>
      </c>
      <c r="Y342" s="25" t="s">
        <v>849</v>
      </c>
      <c r="Z342" s="25" t="s">
        <v>849</v>
      </c>
      <c r="AA342" s="25" t="s">
        <v>849</v>
      </c>
      <c r="AB342" s="25" t="s">
        <v>848</v>
      </c>
      <c r="AC342" s="25" t="str">
        <f t="shared" si="204"/>
        <v>Q1</v>
      </c>
      <c r="AD342" s="25" t="s">
        <v>849</v>
      </c>
      <c r="AE342" s="25" t="s">
        <v>849</v>
      </c>
      <c r="AF342" s="25" t="s">
        <v>849</v>
      </c>
      <c r="AG342" s="25" t="s">
        <v>849</v>
      </c>
      <c r="AH342" s="25" t="s">
        <v>849</v>
      </c>
      <c r="AI342" s="25" t="s">
        <v>849</v>
      </c>
      <c r="AJ342" s="25" t="s">
        <v>849</v>
      </c>
      <c r="AK342" s="25" t="s">
        <v>849</v>
      </c>
      <c r="AL342" s="25" t="s">
        <v>849</v>
      </c>
      <c r="AM342" s="25" t="s">
        <v>849</v>
      </c>
      <c r="AN342" s="25" t="s">
        <v>849</v>
      </c>
      <c r="AO342" s="25" t="s">
        <v>849</v>
      </c>
      <c r="AP342" s="25" t="s">
        <v>849</v>
      </c>
      <c r="AQ342" s="25" t="s">
        <v>849</v>
      </c>
      <c r="AR342" s="25" t="s">
        <v>849</v>
      </c>
      <c r="AS342" s="25" t="s">
        <v>848</v>
      </c>
      <c r="AT342" s="25" t="s">
        <v>849</v>
      </c>
      <c r="AU342" s="25" t="s">
        <v>849</v>
      </c>
      <c r="AV342" s="25" t="s">
        <v>849</v>
      </c>
      <c r="AW342" s="25" t="s">
        <v>848</v>
      </c>
      <c r="AX342" s="25" t="s">
        <v>849</v>
      </c>
      <c r="AY342" s="25" t="s">
        <v>849</v>
      </c>
      <c r="AZ342" s="25" t="s">
        <v>849</v>
      </c>
      <c r="BA342" s="25" t="str">
        <f t="shared" si="202"/>
        <v>NO*</v>
      </c>
      <c r="BB342" s="25" t="str">
        <f t="shared" si="202"/>
        <v>NO*</v>
      </c>
      <c r="BC342" s="25" t="str">
        <f t="shared" si="202"/>
        <v>NO*</v>
      </c>
      <c r="BD342" s="25" t="str">
        <f t="shared" si="202"/>
        <v>NO*</v>
      </c>
      <c r="BE342" s="25" t="s">
        <v>849</v>
      </c>
      <c r="BF342" s="25" t="s">
        <v>849</v>
      </c>
      <c r="BG342" s="25" t="s">
        <v>849</v>
      </c>
      <c r="BH342" s="25" t="s">
        <v>849</v>
      </c>
      <c r="BI342" s="25" t="str">
        <f t="shared" si="202"/>
        <v>NO*</v>
      </c>
      <c r="BJ342" s="25" t="str">
        <f t="shared" si="202"/>
        <v>NO*</v>
      </c>
      <c r="BK342" s="25" t="str">
        <f t="shared" si="202"/>
        <v>NO*</v>
      </c>
      <c r="BL342" s="25" t="str">
        <f t="shared" si="200"/>
        <v>NO*</v>
      </c>
      <c r="BM342" s="25" t="s">
        <v>849</v>
      </c>
      <c r="BN342" s="25" t="str">
        <f t="shared" si="200"/>
        <v>NO*</v>
      </c>
      <c r="BO342" s="25" t="s">
        <v>849</v>
      </c>
      <c r="BP342" s="25" t="s">
        <v>849</v>
      </c>
      <c r="BQ342" s="25" t="str">
        <f t="shared" si="200"/>
        <v>NO*</v>
      </c>
      <c r="BR342" s="25" t="s">
        <v>849</v>
      </c>
      <c r="BS342" s="25" t="s">
        <v>849</v>
      </c>
      <c r="BT342" s="25" t="str">
        <f t="shared" si="200"/>
        <v>NO*</v>
      </c>
      <c r="BU342" s="25" t="s">
        <v>849</v>
      </c>
      <c r="BV342" s="25" t="str">
        <f t="shared" si="200"/>
        <v>NO*</v>
      </c>
      <c r="BX342" s="152">
        <f t="shared" si="203"/>
        <v>339</v>
      </c>
      <c r="BY342" s="153"/>
    </row>
    <row r="343" spans="1:77" ht="19" customHeight="1" x14ac:dyDescent="0.2">
      <c r="A343" s="131">
        <f t="shared" si="201"/>
        <v>340</v>
      </c>
      <c r="B343" s="96" t="s">
        <v>270</v>
      </c>
      <c r="C343" s="100" t="s">
        <v>274</v>
      </c>
      <c r="D343" s="100" t="s">
        <v>278</v>
      </c>
      <c r="E343" s="100" t="s">
        <v>386</v>
      </c>
      <c r="F343" s="113"/>
      <c r="G343" s="109" t="s">
        <v>680</v>
      </c>
      <c r="H343" s="139" t="s">
        <v>399</v>
      </c>
      <c r="I343" s="140" t="s">
        <v>398</v>
      </c>
      <c r="J343" s="25" t="s">
        <v>848</v>
      </c>
      <c r="K343" s="25" t="s">
        <v>848</v>
      </c>
      <c r="L343" s="25" t="s">
        <v>849</v>
      </c>
      <c r="M343" s="25" t="s">
        <v>849</v>
      </c>
      <c r="N343" s="25" t="s">
        <v>849</v>
      </c>
      <c r="O343" s="25" t="s">
        <v>849</v>
      </c>
      <c r="P343" s="25" t="s">
        <v>849</v>
      </c>
      <c r="Q343" s="25" t="s">
        <v>848</v>
      </c>
      <c r="R343" s="25" t="s">
        <v>848</v>
      </c>
      <c r="S343" s="25" t="str">
        <f t="shared" si="191"/>
        <v>Q1</v>
      </c>
      <c r="T343" s="25" t="s">
        <v>848</v>
      </c>
      <c r="U343" s="25" t="s">
        <v>848</v>
      </c>
      <c r="V343" s="25" t="s">
        <v>848</v>
      </c>
      <c r="W343" s="25" t="s">
        <v>849</v>
      </c>
      <c r="X343" s="25" t="s">
        <v>848</v>
      </c>
      <c r="Y343" s="25" t="s">
        <v>849</v>
      </c>
      <c r="Z343" s="25" t="s">
        <v>849</v>
      </c>
      <c r="AA343" s="25" t="s">
        <v>849</v>
      </c>
      <c r="AB343" s="25" t="s">
        <v>848</v>
      </c>
      <c r="AC343" s="25" t="str">
        <f t="shared" si="204"/>
        <v>Q1</v>
      </c>
      <c r="AD343" s="25" t="s">
        <v>849</v>
      </c>
      <c r="AE343" s="25" t="s">
        <v>849</v>
      </c>
      <c r="AF343" s="25" t="s">
        <v>849</v>
      </c>
      <c r="AG343" s="25" t="s">
        <v>849</v>
      </c>
      <c r="AH343" s="25" t="s">
        <v>849</v>
      </c>
      <c r="AI343" s="25" t="s">
        <v>849</v>
      </c>
      <c r="AJ343" s="25" t="s">
        <v>849</v>
      </c>
      <c r="AK343" s="25" t="s">
        <v>849</v>
      </c>
      <c r="AL343" s="25" t="s">
        <v>849</v>
      </c>
      <c r="AM343" s="25" t="s">
        <v>849</v>
      </c>
      <c r="AN343" s="25" t="s">
        <v>849</v>
      </c>
      <c r="AO343" s="25" t="s">
        <v>849</v>
      </c>
      <c r="AP343" s="25" t="s">
        <v>849</v>
      </c>
      <c r="AQ343" s="25" t="s">
        <v>849</v>
      </c>
      <c r="AR343" s="25" t="s">
        <v>849</v>
      </c>
      <c r="AS343" s="25" t="s">
        <v>848</v>
      </c>
      <c r="AT343" s="25" t="s">
        <v>849</v>
      </c>
      <c r="AU343" s="25" t="s">
        <v>849</v>
      </c>
      <c r="AV343" s="25" t="s">
        <v>849</v>
      </c>
      <c r="AW343" s="25" t="s">
        <v>848</v>
      </c>
      <c r="AX343" s="25" t="s">
        <v>849</v>
      </c>
      <c r="AY343" s="25" t="s">
        <v>849</v>
      </c>
      <c r="AZ343" s="25" t="s">
        <v>849</v>
      </c>
      <c r="BA343" s="25" t="str">
        <f t="shared" si="202"/>
        <v>NO*</v>
      </c>
      <c r="BB343" s="25" t="str">
        <f t="shared" si="202"/>
        <v>NO*</v>
      </c>
      <c r="BC343" s="25" t="str">
        <f t="shared" si="202"/>
        <v>NO*</v>
      </c>
      <c r="BD343" s="25" t="str">
        <f t="shared" si="202"/>
        <v>NO*</v>
      </c>
      <c r="BE343" s="25" t="s">
        <v>849</v>
      </c>
      <c r="BF343" s="25" t="s">
        <v>849</v>
      </c>
      <c r="BG343" s="25" t="s">
        <v>849</v>
      </c>
      <c r="BH343" s="25" t="s">
        <v>849</v>
      </c>
      <c r="BI343" s="25" t="str">
        <f t="shared" si="202"/>
        <v>NO*</v>
      </c>
      <c r="BJ343" s="25" t="str">
        <f t="shared" si="202"/>
        <v>NO*</v>
      </c>
      <c r="BK343" s="25" t="str">
        <f t="shared" si="202"/>
        <v>NO*</v>
      </c>
      <c r="BL343" s="25" t="str">
        <f t="shared" si="200"/>
        <v>NO*</v>
      </c>
      <c r="BM343" s="25" t="s">
        <v>849</v>
      </c>
      <c r="BN343" s="25" t="str">
        <f t="shared" si="200"/>
        <v>NO*</v>
      </c>
      <c r="BO343" s="25" t="s">
        <v>849</v>
      </c>
      <c r="BP343" s="25" t="s">
        <v>849</v>
      </c>
      <c r="BQ343" s="25" t="str">
        <f t="shared" si="200"/>
        <v>NO*</v>
      </c>
      <c r="BR343" s="25" t="s">
        <v>849</v>
      </c>
      <c r="BS343" s="25" t="s">
        <v>849</v>
      </c>
      <c r="BT343" s="25" t="str">
        <f t="shared" si="200"/>
        <v>NO*</v>
      </c>
      <c r="BU343" s="25" t="s">
        <v>849</v>
      </c>
      <c r="BV343" s="25" t="str">
        <f t="shared" si="200"/>
        <v>NO*</v>
      </c>
      <c r="BX343" s="152">
        <f t="shared" si="203"/>
        <v>340</v>
      </c>
      <c r="BY343" s="153"/>
    </row>
    <row r="344" spans="1:77" ht="19" customHeight="1" x14ac:dyDescent="0.2">
      <c r="A344" s="131">
        <f t="shared" si="201"/>
        <v>341</v>
      </c>
      <c r="B344" s="96" t="s">
        <v>270</v>
      </c>
      <c r="C344" s="100" t="s">
        <v>274</v>
      </c>
      <c r="D344" s="100" t="s">
        <v>278</v>
      </c>
      <c r="E344" s="100" t="s">
        <v>387</v>
      </c>
      <c r="F344" s="113"/>
      <c r="G344" s="109" t="s">
        <v>676</v>
      </c>
      <c r="H344" s="139" t="s">
        <v>399</v>
      </c>
      <c r="I344" s="140" t="s">
        <v>398</v>
      </c>
      <c r="J344" s="25" t="s">
        <v>848</v>
      </c>
      <c r="K344" s="25" t="s">
        <v>848</v>
      </c>
      <c r="L344" s="25" t="s">
        <v>849</v>
      </c>
      <c r="M344" s="25" t="s">
        <v>849</v>
      </c>
      <c r="N344" s="25" t="s">
        <v>849</v>
      </c>
      <c r="O344" s="25" t="s">
        <v>849</v>
      </c>
      <c r="P344" s="25" t="s">
        <v>849</v>
      </c>
      <c r="Q344" s="25" t="s">
        <v>848</v>
      </c>
      <c r="R344" s="25" t="s">
        <v>848</v>
      </c>
      <c r="S344" s="25" t="str">
        <f t="shared" si="191"/>
        <v>Q1</v>
      </c>
      <c r="T344" s="25" t="s">
        <v>848</v>
      </c>
      <c r="U344" s="25" t="s">
        <v>848</v>
      </c>
      <c r="V344" s="25" t="s">
        <v>848</v>
      </c>
      <c r="W344" s="25" t="s">
        <v>849</v>
      </c>
      <c r="X344" s="25" t="s">
        <v>848</v>
      </c>
      <c r="Y344" s="25" t="s">
        <v>849</v>
      </c>
      <c r="Z344" s="25" t="s">
        <v>849</v>
      </c>
      <c r="AA344" s="25" t="s">
        <v>849</v>
      </c>
      <c r="AB344" s="25" t="s">
        <v>848</v>
      </c>
      <c r="AC344" s="25" t="str">
        <f t="shared" si="204"/>
        <v>Q1</v>
      </c>
      <c r="AD344" s="25" t="s">
        <v>849</v>
      </c>
      <c r="AE344" s="25" t="s">
        <v>849</v>
      </c>
      <c r="AF344" s="25" t="s">
        <v>849</v>
      </c>
      <c r="AG344" s="25" t="s">
        <v>849</v>
      </c>
      <c r="AH344" s="25" t="s">
        <v>849</v>
      </c>
      <c r="AI344" s="25" t="s">
        <v>849</v>
      </c>
      <c r="AJ344" s="25" t="s">
        <v>849</v>
      </c>
      <c r="AK344" s="25" t="s">
        <v>849</v>
      </c>
      <c r="AL344" s="25" t="s">
        <v>849</v>
      </c>
      <c r="AM344" s="25" t="s">
        <v>849</v>
      </c>
      <c r="AN344" s="25" t="s">
        <v>849</v>
      </c>
      <c r="AO344" s="25" t="s">
        <v>849</v>
      </c>
      <c r="AP344" s="25" t="s">
        <v>849</v>
      </c>
      <c r="AQ344" s="25" t="s">
        <v>849</v>
      </c>
      <c r="AR344" s="25" t="s">
        <v>849</v>
      </c>
      <c r="AS344" s="25" t="s">
        <v>848</v>
      </c>
      <c r="AT344" s="25" t="s">
        <v>849</v>
      </c>
      <c r="AU344" s="25" t="s">
        <v>849</v>
      </c>
      <c r="AV344" s="25" t="s">
        <v>849</v>
      </c>
      <c r="AW344" s="25" t="s">
        <v>849</v>
      </c>
      <c r="AX344" s="25" t="s">
        <v>849</v>
      </c>
      <c r="AY344" s="25" t="s">
        <v>849</v>
      </c>
      <c r="AZ344" s="25" t="s">
        <v>849</v>
      </c>
      <c r="BA344" s="25" t="str">
        <f t="shared" si="202"/>
        <v>NO*</v>
      </c>
      <c r="BB344" s="25" t="str">
        <f t="shared" si="202"/>
        <v>NO*</v>
      </c>
      <c r="BC344" s="25" t="str">
        <f t="shared" si="202"/>
        <v>NO*</v>
      </c>
      <c r="BD344" s="25" t="str">
        <f t="shared" si="202"/>
        <v>NO*</v>
      </c>
      <c r="BE344" s="25" t="s">
        <v>849</v>
      </c>
      <c r="BF344" s="25" t="s">
        <v>849</v>
      </c>
      <c r="BG344" s="25" t="s">
        <v>849</v>
      </c>
      <c r="BH344" s="25" t="s">
        <v>849</v>
      </c>
      <c r="BI344" s="25" t="str">
        <f t="shared" si="202"/>
        <v>NO*</v>
      </c>
      <c r="BJ344" s="25" t="str">
        <f t="shared" si="202"/>
        <v>NO*</v>
      </c>
      <c r="BK344" s="25" t="str">
        <f t="shared" si="202"/>
        <v>NO*</v>
      </c>
      <c r="BL344" s="25" t="str">
        <f t="shared" si="202"/>
        <v>NO*</v>
      </c>
      <c r="BM344" s="25" t="s">
        <v>849</v>
      </c>
      <c r="BN344" s="25" t="str">
        <f t="shared" si="202"/>
        <v>NO*</v>
      </c>
      <c r="BO344" s="25" t="s">
        <v>849</v>
      </c>
      <c r="BP344" s="25" t="s">
        <v>849</v>
      </c>
      <c r="BQ344" s="25" t="str">
        <f t="shared" ref="BQ344:BV353" si="205">IF(SUM(COUNTIF($H344:$I344,"NO"),COUNTIF($H344:$I344,"YES"))&lt;2,"",IF(OR(
AND(
ISNUMBER(SEARCH("YES",$H344)),ISNUMBER(SEARCH("NO",$I344)),ISNUMBER(SEARCH("NO",BQ$3)),ISNUMBER(SEARCH("YES",BQ$4)),ISNUMBER(SEARCH("NO",BQ$6))
),AND(
ISNUMBER(SEARCH("NO",$H344)),ISNUMBER(SEARCH("YES",$I344)),ISNUMBER(SEARCH("YES",BQ$3)),ISNUMBER(SEARCH("NO",BQ$5))
)),"NO*",IF(AND(ISNUMBER(SEARCH("NO",$H344)),ISNUMBER(SEARCH("YES",$I344)),ISNUMBER(SEARCH("NO",BQ$3)),ISNUMBER(SEARCH("YES",BQ$4)),ISNUMBER(SEARCH("YES",BQ$6))),"Q1",IF(AND(ISNUMBER(SEARCH("NO",$H344)),ISNUMBER(SEARCH("NO",$I344)),ISNUMBER(SEARCH("NO",BQ$3)),ISNUMBER(SEARCH("YES",BQ$4)),ISNUMBER(SEARCH("NO",BQ$6))),"NO*",IF(AND(ISNUMBER(SEARCH("NO",$H344)),ISNUMBER(SEARCH("NO",$I344)),ISNUMBER(SEARCH("NO",BQ$3)),ISNUMBER(SEARCH("YES",BQ$4)),ISNUMBER(SEARCH("YES",BQ$6))),"NO**","Q1")))))</f>
        <v>NO*</v>
      </c>
      <c r="BR344" s="25" t="s">
        <v>849</v>
      </c>
      <c r="BS344" s="25" t="s">
        <v>849</v>
      </c>
      <c r="BT344" s="25" t="str">
        <f t="shared" si="205"/>
        <v>NO*</v>
      </c>
      <c r="BU344" s="25" t="s">
        <v>849</v>
      </c>
      <c r="BV344" s="25" t="str">
        <f t="shared" si="205"/>
        <v>NO*</v>
      </c>
      <c r="BX344" s="152">
        <f t="shared" si="203"/>
        <v>341</v>
      </c>
      <c r="BY344" s="153"/>
    </row>
    <row r="345" spans="1:77" ht="19" customHeight="1" x14ac:dyDescent="0.2">
      <c r="A345" s="131">
        <f t="shared" si="201"/>
        <v>342</v>
      </c>
      <c r="B345" s="96" t="s">
        <v>270</v>
      </c>
      <c r="C345" s="100" t="s">
        <v>274</v>
      </c>
      <c r="D345" s="100" t="s">
        <v>280</v>
      </c>
      <c r="E345" s="100" t="s">
        <v>388</v>
      </c>
      <c r="F345" s="113"/>
      <c r="G345" s="109" t="s">
        <v>675</v>
      </c>
      <c r="H345" s="139" t="s">
        <v>399</v>
      </c>
      <c r="I345" s="140" t="s">
        <v>398</v>
      </c>
      <c r="J345" s="25" t="s">
        <v>849</v>
      </c>
      <c r="K345" s="25" t="s">
        <v>849</v>
      </c>
      <c r="L345" s="25" t="s">
        <v>849</v>
      </c>
      <c r="M345" s="25" t="s">
        <v>849</v>
      </c>
      <c r="N345" s="25" t="s">
        <v>849</v>
      </c>
      <c r="O345" s="25" t="s">
        <v>849</v>
      </c>
      <c r="P345" s="25" t="s">
        <v>849</v>
      </c>
      <c r="Q345" s="25" t="s">
        <v>398</v>
      </c>
      <c r="R345" s="25" t="s">
        <v>848</v>
      </c>
      <c r="S345" s="25" t="str">
        <f t="shared" ref="S345:V353" si="206">IF(SUM(COUNTIF($H345:$I345,"NO"),COUNTIF($H345:$I345,"YES"))&lt;2,"",IF(OR(
AND(
ISNUMBER(SEARCH("YES",$H345)),ISNUMBER(SEARCH("NO",$I345)),ISNUMBER(SEARCH("NO",S$3)),ISNUMBER(SEARCH("YES",S$4)),ISNUMBER(SEARCH("NO",S$6))
),AND(
ISNUMBER(SEARCH("NO",$H345)),ISNUMBER(SEARCH("YES",$I345)),ISNUMBER(SEARCH("YES",S$3)),ISNUMBER(SEARCH("NO",S$5))
)),"NO*",IF(AND(ISNUMBER(SEARCH("NO",$H345)),ISNUMBER(SEARCH("YES",$I345)),ISNUMBER(SEARCH("NO",S$3)),ISNUMBER(SEARCH("YES",S$4)),ISNUMBER(SEARCH("YES",S$6))),"Q1",IF(AND(ISNUMBER(SEARCH("NO",$H345)),ISNUMBER(SEARCH("NO",$I345)),ISNUMBER(SEARCH("NO",S$3)),ISNUMBER(SEARCH("YES",S$4)),ISNUMBER(SEARCH("NO",S$6))),"NO*",IF(AND(ISNUMBER(SEARCH("NO",$H345)),ISNUMBER(SEARCH("NO",$I345)),ISNUMBER(SEARCH("NO",S$3)),ISNUMBER(SEARCH("YES",S$4)),ISNUMBER(SEARCH("YES",S$6))),"NO**","Q1")))))</f>
        <v>Q1</v>
      </c>
      <c r="T345" s="25" t="s">
        <v>848</v>
      </c>
      <c r="U345" s="25" t="s">
        <v>848</v>
      </c>
      <c r="V345" s="25" t="s">
        <v>848</v>
      </c>
      <c r="W345" s="25" t="s">
        <v>849</v>
      </c>
      <c r="X345" s="25" t="s">
        <v>849</v>
      </c>
      <c r="Y345" s="25" t="s">
        <v>849</v>
      </c>
      <c r="Z345" s="25" t="s">
        <v>849</v>
      </c>
      <c r="AA345" s="25" t="s">
        <v>849</v>
      </c>
      <c r="AB345" s="25" t="s">
        <v>848</v>
      </c>
      <c r="AC345" s="25" t="str">
        <f t="shared" si="204"/>
        <v>Q1</v>
      </c>
      <c r="AD345" s="25" t="s">
        <v>849</v>
      </c>
      <c r="AE345" s="25" t="s">
        <v>849</v>
      </c>
      <c r="AF345" s="25" t="s">
        <v>849</v>
      </c>
      <c r="AG345" s="25" t="s">
        <v>849</v>
      </c>
      <c r="AH345" s="25" t="s">
        <v>849</v>
      </c>
      <c r="AI345" s="25" t="s">
        <v>849</v>
      </c>
      <c r="AJ345" s="25" t="s">
        <v>849</v>
      </c>
      <c r="AK345" s="25" t="s">
        <v>849</v>
      </c>
      <c r="AL345" s="25" t="s">
        <v>849</v>
      </c>
      <c r="AM345" s="25" t="s">
        <v>849</v>
      </c>
      <c r="AN345" s="25" t="s">
        <v>849</v>
      </c>
      <c r="AO345" s="25" t="s">
        <v>849</v>
      </c>
      <c r="AP345" s="25" t="s">
        <v>849</v>
      </c>
      <c r="AQ345" s="25" t="s">
        <v>849</v>
      </c>
      <c r="AR345" s="25" t="s">
        <v>849</v>
      </c>
      <c r="AS345" s="25" t="s">
        <v>848</v>
      </c>
      <c r="AT345" s="25" t="s">
        <v>849</v>
      </c>
      <c r="AU345" s="25" t="s">
        <v>849</v>
      </c>
      <c r="AV345" s="25" t="s">
        <v>849</v>
      </c>
      <c r="AW345" s="25" t="s">
        <v>848</v>
      </c>
      <c r="AX345" s="25" t="s">
        <v>849</v>
      </c>
      <c r="AY345" s="25" t="s">
        <v>849</v>
      </c>
      <c r="AZ345" s="25" t="s">
        <v>849</v>
      </c>
      <c r="BA345" s="25" t="str">
        <f t="shared" si="202"/>
        <v>NO*</v>
      </c>
      <c r="BB345" s="25" t="str">
        <f t="shared" si="202"/>
        <v>NO*</v>
      </c>
      <c r="BC345" s="25" t="str">
        <f t="shared" si="202"/>
        <v>NO*</v>
      </c>
      <c r="BD345" s="25" t="str">
        <f t="shared" si="202"/>
        <v>NO*</v>
      </c>
      <c r="BE345" s="25" t="s">
        <v>849</v>
      </c>
      <c r="BF345" s="25" t="s">
        <v>849</v>
      </c>
      <c r="BG345" s="25" t="s">
        <v>849</v>
      </c>
      <c r="BH345" s="25" t="s">
        <v>849</v>
      </c>
      <c r="BI345" s="25" t="str">
        <f t="shared" si="202"/>
        <v>NO*</v>
      </c>
      <c r="BJ345" s="25" t="str">
        <f t="shared" si="202"/>
        <v>NO*</v>
      </c>
      <c r="BK345" s="25" t="str">
        <f t="shared" si="202"/>
        <v>NO*</v>
      </c>
      <c r="BL345" s="25" t="str">
        <f t="shared" si="202"/>
        <v>NO*</v>
      </c>
      <c r="BM345" s="25" t="s">
        <v>849</v>
      </c>
      <c r="BN345" s="25" t="str">
        <f t="shared" si="202"/>
        <v>NO*</v>
      </c>
      <c r="BO345" s="25" t="s">
        <v>849</v>
      </c>
      <c r="BP345" s="25" t="s">
        <v>849</v>
      </c>
      <c r="BQ345" s="25" t="str">
        <f t="shared" si="205"/>
        <v>NO*</v>
      </c>
      <c r="BR345" s="25" t="s">
        <v>849</v>
      </c>
      <c r="BS345" s="25" t="s">
        <v>849</v>
      </c>
      <c r="BT345" s="25" t="str">
        <f t="shared" si="205"/>
        <v>NO*</v>
      </c>
      <c r="BU345" s="25" t="s">
        <v>849</v>
      </c>
      <c r="BV345" s="25" t="str">
        <f t="shared" si="205"/>
        <v>NO*</v>
      </c>
      <c r="BX345" s="152">
        <f t="shared" si="203"/>
        <v>342</v>
      </c>
      <c r="BY345" s="153"/>
    </row>
    <row r="346" spans="1:77" ht="19" customHeight="1" x14ac:dyDescent="0.2">
      <c r="A346" s="131">
        <f t="shared" si="201"/>
        <v>343</v>
      </c>
      <c r="B346" s="96" t="s">
        <v>270</v>
      </c>
      <c r="C346" s="100" t="s">
        <v>287</v>
      </c>
      <c r="D346" s="100" t="s">
        <v>288</v>
      </c>
      <c r="E346" s="100" t="s">
        <v>389</v>
      </c>
      <c r="F346" s="113"/>
      <c r="G346" s="109" t="s">
        <v>674</v>
      </c>
      <c r="H346" s="139" t="s">
        <v>399</v>
      </c>
      <c r="I346" s="140" t="s">
        <v>398</v>
      </c>
      <c r="J346" s="25" t="s">
        <v>849</v>
      </c>
      <c r="K346" s="25" t="s">
        <v>849</v>
      </c>
      <c r="L346" s="25" t="s">
        <v>849</v>
      </c>
      <c r="M346" s="25" t="s">
        <v>849</v>
      </c>
      <c r="N346" s="25" t="s">
        <v>849</v>
      </c>
      <c r="O346" s="25" t="s">
        <v>849</v>
      </c>
      <c r="P346" s="25" t="s">
        <v>849</v>
      </c>
      <c r="Q346" s="25" t="s">
        <v>848</v>
      </c>
      <c r="R346" s="25" t="s">
        <v>848</v>
      </c>
      <c r="S346" s="25" t="str">
        <f t="shared" si="206"/>
        <v>Q1</v>
      </c>
      <c r="T346" s="25" t="s">
        <v>848</v>
      </c>
      <c r="U346" s="25" t="s">
        <v>848</v>
      </c>
      <c r="V346" s="25" t="s">
        <v>848</v>
      </c>
      <c r="W346" s="25" t="s">
        <v>849</v>
      </c>
      <c r="X346" s="25" t="s">
        <v>848</v>
      </c>
      <c r="Y346" s="25" t="s">
        <v>849</v>
      </c>
      <c r="Z346" s="25" t="s">
        <v>849</v>
      </c>
      <c r="AA346" s="25" t="s">
        <v>849</v>
      </c>
      <c r="AB346" s="25" t="s">
        <v>848</v>
      </c>
      <c r="AC346" s="25" t="str">
        <f t="shared" si="204"/>
        <v>Q1</v>
      </c>
      <c r="AD346" s="25" t="s">
        <v>849</v>
      </c>
      <c r="AE346" s="25" t="s">
        <v>849</v>
      </c>
      <c r="AF346" s="25" t="s">
        <v>849</v>
      </c>
      <c r="AG346" s="25" t="s">
        <v>849</v>
      </c>
      <c r="AH346" s="25" t="s">
        <v>849</v>
      </c>
      <c r="AI346" s="25" t="s">
        <v>849</v>
      </c>
      <c r="AJ346" s="25" t="s">
        <v>849</v>
      </c>
      <c r="AK346" s="25" t="s">
        <v>849</v>
      </c>
      <c r="AL346" s="25" t="s">
        <v>849</v>
      </c>
      <c r="AM346" s="25" t="s">
        <v>849</v>
      </c>
      <c r="AN346" s="25" t="s">
        <v>849</v>
      </c>
      <c r="AO346" s="25" t="s">
        <v>849</v>
      </c>
      <c r="AP346" s="25" t="s">
        <v>849</v>
      </c>
      <c r="AQ346" s="25" t="s">
        <v>849</v>
      </c>
      <c r="AR346" s="25" t="s">
        <v>849</v>
      </c>
      <c r="AS346" s="25" t="s">
        <v>848</v>
      </c>
      <c r="AT346" s="25" t="s">
        <v>849</v>
      </c>
      <c r="AU346" s="25" t="s">
        <v>849</v>
      </c>
      <c r="AV346" s="25" t="s">
        <v>849</v>
      </c>
      <c r="AW346" s="25" t="s">
        <v>849</v>
      </c>
      <c r="AX346" s="25" t="s">
        <v>849</v>
      </c>
      <c r="AY346" s="25" t="s">
        <v>849</v>
      </c>
      <c r="AZ346" s="25" t="s">
        <v>849</v>
      </c>
      <c r="BA346" s="25" t="str">
        <f t="shared" si="202"/>
        <v>NO*</v>
      </c>
      <c r="BB346" s="25" t="str">
        <f t="shared" si="202"/>
        <v>NO*</v>
      </c>
      <c r="BC346" s="25" t="str">
        <f t="shared" si="202"/>
        <v>NO*</v>
      </c>
      <c r="BD346" s="25" t="str">
        <f t="shared" si="202"/>
        <v>NO*</v>
      </c>
      <c r="BE346" s="25" t="s">
        <v>849</v>
      </c>
      <c r="BF346" s="25" t="s">
        <v>849</v>
      </c>
      <c r="BG346" s="25" t="s">
        <v>849</v>
      </c>
      <c r="BH346" s="25" t="s">
        <v>849</v>
      </c>
      <c r="BI346" s="25" t="str">
        <f t="shared" si="202"/>
        <v>NO*</v>
      </c>
      <c r="BJ346" s="25" t="str">
        <f t="shared" si="202"/>
        <v>NO*</v>
      </c>
      <c r="BK346" s="25" t="str">
        <f t="shared" si="202"/>
        <v>NO*</v>
      </c>
      <c r="BL346" s="25" t="str">
        <f t="shared" si="202"/>
        <v>NO*</v>
      </c>
      <c r="BM346" s="25" t="s">
        <v>849</v>
      </c>
      <c r="BN346" s="25" t="str">
        <f t="shared" si="202"/>
        <v>NO*</v>
      </c>
      <c r="BO346" s="25" t="s">
        <v>849</v>
      </c>
      <c r="BP346" s="25" t="s">
        <v>849</v>
      </c>
      <c r="BQ346" s="25" t="str">
        <f t="shared" si="205"/>
        <v>NO*</v>
      </c>
      <c r="BR346" s="25" t="s">
        <v>849</v>
      </c>
      <c r="BS346" s="25" t="s">
        <v>849</v>
      </c>
      <c r="BT346" s="25" t="str">
        <f t="shared" si="205"/>
        <v>NO*</v>
      </c>
      <c r="BU346" s="25" t="s">
        <v>849</v>
      </c>
      <c r="BV346" s="25" t="str">
        <f t="shared" si="205"/>
        <v>NO*</v>
      </c>
      <c r="BX346" s="152">
        <f t="shared" si="203"/>
        <v>343</v>
      </c>
      <c r="BY346" s="153"/>
    </row>
    <row r="347" spans="1:77" ht="19" customHeight="1" x14ac:dyDescent="0.2">
      <c r="A347" s="131">
        <f t="shared" si="201"/>
        <v>344</v>
      </c>
      <c r="B347" s="96" t="s">
        <v>270</v>
      </c>
      <c r="C347" s="100" t="s">
        <v>375</v>
      </c>
      <c r="D347" s="100" t="s">
        <v>390</v>
      </c>
      <c r="E347" s="100"/>
      <c r="F347" s="113"/>
      <c r="G347" s="109" t="s">
        <v>438</v>
      </c>
      <c r="H347" s="139" t="s">
        <v>399</v>
      </c>
      <c r="I347" s="140" t="s">
        <v>398</v>
      </c>
      <c r="J347" s="25" t="s">
        <v>849</v>
      </c>
      <c r="K347" s="25" t="s">
        <v>849</v>
      </c>
      <c r="L347" s="25" t="s">
        <v>849</v>
      </c>
      <c r="M347" s="25" t="s">
        <v>849</v>
      </c>
      <c r="N347" s="25" t="s">
        <v>849</v>
      </c>
      <c r="O347" s="25" t="s">
        <v>849</v>
      </c>
      <c r="P347" s="25" t="s">
        <v>849</v>
      </c>
      <c r="Q347" s="25" t="s">
        <v>848</v>
      </c>
      <c r="R347" s="25" t="s">
        <v>848</v>
      </c>
      <c r="S347" s="25" t="str">
        <f t="shared" si="206"/>
        <v>Q1</v>
      </c>
      <c r="T347" s="25" t="s">
        <v>848</v>
      </c>
      <c r="U347" s="25" t="s">
        <v>848</v>
      </c>
      <c r="V347" s="25" t="s">
        <v>848</v>
      </c>
      <c r="W347" s="25" t="s">
        <v>849</v>
      </c>
      <c r="X347" s="25" t="s">
        <v>848</v>
      </c>
      <c r="Y347" s="25" t="s">
        <v>849</v>
      </c>
      <c r="Z347" s="25" t="s">
        <v>849</v>
      </c>
      <c r="AA347" s="25" t="s">
        <v>849</v>
      </c>
      <c r="AB347" s="25" t="s">
        <v>848</v>
      </c>
      <c r="AC347" s="25" t="str">
        <f t="shared" si="204"/>
        <v>Q1</v>
      </c>
      <c r="AD347" s="25" t="s">
        <v>849</v>
      </c>
      <c r="AE347" s="25" t="s">
        <v>849</v>
      </c>
      <c r="AF347" s="25" t="s">
        <v>849</v>
      </c>
      <c r="AG347" s="25" t="s">
        <v>849</v>
      </c>
      <c r="AH347" s="25" t="s">
        <v>849</v>
      </c>
      <c r="AI347" s="25" t="s">
        <v>849</v>
      </c>
      <c r="AJ347" s="25" t="s">
        <v>849</v>
      </c>
      <c r="AK347" s="25" t="s">
        <v>849</v>
      </c>
      <c r="AL347" s="25" t="s">
        <v>849</v>
      </c>
      <c r="AM347" s="25" t="s">
        <v>849</v>
      </c>
      <c r="AN347" s="25" t="s">
        <v>849</v>
      </c>
      <c r="AO347" s="25" t="s">
        <v>849</v>
      </c>
      <c r="AP347" s="25" t="s">
        <v>849</v>
      </c>
      <c r="AQ347" s="25" t="s">
        <v>849</v>
      </c>
      <c r="AR347" s="25" t="s">
        <v>849</v>
      </c>
      <c r="AS347" s="25" t="s">
        <v>848</v>
      </c>
      <c r="AT347" s="25" t="s">
        <v>849</v>
      </c>
      <c r="AU347" s="25" t="s">
        <v>849</v>
      </c>
      <c r="AV347" s="25" t="s">
        <v>849</v>
      </c>
      <c r="AW347" s="25" t="s">
        <v>849</v>
      </c>
      <c r="AX347" s="25" t="s">
        <v>849</v>
      </c>
      <c r="AY347" s="25" t="s">
        <v>849</v>
      </c>
      <c r="AZ347" s="25" t="s">
        <v>849</v>
      </c>
      <c r="BA347" s="25" t="str">
        <f t="shared" si="202"/>
        <v>NO*</v>
      </c>
      <c r="BB347" s="25" t="str">
        <f t="shared" si="202"/>
        <v>NO*</v>
      </c>
      <c r="BC347" s="25" t="str">
        <f t="shared" si="202"/>
        <v>NO*</v>
      </c>
      <c r="BD347" s="25" t="str">
        <f t="shared" si="202"/>
        <v>NO*</v>
      </c>
      <c r="BE347" s="25" t="s">
        <v>849</v>
      </c>
      <c r="BF347" s="25" t="s">
        <v>849</v>
      </c>
      <c r="BG347" s="25" t="s">
        <v>849</v>
      </c>
      <c r="BH347" s="25" t="s">
        <v>849</v>
      </c>
      <c r="BI347" s="25" t="str">
        <f t="shared" si="202"/>
        <v>NO*</v>
      </c>
      <c r="BJ347" s="25" t="str">
        <f t="shared" si="202"/>
        <v>NO*</v>
      </c>
      <c r="BK347" s="25" t="str">
        <f t="shared" si="202"/>
        <v>NO*</v>
      </c>
      <c r="BL347" s="25" t="str">
        <f t="shared" si="202"/>
        <v>NO*</v>
      </c>
      <c r="BM347" s="25" t="s">
        <v>849</v>
      </c>
      <c r="BN347" s="25" t="str">
        <f t="shared" si="202"/>
        <v>NO*</v>
      </c>
      <c r="BO347" s="25" t="s">
        <v>849</v>
      </c>
      <c r="BP347" s="25" t="s">
        <v>849</v>
      </c>
      <c r="BQ347" s="25" t="str">
        <f t="shared" si="205"/>
        <v>NO*</v>
      </c>
      <c r="BR347" s="25" t="s">
        <v>849</v>
      </c>
      <c r="BS347" s="25" t="s">
        <v>849</v>
      </c>
      <c r="BT347" s="25" t="str">
        <f t="shared" si="205"/>
        <v>NO*</v>
      </c>
      <c r="BU347" s="25" t="s">
        <v>849</v>
      </c>
      <c r="BV347" s="25" t="str">
        <f t="shared" si="205"/>
        <v>NO*</v>
      </c>
      <c r="BX347" s="152">
        <f t="shared" si="203"/>
        <v>344</v>
      </c>
      <c r="BY347" s="153"/>
    </row>
    <row r="348" spans="1:77" ht="19" customHeight="1" x14ac:dyDescent="0.2">
      <c r="A348" s="131">
        <f t="shared" si="201"/>
        <v>345</v>
      </c>
      <c r="B348" s="96" t="s">
        <v>270</v>
      </c>
      <c r="C348" s="100" t="s">
        <v>295</v>
      </c>
      <c r="D348" s="100" t="s">
        <v>391</v>
      </c>
      <c r="E348" s="100"/>
      <c r="F348" s="113"/>
      <c r="G348" s="109" t="s">
        <v>437</v>
      </c>
      <c r="H348" s="140" t="s">
        <v>398</v>
      </c>
      <c r="I348" s="139" t="s">
        <v>399</v>
      </c>
      <c r="J348" s="25" t="str">
        <f>IF(SUM(COUNTIF($H348:$I348,"NO"),COUNTIF($H348:$I348,"YES"))&lt;2,"",IF(OR(
AND(
ISNUMBER(SEARCH("YES",$H348)),ISNUMBER(SEARCH("NO",$I348)),ISNUMBER(SEARCH("NO",J$3)),ISNUMBER(SEARCH("YES",J$4)),ISNUMBER(SEARCH("NO",J$6))
),AND(
ISNUMBER(SEARCH("NO",$H348)),ISNUMBER(SEARCH("YES",$I348)),ISNUMBER(SEARCH("YES",J$3)),ISNUMBER(SEARCH("NO",J$5))
)),"NO*",IF(AND(ISNUMBER(SEARCH("NO",$H348)),ISNUMBER(SEARCH("YES",$I348)),ISNUMBER(SEARCH("NO",J$3)),ISNUMBER(SEARCH("YES",J$4)),ISNUMBER(SEARCH("YES",J$6))),"Q1",IF(AND(ISNUMBER(SEARCH("NO",$H348)),ISNUMBER(SEARCH("NO",$I348)),ISNUMBER(SEARCH("NO",J$3)),ISNUMBER(SEARCH("YES",J$4)),ISNUMBER(SEARCH("NO",J$6))),"NO*",IF(AND(ISNUMBER(SEARCH("NO",$H348)),ISNUMBER(SEARCH("NO",$I348)),ISNUMBER(SEARCH("NO",J$3)),ISNUMBER(SEARCH("YES",J$4)),ISNUMBER(SEARCH("YES",J$6))),"NO**","Q1")))))</f>
        <v>NO*</v>
      </c>
      <c r="K348" s="25" t="str">
        <f>IF(SUM(COUNTIF($H348:$I348,"NO"),COUNTIF($H348:$I348,"YES"))&lt;2,"",IF(OR(
AND(
ISNUMBER(SEARCH("YES",$H348)),ISNUMBER(SEARCH("NO",$I348)),ISNUMBER(SEARCH("NO",K$3)),ISNUMBER(SEARCH("YES",K$4)),ISNUMBER(SEARCH("NO",K$6))
),AND(
ISNUMBER(SEARCH("NO",$H348)),ISNUMBER(SEARCH("YES",$I348)),ISNUMBER(SEARCH("YES",K$3)),ISNUMBER(SEARCH("NO",K$5))
)),"NO*",IF(AND(ISNUMBER(SEARCH("NO",$H348)),ISNUMBER(SEARCH("YES",$I348)),ISNUMBER(SEARCH("NO",K$3)),ISNUMBER(SEARCH("YES",K$4)),ISNUMBER(SEARCH("YES",K$6))),"Q1",IF(AND(ISNUMBER(SEARCH("NO",$H348)),ISNUMBER(SEARCH("NO",$I348)),ISNUMBER(SEARCH("NO",K$3)),ISNUMBER(SEARCH("YES",K$4)),ISNUMBER(SEARCH("NO",K$6))),"NO*",IF(AND(ISNUMBER(SEARCH("NO",$H348)),ISNUMBER(SEARCH("NO",$I348)),ISNUMBER(SEARCH("NO",K$3)),ISNUMBER(SEARCH("YES",K$4)),ISNUMBER(SEARCH("YES",K$6))),"NO**","Q1")))))</f>
        <v>NO*</v>
      </c>
      <c r="L348" s="25" t="s">
        <v>848</v>
      </c>
      <c r="M348" s="25" t="str">
        <f>IF(SUM(COUNTIF($H348:$I348,"NO"),COUNTIF($H348:$I348,"YES"))&lt;2,"",IF(OR(
AND(
ISNUMBER(SEARCH("YES",$H348)),ISNUMBER(SEARCH("NO",$I348)),ISNUMBER(SEARCH("NO",M$3)),ISNUMBER(SEARCH("YES",M$4)),ISNUMBER(SEARCH("NO",M$6))
),AND(
ISNUMBER(SEARCH("NO",$H348)),ISNUMBER(SEARCH("YES",$I348)),ISNUMBER(SEARCH("YES",M$3)),ISNUMBER(SEARCH("NO",M$5))
)),"NO*",IF(AND(ISNUMBER(SEARCH("NO",$H348)),ISNUMBER(SEARCH("YES",$I348)),ISNUMBER(SEARCH("NO",M$3)),ISNUMBER(SEARCH("YES",M$4)),ISNUMBER(SEARCH("YES",M$6))),"Q1",IF(AND(ISNUMBER(SEARCH("NO",$H348)),ISNUMBER(SEARCH("NO",$I348)),ISNUMBER(SEARCH("NO",M$3)),ISNUMBER(SEARCH("YES",M$4)),ISNUMBER(SEARCH("NO",M$6))),"NO*",IF(AND(ISNUMBER(SEARCH("NO",$H348)),ISNUMBER(SEARCH("NO",$I348)),ISNUMBER(SEARCH("NO",M$3)),ISNUMBER(SEARCH("YES",M$4)),ISNUMBER(SEARCH("YES",M$6))),"NO**","Q1")))))</f>
        <v>NO*</v>
      </c>
      <c r="N348" s="25" t="str">
        <f>IF(SUM(COUNTIF($H348:$I348,"NO"),COUNTIF($H348:$I348,"YES"))&lt;2,"",IF(OR(
AND(
ISNUMBER(SEARCH("YES",$H348)),ISNUMBER(SEARCH("NO",$I348)),ISNUMBER(SEARCH("NO",N$3)),ISNUMBER(SEARCH("YES",N$4)),ISNUMBER(SEARCH("NO",N$6))
),AND(
ISNUMBER(SEARCH("NO",$H348)),ISNUMBER(SEARCH("YES",$I348)),ISNUMBER(SEARCH("YES",N$3)),ISNUMBER(SEARCH("NO",N$5))
)),"NO*",IF(AND(ISNUMBER(SEARCH("NO",$H348)),ISNUMBER(SEARCH("YES",$I348)),ISNUMBER(SEARCH("NO",N$3)),ISNUMBER(SEARCH("YES",N$4)),ISNUMBER(SEARCH("YES",N$6))),"Q1",IF(AND(ISNUMBER(SEARCH("NO",$H348)),ISNUMBER(SEARCH("NO",$I348)),ISNUMBER(SEARCH("NO",N$3)),ISNUMBER(SEARCH("YES",N$4)),ISNUMBER(SEARCH("NO",N$6))),"NO*",IF(AND(ISNUMBER(SEARCH("NO",$H348)),ISNUMBER(SEARCH("NO",$I348)),ISNUMBER(SEARCH("NO",N$3)),ISNUMBER(SEARCH("YES",N$4)),ISNUMBER(SEARCH("YES",N$6))),"NO**","Q1")))))</f>
        <v>NO*</v>
      </c>
      <c r="O348" s="25" t="s">
        <v>849</v>
      </c>
      <c r="P348" s="25" t="str">
        <f t="shared" ref="P348:Q352" si="207">IF(SUM(COUNTIF($H348:$I348,"NO"),COUNTIF($H348:$I348,"YES"))&lt;2,"",IF(OR(
AND(
ISNUMBER(SEARCH("YES",$H348)),ISNUMBER(SEARCH("NO",$I348)),ISNUMBER(SEARCH("NO",P$3)),ISNUMBER(SEARCH("YES",P$4)),ISNUMBER(SEARCH("NO",P$6))
),AND(
ISNUMBER(SEARCH("NO",$H348)),ISNUMBER(SEARCH("YES",$I348)),ISNUMBER(SEARCH("YES",P$3)),ISNUMBER(SEARCH("NO",P$5))
)),"NO*",IF(AND(ISNUMBER(SEARCH("NO",$H348)),ISNUMBER(SEARCH("YES",$I348)),ISNUMBER(SEARCH("NO",P$3)),ISNUMBER(SEARCH("YES",P$4)),ISNUMBER(SEARCH("YES",P$6))),"Q1",IF(AND(ISNUMBER(SEARCH("NO",$H348)),ISNUMBER(SEARCH("NO",$I348)),ISNUMBER(SEARCH("NO",P$3)),ISNUMBER(SEARCH("YES",P$4)),ISNUMBER(SEARCH("NO",P$6))),"NO*",IF(AND(ISNUMBER(SEARCH("NO",$H348)),ISNUMBER(SEARCH("NO",$I348)),ISNUMBER(SEARCH("NO",P$3)),ISNUMBER(SEARCH("YES",P$4)),ISNUMBER(SEARCH("YES",P$6))),"NO**","Q1")))))</f>
        <v>NO*</v>
      </c>
      <c r="Q348" s="25" t="str">
        <f t="shared" si="207"/>
        <v>NO*</v>
      </c>
      <c r="R348" s="25" t="s">
        <v>848</v>
      </c>
      <c r="S348" s="25" t="str">
        <f t="shared" si="206"/>
        <v>NO*</v>
      </c>
      <c r="T348" s="25" t="str">
        <f t="shared" si="206"/>
        <v>NO*</v>
      </c>
      <c r="U348" s="25" t="str">
        <f t="shared" si="206"/>
        <v>NO*</v>
      </c>
      <c r="V348" s="25" t="str">
        <f t="shared" si="206"/>
        <v>NO*</v>
      </c>
      <c r="W348" s="25" t="str">
        <f>$Y$349</f>
        <v>NO*</v>
      </c>
      <c r="X348" s="25" t="str">
        <f t="shared" si="204"/>
        <v>NO*</v>
      </c>
      <c r="Y348" s="25" t="str">
        <f t="shared" si="204"/>
        <v>NO*</v>
      </c>
      <c r="Z348" s="25" t="s">
        <v>848</v>
      </c>
      <c r="AA348" s="25" t="s">
        <v>848</v>
      </c>
      <c r="AB348" s="25" t="s">
        <v>848</v>
      </c>
      <c r="AC348" s="25" t="str">
        <f t="shared" si="204"/>
        <v>Q1</v>
      </c>
      <c r="AD348" s="25" t="str">
        <f t="shared" si="204"/>
        <v>NO*</v>
      </c>
      <c r="AE348" s="25" t="s">
        <v>848</v>
      </c>
      <c r="AF348" s="25" t="str">
        <f t="shared" si="204"/>
        <v>NO*</v>
      </c>
      <c r="AG348" s="25" t="str">
        <f t="shared" si="204"/>
        <v>NO*</v>
      </c>
      <c r="AH348" s="25" t="str">
        <f t="shared" si="204"/>
        <v>NO*</v>
      </c>
      <c r="AI348" s="25" t="str">
        <f t="shared" si="204"/>
        <v>NO*</v>
      </c>
      <c r="AJ348" s="25" t="str">
        <f t="shared" si="204"/>
        <v>NO*</v>
      </c>
      <c r="AK348" s="25" t="str">
        <f t="shared" si="204"/>
        <v>NO*</v>
      </c>
      <c r="AL348" s="25" t="str">
        <f t="shared" si="204"/>
        <v>NO*</v>
      </c>
      <c r="AM348" s="25" t="str">
        <f t="shared" ref="AM348:AZ352" si="208">IF(SUM(COUNTIF($H348:$I348,"NO"),COUNTIF($H348:$I348,"YES"))&lt;2,"",IF(OR(
AND(
ISNUMBER(SEARCH("YES",$H348)),ISNUMBER(SEARCH("NO",$I348)),ISNUMBER(SEARCH("NO",AM$3)),ISNUMBER(SEARCH("YES",AM$4)),ISNUMBER(SEARCH("NO",AM$6))
),AND(
ISNUMBER(SEARCH("NO",$H348)),ISNUMBER(SEARCH("YES",$I348)),ISNUMBER(SEARCH("YES",AM$3)),ISNUMBER(SEARCH("NO",AM$5))
)),"NO*",IF(AND(ISNUMBER(SEARCH("NO",$H348)),ISNUMBER(SEARCH("YES",$I348)),ISNUMBER(SEARCH("NO",AM$3)),ISNUMBER(SEARCH("YES",AM$4)),ISNUMBER(SEARCH("YES",AM$6))),"Q1",IF(AND(ISNUMBER(SEARCH("NO",$H348)),ISNUMBER(SEARCH("NO",$I348)),ISNUMBER(SEARCH("NO",AM$3)),ISNUMBER(SEARCH("YES",AM$4)),ISNUMBER(SEARCH("NO",AM$6))),"NO*",IF(AND(ISNUMBER(SEARCH("NO",$H348)),ISNUMBER(SEARCH("NO",$I348)),ISNUMBER(SEARCH("NO",AM$3)),ISNUMBER(SEARCH("YES",AM$4)),ISNUMBER(SEARCH("YES",AM$6))),"NO**","Q1")))))</f>
        <v>NO*</v>
      </c>
      <c r="AN348" s="25" t="str">
        <f t="shared" si="208"/>
        <v>NO*</v>
      </c>
      <c r="AO348" s="25" t="str">
        <f t="shared" si="208"/>
        <v>NO*</v>
      </c>
      <c r="AP348" s="25" t="str">
        <f t="shared" si="208"/>
        <v>NO*</v>
      </c>
      <c r="AQ348" s="25" t="str">
        <f t="shared" si="208"/>
        <v>NO*</v>
      </c>
      <c r="AR348" s="25" t="str">
        <f t="shared" si="208"/>
        <v>NO*</v>
      </c>
      <c r="AS348" s="25" t="str">
        <f t="shared" si="208"/>
        <v>NO*</v>
      </c>
      <c r="AT348" s="25" t="str">
        <f t="shared" si="208"/>
        <v>NO*</v>
      </c>
      <c r="AU348" s="25" t="str">
        <f t="shared" si="208"/>
        <v>NO*</v>
      </c>
      <c r="AV348" s="25" t="str">
        <f t="shared" si="208"/>
        <v>NO*</v>
      </c>
      <c r="AW348" s="25" t="str">
        <f t="shared" si="208"/>
        <v>NO*</v>
      </c>
      <c r="AX348" s="25" t="str">
        <f t="shared" si="208"/>
        <v>NO*</v>
      </c>
      <c r="AY348" s="25" t="str">
        <f t="shared" si="208"/>
        <v>NO*</v>
      </c>
      <c r="AZ348" s="25" t="str">
        <f t="shared" si="208"/>
        <v>NO*</v>
      </c>
      <c r="BA348" s="25" t="s">
        <v>848</v>
      </c>
      <c r="BB348" s="25" t="s">
        <v>848</v>
      </c>
      <c r="BC348" s="25" t="s">
        <v>848</v>
      </c>
      <c r="BD348" s="25" t="s">
        <v>848</v>
      </c>
      <c r="BE348" s="25" t="s">
        <v>848</v>
      </c>
      <c r="BF348" s="25" t="str">
        <f t="shared" si="202"/>
        <v>NO*</v>
      </c>
      <c r="BG348" s="25" t="s">
        <v>848</v>
      </c>
      <c r="BH348" s="25" t="s">
        <v>848</v>
      </c>
      <c r="BI348" s="25" t="s">
        <v>848</v>
      </c>
      <c r="BJ348" s="25" t="s">
        <v>848</v>
      </c>
      <c r="BK348" s="25" t="s">
        <v>848</v>
      </c>
      <c r="BL348" s="25" t="s">
        <v>848</v>
      </c>
      <c r="BM348" s="25" t="s">
        <v>848</v>
      </c>
      <c r="BN348" s="25" t="s">
        <v>848</v>
      </c>
      <c r="BO348" s="25" t="s">
        <v>848</v>
      </c>
      <c r="BP348" s="25" t="s">
        <v>848</v>
      </c>
      <c r="BQ348" s="25" t="s">
        <v>848</v>
      </c>
      <c r="BR348" s="25" t="s">
        <v>848</v>
      </c>
      <c r="BS348" s="25" t="s">
        <v>848</v>
      </c>
      <c r="BT348" s="25" t="s">
        <v>848</v>
      </c>
      <c r="BU348" s="25" t="s">
        <v>848</v>
      </c>
      <c r="BV348" s="25" t="s">
        <v>848</v>
      </c>
      <c r="BX348" s="152">
        <f t="shared" si="203"/>
        <v>345</v>
      </c>
      <c r="BY348" s="153"/>
    </row>
    <row r="349" spans="1:77" ht="19" customHeight="1" x14ac:dyDescent="0.2">
      <c r="A349" s="131">
        <f t="shared" si="201"/>
        <v>346</v>
      </c>
      <c r="B349" s="96" t="s">
        <v>270</v>
      </c>
      <c r="C349" s="100" t="s">
        <v>304</v>
      </c>
      <c r="D349" s="100" t="s">
        <v>392</v>
      </c>
      <c r="E349" s="100"/>
      <c r="F349" s="113"/>
      <c r="G349" s="109" t="s">
        <v>436</v>
      </c>
      <c r="H349" s="140" t="s">
        <v>398</v>
      </c>
      <c r="I349" s="139" t="s">
        <v>399</v>
      </c>
      <c r="J349" s="25" t="str">
        <f>IF(SUM(COUNTIF($H349:$I349,"NO"),COUNTIF($H349:$I349,"YES"))&lt;2,"",IF(OR(
AND(
ISNUMBER(SEARCH("YES",$H349)),ISNUMBER(SEARCH("NO",$I349)),ISNUMBER(SEARCH("NO",J$3)),ISNUMBER(SEARCH("YES",J$4)),ISNUMBER(SEARCH("NO",J$6))
),AND(
ISNUMBER(SEARCH("NO",$H349)),ISNUMBER(SEARCH("YES",$I349)),ISNUMBER(SEARCH("YES",J$3)),ISNUMBER(SEARCH("NO",J$5))
)),"NO*",IF(AND(ISNUMBER(SEARCH("NO",$H349)),ISNUMBER(SEARCH("YES",$I349)),ISNUMBER(SEARCH("NO",J$3)),ISNUMBER(SEARCH("YES",J$4)),ISNUMBER(SEARCH("YES",J$6))),"Q1",IF(AND(ISNUMBER(SEARCH("NO",$H349)),ISNUMBER(SEARCH("NO",$I349)),ISNUMBER(SEARCH("NO",J$3)),ISNUMBER(SEARCH("YES",J$4)),ISNUMBER(SEARCH("NO",J$6))),"NO*",IF(AND(ISNUMBER(SEARCH("NO",$H349)),ISNUMBER(SEARCH("NO",$I349)),ISNUMBER(SEARCH("NO",J$3)),ISNUMBER(SEARCH("YES",J$4)),ISNUMBER(SEARCH("YES",J$6))),"NO**","Q1")))))</f>
        <v>NO*</v>
      </c>
      <c r="K349" s="25" t="str">
        <f>IF(SUM(COUNTIF($H349:$I349,"NO"),COUNTIF($H349:$I349,"YES"))&lt;2,"",IF(OR(
AND(
ISNUMBER(SEARCH("YES",$H349)),ISNUMBER(SEARCH("NO",$I349)),ISNUMBER(SEARCH("NO",K$3)),ISNUMBER(SEARCH("YES",K$4)),ISNUMBER(SEARCH("NO",K$6))
),AND(
ISNUMBER(SEARCH("NO",$H349)),ISNUMBER(SEARCH("YES",$I349)),ISNUMBER(SEARCH("YES",K$3)),ISNUMBER(SEARCH("NO",K$5))
)),"NO*",IF(AND(ISNUMBER(SEARCH("NO",$H349)),ISNUMBER(SEARCH("YES",$I349)),ISNUMBER(SEARCH("NO",K$3)),ISNUMBER(SEARCH("YES",K$4)),ISNUMBER(SEARCH("YES",K$6))),"Q1",IF(AND(ISNUMBER(SEARCH("NO",$H349)),ISNUMBER(SEARCH("NO",$I349)),ISNUMBER(SEARCH("NO",K$3)),ISNUMBER(SEARCH("YES",K$4)),ISNUMBER(SEARCH("NO",K$6))),"NO*",IF(AND(ISNUMBER(SEARCH("NO",$H349)),ISNUMBER(SEARCH("NO",$I349)),ISNUMBER(SEARCH("NO",K$3)),ISNUMBER(SEARCH("YES",K$4)),ISNUMBER(SEARCH("YES",K$6))),"NO**","Q1")))))</f>
        <v>NO*</v>
      </c>
      <c r="L349" s="25" t="s">
        <v>848</v>
      </c>
      <c r="M349" s="25" t="str">
        <f>IF(SUM(COUNTIF($H349:$I349,"NO"),COUNTIF($H349:$I349,"YES"))&lt;2,"",IF(OR(
AND(
ISNUMBER(SEARCH("YES",$H349)),ISNUMBER(SEARCH("NO",$I349)),ISNUMBER(SEARCH("NO",M$3)),ISNUMBER(SEARCH("YES",M$4)),ISNUMBER(SEARCH("NO",M$6))
),AND(
ISNUMBER(SEARCH("NO",$H349)),ISNUMBER(SEARCH("YES",$I349)),ISNUMBER(SEARCH("YES",M$3)),ISNUMBER(SEARCH("NO",M$5))
)),"NO*",IF(AND(ISNUMBER(SEARCH("NO",$H349)),ISNUMBER(SEARCH("YES",$I349)),ISNUMBER(SEARCH("NO",M$3)),ISNUMBER(SEARCH("YES",M$4)),ISNUMBER(SEARCH("YES",M$6))),"Q1",IF(AND(ISNUMBER(SEARCH("NO",$H349)),ISNUMBER(SEARCH("NO",$I349)),ISNUMBER(SEARCH("NO",M$3)),ISNUMBER(SEARCH("YES",M$4)),ISNUMBER(SEARCH("NO",M$6))),"NO*",IF(AND(ISNUMBER(SEARCH("NO",$H349)),ISNUMBER(SEARCH("NO",$I349)),ISNUMBER(SEARCH("NO",M$3)),ISNUMBER(SEARCH("YES",M$4)),ISNUMBER(SEARCH("YES",M$6))),"NO**","Q1")))))</f>
        <v>NO*</v>
      </c>
      <c r="N349" s="25" t="str">
        <f>IF(SUM(COUNTIF($H349:$I349,"NO"),COUNTIF($H349:$I349,"YES"))&lt;2,"",IF(OR(
AND(
ISNUMBER(SEARCH("YES",$H349)),ISNUMBER(SEARCH("NO",$I349)),ISNUMBER(SEARCH("NO",N$3)),ISNUMBER(SEARCH("YES",N$4)),ISNUMBER(SEARCH("NO",N$6))
),AND(
ISNUMBER(SEARCH("NO",$H349)),ISNUMBER(SEARCH("YES",$I349)),ISNUMBER(SEARCH("YES",N$3)),ISNUMBER(SEARCH("NO",N$5))
)),"NO*",IF(AND(ISNUMBER(SEARCH("NO",$H349)),ISNUMBER(SEARCH("YES",$I349)),ISNUMBER(SEARCH("NO",N$3)),ISNUMBER(SEARCH("YES",N$4)),ISNUMBER(SEARCH("YES",N$6))),"Q1",IF(AND(ISNUMBER(SEARCH("NO",$H349)),ISNUMBER(SEARCH("NO",$I349)),ISNUMBER(SEARCH("NO",N$3)),ISNUMBER(SEARCH("YES",N$4)),ISNUMBER(SEARCH("NO",N$6))),"NO*",IF(AND(ISNUMBER(SEARCH("NO",$H349)),ISNUMBER(SEARCH("NO",$I349)),ISNUMBER(SEARCH("NO",N$3)),ISNUMBER(SEARCH("YES",N$4)),ISNUMBER(SEARCH("YES",N$6))),"NO**","Q1")))))</f>
        <v>NO*</v>
      </c>
      <c r="O349" s="25" t="s">
        <v>849</v>
      </c>
      <c r="P349" s="25" t="str">
        <f t="shared" si="207"/>
        <v>NO*</v>
      </c>
      <c r="Q349" s="25" t="str">
        <f t="shared" si="207"/>
        <v>NO*</v>
      </c>
      <c r="R349" s="25" t="s">
        <v>848</v>
      </c>
      <c r="S349" s="25" t="str">
        <f t="shared" si="206"/>
        <v>NO*</v>
      </c>
      <c r="T349" s="25" t="str">
        <f t="shared" si="206"/>
        <v>NO*</v>
      </c>
      <c r="U349" s="25" t="str">
        <f t="shared" si="206"/>
        <v>NO*</v>
      </c>
      <c r="V349" s="25" t="str">
        <f t="shared" si="206"/>
        <v>NO*</v>
      </c>
      <c r="W349" s="25" t="str">
        <f>$Y$349</f>
        <v>NO*</v>
      </c>
      <c r="X349" s="25" t="str">
        <f t="shared" si="204"/>
        <v>NO*</v>
      </c>
      <c r="Y349" s="25" t="str">
        <f t="shared" si="204"/>
        <v>NO*</v>
      </c>
      <c r="Z349" s="25" t="s">
        <v>848</v>
      </c>
      <c r="AA349" s="25" t="s">
        <v>848</v>
      </c>
      <c r="AB349" s="25" t="s">
        <v>848</v>
      </c>
      <c r="AC349" s="25" t="str">
        <f t="shared" si="204"/>
        <v>Q1</v>
      </c>
      <c r="AD349" s="25" t="str">
        <f t="shared" si="204"/>
        <v>NO*</v>
      </c>
      <c r="AE349" s="25" t="s">
        <v>848</v>
      </c>
      <c r="AF349" s="25" t="str">
        <f t="shared" si="204"/>
        <v>NO*</v>
      </c>
      <c r="AG349" s="25" t="str">
        <f t="shared" si="204"/>
        <v>NO*</v>
      </c>
      <c r="AH349" s="25" t="str">
        <f t="shared" si="204"/>
        <v>NO*</v>
      </c>
      <c r="AI349" s="25" t="str">
        <f t="shared" si="204"/>
        <v>NO*</v>
      </c>
      <c r="AJ349" s="25" t="str">
        <f t="shared" si="204"/>
        <v>NO*</v>
      </c>
      <c r="AK349" s="25" t="str">
        <f t="shared" si="204"/>
        <v>NO*</v>
      </c>
      <c r="AL349" s="25" t="str">
        <f t="shared" si="204"/>
        <v>NO*</v>
      </c>
      <c r="AM349" s="25" t="str">
        <f t="shared" si="208"/>
        <v>NO*</v>
      </c>
      <c r="AN349" s="25" t="str">
        <f t="shared" si="208"/>
        <v>NO*</v>
      </c>
      <c r="AO349" s="25" t="str">
        <f t="shared" si="208"/>
        <v>NO*</v>
      </c>
      <c r="AP349" s="25" t="str">
        <f t="shared" si="208"/>
        <v>NO*</v>
      </c>
      <c r="AQ349" s="25" t="str">
        <f t="shared" si="208"/>
        <v>NO*</v>
      </c>
      <c r="AR349" s="25" t="str">
        <f t="shared" si="208"/>
        <v>NO*</v>
      </c>
      <c r="AS349" s="25" t="str">
        <f t="shared" si="208"/>
        <v>NO*</v>
      </c>
      <c r="AT349" s="25" t="str">
        <f t="shared" si="208"/>
        <v>NO*</v>
      </c>
      <c r="AU349" s="25" t="str">
        <f t="shared" si="208"/>
        <v>NO*</v>
      </c>
      <c r="AV349" s="25" t="str">
        <f t="shared" si="208"/>
        <v>NO*</v>
      </c>
      <c r="AW349" s="25" t="str">
        <f t="shared" si="208"/>
        <v>NO*</v>
      </c>
      <c r="AX349" s="25" t="str">
        <f t="shared" si="208"/>
        <v>NO*</v>
      </c>
      <c r="AY349" s="25" t="str">
        <f t="shared" si="208"/>
        <v>NO*</v>
      </c>
      <c r="AZ349" s="25" t="str">
        <f t="shared" si="208"/>
        <v>NO*</v>
      </c>
      <c r="BA349" s="25" t="s">
        <v>848</v>
      </c>
      <c r="BB349" s="25" t="s">
        <v>848</v>
      </c>
      <c r="BC349" s="25" t="s">
        <v>848</v>
      </c>
      <c r="BD349" s="25" t="s">
        <v>848</v>
      </c>
      <c r="BE349" s="25" t="s">
        <v>848</v>
      </c>
      <c r="BF349" s="25" t="str">
        <f t="shared" si="202"/>
        <v>NO*</v>
      </c>
      <c r="BG349" s="25" t="s">
        <v>848</v>
      </c>
      <c r="BH349" s="25" t="s">
        <v>848</v>
      </c>
      <c r="BI349" s="25" t="s">
        <v>848</v>
      </c>
      <c r="BJ349" s="25" t="s">
        <v>848</v>
      </c>
      <c r="BK349" s="25" t="s">
        <v>848</v>
      </c>
      <c r="BL349" s="25" t="s">
        <v>848</v>
      </c>
      <c r="BM349" s="25" t="s">
        <v>848</v>
      </c>
      <c r="BN349" s="25" t="s">
        <v>848</v>
      </c>
      <c r="BO349" s="25" t="s">
        <v>848</v>
      </c>
      <c r="BP349" s="25" t="s">
        <v>848</v>
      </c>
      <c r="BQ349" s="25" t="s">
        <v>848</v>
      </c>
      <c r="BR349" s="25" t="s">
        <v>848</v>
      </c>
      <c r="BS349" s="25" t="s">
        <v>848</v>
      </c>
      <c r="BT349" s="25" t="s">
        <v>848</v>
      </c>
      <c r="BU349" s="25" t="s">
        <v>848</v>
      </c>
      <c r="BV349" s="25" t="s">
        <v>848</v>
      </c>
      <c r="BX349" s="152">
        <f t="shared" si="203"/>
        <v>346</v>
      </c>
      <c r="BY349" s="153"/>
    </row>
    <row r="350" spans="1:77" ht="19" customHeight="1" x14ac:dyDescent="0.2">
      <c r="A350" s="131">
        <f t="shared" si="201"/>
        <v>347</v>
      </c>
      <c r="B350" s="96" t="s">
        <v>270</v>
      </c>
      <c r="C350" s="100" t="s">
        <v>271</v>
      </c>
      <c r="D350" s="100" t="s">
        <v>315</v>
      </c>
      <c r="E350" s="100" t="s">
        <v>343</v>
      </c>
      <c r="F350" s="113"/>
      <c r="G350" s="109" t="s">
        <v>644</v>
      </c>
      <c r="H350" s="139" t="s">
        <v>399</v>
      </c>
      <c r="I350" s="140" t="s">
        <v>398</v>
      </c>
      <c r="J350" s="25" t="s">
        <v>849</v>
      </c>
      <c r="K350" s="25" t="s">
        <v>849</v>
      </c>
      <c r="L350" s="25" t="s">
        <v>849</v>
      </c>
      <c r="M350" s="25" t="s">
        <v>849</v>
      </c>
      <c r="N350" s="25" t="s">
        <v>849</v>
      </c>
      <c r="O350" s="25" t="s">
        <v>849</v>
      </c>
      <c r="P350" s="25" t="s">
        <v>849</v>
      </c>
      <c r="Q350" s="25" t="s">
        <v>848</v>
      </c>
      <c r="R350" s="25" t="s">
        <v>848</v>
      </c>
      <c r="S350" s="25" t="str">
        <f t="shared" si="206"/>
        <v>Q1</v>
      </c>
      <c r="T350" s="25" t="s">
        <v>848</v>
      </c>
      <c r="U350" s="25" t="s">
        <v>848</v>
      </c>
      <c r="V350" s="25" t="s">
        <v>848</v>
      </c>
      <c r="W350" s="25" t="s">
        <v>849</v>
      </c>
      <c r="X350" s="25" t="s">
        <v>849</v>
      </c>
      <c r="Y350" s="25" t="s">
        <v>849</v>
      </c>
      <c r="Z350" s="25" t="s">
        <v>849</v>
      </c>
      <c r="AA350" s="25" t="s">
        <v>849</v>
      </c>
      <c r="AB350" s="25" t="s">
        <v>848</v>
      </c>
      <c r="AC350" s="25" t="str">
        <f t="shared" si="204"/>
        <v>Q1</v>
      </c>
      <c r="AD350" s="25" t="s">
        <v>849</v>
      </c>
      <c r="AE350" s="25" t="s">
        <v>849</v>
      </c>
      <c r="AF350" s="25" t="s">
        <v>849</v>
      </c>
      <c r="AG350" s="25" t="s">
        <v>849</v>
      </c>
      <c r="AH350" s="25" t="s">
        <v>849</v>
      </c>
      <c r="AI350" s="25" t="s">
        <v>849</v>
      </c>
      <c r="AJ350" s="25" t="s">
        <v>849</v>
      </c>
      <c r="AK350" s="25" t="s">
        <v>849</v>
      </c>
      <c r="AL350" s="25" t="s">
        <v>849</v>
      </c>
      <c r="AM350" s="25" t="s">
        <v>849</v>
      </c>
      <c r="AN350" s="25" t="s">
        <v>849</v>
      </c>
      <c r="AO350" s="25" t="s">
        <v>849</v>
      </c>
      <c r="AP350" s="25" t="s">
        <v>849</v>
      </c>
      <c r="AQ350" s="25" t="s">
        <v>849</v>
      </c>
      <c r="AR350" s="25" t="s">
        <v>849</v>
      </c>
      <c r="AS350" s="25" t="s">
        <v>848</v>
      </c>
      <c r="AT350" s="25" t="s">
        <v>849</v>
      </c>
      <c r="AU350" s="25" t="s">
        <v>849</v>
      </c>
      <c r="AV350" s="25" t="s">
        <v>848</v>
      </c>
      <c r="AW350" s="25" t="s">
        <v>848</v>
      </c>
      <c r="AX350" s="25" t="s">
        <v>848</v>
      </c>
      <c r="AY350" s="25" t="s">
        <v>849</v>
      </c>
      <c r="AZ350" s="25" t="s">
        <v>849</v>
      </c>
      <c r="BA350" s="25" t="str">
        <f t="shared" si="202"/>
        <v>NO*</v>
      </c>
      <c r="BB350" s="25" t="str">
        <f t="shared" si="202"/>
        <v>NO*</v>
      </c>
      <c r="BC350" s="25" t="str">
        <f t="shared" si="202"/>
        <v>NO*</v>
      </c>
      <c r="BD350" s="25" t="str">
        <f t="shared" si="202"/>
        <v>NO*</v>
      </c>
      <c r="BE350" s="25" t="s">
        <v>849</v>
      </c>
      <c r="BF350" s="25" t="s">
        <v>849</v>
      </c>
      <c r="BG350" s="25" t="s">
        <v>849</v>
      </c>
      <c r="BH350" s="25" t="s">
        <v>849</v>
      </c>
      <c r="BI350" s="25" t="str">
        <f t="shared" si="202"/>
        <v>NO*</v>
      </c>
      <c r="BJ350" s="25" t="str">
        <f t="shared" si="202"/>
        <v>NO*</v>
      </c>
      <c r="BK350" s="25" t="str">
        <f t="shared" si="202"/>
        <v>NO*</v>
      </c>
      <c r="BL350" s="25" t="str">
        <f t="shared" si="202"/>
        <v>NO*</v>
      </c>
      <c r="BM350" s="25" t="s">
        <v>849</v>
      </c>
      <c r="BN350" s="25" t="str">
        <f t="shared" si="202"/>
        <v>NO*</v>
      </c>
      <c r="BO350" s="25" t="s">
        <v>849</v>
      </c>
      <c r="BP350" s="25" t="s">
        <v>849</v>
      </c>
      <c r="BQ350" s="25" t="str">
        <f t="shared" si="205"/>
        <v>NO*</v>
      </c>
      <c r="BR350" s="25" t="s">
        <v>849</v>
      </c>
      <c r="BS350" s="25" t="s">
        <v>849</v>
      </c>
      <c r="BT350" s="25" t="str">
        <f t="shared" si="205"/>
        <v>NO*</v>
      </c>
      <c r="BU350" s="25" t="s">
        <v>849</v>
      </c>
      <c r="BV350" s="25" t="str">
        <f t="shared" si="205"/>
        <v>NO*</v>
      </c>
      <c r="BX350" s="152">
        <f t="shared" si="203"/>
        <v>347</v>
      </c>
      <c r="BY350" s="153"/>
    </row>
    <row r="351" spans="1:77" ht="19" customHeight="1" x14ac:dyDescent="0.2">
      <c r="A351" s="131">
        <f t="shared" si="201"/>
        <v>348</v>
      </c>
      <c r="B351" s="96" t="s">
        <v>270</v>
      </c>
      <c r="C351" s="100" t="s">
        <v>271</v>
      </c>
      <c r="D351" s="100" t="s">
        <v>315</v>
      </c>
      <c r="E351" s="100" t="s">
        <v>393</v>
      </c>
      <c r="F351" s="113"/>
      <c r="G351" s="109" t="s">
        <v>673</v>
      </c>
      <c r="H351" s="139" t="s">
        <v>399</v>
      </c>
      <c r="I351" s="140" t="s">
        <v>398</v>
      </c>
      <c r="J351" s="25" t="s">
        <v>849</v>
      </c>
      <c r="K351" s="25" t="s">
        <v>849</v>
      </c>
      <c r="L351" s="25" t="s">
        <v>849</v>
      </c>
      <c r="M351" s="25" t="s">
        <v>849</v>
      </c>
      <c r="N351" s="25" t="s">
        <v>849</v>
      </c>
      <c r="O351" s="25" t="s">
        <v>849</v>
      </c>
      <c r="P351" s="25" t="s">
        <v>849</v>
      </c>
      <c r="Q351" s="25" t="s">
        <v>848</v>
      </c>
      <c r="R351" s="25" t="s">
        <v>848</v>
      </c>
      <c r="S351" s="25" t="str">
        <f t="shared" si="206"/>
        <v>Q1</v>
      </c>
      <c r="T351" s="25" t="s">
        <v>848</v>
      </c>
      <c r="U351" s="25" t="s">
        <v>848</v>
      </c>
      <c r="V351" s="25" t="s">
        <v>848</v>
      </c>
      <c r="W351" s="25" t="s">
        <v>849</v>
      </c>
      <c r="X351" s="25" t="s">
        <v>849</v>
      </c>
      <c r="Y351" s="25" t="s">
        <v>849</v>
      </c>
      <c r="Z351" s="25" t="s">
        <v>849</v>
      </c>
      <c r="AA351" s="25" t="s">
        <v>849</v>
      </c>
      <c r="AB351" s="25" t="s">
        <v>848</v>
      </c>
      <c r="AC351" s="25" t="str">
        <f t="shared" si="204"/>
        <v>Q1</v>
      </c>
      <c r="AD351" s="25" t="s">
        <v>849</v>
      </c>
      <c r="AE351" s="25" t="s">
        <v>849</v>
      </c>
      <c r="AF351" s="25" t="s">
        <v>849</v>
      </c>
      <c r="AG351" s="25" t="s">
        <v>849</v>
      </c>
      <c r="AH351" s="25" t="s">
        <v>849</v>
      </c>
      <c r="AI351" s="25" t="s">
        <v>849</v>
      </c>
      <c r="AJ351" s="25" t="s">
        <v>849</v>
      </c>
      <c r="AK351" s="25" t="s">
        <v>849</v>
      </c>
      <c r="AL351" s="25" t="s">
        <v>849</v>
      </c>
      <c r="AM351" s="25" t="s">
        <v>849</v>
      </c>
      <c r="AN351" s="25" t="s">
        <v>849</v>
      </c>
      <c r="AO351" s="25" t="s">
        <v>849</v>
      </c>
      <c r="AP351" s="25" t="s">
        <v>849</v>
      </c>
      <c r="AQ351" s="25" t="s">
        <v>849</v>
      </c>
      <c r="AR351" s="25" t="s">
        <v>849</v>
      </c>
      <c r="AS351" s="25" t="s">
        <v>848</v>
      </c>
      <c r="AT351" s="25" t="s">
        <v>849</v>
      </c>
      <c r="AU351" s="25" t="s">
        <v>849</v>
      </c>
      <c r="AV351" s="25" t="s">
        <v>849</v>
      </c>
      <c r="AW351" s="25" t="s">
        <v>848</v>
      </c>
      <c r="AX351" s="25" t="s">
        <v>849</v>
      </c>
      <c r="AY351" s="25" t="s">
        <v>849</v>
      </c>
      <c r="AZ351" s="25" t="s">
        <v>849</v>
      </c>
      <c r="BA351" s="25" t="str">
        <f t="shared" si="202"/>
        <v>NO*</v>
      </c>
      <c r="BB351" s="25" t="str">
        <f t="shared" si="202"/>
        <v>NO*</v>
      </c>
      <c r="BC351" s="25" t="str">
        <f t="shared" si="202"/>
        <v>NO*</v>
      </c>
      <c r="BD351" s="25" t="str">
        <f t="shared" si="202"/>
        <v>NO*</v>
      </c>
      <c r="BE351" s="25" t="s">
        <v>849</v>
      </c>
      <c r="BF351" s="25" t="s">
        <v>849</v>
      </c>
      <c r="BG351" s="25" t="s">
        <v>849</v>
      </c>
      <c r="BH351" s="25" t="s">
        <v>849</v>
      </c>
      <c r="BI351" s="25" t="str">
        <f t="shared" si="202"/>
        <v>NO*</v>
      </c>
      <c r="BJ351" s="25" t="str">
        <f t="shared" si="202"/>
        <v>NO*</v>
      </c>
      <c r="BK351" s="25" t="str">
        <f t="shared" si="202"/>
        <v>NO*</v>
      </c>
      <c r="BL351" s="25" t="str">
        <f t="shared" si="202"/>
        <v>NO*</v>
      </c>
      <c r="BM351" s="25" t="s">
        <v>849</v>
      </c>
      <c r="BN351" s="25" t="str">
        <f t="shared" si="202"/>
        <v>NO*</v>
      </c>
      <c r="BO351" s="25" t="s">
        <v>849</v>
      </c>
      <c r="BP351" s="25" t="s">
        <v>849</v>
      </c>
      <c r="BQ351" s="25" t="str">
        <f t="shared" si="205"/>
        <v>NO*</v>
      </c>
      <c r="BR351" s="25" t="s">
        <v>849</v>
      </c>
      <c r="BS351" s="25" t="s">
        <v>849</v>
      </c>
      <c r="BT351" s="25" t="str">
        <f t="shared" si="205"/>
        <v>NO*</v>
      </c>
      <c r="BU351" s="25" t="s">
        <v>849</v>
      </c>
      <c r="BV351" s="25" t="str">
        <f t="shared" si="205"/>
        <v>NO*</v>
      </c>
      <c r="BX351" s="152">
        <f t="shared" si="203"/>
        <v>348</v>
      </c>
      <c r="BY351" s="153"/>
    </row>
    <row r="352" spans="1:77" ht="19" customHeight="1" x14ac:dyDescent="0.2">
      <c r="A352" s="131">
        <f t="shared" si="201"/>
        <v>349</v>
      </c>
      <c r="B352" s="96" t="s">
        <v>270</v>
      </c>
      <c r="C352" s="100" t="s">
        <v>293</v>
      </c>
      <c r="D352" s="100" t="s">
        <v>394</v>
      </c>
      <c r="E352" s="100"/>
      <c r="F352" s="113"/>
      <c r="G352" s="109" t="s">
        <v>435</v>
      </c>
      <c r="H352" s="140" t="s">
        <v>398</v>
      </c>
      <c r="I352" s="139" t="s">
        <v>399</v>
      </c>
      <c r="J352" s="25" t="str">
        <f>IF(SUM(COUNTIF($H352:$I352,"NO"),COUNTIF($H352:$I352,"YES"))&lt;2,"",IF(OR(
AND(
ISNUMBER(SEARCH("YES",$H352)),ISNUMBER(SEARCH("NO",$I352)),ISNUMBER(SEARCH("NO",J$3)),ISNUMBER(SEARCH("YES",J$4)),ISNUMBER(SEARCH("NO",J$6))
),AND(
ISNUMBER(SEARCH("NO",$H352)),ISNUMBER(SEARCH("YES",$I352)),ISNUMBER(SEARCH("YES",J$3)),ISNUMBER(SEARCH("NO",J$5))
)),"NO*",IF(AND(ISNUMBER(SEARCH("NO",$H352)),ISNUMBER(SEARCH("YES",$I352)),ISNUMBER(SEARCH("NO",J$3)),ISNUMBER(SEARCH("YES",J$4)),ISNUMBER(SEARCH("YES",J$6))),"Q1",IF(AND(ISNUMBER(SEARCH("NO",$H352)),ISNUMBER(SEARCH("NO",$I352)),ISNUMBER(SEARCH("NO",J$3)),ISNUMBER(SEARCH("YES",J$4)),ISNUMBER(SEARCH("NO",J$6))),"NO*",IF(AND(ISNUMBER(SEARCH("NO",$H352)),ISNUMBER(SEARCH("NO",$I352)),ISNUMBER(SEARCH("NO",J$3)),ISNUMBER(SEARCH("YES",J$4)),ISNUMBER(SEARCH("YES",J$6))),"NO**","Q1")))))</f>
        <v>NO*</v>
      </c>
      <c r="K352" s="25" t="str">
        <f>IF(SUM(COUNTIF($H352:$I352,"NO"),COUNTIF($H352:$I352,"YES"))&lt;2,"",IF(OR(
AND(
ISNUMBER(SEARCH("YES",$H352)),ISNUMBER(SEARCH("NO",$I352)),ISNUMBER(SEARCH("NO",K$3)),ISNUMBER(SEARCH("YES",K$4)),ISNUMBER(SEARCH("NO",K$6))
),AND(
ISNUMBER(SEARCH("NO",$H352)),ISNUMBER(SEARCH("YES",$I352)),ISNUMBER(SEARCH("YES",K$3)),ISNUMBER(SEARCH("NO",K$5))
)),"NO*",IF(AND(ISNUMBER(SEARCH("NO",$H352)),ISNUMBER(SEARCH("YES",$I352)),ISNUMBER(SEARCH("NO",K$3)),ISNUMBER(SEARCH("YES",K$4)),ISNUMBER(SEARCH("YES",K$6))),"Q1",IF(AND(ISNUMBER(SEARCH("NO",$H352)),ISNUMBER(SEARCH("NO",$I352)),ISNUMBER(SEARCH("NO",K$3)),ISNUMBER(SEARCH("YES",K$4)),ISNUMBER(SEARCH("NO",K$6))),"NO*",IF(AND(ISNUMBER(SEARCH("NO",$H352)),ISNUMBER(SEARCH("NO",$I352)),ISNUMBER(SEARCH("NO",K$3)),ISNUMBER(SEARCH("YES",K$4)),ISNUMBER(SEARCH("YES",K$6))),"NO**","Q1")))))</f>
        <v>NO*</v>
      </c>
      <c r="L352" s="25" t="s">
        <v>848</v>
      </c>
      <c r="M352" s="25" t="str">
        <f>IF(SUM(COUNTIF($H352:$I352,"NO"),COUNTIF($H352:$I352,"YES"))&lt;2,"",IF(OR(
AND(
ISNUMBER(SEARCH("YES",$H352)),ISNUMBER(SEARCH("NO",$I352)),ISNUMBER(SEARCH("NO",M$3)),ISNUMBER(SEARCH("YES",M$4)),ISNUMBER(SEARCH("NO",M$6))
),AND(
ISNUMBER(SEARCH("NO",$H352)),ISNUMBER(SEARCH("YES",$I352)),ISNUMBER(SEARCH("YES",M$3)),ISNUMBER(SEARCH("NO",M$5))
)),"NO*",IF(AND(ISNUMBER(SEARCH("NO",$H352)),ISNUMBER(SEARCH("YES",$I352)),ISNUMBER(SEARCH("NO",M$3)),ISNUMBER(SEARCH("YES",M$4)),ISNUMBER(SEARCH("YES",M$6))),"Q1",IF(AND(ISNUMBER(SEARCH("NO",$H352)),ISNUMBER(SEARCH("NO",$I352)),ISNUMBER(SEARCH("NO",M$3)),ISNUMBER(SEARCH("YES",M$4)),ISNUMBER(SEARCH("NO",M$6))),"NO*",IF(AND(ISNUMBER(SEARCH("NO",$H352)),ISNUMBER(SEARCH("NO",$I352)),ISNUMBER(SEARCH("NO",M$3)),ISNUMBER(SEARCH("YES",M$4)),ISNUMBER(SEARCH("YES",M$6))),"NO**","Q1")))))</f>
        <v>NO*</v>
      </c>
      <c r="N352" s="25" t="str">
        <f>IF(SUM(COUNTIF($H352:$I352,"NO"),COUNTIF($H352:$I352,"YES"))&lt;2,"",IF(OR(
AND(
ISNUMBER(SEARCH("YES",$H352)),ISNUMBER(SEARCH("NO",$I352)),ISNUMBER(SEARCH("NO",N$3)),ISNUMBER(SEARCH("YES",N$4)),ISNUMBER(SEARCH("NO",N$6))
),AND(
ISNUMBER(SEARCH("NO",$H352)),ISNUMBER(SEARCH("YES",$I352)),ISNUMBER(SEARCH("YES",N$3)),ISNUMBER(SEARCH("NO",N$5))
)),"NO*",IF(AND(ISNUMBER(SEARCH("NO",$H352)),ISNUMBER(SEARCH("YES",$I352)),ISNUMBER(SEARCH("NO",N$3)),ISNUMBER(SEARCH("YES",N$4)),ISNUMBER(SEARCH("YES",N$6))),"Q1",IF(AND(ISNUMBER(SEARCH("NO",$H352)),ISNUMBER(SEARCH("NO",$I352)),ISNUMBER(SEARCH("NO",N$3)),ISNUMBER(SEARCH("YES",N$4)),ISNUMBER(SEARCH("NO",N$6))),"NO*",IF(AND(ISNUMBER(SEARCH("NO",$H352)),ISNUMBER(SEARCH("NO",$I352)),ISNUMBER(SEARCH("NO",N$3)),ISNUMBER(SEARCH("YES",N$4)),ISNUMBER(SEARCH("YES",N$6))),"NO**","Q1")))))</f>
        <v>NO*</v>
      </c>
      <c r="O352" s="25" t="s">
        <v>849</v>
      </c>
      <c r="P352" s="25" t="str">
        <f t="shared" si="207"/>
        <v>NO*</v>
      </c>
      <c r="Q352" s="25" t="str">
        <f t="shared" si="207"/>
        <v>NO*</v>
      </c>
      <c r="R352" s="25" t="s">
        <v>848</v>
      </c>
      <c r="S352" s="25" t="str">
        <f t="shared" si="206"/>
        <v>NO*</v>
      </c>
      <c r="T352" s="25" t="str">
        <f>IF(SUM(COUNTIF($H352:$I352,"NO"),COUNTIF($H352:$I352,"YES"))&lt;2,"",IF(OR(
AND(
ISNUMBER(SEARCH("YES",$H352)),ISNUMBER(SEARCH("NO",$I352)),ISNUMBER(SEARCH("NO",T$3)),ISNUMBER(SEARCH("YES",T$4)),ISNUMBER(SEARCH("NO",T$6))
),AND(
ISNUMBER(SEARCH("NO",$H352)),ISNUMBER(SEARCH("YES",$I352)),ISNUMBER(SEARCH("YES",T$3)),ISNUMBER(SEARCH("NO",T$5))
)),"NO*",IF(AND(ISNUMBER(SEARCH("NO",$H352)),ISNUMBER(SEARCH("YES",$I352)),ISNUMBER(SEARCH("NO",T$3)),ISNUMBER(SEARCH("YES",T$4)),ISNUMBER(SEARCH("YES",T$6))),"Q1",IF(AND(ISNUMBER(SEARCH("NO",$H352)),ISNUMBER(SEARCH("NO",$I352)),ISNUMBER(SEARCH("NO",T$3)),ISNUMBER(SEARCH("YES",T$4)),ISNUMBER(SEARCH("NO",T$6))),"NO*",IF(AND(ISNUMBER(SEARCH("NO",$H352)),ISNUMBER(SEARCH("NO",$I352)),ISNUMBER(SEARCH("NO",T$3)),ISNUMBER(SEARCH("YES",T$4)),ISNUMBER(SEARCH("YES",T$6))),"NO**","Q1")))))</f>
        <v>NO*</v>
      </c>
      <c r="U352" s="25" t="str">
        <f>IF(SUM(COUNTIF($H352:$I352,"NO"),COUNTIF($H352:$I352,"YES"))&lt;2,"",IF(OR(
AND(
ISNUMBER(SEARCH("YES",$H352)),ISNUMBER(SEARCH("NO",$I352)),ISNUMBER(SEARCH("NO",U$3)),ISNUMBER(SEARCH("YES",U$4)),ISNUMBER(SEARCH("NO",U$6))
),AND(
ISNUMBER(SEARCH("NO",$H352)),ISNUMBER(SEARCH("YES",$I352)),ISNUMBER(SEARCH("YES",U$3)),ISNUMBER(SEARCH("NO",U$5))
)),"NO*",IF(AND(ISNUMBER(SEARCH("NO",$H352)),ISNUMBER(SEARCH("YES",$I352)),ISNUMBER(SEARCH("NO",U$3)),ISNUMBER(SEARCH("YES",U$4)),ISNUMBER(SEARCH("YES",U$6))),"Q1",IF(AND(ISNUMBER(SEARCH("NO",$H352)),ISNUMBER(SEARCH("NO",$I352)),ISNUMBER(SEARCH("NO",U$3)),ISNUMBER(SEARCH("YES",U$4)),ISNUMBER(SEARCH("NO",U$6))),"NO*",IF(AND(ISNUMBER(SEARCH("NO",$H352)),ISNUMBER(SEARCH("NO",$I352)),ISNUMBER(SEARCH("NO",U$3)),ISNUMBER(SEARCH("YES",U$4)),ISNUMBER(SEARCH("YES",U$6))),"NO**","Q1")))))</f>
        <v>NO*</v>
      </c>
      <c r="V352" s="25" t="str">
        <f>IF(SUM(COUNTIF($H352:$I352,"NO"),COUNTIF($H352:$I352,"YES"))&lt;2,"",IF(OR(
AND(
ISNUMBER(SEARCH("YES",$H352)),ISNUMBER(SEARCH("NO",$I352)),ISNUMBER(SEARCH("NO",V$3)),ISNUMBER(SEARCH("YES",V$4)),ISNUMBER(SEARCH("NO",V$6))
),AND(
ISNUMBER(SEARCH("NO",$H352)),ISNUMBER(SEARCH("YES",$I352)),ISNUMBER(SEARCH("YES",V$3)),ISNUMBER(SEARCH("NO",V$5))
)),"NO*",IF(AND(ISNUMBER(SEARCH("NO",$H352)),ISNUMBER(SEARCH("YES",$I352)),ISNUMBER(SEARCH("NO",V$3)),ISNUMBER(SEARCH("YES",V$4)),ISNUMBER(SEARCH("YES",V$6))),"Q1",IF(AND(ISNUMBER(SEARCH("NO",$H352)),ISNUMBER(SEARCH("NO",$I352)),ISNUMBER(SEARCH("NO",V$3)),ISNUMBER(SEARCH("YES",V$4)),ISNUMBER(SEARCH("NO",V$6))),"NO*",IF(AND(ISNUMBER(SEARCH("NO",$H352)),ISNUMBER(SEARCH("NO",$I352)),ISNUMBER(SEARCH("NO",V$3)),ISNUMBER(SEARCH("YES",V$4)),ISNUMBER(SEARCH("YES",V$6))),"NO**","Q1")))))</f>
        <v>NO*</v>
      </c>
      <c r="W352" s="25" t="str">
        <f>$Y$349</f>
        <v>NO*</v>
      </c>
      <c r="X352" s="25" t="str">
        <f t="shared" si="204"/>
        <v>NO*</v>
      </c>
      <c r="Y352" s="25" t="str">
        <f t="shared" si="204"/>
        <v>NO*</v>
      </c>
      <c r="Z352" s="25" t="s">
        <v>848</v>
      </c>
      <c r="AA352" s="25" t="s">
        <v>848</v>
      </c>
      <c r="AB352" s="25" t="s">
        <v>848</v>
      </c>
      <c r="AC352" s="25" t="str">
        <f t="shared" si="204"/>
        <v>Q1</v>
      </c>
      <c r="AD352" s="25" t="str">
        <f t="shared" si="204"/>
        <v>NO*</v>
      </c>
      <c r="AE352" s="25" t="s">
        <v>849</v>
      </c>
      <c r="AF352" s="25" t="str">
        <f t="shared" si="204"/>
        <v>NO*</v>
      </c>
      <c r="AG352" s="25" t="str">
        <f t="shared" si="204"/>
        <v>NO*</v>
      </c>
      <c r="AH352" s="25" t="str">
        <f t="shared" si="204"/>
        <v>NO*</v>
      </c>
      <c r="AI352" s="25" t="str">
        <f t="shared" si="204"/>
        <v>NO*</v>
      </c>
      <c r="AJ352" s="25" t="str">
        <f t="shared" si="204"/>
        <v>NO*</v>
      </c>
      <c r="AK352" s="25" t="str">
        <f t="shared" si="204"/>
        <v>NO*</v>
      </c>
      <c r="AL352" s="25" t="str">
        <f t="shared" si="204"/>
        <v>NO*</v>
      </c>
      <c r="AM352" s="25" t="str">
        <f t="shared" si="208"/>
        <v>NO*</v>
      </c>
      <c r="AN352" s="25" t="str">
        <f t="shared" si="208"/>
        <v>NO*</v>
      </c>
      <c r="AO352" s="25" t="str">
        <f t="shared" si="208"/>
        <v>NO*</v>
      </c>
      <c r="AP352" s="25" t="str">
        <f t="shared" si="208"/>
        <v>NO*</v>
      </c>
      <c r="AQ352" s="25" t="str">
        <f t="shared" si="208"/>
        <v>NO*</v>
      </c>
      <c r="AR352" s="25" t="str">
        <f t="shared" si="208"/>
        <v>NO*</v>
      </c>
      <c r="AS352" s="25" t="str">
        <f t="shared" si="208"/>
        <v>NO*</v>
      </c>
      <c r="AT352" s="25" t="str">
        <f t="shared" si="208"/>
        <v>NO*</v>
      </c>
      <c r="AU352" s="25" t="str">
        <f t="shared" si="208"/>
        <v>NO*</v>
      </c>
      <c r="AV352" s="25" t="str">
        <f t="shared" si="208"/>
        <v>NO*</v>
      </c>
      <c r="AW352" s="25" t="str">
        <f t="shared" si="208"/>
        <v>NO*</v>
      </c>
      <c r="AX352" s="25" t="str">
        <f t="shared" si="208"/>
        <v>NO*</v>
      </c>
      <c r="AY352" s="25" t="str">
        <f t="shared" si="208"/>
        <v>NO*</v>
      </c>
      <c r="AZ352" s="25" t="str">
        <f t="shared" si="208"/>
        <v>NO*</v>
      </c>
      <c r="BA352" s="25" t="s">
        <v>848</v>
      </c>
      <c r="BB352" s="25" t="s">
        <v>848</v>
      </c>
      <c r="BC352" s="25" t="s">
        <v>848</v>
      </c>
      <c r="BD352" s="25" t="s">
        <v>848</v>
      </c>
      <c r="BE352" s="25" t="s">
        <v>848</v>
      </c>
      <c r="BF352" s="25" t="str">
        <f t="shared" ref="BA352:BN353" si="209">IF(SUM(COUNTIF($H352:$I352,"NO"),COUNTIF($H352:$I352,"YES"))&lt;2,"",IF(OR(
AND(
ISNUMBER(SEARCH("YES",$H352)),ISNUMBER(SEARCH("NO",$I352)),ISNUMBER(SEARCH("NO",BF$3)),ISNUMBER(SEARCH("YES",BF$4)),ISNUMBER(SEARCH("NO",BF$6))
),AND(
ISNUMBER(SEARCH("NO",$H352)),ISNUMBER(SEARCH("YES",$I352)),ISNUMBER(SEARCH("YES",BF$3)),ISNUMBER(SEARCH("NO",BF$5))
)),"NO*",IF(AND(ISNUMBER(SEARCH("NO",$H352)),ISNUMBER(SEARCH("YES",$I352)),ISNUMBER(SEARCH("NO",BF$3)),ISNUMBER(SEARCH("YES",BF$4)),ISNUMBER(SEARCH("YES",BF$6))),"Q1",IF(AND(ISNUMBER(SEARCH("NO",$H352)),ISNUMBER(SEARCH("NO",$I352)),ISNUMBER(SEARCH("NO",BF$3)),ISNUMBER(SEARCH("YES",BF$4)),ISNUMBER(SEARCH("NO",BF$6))),"NO*",IF(AND(ISNUMBER(SEARCH("NO",$H352)),ISNUMBER(SEARCH("NO",$I352)),ISNUMBER(SEARCH("NO",BF$3)),ISNUMBER(SEARCH("YES",BF$4)),ISNUMBER(SEARCH("YES",BF$6))),"NO**","Q1")))))</f>
        <v>NO*</v>
      </c>
      <c r="BG352" s="25" t="s">
        <v>848</v>
      </c>
      <c r="BH352" s="25" t="s">
        <v>848</v>
      </c>
      <c r="BI352" s="25" t="s">
        <v>848</v>
      </c>
      <c r="BJ352" s="25" t="s">
        <v>848</v>
      </c>
      <c r="BK352" s="25" t="s">
        <v>848</v>
      </c>
      <c r="BL352" s="25" t="s">
        <v>848</v>
      </c>
      <c r="BM352" s="25" t="s">
        <v>848</v>
      </c>
      <c r="BN352" s="25" t="s">
        <v>848</v>
      </c>
      <c r="BO352" s="25" t="s">
        <v>848</v>
      </c>
      <c r="BP352" s="25" t="s">
        <v>848</v>
      </c>
      <c r="BQ352" s="25" t="s">
        <v>848</v>
      </c>
      <c r="BR352" s="25" t="s">
        <v>848</v>
      </c>
      <c r="BS352" s="25" t="s">
        <v>848</v>
      </c>
      <c r="BT352" s="25" t="s">
        <v>848</v>
      </c>
      <c r="BU352" s="25" t="s">
        <v>848</v>
      </c>
      <c r="BV352" s="25" t="s">
        <v>848</v>
      </c>
      <c r="BX352" s="152">
        <f t="shared" si="203"/>
        <v>349</v>
      </c>
      <c r="BY352" s="153"/>
    </row>
    <row r="353" spans="1:77" ht="19" customHeight="1" x14ac:dyDescent="0.2">
      <c r="A353" s="131">
        <f t="shared" si="201"/>
        <v>350</v>
      </c>
      <c r="B353" s="96" t="s">
        <v>270</v>
      </c>
      <c r="C353" s="100" t="s">
        <v>271</v>
      </c>
      <c r="D353" s="100" t="s">
        <v>272</v>
      </c>
      <c r="E353" s="103" t="s">
        <v>869</v>
      </c>
      <c r="F353" s="113"/>
      <c r="G353" s="149" t="s">
        <v>1340</v>
      </c>
      <c r="H353" s="139" t="s">
        <v>399</v>
      </c>
      <c r="I353" s="140" t="s">
        <v>398</v>
      </c>
      <c r="J353" s="25" t="s">
        <v>849</v>
      </c>
      <c r="K353" s="25" t="s">
        <v>849</v>
      </c>
      <c r="L353" s="25" t="s">
        <v>849</v>
      </c>
      <c r="M353" s="25" t="s">
        <v>849</v>
      </c>
      <c r="N353" s="25" t="s">
        <v>849</v>
      </c>
      <c r="O353" s="25" t="s">
        <v>849</v>
      </c>
      <c r="P353" s="25" t="s">
        <v>849</v>
      </c>
      <c r="Q353" s="25" t="s">
        <v>848</v>
      </c>
      <c r="R353" s="25" t="s">
        <v>848</v>
      </c>
      <c r="S353" s="25" t="str">
        <f t="shared" si="206"/>
        <v>Q1</v>
      </c>
      <c r="T353" s="25" t="s">
        <v>848</v>
      </c>
      <c r="U353" s="25" t="s">
        <v>848</v>
      </c>
      <c r="V353" s="25" t="s">
        <v>848</v>
      </c>
      <c r="W353" s="25" t="s">
        <v>849</v>
      </c>
      <c r="X353" s="25" t="s">
        <v>849</v>
      </c>
      <c r="Y353" s="25" t="s">
        <v>849</v>
      </c>
      <c r="Z353" s="25" t="s">
        <v>849</v>
      </c>
      <c r="AA353" s="25" t="s">
        <v>849</v>
      </c>
      <c r="AB353" s="25" t="s">
        <v>848</v>
      </c>
      <c r="AC353" s="25" t="str">
        <f t="shared" ref="AC353" si="210">IF(SUM(COUNTIF($H353:$I353,"NO"),COUNTIF($H353:$I353,"YES"))&lt;2,"",IF(OR(
AND(
ISNUMBER(SEARCH("YES",$H353)),ISNUMBER(SEARCH("NO",$I353)),ISNUMBER(SEARCH("NO",AC$3)),ISNUMBER(SEARCH("YES",AC$4)),ISNUMBER(SEARCH("NO",AC$6))
),AND(
ISNUMBER(SEARCH("NO",$H353)),ISNUMBER(SEARCH("YES",$I353)),ISNUMBER(SEARCH("YES",AC$3)),ISNUMBER(SEARCH("NO",AC$5))
)),"NO*",IF(AND(ISNUMBER(SEARCH("NO",$H353)),ISNUMBER(SEARCH("YES",$I353)),ISNUMBER(SEARCH("NO",AC$3)),ISNUMBER(SEARCH("YES",AC$4)),ISNUMBER(SEARCH("YES",AC$6))),"Q1",IF(AND(ISNUMBER(SEARCH("NO",$H353)),ISNUMBER(SEARCH("NO",$I353)),ISNUMBER(SEARCH("NO",AC$3)),ISNUMBER(SEARCH("YES",AC$4)),ISNUMBER(SEARCH("NO",AC$6))),"NO*",IF(AND(ISNUMBER(SEARCH("NO",$H353)),ISNUMBER(SEARCH("NO",$I353)),ISNUMBER(SEARCH("NO",AC$3)),ISNUMBER(SEARCH("YES",AC$4)),ISNUMBER(SEARCH("YES",AC$6))),"NO**","Q1")))))</f>
        <v>Q1</v>
      </c>
      <c r="AD353" s="25" t="s">
        <v>849</v>
      </c>
      <c r="AE353" s="25" t="s">
        <v>849</v>
      </c>
      <c r="AF353" s="25" t="s">
        <v>849</v>
      </c>
      <c r="AG353" s="25" t="s">
        <v>849</v>
      </c>
      <c r="AH353" s="25" t="s">
        <v>849</v>
      </c>
      <c r="AI353" s="25" t="s">
        <v>849</v>
      </c>
      <c r="AJ353" s="25" t="s">
        <v>849</v>
      </c>
      <c r="AK353" s="25" t="s">
        <v>849</v>
      </c>
      <c r="AL353" s="25" t="s">
        <v>849</v>
      </c>
      <c r="AM353" s="25" t="s">
        <v>849</v>
      </c>
      <c r="AN353" s="25" t="s">
        <v>849</v>
      </c>
      <c r="AO353" s="25" t="s">
        <v>849</v>
      </c>
      <c r="AP353" s="25" t="s">
        <v>849</v>
      </c>
      <c r="AQ353" s="25" t="s">
        <v>849</v>
      </c>
      <c r="AR353" s="25" t="s">
        <v>849</v>
      </c>
      <c r="AS353" s="25" t="s">
        <v>848</v>
      </c>
      <c r="AT353" s="25" t="s">
        <v>849</v>
      </c>
      <c r="AU353" s="25" t="s">
        <v>849</v>
      </c>
      <c r="AV353" s="25" t="s">
        <v>849</v>
      </c>
      <c r="AW353" s="25" t="s">
        <v>849</v>
      </c>
      <c r="AX353" s="25" t="s">
        <v>849</v>
      </c>
      <c r="AY353" s="25" t="s">
        <v>849</v>
      </c>
      <c r="AZ353" s="25" t="s">
        <v>849</v>
      </c>
      <c r="BA353" s="25" t="str">
        <f t="shared" si="209"/>
        <v>NO*</v>
      </c>
      <c r="BB353" s="25" t="str">
        <f t="shared" si="209"/>
        <v>NO*</v>
      </c>
      <c r="BC353" s="25" t="str">
        <f t="shared" si="209"/>
        <v>NO*</v>
      </c>
      <c r="BD353" s="25" t="str">
        <f t="shared" si="209"/>
        <v>NO*</v>
      </c>
      <c r="BE353" s="25" t="s">
        <v>849</v>
      </c>
      <c r="BF353" s="25" t="s">
        <v>849</v>
      </c>
      <c r="BG353" s="25" t="s">
        <v>849</v>
      </c>
      <c r="BH353" s="25" t="s">
        <v>849</v>
      </c>
      <c r="BI353" s="25" t="str">
        <f t="shared" si="209"/>
        <v>NO*</v>
      </c>
      <c r="BJ353" s="25" t="str">
        <f t="shared" si="209"/>
        <v>NO*</v>
      </c>
      <c r="BK353" s="25" t="str">
        <f t="shared" si="209"/>
        <v>NO*</v>
      </c>
      <c r="BL353" s="25" t="str">
        <f t="shared" si="209"/>
        <v>NO*</v>
      </c>
      <c r="BM353" s="25" t="s">
        <v>849</v>
      </c>
      <c r="BN353" s="25" t="str">
        <f t="shared" si="209"/>
        <v>NO*</v>
      </c>
      <c r="BO353" s="25" t="s">
        <v>849</v>
      </c>
      <c r="BP353" s="25" t="s">
        <v>849</v>
      </c>
      <c r="BQ353" s="25" t="str">
        <f t="shared" si="205"/>
        <v>NO*</v>
      </c>
      <c r="BR353" s="25" t="s">
        <v>849</v>
      </c>
      <c r="BS353" s="25" t="s">
        <v>849</v>
      </c>
      <c r="BT353" s="25" t="str">
        <f t="shared" si="205"/>
        <v>NO*</v>
      </c>
      <c r="BU353" s="25" t="s">
        <v>849</v>
      </c>
      <c r="BV353" s="25" t="str">
        <f t="shared" si="205"/>
        <v>NO*</v>
      </c>
      <c r="BX353" s="152">
        <f t="shared" si="203"/>
        <v>350</v>
      </c>
      <c r="BY353" s="153"/>
    </row>
    <row r="354" spans="1:77" ht="28" x14ac:dyDescent="0.2">
      <c r="B354" s="9"/>
      <c r="C354" s="10"/>
      <c r="D354" s="10"/>
      <c r="E354" s="9"/>
      <c r="F354" s="1"/>
      <c r="G354" s="12"/>
      <c r="H354" s="141" t="s">
        <v>870</v>
      </c>
      <c r="I354" s="142" t="s">
        <v>871</v>
      </c>
      <c r="J354" s="143" t="s">
        <v>399</v>
      </c>
      <c r="K354" s="143" t="s">
        <v>399</v>
      </c>
      <c r="L354" s="143" t="s">
        <v>398</v>
      </c>
      <c r="M354" s="143" t="s">
        <v>399</v>
      </c>
      <c r="N354" s="143" t="s">
        <v>399</v>
      </c>
      <c r="O354" s="143" t="s">
        <v>398</v>
      </c>
      <c r="P354" s="143" t="s">
        <v>399</v>
      </c>
      <c r="Q354" s="143" t="s">
        <v>399</v>
      </c>
      <c r="R354" s="143" t="s">
        <v>398</v>
      </c>
      <c r="S354" s="143" t="s">
        <v>399</v>
      </c>
      <c r="T354" s="143" t="s">
        <v>399</v>
      </c>
      <c r="U354" s="143" t="s">
        <v>399</v>
      </c>
      <c r="V354" s="143" t="s">
        <v>399</v>
      </c>
      <c r="W354" s="143" t="s">
        <v>399</v>
      </c>
      <c r="X354" s="143" t="s">
        <v>399</v>
      </c>
      <c r="Y354" s="143" t="s">
        <v>399</v>
      </c>
      <c r="Z354" s="143" t="s">
        <v>399</v>
      </c>
      <c r="AA354" s="143" t="s">
        <v>399</v>
      </c>
      <c r="AB354" s="143" t="s">
        <v>399</v>
      </c>
      <c r="AC354" s="143" t="s">
        <v>839</v>
      </c>
      <c r="AD354" s="143" t="s">
        <v>399</v>
      </c>
      <c r="AE354" s="143" t="s">
        <v>399</v>
      </c>
      <c r="AF354" s="143" t="s">
        <v>399</v>
      </c>
      <c r="AG354" s="143" t="s">
        <v>399</v>
      </c>
      <c r="AH354" s="143" t="s">
        <v>399</v>
      </c>
      <c r="AI354" s="143" t="s">
        <v>399</v>
      </c>
      <c r="AJ354" s="143" t="s">
        <v>399</v>
      </c>
      <c r="AK354" s="143" t="s">
        <v>399</v>
      </c>
      <c r="AL354" s="143" t="s">
        <v>399</v>
      </c>
      <c r="AM354" s="143" t="s">
        <v>399</v>
      </c>
      <c r="AN354" s="143" t="s">
        <v>399</v>
      </c>
      <c r="AO354" s="143" t="s">
        <v>399</v>
      </c>
      <c r="AP354" s="143" t="s">
        <v>399</v>
      </c>
      <c r="AQ354" s="143" t="s">
        <v>399</v>
      </c>
      <c r="AR354" s="143" t="s">
        <v>399</v>
      </c>
      <c r="AS354" s="143" t="s">
        <v>399</v>
      </c>
      <c r="AT354" s="143" t="s">
        <v>399</v>
      </c>
      <c r="AU354" s="143" t="s">
        <v>399</v>
      </c>
      <c r="AV354" s="143" t="s">
        <v>399</v>
      </c>
      <c r="AW354" s="143" t="s">
        <v>399</v>
      </c>
      <c r="AX354" s="143" t="s">
        <v>399</v>
      </c>
      <c r="AY354" s="143" t="s">
        <v>399</v>
      </c>
      <c r="AZ354" s="143" t="s">
        <v>399</v>
      </c>
      <c r="BA354" s="143" t="s">
        <v>398</v>
      </c>
      <c r="BB354" s="143" t="s">
        <v>398</v>
      </c>
      <c r="BC354" s="143" t="s">
        <v>398</v>
      </c>
      <c r="BD354" s="143" t="s">
        <v>398</v>
      </c>
      <c r="BE354" s="143" t="s">
        <v>398</v>
      </c>
      <c r="BF354" s="143" t="s">
        <v>399</v>
      </c>
      <c r="BG354" s="143" t="s">
        <v>399</v>
      </c>
      <c r="BH354" s="143" t="s">
        <v>398</v>
      </c>
      <c r="BI354" s="143" t="s">
        <v>398</v>
      </c>
      <c r="BJ354" s="143" t="s">
        <v>398</v>
      </c>
      <c r="BK354" s="143" t="s">
        <v>398</v>
      </c>
      <c r="BL354" s="143" t="s">
        <v>398</v>
      </c>
      <c r="BM354" s="143" t="s">
        <v>398</v>
      </c>
      <c r="BN354" s="143" t="s">
        <v>398</v>
      </c>
      <c r="BO354" s="143" t="s">
        <v>398</v>
      </c>
      <c r="BP354" s="143" t="s">
        <v>399</v>
      </c>
      <c r="BQ354" s="143" t="s">
        <v>398</v>
      </c>
      <c r="BR354" s="143" t="s">
        <v>399</v>
      </c>
      <c r="BS354" s="143" t="s">
        <v>398</v>
      </c>
      <c r="BT354" s="143" t="s">
        <v>398</v>
      </c>
      <c r="BU354" s="144" t="s">
        <v>398</v>
      </c>
      <c r="BV354" s="143" t="s">
        <v>398</v>
      </c>
    </row>
    <row r="355" spans="1:77" ht="28" x14ac:dyDescent="0.2">
      <c r="B355" s="158" t="s">
        <v>872</v>
      </c>
      <c r="C355" s="159"/>
      <c r="D355" s="10"/>
      <c r="E355" s="9"/>
      <c r="F355" s="1"/>
      <c r="H355" s="145"/>
      <c r="I355" s="146" t="s">
        <v>873</v>
      </c>
      <c r="J355" s="143" t="s">
        <v>398</v>
      </c>
      <c r="K355" s="143" t="s">
        <v>398</v>
      </c>
      <c r="L355" s="143"/>
      <c r="M355" s="143" t="s">
        <v>398</v>
      </c>
      <c r="N355" s="143" t="s">
        <v>398</v>
      </c>
      <c r="O355" s="143"/>
      <c r="P355" s="143" t="s">
        <v>398</v>
      </c>
      <c r="Q355" s="143" t="s">
        <v>398</v>
      </c>
      <c r="R355" s="143"/>
      <c r="S355" s="143" t="s">
        <v>398</v>
      </c>
      <c r="T355" s="143" t="s">
        <v>398</v>
      </c>
      <c r="U355" s="143" t="s">
        <v>398</v>
      </c>
      <c r="V355" s="143" t="s">
        <v>398</v>
      </c>
      <c r="W355" s="143" t="s">
        <v>398</v>
      </c>
      <c r="X355" s="143" t="s">
        <v>398</v>
      </c>
      <c r="Y355" s="143" t="s">
        <v>398</v>
      </c>
      <c r="Z355" s="143" t="s">
        <v>398</v>
      </c>
      <c r="AA355" s="143" t="s">
        <v>398</v>
      </c>
      <c r="AB355" s="143" t="s">
        <v>398</v>
      </c>
      <c r="AC355" s="143"/>
      <c r="AD355" s="143" t="s">
        <v>398</v>
      </c>
      <c r="AE355" s="143" t="s">
        <v>398</v>
      </c>
      <c r="AF355" s="143" t="s">
        <v>398</v>
      </c>
      <c r="AG355" s="143" t="s">
        <v>398</v>
      </c>
      <c r="AH355" s="143" t="s">
        <v>398</v>
      </c>
      <c r="AI355" s="143" t="s">
        <v>398</v>
      </c>
      <c r="AJ355" s="143" t="s">
        <v>398</v>
      </c>
      <c r="AK355" s="143" t="s">
        <v>398</v>
      </c>
      <c r="AL355" s="143" t="s">
        <v>398</v>
      </c>
      <c r="AM355" s="143" t="s">
        <v>398</v>
      </c>
      <c r="AN355" s="143" t="s">
        <v>398</v>
      </c>
      <c r="AO355" s="143" t="s">
        <v>398</v>
      </c>
      <c r="AP355" s="143" t="s">
        <v>398</v>
      </c>
      <c r="AQ355" s="143" t="s">
        <v>398</v>
      </c>
      <c r="AR355" s="143" t="s">
        <v>398</v>
      </c>
      <c r="AS355" s="143" t="s">
        <v>398</v>
      </c>
      <c r="AT355" s="143" t="s">
        <v>398</v>
      </c>
      <c r="AU355" s="143" t="s">
        <v>398</v>
      </c>
      <c r="AV355" s="143" t="s">
        <v>398</v>
      </c>
      <c r="AW355" s="143" t="s">
        <v>398</v>
      </c>
      <c r="AX355" s="143" t="s">
        <v>398</v>
      </c>
      <c r="AY355" s="143" t="s">
        <v>398</v>
      </c>
      <c r="AZ355" s="143" t="s">
        <v>398</v>
      </c>
      <c r="BA355" s="143"/>
      <c r="BB355" s="143"/>
      <c r="BC355" s="143"/>
      <c r="BD355" s="143"/>
      <c r="BE355" s="143"/>
      <c r="BF355" s="143" t="s">
        <v>398</v>
      </c>
      <c r="BG355" s="143" t="s">
        <v>398</v>
      </c>
      <c r="BH355" s="143"/>
      <c r="BI355" s="143"/>
      <c r="BJ355" s="143"/>
      <c r="BK355" s="143"/>
      <c r="BL355" s="143"/>
      <c r="BM355" s="143"/>
      <c r="BN355" s="143"/>
      <c r="BO355" s="143"/>
      <c r="BP355" s="143" t="s">
        <v>398</v>
      </c>
      <c r="BQ355" s="143"/>
      <c r="BR355" s="143" t="s">
        <v>398</v>
      </c>
      <c r="BS355" s="143"/>
      <c r="BT355" s="143"/>
      <c r="BU355" s="144"/>
      <c r="BV355" s="143"/>
    </row>
    <row r="356" spans="1:77" ht="57" x14ac:dyDescent="0.2">
      <c r="B356" s="26"/>
      <c r="C356" s="27" t="s">
        <v>9</v>
      </c>
      <c r="D356" s="10"/>
      <c r="E356" s="9"/>
      <c r="F356" s="1"/>
      <c r="H356" s="12"/>
      <c r="I356" s="23" t="s">
        <v>874</v>
      </c>
      <c r="J356" s="15"/>
      <c r="K356" s="15"/>
      <c r="L356" s="15" t="s">
        <v>398</v>
      </c>
      <c r="M356" s="15"/>
      <c r="N356" s="15"/>
      <c r="O356" s="15" t="s">
        <v>398</v>
      </c>
      <c r="P356" s="15"/>
      <c r="Q356" s="15"/>
      <c r="R356" s="15" t="s">
        <v>398</v>
      </c>
      <c r="S356" s="15"/>
      <c r="T356" s="15"/>
      <c r="U356" s="15"/>
      <c r="V356" s="15"/>
      <c r="W356" s="15"/>
      <c r="X356" s="15"/>
      <c r="Y356" s="15"/>
      <c r="Z356" s="15"/>
      <c r="AA356" s="15"/>
      <c r="AB356" s="15"/>
      <c r="AC356" s="15" t="s">
        <v>398</v>
      </c>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t="s">
        <v>399</v>
      </c>
      <c r="BB356" s="15" t="s">
        <v>399</v>
      </c>
      <c r="BC356" s="15" t="s">
        <v>399</v>
      </c>
      <c r="BD356" s="15" t="s">
        <v>399</v>
      </c>
      <c r="BE356" s="15" t="s">
        <v>398</v>
      </c>
      <c r="BF356" s="15"/>
      <c r="BG356" s="15"/>
      <c r="BH356" s="15" t="s">
        <v>398</v>
      </c>
      <c r="BI356" s="15" t="s">
        <v>399</v>
      </c>
      <c r="BJ356" s="15" t="s">
        <v>399</v>
      </c>
      <c r="BK356" s="15" t="s">
        <v>399</v>
      </c>
      <c r="BL356" s="15" t="s">
        <v>399</v>
      </c>
      <c r="BM356" s="15" t="s">
        <v>398</v>
      </c>
      <c r="BN356" s="15" t="s">
        <v>399</v>
      </c>
      <c r="BO356" s="15" t="s">
        <v>398</v>
      </c>
      <c r="BP356" s="15"/>
      <c r="BQ356" s="15" t="s">
        <v>399</v>
      </c>
      <c r="BR356" s="15"/>
      <c r="BS356" s="15" t="s">
        <v>398</v>
      </c>
      <c r="BT356" s="15" t="s">
        <v>399</v>
      </c>
      <c r="BU356" s="17" t="s">
        <v>398</v>
      </c>
      <c r="BV356" s="15" t="s">
        <v>399</v>
      </c>
    </row>
    <row r="357" spans="1:77" ht="38" x14ac:dyDescent="0.2">
      <c r="B357" s="9"/>
      <c r="C357" s="27" t="s">
        <v>25</v>
      </c>
      <c r="D357" s="10"/>
      <c r="E357" s="9"/>
      <c r="F357" s="1"/>
      <c r="H357" s="12"/>
      <c r="I357" s="23" t="s">
        <v>875</v>
      </c>
      <c r="J357" s="15" t="s">
        <v>399</v>
      </c>
      <c r="K357" s="15" t="s">
        <v>399</v>
      </c>
      <c r="L357" s="15"/>
      <c r="M357" s="15" t="s">
        <v>399</v>
      </c>
      <c r="N357" s="15" t="s">
        <v>399</v>
      </c>
      <c r="O357" s="15"/>
      <c r="P357" s="15" t="s">
        <v>399</v>
      </c>
      <c r="Q357" s="15" t="s">
        <v>399</v>
      </c>
      <c r="R357" s="15"/>
      <c r="S357" s="15" t="s">
        <v>399</v>
      </c>
      <c r="T357" s="15" t="s">
        <v>399</v>
      </c>
      <c r="U357" s="15" t="s">
        <v>399</v>
      </c>
      <c r="V357" s="15" t="s">
        <v>399</v>
      </c>
      <c r="W357" s="15" t="s">
        <v>398</v>
      </c>
      <c r="X357" s="15" t="s">
        <v>399</v>
      </c>
      <c r="Y357" s="15" t="s">
        <v>399</v>
      </c>
      <c r="Z357" s="15" t="s">
        <v>398</v>
      </c>
      <c r="AA357" s="15" t="s">
        <v>398</v>
      </c>
      <c r="AB357" s="15" t="s">
        <v>398</v>
      </c>
      <c r="AC357" s="15"/>
      <c r="AD357" s="15" t="s">
        <v>399</v>
      </c>
      <c r="AE357" s="15" t="s">
        <v>398</v>
      </c>
      <c r="AF357" s="15" t="s">
        <v>399</v>
      </c>
      <c r="AG357" s="15" t="s">
        <v>399</v>
      </c>
      <c r="AH357" s="15" t="s">
        <v>399</v>
      </c>
      <c r="AI357" s="15" t="s">
        <v>399</v>
      </c>
      <c r="AJ357" s="15" t="s">
        <v>399</v>
      </c>
      <c r="AK357" s="15" t="s">
        <v>399</v>
      </c>
      <c r="AL357" s="15" t="s">
        <v>399</v>
      </c>
      <c r="AM357" s="15" t="s">
        <v>399</v>
      </c>
      <c r="AN357" s="15" t="s">
        <v>399</v>
      </c>
      <c r="AO357" s="15" t="s">
        <v>399</v>
      </c>
      <c r="AP357" s="15" t="s">
        <v>399</v>
      </c>
      <c r="AQ357" s="15" t="s">
        <v>399</v>
      </c>
      <c r="AR357" s="15" t="s">
        <v>399</v>
      </c>
      <c r="AS357" s="15" t="s">
        <v>399</v>
      </c>
      <c r="AT357" s="15" t="s">
        <v>399</v>
      </c>
      <c r="AU357" s="15" t="s">
        <v>399</v>
      </c>
      <c r="AV357" s="15" t="s">
        <v>399</v>
      </c>
      <c r="AW357" s="15" t="s">
        <v>399</v>
      </c>
      <c r="AX357" s="15" t="s">
        <v>399</v>
      </c>
      <c r="AY357" s="15" t="s">
        <v>399</v>
      </c>
      <c r="AZ357" s="15" t="s">
        <v>399</v>
      </c>
      <c r="BA357" s="15"/>
      <c r="BB357" s="15"/>
      <c r="BC357" s="15"/>
      <c r="BD357" s="15"/>
      <c r="BE357" s="15"/>
      <c r="BF357" s="15" t="s">
        <v>399</v>
      </c>
      <c r="BG357" s="15" t="s">
        <v>398</v>
      </c>
      <c r="BH357" s="15"/>
      <c r="BI357" s="15"/>
      <c r="BJ357" s="15"/>
      <c r="BK357" s="15"/>
      <c r="BL357" s="15"/>
      <c r="BM357" s="15"/>
      <c r="BN357" s="15"/>
      <c r="BO357" s="15"/>
      <c r="BP357" s="15" t="s">
        <v>398</v>
      </c>
      <c r="BQ357" s="15"/>
      <c r="BR357" s="15" t="s">
        <v>398</v>
      </c>
      <c r="BS357" s="15"/>
      <c r="BT357" s="15"/>
      <c r="BU357" s="17"/>
      <c r="BV357" s="15"/>
    </row>
    <row r="358" spans="1:77" ht="74" customHeight="1" x14ac:dyDescent="0.2">
      <c r="B358" s="9"/>
      <c r="C358" s="28" t="s">
        <v>17</v>
      </c>
      <c r="D358" s="10"/>
      <c r="E358" s="9"/>
      <c r="F358" s="1"/>
      <c r="H358" s="12"/>
      <c r="I358" s="12"/>
      <c r="J358" s="13" t="s">
        <v>772</v>
      </c>
      <c r="K358" s="13" t="s">
        <v>773</v>
      </c>
      <c r="L358" s="13" t="s">
        <v>774</v>
      </c>
      <c r="M358" s="13" t="s">
        <v>775</v>
      </c>
      <c r="N358" s="13" t="s">
        <v>776</v>
      </c>
      <c r="O358" s="13" t="s">
        <v>777</v>
      </c>
      <c r="P358" s="13" t="s">
        <v>778</v>
      </c>
      <c r="Q358" s="13" t="s">
        <v>779</v>
      </c>
      <c r="R358" s="13" t="s">
        <v>780</v>
      </c>
      <c r="S358" s="13" t="s">
        <v>876</v>
      </c>
      <c r="T358" s="13" t="s">
        <v>782</v>
      </c>
      <c r="U358" s="13" t="s">
        <v>783</v>
      </c>
      <c r="V358" s="13" t="s">
        <v>784</v>
      </c>
      <c r="W358" s="13" t="s">
        <v>785</v>
      </c>
      <c r="X358" s="13" t="s">
        <v>786</v>
      </c>
      <c r="Y358" s="13" t="s">
        <v>787</v>
      </c>
      <c r="Z358" s="13" t="s">
        <v>788</v>
      </c>
      <c r="AA358" s="13" t="s">
        <v>789</v>
      </c>
      <c r="AB358" s="13" t="s">
        <v>790</v>
      </c>
      <c r="AC358" s="13" t="s">
        <v>877</v>
      </c>
      <c r="AD358" s="13" t="s">
        <v>792</v>
      </c>
      <c r="AE358" s="13" t="s">
        <v>793</v>
      </c>
      <c r="AF358" s="13" t="s">
        <v>794</v>
      </c>
      <c r="AG358" s="13" t="s">
        <v>795</v>
      </c>
      <c r="AH358" s="13" t="s">
        <v>796</v>
      </c>
      <c r="AI358" s="13" t="s">
        <v>797</v>
      </c>
      <c r="AJ358" s="13" t="s">
        <v>798</v>
      </c>
      <c r="AK358" s="13" t="s">
        <v>799</v>
      </c>
      <c r="AL358" s="13" t="s">
        <v>800</v>
      </c>
      <c r="AM358" s="13" t="s">
        <v>801</v>
      </c>
      <c r="AN358" s="13" t="s">
        <v>802</v>
      </c>
      <c r="AO358" s="13" t="s">
        <v>803</v>
      </c>
      <c r="AP358" s="13" t="s">
        <v>804</v>
      </c>
      <c r="AQ358" s="13" t="s">
        <v>805</v>
      </c>
      <c r="AR358" s="13" t="s">
        <v>806</v>
      </c>
      <c r="AS358" s="13" t="s">
        <v>807</v>
      </c>
      <c r="AT358" s="13" t="s">
        <v>808</v>
      </c>
      <c r="AU358" s="13" t="s">
        <v>809</v>
      </c>
      <c r="AV358" s="13" t="s">
        <v>810</v>
      </c>
      <c r="AW358" s="13" t="s">
        <v>811</v>
      </c>
      <c r="AX358" s="13" t="s">
        <v>812</v>
      </c>
      <c r="AY358" s="13" t="s">
        <v>813</v>
      </c>
      <c r="AZ358" s="13" t="s">
        <v>814</v>
      </c>
      <c r="BA358" s="13" t="s">
        <v>815</v>
      </c>
      <c r="BB358" s="13" t="s">
        <v>816</v>
      </c>
      <c r="BC358" s="13" t="s">
        <v>817</v>
      </c>
      <c r="BD358" s="13" t="s">
        <v>818</v>
      </c>
      <c r="BE358" s="13" t="s">
        <v>819</v>
      </c>
      <c r="BF358" s="13" t="s">
        <v>820</v>
      </c>
      <c r="BG358" s="13" t="s">
        <v>821</v>
      </c>
      <c r="BH358" s="13" t="s">
        <v>822</v>
      </c>
      <c r="BI358" s="13" t="s">
        <v>823</v>
      </c>
      <c r="BJ358" s="13" t="s">
        <v>824</v>
      </c>
      <c r="BK358" s="13" t="s">
        <v>825</v>
      </c>
      <c r="BL358" s="13" t="s">
        <v>826</v>
      </c>
      <c r="BM358" s="13" t="s">
        <v>827</v>
      </c>
      <c r="BN358" s="13" t="s">
        <v>828</v>
      </c>
      <c r="BO358" s="13" t="s">
        <v>829</v>
      </c>
      <c r="BP358" s="13" t="s">
        <v>830</v>
      </c>
      <c r="BQ358" s="13" t="s">
        <v>831</v>
      </c>
      <c r="BR358" s="13" t="s">
        <v>832</v>
      </c>
      <c r="BS358" s="13" t="s">
        <v>833</v>
      </c>
      <c r="BT358" s="13" t="s">
        <v>834</v>
      </c>
      <c r="BU358" s="13" t="s">
        <v>835</v>
      </c>
      <c r="BV358" s="132" t="s">
        <v>836</v>
      </c>
    </row>
    <row r="359" spans="1:77" x14ac:dyDescent="0.2">
      <c r="B359" s="9"/>
      <c r="C359" s="28" t="s">
        <v>878</v>
      </c>
      <c r="D359" s="10"/>
      <c r="E359" s="9"/>
      <c r="F359" s="1"/>
      <c r="H359" s="12"/>
      <c r="I359" s="12"/>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row>
    <row r="360" spans="1:77" x14ac:dyDescent="0.2">
      <c r="B360" s="9"/>
      <c r="C360" s="28" t="s">
        <v>879</v>
      </c>
      <c r="D360" s="10"/>
      <c r="E360" s="9"/>
      <c r="F360" s="1"/>
      <c r="H360" s="12"/>
      <c r="I360" s="12"/>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row>
    <row r="361" spans="1:77" x14ac:dyDescent="0.2">
      <c r="B361" s="9"/>
      <c r="C361" s="28" t="s">
        <v>3</v>
      </c>
      <c r="D361" s="160" t="s">
        <v>880</v>
      </c>
      <c r="E361" s="161"/>
      <c r="F361" s="1"/>
      <c r="G361" s="30"/>
      <c r="H361" s="30"/>
      <c r="I361" s="30"/>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row>
    <row r="362" spans="1:77" x14ac:dyDescent="0.2">
      <c r="B362" s="9"/>
      <c r="C362" s="28" t="s">
        <v>1</v>
      </c>
      <c r="D362" s="10"/>
      <c r="E362" s="9"/>
      <c r="F362" s="1"/>
      <c r="H362" s="12"/>
      <c r="I362" s="12"/>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row>
    <row r="363" spans="1:77" x14ac:dyDescent="0.2">
      <c r="B363" s="9"/>
      <c r="C363" s="10"/>
      <c r="D363" s="10"/>
      <c r="E363" s="9"/>
      <c r="F363" s="1"/>
      <c r="G363" s="12"/>
      <c r="H363" s="12"/>
      <c r="I363" s="12"/>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row>
    <row r="364" spans="1:77" x14ac:dyDescent="0.2">
      <c r="B364" s="162" t="s">
        <v>881</v>
      </c>
      <c r="C364" s="162"/>
      <c r="D364" s="10"/>
      <c r="E364" s="9"/>
      <c r="F364" s="1"/>
      <c r="G364" s="12"/>
      <c r="H364" s="12"/>
      <c r="I364" s="12"/>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row>
    <row r="365" spans="1:77" x14ac:dyDescent="0.2">
      <c r="B365" s="32"/>
      <c r="C365" s="10"/>
      <c r="D365" s="10"/>
      <c r="E365" s="9"/>
      <c r="F365" s="1"/>
      <c r="G365" s="12"/>
      <c r="H365" s="12"/>
      <c r="I365" s="12"/>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row>
    <row r="366" spans="1:77" x14ac:dyDescent="0.2">
      <c r="B366" s="162" t="s">
        <v>130</v>
      </c>
      <c r="C366" s="162"/>
      <c r="D366" s="10"/>
      <c r="E366" s="9"/>
      <c r="F366" s="1"/>
      <c r="G366" s="12"/>
      <c r="H366" s="12"/>
      <c r="I366" s="12"/>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row>
    <row r="367" spans="1:77" x14ac:dyDescent="0.2">
      <c r="B367" s="32"/>
      <c r="C367" s="10"/>
      <c r="D367" s="10"/>
      <c r="E367" s="9"/>
      <c r="F367" s="1"/>
      <c r="G367" s="12"/>
      <c r="H367" s="12"/>
      <c r="I367" s="12"/>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row>
    <row r="368" spans="1:77" x14ac:dyDescent="0.2">
      <c r="B368" s="162" t="s">
        <v>154</v>
      </c>
      <c r="C368" s="162"/>
      <c r="D368" s="10"/>
      <c r="E368" s="9"/>
      <c r="F368" s="1"/>
      <c r="G368" s="12"/>
      <c r="H368" s="12"/>
      <c r="I368" s="12"/>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row>
    <row r="369" spans="2:74" x14ac:dyDescent="0.2">
      <c r="B369" s="32"/>
      <c r="C369" s="10"/>
      <c r="D369" s="10"/>
      <c r="E369" s="9"/>
      <c r="F369" s="1"/>
      <c r="G369" s="12"/>
      <c r="H369" s="12"/>
      <c r="I369" s="12"/>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row>
    <row r="370" spans="2:74" x14ac:dyDescent="0.2">
      <c r="B370" s="162" t="s">
        <v>170</v>
      </c>
      <c r="C370" s="162"/>
      <c r="D370" s="10"/>
      <c r="E370" s="9"/>
      <c r="F370" s="1"/>
      <c r="G370" s="12"/>
      <c r="H370" s="12"/>
      <c r="I370" s="12"/>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row>
    <row r="371" spans="2:74" x14ac:dyDescent="0.2">
      <c r="B371" s="32"/>
      <c r="C371" s="10"/>
      <c r="D371" s="10"/>
      <c r="E371" s="9"/>
      <c r="F371" s="1"/>
      <c r="G371" s="12"/>
      <c r="H371" s="12"/>
      <c r="I371" s="12"/>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row>
    <row r="372" spans="2:74" x14ac:dyDescent="0.2">
      <c r="B372" s="158" t="s">
        <v>230</v>
      </c>
      <c r="C372" s="159"/>
      <c r="D372" s="10"/>
      <c r="E372" s="9"/>
      <c r="F372" s="1"/>
      <c r="G372" s="12"/>
      <c r="H372" s="12"/>
      <c r="I372" s="12"/>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row>
    <row r="373" spans="2:74" x14ac:dyDescent="0.2">
      <c r="B373" s="9"/>
      <c r="C373" s="33" t="s">
        <v>882</v>
      </c>
      <c r="D373" s="10"/>
      <c r="E373" s="9"/>
      <c r="F373" s="1"/>
      <c r="H373" s="12"/>
      <c r="I373" s="12"/>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row>
    <row r="374" spans="2:74" x14ac:dyDescent="0.2">
      <c r="B374" s="9"/>
      <c r="C374" s="33" t="s">
        <v>883</v>
      </c>
      <c r="D374" s="10"/>
      <c r="E374" s="9"/>
      <c r="F374" s="1"/>
      <c r="H374" s="12"/>
      <c r="I374" s="12"/>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row>
    <row r="375" spans="2:74" x14ac:dyDescent="0.2">
      <c r="B375" s="9"/>
      <c r="C375" s="33" t="s">
        <v>884</v>
      </c>
      <c r="D375" s="10"/>
      <c r="E375" s="9"/>
      <c r="F375" s="1"/>
      <c r="H375" s="12"/>
      <c r="I375" s="12"/>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row>
    <row r="376" spans="2:74" x14ac:dyDescent="0.2">
      <c r="B376" s="9"/>
      <c r="C376" s="33" t="s">
        <v>885</v>
      </c>
      <c r="D376" s="10"/>
      <c r="E376" s="9"/>
      <c r="F376" s="1"/>
      <c r="H376" s="12"/>
      <c r="I376" s="12"/>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row>
    <row r="377" spans="2:74" x14ac:dyDescent="0.2">
      <c r="B377" s="9"/>
      <c r="C377" s="33" t="s">
        <v>886</v>
      </c>
      <c r="D377" s="10"/>
      <c r="E377" s="9"/>
      <c r="F377" s="1"/>
      <c r="H377" s="12"/>
      <c r="I377" s="12"/>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row>
    <row r="378" spans="2:74" x14ac:dyDescent="0.2">
      <c r="B378" s="9"/>
      <c r="C378" s="33" t="s">
        <v>887</v>
      </c>
      <c r="D378" s="10"/>
      <c r="E378" s="9"/>
      <c r="F378" s="1"/>
      <c r="H378" s="12"/>
      <c r="I378" s="12"/>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row>
    <row r="379" spans="2:74" x14ac:dyDescent="0.2">
      <c r="B379" s="9"/>
      <c r="C379" s="33" t="s">
        <v>888</v>
      </c>
      <c r="D379" s="10"/>
      <c r="E379" s="9"/>
      <c r="F379" s="1"/>
      <c r="H379" s="12"/>
      <c r="I379" s="12"/>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row>
    <row r="380" spans="2:74" x14ac:dyDescent="0.2">
      <c r="B380" s="9"/>
      <c r="C380" s="33" t="s">
        <v>889</v>
      </c>
      <c r="D380" s="10"/>
      <c r="E380" s="9"/>
      <c r="F380" s="1"/>
      <c r="H380" s="12"/>
      <c r="I380" s="12"/>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row>
    <row r="381" spans="2:74" x14ac:dyDescent="0.2">
      <c r="B381" s="9"/>
      <c r="C381" s="33" t="s">
        <v>890</v>
      </c>
      <c r="D381" s="10"/>
      <c r="E381" s="9"/>
      <c r="F381" s="1"/>
      <c r="H381" s="12"/>
      <c r="I381" s="12"/>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row>
    <row r="382" spans="2:74" x14ac:dyDescent="0.2">
      <c r="B382" s="9"/>
      <c r="C382" s="33" t="s">
        <v>891</v>
      </c>
      <c r="D382" s="10"/>
      <c r="E382" s="9"/>
      <c r="F382" s="1"/>
      <c r="H382" s="12"/>
      <c r="I382" s="12"/>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row>
    <row r="383" spans="2:74" x14ac:dyDescent="0.2">
      <c r="B383" s="9"/>
      <c r="C383" s="10"/>
      <c r="D383" s="10"/>
      <c r="E383" s="26"/>
      <c r="F383" s="1"/>
      <c r="G383" s="12"/>
      <c r="H383" s="12"/>
      <c r="I383" s="12"/>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row>
    <row r="384" spans="2:74" x14ac:dyDescent="0.2">
      <c r="B384" s="162" t="s">
        <v>892</v>
      </c>
      <c r="C384" s="162"/>
      <c r="D384" s="10"/>
      <c r="E384" s="26"/>
      <c r="F384" s="1"/>
      <c r="G384" s="12"/>
      <c r="H384" s="12"/>
      <c r="I384" s="12"/>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row>
  </sheetData>
  <mergeCells count="10">
    <mergeCell ref="B366:C366"/>
    <mergeCell ref="B368:C368"/>
    <mergeCell ref="B370:C370"/>
    <mergeCell ref="B372:C372"/>
    <mergeCell ref="B384:C384"/>
    <mergeCell ref="G1:G2"/>
    <mergeCell ref="G3:G4"/>
    <mergeCell ref="B355:C355"/>
    <mergeCell ref="D361:E361"/>
    <mergeCell ref="B364:C364"/>
  </mergeCells>
  <phoneticPr fontId="25" type="noConversion"/>
  <conditionalFormatting sqref="F385:F1048576">
    <cfRule type="containsText" dxfId="16" priority="21" operator="containsText" text="No Change">
      <formula>NOT(ISERROR(SEARCH("No Change",F385)))</formula>
    </cfRule>
  </conditionalFormatting>
  <conditionalFormatting sqref="H385:H1048576">
    <cfRule type="containsText" dxfId="15" priority="17" operator="containsText" text="xxx">
      <formula>NOT(ISERROR(SEARCH("xxx",H385)))</formula>
    </cfRule>
  </conditionalFormatting>
  <conditionalFormatting sqref="J3:BV6">
    <cfRule type="beginsWith" dxfId="14" priority="14" operator="beginsWith" text="Yes">
      <formula>LEFT(J3,LEN("Yes"))="Yes"</formula>
    </cfRule>
    <cfRule type="beginsWith" dxfId="13" priority="15" operator="beginsWith" text="No">
      <formula>LEFT(J3,LEN("No"))="No"</formula>
    </cfRule>
  </conditionalFormatting>
  <conditionalFormatting sqref="J354:BV357">
    <cfRule type="beginsWith" dxfId="12" priority="12" operator="beginsWith" text="Yes">
      <formula>LEFT(J354,LEN("Yes"))="Yes"</formula>
    </cfRule>
    <cfRule type="beginsWith" dxfId="11" priority="13" operator="beginsWith" text="No">
      <formula>LEFT(J354,LEN("No"))="No"</formula>
    </cfRule>
  </conditionalFormatting>
  <conditionalFormatting sqref="G353">
    <cfRule type="containsText" dxfId="10" priority="11" operator="containsText" text="No Change">
      <formula>NOT(ISERROR(SEARCH("No Change",G353)))</formula>
    </cfRule>
  </conditionalFormatting>
  <conditionalFormatting sqref="H7:I353">
    <cfRule type="beginsWith" dxfId="9" priority="9" operator="beginsWith" text="No">
      <formula>LEFT(H7,LEN("No"))="No"</formula>
    </cfRule>
    <cfRule type="beginsWith" dxfId="8" priority="10" operator="beginsWith" text="Y">
      <formula>LEFT(H7,LEN("Y"))="Y"</formula>
    </cfRule>
  </conditionalFormatting>
  <conditionalFormatting sqref="BY9 J7:BV353">
    <cfRule type="endsWith" dxfId="7" priority="4" operator="endsWith" text="NO**">
      <formula>RIGHT(J7,LEN("NO**"))="NO**"</formula>
    </cfRule>
    <cfRule type="endsWith" dxfId="6" priority="5" operator="endsWith" text="NO">
      <formula>RIGHT(J7,LEN("NO"))="NO"</formula>
    </cfRule>
    <cfRule type="endsWith" dxfId="5" priority="6" operator="endsWith" text="O*">
      <formula>RIGHT(J7,LEN("O*"))="O*"</formula>
    </cfRule>
    <cfRule type="containsText" dxfId="4" priority="7" operator="containsText" text="YES">
      <formula>NOT(ISERROR(SEARCH("YES",J7)))</formula>
    </cfRule>
    <cfRule type="containsText" dxfId="3" priority="8" operator="containsText" text="Q1">
      <formula>NOT(ISERROR(SEARCH("Q1",J7)))</formula>
    </cfRule>
  </conditionalFormatting>
  <conditionalFormatting sqref="G212 G215:G244 G54:G120 G331:G352 G247:G329 G145:G210">
    <cfRule type="containsText" dxfId="2" priority="3" operator="containsText" text="No Change">
      <formula>NOT(ISERROR(SEARCH("No Change",G54)))</formula>
    </cfRule>
  </conditionalFormatting>
  <conditionalFormatting sqref="G330">
    <cfRule type="containsText" dxfId="1" priority="2" operator="containsText" text="No Change">
      <formula>NOT(ISERROR(SEARCH("No Change",G330)))</formula>
    </cfRule>
  </conditionalFormatting>
  <conditionalFormatting sqref="G7:G53">
    <cfRule type="containsText" dxfId="0" priority="1" operator="containsText" text="No Change">
      <formula>NOT(ISERROR(SEARCH("No Change",G7)))</formula>
    </cfRule>
  </conditionalFormatting>
  <hyperlinks>
    <hyperlink ref="B5" r:id="rId1" xr:uid="{00000000-0004-0000-0500-000000000000}"/>
    <hyperlink ref="B355" location="BOSS!A1" display="Business Operation Support Service (BOSS)" xr:uid="{00000000-0004-0000-0500-000001000000}"/>
    <hyperlink ref="C355" location="BOSS!A1" display="BOSS!A1" xr:uid="{00000000-0004-0000-0500-000002000000}"/>
    <hyperlink ref="B364" location="ITOS!A1" display="Information Technology Operations &amp; Support (ITOS)" xr:uid="{00000000-0004-0000-0500-000003000000}"/>
    <hyperlink ref="C364" location="ITOS!A1" display="ITOS!A1" xr:uid="{00000000-0004-0000-0500-000004000000}"/>
    <hyperlink ref="B366" location="'Presentation Services'!A1" display="Presentation Services" xr:uid="{00000000-0004-0000-0500-000005000000}"/>
    <hyperlink ref="C366" location="'Presentation Services'!A1" display="'Presentation Services'!A1" xr:uid="{00000000-0004-0000-0500-000006000000}"/>
    <hyperlink ref="B368" location="'Application Services'!A1" display="Application Services" xr:uid="{00000000-0004-0000-0500-000007000000}"/>
    <hyperlink ref="C368" location="'Application Services'!A1" display="'Application Services'!A1" xr:uid="{00000000-0004-0000-0500-000008000000}"/>
    <hyperlink ref="B370" location="'Information Services'!A1" display="Information Services" xr:uid="{00000000-0004-0000-0500-000009000000}"/>
    <hyperlink ref="C370" location="'Information Services'!A1" display="'Information Services'!A1" xr:uid="{00000000-0004-0000-0500-00000A000000}"/>
    <hyperlink ref="B372" location="'Infrastructure Services'!A1" display="Infrastructure Services" xr:uid="{00000000-0004-0000-0500-00000B000000}"/>
    <hyperlink ref="C372" location="'Infrastructure Services'!A1" display="'Infrastructure Services'!A1" xr:uid="{00000000-0004-0000-0500-00000C000000}"/>
    <hyperlink ref="B384" location="'S&amp;RM'!A1" display="Security &amp; Risk Management (S &amp; RM)" xr:uid="{00000000-0004-0000-0500-00000D000000}"/>
    <hyperlink ref="C384" location="'S&amp;RM'!A1" display="'S&amp;RM'!A1" xr:uid="{00000000-0004-0000-0500-00000E000000}"/>
    <hyperlink ref="B57" location="BOSS!A1" display="BOSS" xr:uid="{00000000-0004-0000-0500-00000F000000}"/>
    <hyperlink ref="B56" location="BOSS!A1" display="BOSS" xr:uid="{00000000-0004-0000-0500-000010000000}"/>
    <hyperlink ref="B55" location="BOSS!A1" display="BOSS" xr:uid="{00000000-0004-0000-0500-000011000000}"/>
    <hyperlink ref="B54" location="BOSS!A1" display="BOSS" xr:uid="{00000000-0004-0000-0500-000012000000}"/>
    <hyperlink ref="B53" location="BOSS!A1" display="BOSS" xr:uid="{00000000-0004-0000-0500-000013000000}"/>
    <hyperlink ref="B52" location="BOSS!A1" display="BOSS" xr:uid="{00000000-0004-0000-0500-000014000000}"/>
    <hyperlink ref="B51" location="BOSS!A1" display="BOSS" xr:uid="{00000000-0004-0000-0500-000015000000}"/>
    <hyperlink ref="B50" location="BOSS!A1" display="BOSS" xr:uid="{00000000-0004-0000-0500-000016000000}"/>
    <hyperlink ref="B49" location="BOSS!A1" display="BOSS" xr:uid="{00000000-0004-0000-0500-000017000000}"/>
    <hyperlink ref="B48" location="BOSS!A1" display="BOSS" xr:uid="{00000000-0004-0000-0500-000018000000}"/>
    <hyperlink ref="B47" location="BOSS!A1" display="BOSS" xr:uid="{00000000-0004-0000-0500-000019000000}"/>
    <hyperlink ref="B46" location="BOSS!A1" display="BOSS" xr:uid="{00000000-0004-0000-0500-00001A000000}"/>
    <hyperlink ref="B45" location="BOSS!A1" display="BOSS" xr:uid="{00000000-0004-0000-0500-00001B000000}"/>
    <hyperlink ref="B44" location="BOSS!A1" display="BOSS" xr:uid="{00000000-0004-0000-0500-00001C000000}"/>
    <hyperlink ref="B43" location="BOSS!A1" display="BOSS" xr:uid="{00000000-0004-0000-0500-00001D000000}"/>
    <hyperlink ref="B42" location="BOSS!A1" display="BOSS" xr:uid="{00000000-0004-0000-0500-00001E000000}"/>
    <hyperlink ref="B41" location="BOSS!A1" display="BOSS" xr:uid="{00000000-0004-0000-0500-00001F000000}"/>
    <hyperlink ref="B40" location="BOSS!A1" display="BOSS" xr:uid="{00000000-0004-0000-0500-000020000000}"/>
    <hyperlink ref="B39" location="BOSS!A1" display="BOSS" xr:uid="{00000000-0004-0000-0500-000021000000}"/>
    <hyperlink ref="B38" location="BOSS!A1" display="BOSS" xr:uid="{00000000-0004-0000-0500-000022000000}"/>
    <hyperlink ref="B37" location="BOSS!A1" display="BOSS" xr:uid="{00000000-0004-0000-0500-000023000000}"/>
    <hyperlink ref="B36" location="BOSS!A1" display="BOSS" xr:uid="{00000000-0004-0000-0500-000024000000}"/>
    <hyperlink ref="B35" location="BOSS!A1" display="BOSS" xr:uid="{00000000-0004-0000-0500-000025000000}"/>
    <hyperlink ref="B34" location="BOSS!A1" display="BOSS" xr:uid="{00000000-0004-0000-0500-000026000000}"/>
    <hyperlink ref="B33" location="BOSS!A1" display="BOSS" xr:uid="{00000000-0004-0000-0500-000027000000}"/>
    <hyperlink ref="B32" location="BOSS!A1" display="BOSS" xr:uid="{00000000-0004-0000-0500-000028000000}"/>
    <hyperlink ref="B31" location="BOSS!A1" display="BOSS" xr:uid="{00000000-0004-0000-0500-000029000000}"/>
    <hyperlink ref="B30" location="BOSS!A1" display="BOSS" xr:uid="{00000000-0004-0000-0500-00002A000000}"/>
    <hyperlink ref="B29" location="BOSS!A1" display="BOSS" xr:uid="{00000000-0004-0000-0500-00002B000000}"/>
    <hyperlink ref="B28" location="BOSS!A1" display="BOSS" xr:uid="{00000000-0004-0000-0500-00002C000000}"/>
    <hyperlink ref="B23" location="BOSS!A1" display="BOSS" xr:uid="{00000000-0004-0000-0500-00002D000000}"/>
    <hyperlink ref="B22" location="BOSS!A1" display="BOSS" xr:uid="{00000000-0004-0000-0500-00002E000000}"/>
    <hyperlink ref="B21" location="BOSS!A1" display="BOSS" xr:uid="{00000000-0004-0000-0500-00002F000000}"/>
    <hyperlink ref="B20" location="BOSS!A1" display="BOSS" xr:uid="{00000000-0004-0000-0500-000030000000}"/>
    <hyperlink ref="B19" location="BOSS!A1" display="BOSS" xr:uid="{00000000-0004-0000-0500-000031000000}"/>
    <hyperlink ref="B18" location="BOSS!A1" display="BOSS" xr:uid="{00000000-0004-0000-0500-000032000000}"/>
    <hyperlink ref="B17" location="BOSS!A1" display="BOSS" xr:uid="{00000000-0004-0000-0500-000033000000}"/>
    <hyperlink ref="B16" location="BOSS!A1" display="BOSS" xr:uid="{00000000-0004-0000-0500-000034000000}"/>
    <hyperlink ref="B15" location="BOSS!A1" display="BOSS" xr:uid="{00000000-0004-0000-0500-000035000000}"/>
    <hyperlink ref="B14" location="BOSS!A1" display="BOSS" xr:uid="{00000000-0004-0000-0500-000036000000}"/>
    <hyperlink ref="B13" location="BOSS!A1" display="BOSS" xr:uid="{00000000-0004-0000-0500-000037000000}"/>
    <hyperlink ref="B12" location="BOSS!A1" display="BOSS" xr:uid="{00000000-0004-0000-0500-000038000000}"/>
    <hyperlink ref="B10" location="BOSS!A1" display="BOSS" xr:uid="{00000000-0004-0000-0500-000039000000}"/>
    <hyperlink ref="B11" location="BOSS!A1" display="BOSS" xr:uid="{00000000-0004-0000-0500-00003A000000}"/>
  </hyperlinks>
  <pageMargins left="0.7" right="0.7" top="0.75" bottom="0.75" header="0.3" footer="0.3"/>
  <pageSetup scale="125"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rgb="FFDBC6FF"/>
  </sheetPr>
  <dimension ref="A1:U64"/>
  <sheetViews>
    <sheetView zoomScaleNormal="100" workbookViewId="0">
      <selection sqref="A1:A2"/>
    </sheetView>
  </sheetViews>
  <sheetFormatPr baseColWidth="10" defaultColWidth="11.5" defaultRowHeight="15" x14ac:dyDescent="0.2"/>
  <cols>
    <col min="1" max="1" width="4" customWidth="1"/>
    <col min="2" max="2" width="14" hidden="1" customWidth="1"/>
    <col min="3" max="3" width="27.6640625" hidden="1" customWidth="1"/>
    <col min="4" max="4" width="12.33203125" customWidth="1"/>
    <col min="5" max="5" width="15.83203125" customWidth="1"/>
    <col min="6" max="6" width="27" customWidth="1"/>
    <col min="7" max="7" width="33.83203125" customWidth="1"/>
    <col min="8" max="8" width="33.83203125" hidden="1" customWidth="1"/>
    <col min="13" max="13" width="32.6640625" customWidth="1"/>
  </cols>
  <sheetData>
    <row r="1" spans="1:21" ht="16" customHeight="1" x14ac:dyDescent="0.2">
      <c r="A1" s="165"/>
      <c r="B1" s="34"/>
      <c r="C1" s="34" t="s">
        <v>893</v>
      </c>
      <c r="D1" s="167" t="s">
        <v>894</v>
      </c>
      <c r="E1" s="163" t="s">
        <v>895</v>
      </c>
      <c r="F1" s="169" t="s">
        <v>896</v>
      </c>
      <c r="G1" s="169" t="s">
        <v>897</v>
      </c>
      <c r="H1" s="163" t="s">
        <v>898</v>
      </c>
      <c r="I1" s="35" t="s">
        <v>899</v>
      </c>
      <c r="J1" s="174" t="s">
        <v>900</v>
      </c>
      <c r="K1" s="174" t="s">
        <v>901</v>
      </c>
      <c r="L1" s="176" t="s">
        <v>902</v>
      </c>
      <c r="M1" s="163" t="s">
        <v>903</v>
      </c>
      <c r="N1" s="171"/>
      <c r="O1" s="172"/>
      <c r="P1" s="172"/>
      <c r="Q1" s="172"/>
      <c r="R1" s="172"/>
      <c r="S1" s="172"/>
      <c r="T1" s="172"/>
      <c r="U1" s="173"/>
    </row>
    <row r="2" spans="1:21" ht="238" x14ac:dyDescent="0.2">
      <c r="A2" s="166"/>
      <c r="B2" s="36" t="s">
        <v>904</v>
      </c>
      <c r="C2" s="37" t="s">
        <v>905</v>
      </c>
      <c r="D2" s="168"/>
      <c r="E2" s="164"/>
      <c r="F2" s="170"/>
      <c r="G2" s="170"/>
      <c r="H2" s="164"/>
      <c r="I2" s="38" t="s">
        <v>906</v>
      </c>
      <c r="J2" s="175"/>
      <c r="K2" s="175"/>
      <c r="L2" s="177"/>
      <c r="M2" s="164"/>
      <c r="N2" s="39"/>
      <c r="O2" s="39"/>
      <c r="P2" s="39"/>
      <c r="Q2" s="39"/>
      <c r="R2" s="39"/>
      <c r="S2" s="39"/>
      <c r="T2" s="39"/>
      <c r="U2" s="39"/>
    </row>
    <row r="3" spans="1:21" ht="224" x14ac:dyDescent="0.2">
      <c r="A3" s="40">
        <v>1</v>
      </c>
      <c r="B3" s="41" t="s">
        <v>907</v>
      </c>
      <c r="C3" s="41" t="s">
        <v>907</v>
      </c>
      <c r="D3" s="41" t="s">
        <v>908</v>
      </c>
      <c r="E3" s="42" t="s">
        <v>909</v>
      </c>
      <c r="F3" s="43" t="s">
        <v>1355</v>
      </c>
      <c r="G3" s="44" t="s">
        <v>1356</v>
      </c>
      <c r="H3" s="44" t="s">
        <v>910</v>
      </c>
      <c r="I3" s="45" t="s">
        <v>911</v>
      </c>
      <c r="J3" s="46" t="s">
        <v>912</v>
      </c>
      <c r="K3" s="47" t="s">
        <v>913</v>
      </c>
      <c r="L3" s="48" t="s">
        <v>914</v>
      </c>
      <c r="M3" s="49" t="s">
        <v>1433</v>
      </c>
      <c r="N3" s="48"/>
      <c r="O3" s="48"/>
      <c r="P3" s="48"/>
      <c r="Q3" s="48"/>
      <c r="R3" s="48"/>
      <c r="S3" s="48"/>
      <c r="T3" s="48"/>
      <c r="U3" s="48"/>
    </row>
    <row r="4" spans="1:21" ht="182" x14ac:dyDescent="0.2">
      <c r="A4" s="40">
        <v>2</v>
      </c>
      <c r="B4" s="41" t="s">
        <v>915</v>
      </c>
      <c r="C4" s="41" t="s">
        <v>915</v>
      </c>
      <c r="D4" s="41" t="s">
        <v>916</v>
      </c>
      <c r="E4" s="42" t="s">
        <v>917</v>
      </c>
      <c r="F4" s="43" t="s">
        <v>1357</v>
      </c>
      <c r="G4" s="43" t="s">
        <v>1358</v>
      </c>
      <c r="H4" s="44" t="s">
        <v>918</v>
      </c>
      <c r="I4" s="45" t="s">
        <v>911</v>
      </c>
      <c r="J4" s="46" t="s">
        <v>912</v>
      </c>
      <c r="K4" s="47" t="s">
        <v>913</v>
      </c>
      <c r="L4" s="48" t="s">
        <v>919</v>
      </c>
      <c r="M4" s="49" t="s">
        <v>1434</v>
      </c>
      <c r="N4" s="51"/>
      <c r="O4" s="48"/>
      <c r="P4" s="48"/>
      <c r="Q4" s="48"/>
      <c r="R4" s="48"/>
      <c r="S4" s="48"/>
      <c r="T4" s="48"/>
      <c r="U4" s="48"/>
    </row>
    <row r="5" spans="1:21" ht="84" x14ac:dyDescent="0.2">
      <c r="A5" s="40">
        <v>3</v>
      </c>
      <c r="B5" s="41" t="s">
        <v>920</v>
      </c>
      <c r="C5" s="41" t="s">
        <v>921</v>
      </c>
      <c r="D5" s="41" t="s">
        <v>922</v>
      </c>
      <c r="E5" s="42" t="s">
        <v>923</v>
      </c>
      <c r="F5" s="43" t="s">
        <v>1359</v>
      </c>
      <c r="G5" s="44" t="s">
        <v>1360</v>
      </c>
      <c r="H5" s="52" t="s">
        <v>924</v>
      </c>
      <c r="I5" s="45" t="s">
        <v>925</v>
      </c>
      <c r="J5" s="53" t="s">
        <v>926</v>
      </c>
      <c r="K5" s="41" t="s">
        <v>927</v>
      </c>
      <c r="L5" s="48" t="s">
        <v>928</v>
      </c>
      <c r="M5" s="49" t="s">
        <v>1435</v>
      </c>
      <c r="N5" s="48"/>
      <c r="O5" s="48"/>
      <c r="P5" s="48"/>
      <c r="Q5" s="48"/>
      <c r="R5" s="48"/>
      <c r="S5" s="48"/>
      <c r="T5" s="48"/>
      <c r="U5" s="48"/>
    </row>
    <row r="6" spans="1:21" ht="70" x14ac:dyDescent="0.2">
      <c r="A6" s="40">
        <v>4</v>
      </c>
      <c r="B6" s="41" t="s">
        <v>929</v>
      </c>
      <c r="C6" s="41" t="s">
        <v>929</v>
      </c>
      <c r="D6" s="41" t="s">
        <v>930</v>
      </c>
      <c r="E6" s="42" t="s">
        <v>931</v>
      </c>
      <c r="F6" s="42" t="s">
        <v>1361</v>
      </c>
      <c r="G6" s="44" t="s">
        <v>1362</v>
      </c>
      <c r="H6" s="52" t="s">
        <v>932</v>
      </c>
      <c r="I6" s="45" t="s">
        <v>933</v>
      </c>
      <c r="J6" s="53" t="s">
        <v>934</v>
      </c>
      <c r="K6" s="54" t="s">
        <v>935</v>
      </c>
      <c r="L6" s="48" t="s">
        <v>936</v>
      </c>
      <c r="M6" s="49" t="s">
        <v>1436</v>
      </c>
      <c r="N6" s="48"/>
      <c r="O6" s="48"/>
      <c r="P6" s="48"/>
      <c r="Q6" s="48"/>
      <c r="R6" s="48"/>
      <c r="S6" s="48"/>
      <c r="T6" s="48"/>
      <c r="U6" s="48"/>
    </row>
    <row r="7" spans="1:21" ht="126" x14ac:dyDescent="0.2">
      <c r="A7" s="40">
        <v>5</v>
      </c>
      <c r="B7" s="41" t="s">
        <v>937</v>
      </c>
      <c r="C7" s="41" t="s">
        <v>937</v>
      </c>
      <c r="D7" s="41" t="s">
        <v>938</v>
      </c>
      <c r="E7" s="42" t="s">
        <v>939</v>
      </c>
      <c r="F7" s="43" t="s">
        <v>940</v>
      </c>
      <c r="G7" s="44" t="s">
        <v>1363</v>
      </c>
      <c r="H7" s="55" t="s">
        <v>1458</v>
      </c>
      <c r="I7" s="45" t="s">
        <v>941</v>
      </c>
      <c r="J7" s="53" t="s">
        <v>942</v>
      </c>
      <c r="K7" s="41" t="s">
        <v>927</v>
      </c>
      <c r="L7" s="56" t="s">
        <v>943</v>
      </c>
      <c r="M7" s="49" t="s">
        <v>1437</v>
      </c>
      <c r="N7" s="48"/>
      <c r="O7" s="48"/>
      <c r="P7" s="48"/>
      <c r="Q7" s="48"/>
      <c r="R7" s="48"/>
      <c r="S7" s="48"/>
      <c r="T7" s="48"/>
      <c r="U7" s="48"/>
    </row>
    <row r="8" spans="1:21" ht="140" x14ac:dyDescent="0.2">
      <c r="A8" s="40">
        <v>6</v>
      </c>
      <c r="B8" s="41" t="s">
        <v>944</v>
      </c>
      <c r="C8" s="41" t="s">
        <v>945</v>
      </c>
      <c r="D8" s="41" t="s">
        <v>946</v>
      </c>
      <c r="E8" s="42" t="s">
        <v>947</v>
      </c>
      <c r="F8" s="43" t="s">
        <v>948</v>
      </c>
      <c r="G8" s="44" t="s">
        <v>1364</v>
      </c>
      <c r="H8" s="55" t="s">
        <v>949</v>
      </c>
      <c r="I8" s="45" t="s">
        <v>950</v>
      </c>
      <c r="J8" s="53" t="s">
        <v>942</v>
      </c>
      <c r="K8" s="41" t="s">
        <v>927</v>
      </c>
      <c r="L8" s="41" t="s">
        <v>951</v>
      </c>
      <c r="M8" s="49" t="s">
        <v>1438</v>
      </c>
      <c r="N8" s="48"/>
      <c r="O8" s="48"/>
      <c r="P8" s="48"/>
      <c r="Q8" s="48"/>
      <c r="R8" s="48"/>
      <c r="S8" s="48"/>
      <c r="T8" s="48"/>
      <c r="U8" s="48"/>
    </row>
    <row r="9" spans="1:21" ht="224" x14ac:dyDescent="0.2">
      <c r="A9" s="40">
        <v>7</v>
      </c>
      <c r="B9" s="41" t="s">
        <v>952</v>
      </c>
      <c r="C9" s="41" t="s">
        <v>953</v>
      </c>
      <c r="D9" s="41" t="s">
        <v>954</v>
      </c>
      <c r="E9" s="42" t="s">
        <v>955</v>
      </c>
      <c r="F9" s="43" t="s">
        <v>956</v>
      </c>
      <c r="G9" s="44" t="s">
        <v>1365</v>
      </c>
      <c r="H9" s="44" t="s">
        <v>957</v>
      </c>
      <c r="I9" s="45" t="s">
        <v>1459</v>
      </c>
      <c r="J9" s="53" t="s">
        <v>958</v>
      </c>
      <c r="K9" s="41" t="s">
        <v>927</v>
      </c>
      <c r="L9" s="48" t="s">
        <v>959</v>
      </c>
      <c r="M9" s="49" t="s">
        <v>1366</v>
      </c>
      <c r="N9" s="48"/>
      <c r="O9" s="48"/>
      <c r="P9" s="48"/>
      <c r="Q9" s="48"/>
      <c r="R9" s="48"/>
      <c r="S9" s="48"/>
      <c r="T9" s="48"/>
      <c r="U9" s="48"/>
    </row>
    <row r="10" spans="1:21" ht="84" x14ac:dyDescent="0.2">
      <c r="A10" s="40">
        <v>8</v>
      </c>
      <c r="B10" s="41" t="s">
        <v>952</v>
      </c>
      <c r="C10" s="41" t="s">
        <v>960</v>
      </c>
      <c r="D10" s="41" t="s">
        <v>961</v>
      </c>
      <c r="E10" s="42" t="s">
        <v>962</v>
      </c>
      <c r="F10" s="43" t="s">
        <v>1367</v>
      </c>
      <c r="G10" s="44" t="s">
        <v>1368</v>
      </c>
      <c r="H10" s="52" t="s">
        <v>963</v>
      </c>
      <c r="I10" s="45" t="s">
        <v>964</v>
      </c>
      <c r="J10" s="53" t="s">
        <v>958</v>
      </c>
      <c r="K10" s="41" t="s">
        <v>927</v>
      </c>
      <c r="L10" s="48" t="s">
        <v>965</v>
      </c>
      <c r="M10" s="49" t="s">
        <v>1439</v>
      </c>
      <c r="N10" s="48"/>
      <c r="O10" s="48"/>
      <c r="P10" s="48"/>
      <c r="Q10" s="48"/>
      <c r="R10" s="48"/>
      <c r="S10" s="48"/>
      <c r="T10" s="48"/>
      <c r="U10" s="48"/>
    </row>
    <row r="11" spans="1:21" ht="98" x14ac:dyDescent="0.2">
      <c r="A11" s="40">
        <v>9</v>
      </c>
      <c r="B11" s="41" t="s">
        <v>966</v>
      </c>
      <c r="C11" s="41" t="s">
        <v>967</v>
      </c>
      <c r="D11" s="41" t="s">
        <v>968</v>
      </c>
      <c r="E11" s="42" t="s">
        <v>969</v>
      </c>
      <c r="F11" s="43" t="s">
        <v>1460</v>
      </c>
      <c r="G11" s="58" t="s">
        <v>1369</v>
      </c>
      <c r="H11" s="55" t="s">
        <v>970</v>
      </c>
      <c r="I11" s="59" t="s">
        <v>971</v>
      </c>
      <c r="J11" s="60" t="s">
        <v>972</v>
      </c>
      <c r="K11" s="61" t="s">
        <v>973</v>
      </c>
      <c r="L11" s="62" t="s">
        <v>974</v>
      </c>
      <c r="M11" s="63" t="s">
        <v>1439</v>
      </c>
      <c r="N11" s="48"/>
      <c r="O11" s="48"/>
      <c r="P11" s="48"/>
      <c r="Q11" s="48"/>
      <c r="R11" s="48"/>
      <c r="S11" s="48"/>
      <c r="T11" s="48"/>
      <c r="U11" s="48"/>
    </row>
    <row r="12" spans="1:21" ht="140" x14ac:dyDescent="0.2">
      <c r="A12" s="40">
        <v>11</v>
      </c>
      <c r="B12" s="41" t="s">
        <v>976</v>
      </c>
      <c r="C12" s="41" t="s">
        <v>977</v>
      </c>
      <c r="D12" s="41" t="s">
        <v>978</v>
      </c>
      <c r="E12" s="42" t="s">
        <v>1370</v>
      </c>
      <c r="F12" s="43" t="s">
        <v>979</v>
      </c>
      <c r="G12" s="44" t="s">
        <v>1371</v>
      </c>
      <c r="H12" s="52" t="s">
        <v>980</v>
      </c>
      <c r="I12" s="59" t="s">
        <v>981</v>
      </c>
      <c r="J12" s="50" t="s">
        <v>972</v>
      </c>
      <c r="K12" s="47" t="s">
        <v>975</v>
      </c>
      <c r="L12" s="64" t="s">
        <v>982</v>
      </c>
      <c r="M12" s="49" t="s">
        <v>1440</v>
      </c>
      <c r="N12" s="48"/>
      <c r="O12" s="48"/>
      <c r="P12" s="48"/>
      <c r="Q12" s="48"/>
      <c r="R12" s="48"/>
      <c r="S12" s="48"/>
      <c r="T12" s="48"/>
      <c r="U12" s="48"/>
    </row>
    <row r="13" spans="1:21" ht="182" x14ac:dyDescent="0.2">
      <c r="A13" s="40">
        <v>12</v>
      </c>
      <c r="B13" s="41" t="s">
        <v>983</v>
      </c>
      <c r="C13" s="41" t="s">
        <v>983</v>
      </c>
      <c r="D13" s="41" t="s">
        <v>984</v>
      </c>
      <c r="E13" s="42" t="s">
        <v>985</v>
      </c>
      <c r="F13" s="43" t="s">
        <v>986</v>
      </c>
      <c r="G13" s="44" t="s">
        <v>1372</v>
      </c>
      <c r="H13" s="52" t="s">
        <v>987</v>
      </c>
      <c r="I13" s="59" t="s">
        <v>988</v>
      </c>
      <c r="J13" s="66" t="s">
        <v>972</v>
      </c>
      <c r="K13" s="41" t="s">
        <v>927</v>
      </c>
      <c r="L13" s="41" t="s">
        <v>989</v>
      </c>
      <c r="M13" s="49" t="s">
        <v>1441</v>
      </c>
      <c r="N13" s="48"/>
      <c r="O13" s="48"/>
      <c r="P13" s="48"/>
      <c r="Q13" s="48"/>
      <c r="R13" s="48"/>
      <c r="S13" s="48"/>
      <c r="T13" s="48"/>
      <c r="U13" s="48"/>
    </row>
    <row r="14" spans="1:21" ht="140" x14ac:dyDescent="0.2">
      <c r="A14" s="40">
        <v>13</v>
      </c>
      <c r="B14" s="41" t="s">
        <v>990</v>
      </c>
      <c r="C14" s="41" t="s">
        <v>960</v>
      </c>
      <c r="D14" s="41" t="s">
        <v>991</v>
      </c>
      <c r="E14" s="42" t="s">
        <v>992</v>
      </c>
      <c r="F14" s="43" t="s">
        <v>1373</v>
      </c>
      <c r="G14" s="44" t="s">
        <v>1374</v>
      </c>
      <c r="H14" s="52" t="s">
        <v>993</v>
      </c>
      <c r="I14" s="59" t="s">
        <v>971</v>
      </c>
      <c r="J14" s="46" t="s">
        <v>972</v>
      </c>
      <c r="K14" s="41" t="s">
        <v>927</v>
      </c>
      <c r="L14" s="41" t="s">
        <v>994</v>
      </c>
      <c r="M14" s="49" t="s">
        <v>1375</v>
      </c>
      <c r="N14" s="65"/>
      <c r="O14" s="65"/>
      <c r="P14" s="65"/>
      <c r="Q14" s="65"/>
      <c r="R14" s="65"/>
      <c r="S14" s="65"/>
      <c r="T14" s="65"/>
      <c r="U14" s="65"/>
    </row>
    <row r="15" spans="1:21" ht="306" x14ac:dyDescent="0.2">
      <c r="A15" s="40">
        <v>14</v>
      </c>
      <c r="B15" s="41" t="s">
        <v>983</v>
      </c>
      <c r="C15" s="41" t="s">
        <v>995</v>
      </c>
      <c r="D15" s="41" t="s">
        <v>996</v>
      </c>
      <c r="E15" s="42" t="s">
        <v>997</v>
      </c>
      <c r="F15" s="43" t="s">
        <v>998</v>
      </c>
      <c r="G15" s="44" t="s">
        <v>1376</v>
      </c>
      <c r="H15" s="44" t="s">
        <v>999</v>
      </c>
      <c r="I15" s="45" t="s">
        <v>1000</v>
      </c>
      <c r="J15" s="46" t="s">
        <v>1001</v>
      </c>
      <c r="K15" s="41" t="s">
        <v>927</v>
      </c>
      <c r="L15" s="48" t="s">
        <v>1002</v>
      </c>
      <c r="M15" s="49" t="s">
        <v>1442</v>
      </c>
      <c r="N15" s="65"/>
      <c r="O15" s="65"/>
      <c r="P15" s="65"/>
      <c r="Q15" s="65"/>
      <c r="R15" s="65"/>
      <c r="S15" s="65"/>
      <c r="T15" s="65"/>
      <c r="U15" s="65"/>
    </row>
    <row r="16" spans="1:21" ht="98" x14ac:dyDescent="0.2">
      <c r="A16" s="40">
        <v>15</v>
      </c>
      <c r="B16" s="67" t="s">
        <v>1003</v>
      </c>
      <c r="C16" s="41" t="s">
        <v>1004</v>
      </c>
      <c r="D16" s="41" t="s">
        <v>1005</v>
      </c>
      <c r="E16" s="42" t="s">
        <v>1006</v>
      </c>
      <c r="F16" s="43" t="s">
        <v>1007</v>
      </c>
      <c r="G16" s="44" t="s">
        <v>1008</v>
      </c>
      <c r="H16" s="55" t="s">
        <v>1009</v>
      </c>
      <c r="I16" s="55" t="s">
        <v>1010</v>
      </c>
      <c r="J16" s="46" t="s">
        <v>1011</v>
      </c>
      <c r="K16" s="68" t="s">
        <v>1012</v>
      </c>
      <c r="L16" s="41" t="s">
        <v>1013</v>
      </c>
      <c r="M16" s="49" t="s">
        <v>1014</v>
      </c>
      <c r="N16" s="48"/>
      <c r="O16" s="48"/>
      <c r="P16" s="48"/>
      <c r="Q16" s="48"/>
      <c r="R16" s="48"/>
      <c r="S16" s="48"/>
      <c r="T16" s="48"/>
      <c r="U16" s="48"/>
    </row>
    <row r="17" spans="1:21" ht="112" x14ac:dyDescent="0.2">
      <c r="A17" s="40">
        <v>16</v>
      </c>
      <c r="B17" s="41" t="s">
        <v>1015</v>
      </c>
      <c r="C17" s="41" t="s">
        <v>907</v>
      </c>
      <c r="D17" s="41" t="s">
        <v>1016</v>
      </c>
      <c r="E17" s="42" t="s">
        <v>1017</v>
      </c>
      <c r="F17" s="43" t="s">
        <v>1018</v>
      </c>
      <c r="G17" s="43" t="s">
        <v>1019</v>
      </c>
      <c r="H17" s="43" t="s">
        <v>1020</v>
      </c>
      <c r="I17" s="55" t="s">
        <v>1021</v>
      </c>
      <c r="J17" s="46" t="s">
        <v>1022</v>
      </c>
      <c r="K17" s="69" t="s">
        <v>1023</v>
      </c>
      <c r="L17" s="41"/>
      <c r="M17" s="70" t="s">
        <v>1024</v>
      </c>
      <c r="N17" s="51"/>
      <c r="O17" s="48"/>
      <c r="P17" s="48"/>
      <c r="Q17" s="48"/>
      <c r="R17" s="48"/>
      <c r="S17" s="48"/>
      <c r="T17" s="48"/>
      <c r="U17" s="48"/>
    </row>
    <row r="18" spans="1:21" ht="126" x14ac:dyDescent="0.2">
      <c r="A18" s="40">
        <v>17</v>
      </c>
      <c r="B18" s="41" t="s">
        <v>1025</v>
      </c>
      <c r="C18" s="41" t="s">
        <v>1026</v>
      </c>
      <c r="D18" s="41" t="s">
        <v>1027</v>
      </c>
      <c r="E18" s="42" t="s">
        <v>1028</v>
      </c>
      <c r="F18" s="43" t="s">
        <v>1377</v>
      </c>
      <c r="G18" s="58" t="s">
        <v>1029</v>
      </c>
      <c r="H18" s="52" t="s">
        <v>1461</v>
      </c>
      <c r="I18" s="52" t="s">
        <v>1030</v>
      </c>
      <c r="J18" s="50" t="s">
        <v>972</v>
      </c>
      <c r="K18" s="71" t="s">
        <v>975</v>
      </c>
      <c r="L18" s="41" t="s">
        <v>1031</v>
      </c>
      <c r="M18" s="70" t="s">
        <v>1032</v>
      </c>
      <c r="N18" s="48"/>
      <c r="O18" s="48"/>
      <c r="P18" s="48"/>
      <c r="Q18" s="48"/>
      <c r="R18" s="48"/>
      <c r="S18" s="48"/>
      <c r="T18" s="48"/>
      <c r="U18" s="48"/>
    </row>
    <row r="19" spans="1:21" ht="98" x14ac:dyDescent="0.2">
      <c r="A19" s="40">
        <v>18</v>
      </c>
      <c r="B19" s="41" t="s">
        <v>1033</v>
      </c>
      <c r="C19" s="41" t="s">
        <v>1034</v>
      </c>
      <c r="D19" s="41" t="s">
        <v>1035</v>
      </c>
      <c r="E19" s="42" t="s">
        <v>1036</v>
      </c>
      <c r="F19" s="43" t="s">
        <v>1462</v>
      </c>
      <c r="G19" s="44" t="s">
        <v>1463</v>
      </c>
      <c r="H19" s="55" t="s">
        <v>1464</v>
      </c>
      <c r="I19" s="55" t="s">
        <v>971</v>
      </c>
      <c r="J19" s="50" t="s">
        <v>972</v>
      </c>
      <c r="K19" s="71" t="s">
        <v>975</v>
      </c>
      <c r="L19" s="41" t="s">
        <v>1037</v>
      </c>
      <c r="M19" s="49" t="s">
        <v>1038</v>
      </c>
      <c r="N19" s="48"/>
      <c r="O19" s="48"/>
      <c r="P19" s="48"/>
      <c r="Q19" s="48"/>
      <c r="R19" s="48"/>
      <c r="S19" s="48"/>
      <c r="T19" s="48"/>
      <c r="U19" s="48"/>
    </row>
    <row r="20" spans="1:21" ht="182" x14ac:dyDescent="0.2">
      <c r="A20" s="40">
        <v>19</v>
      </c>
      <c r="B20" s="41" t="s">
        <v>976</v>
      </c>
      <c r="C20" s="41" t="s">
        <v>977</v>
      </c>
      <c r="D20" s="41" t="s">
        <v>1039</v>
      </c>
      <c r="E20" s="42" t="s">
        <v>1040</v>
      </c>
      <c r="F20" s="43" t="s">
        <v>1378</v>
      </c>
      <c r="G20" s="44" t="s">
        <v>1041</v>
      </c>
      <c r="H20" s="72" t="s">
        <v>1042</v>
      </c>
      <c r="I20" s="72" t="s">
        <v>1043</v>
      </c>
      <c r="J20" s="46" t="s">
        <v>972</v>
      </c>
      <c r="K20" s="73" t="s">
        <v>1044</v>
      </c>
      <c r="L20" s="48" t="s">
        <v>1045</v>
      </c>
      <c r="M20" s="63" t="s">
        <v>1046</v>
      </c>
      <c r="N20" s="48"/>
      <c r="O20" s="48"/>
      <c r="P20" s="48"/>
      <c r="Q20" s="48"/>
      <c r="R20" s="48"/>
      <c r="S20" s="48"/>
      <c r="T20" s="48"/>
      <c r="U20" s="48"/>
    </row>
    <row r="21" spans="1:21" ht="126" x14ac:dyDescent="0.2">
      <c r="A21" s="40">
        <v>21</v>
      </c>
      <c r="B21" s="41" t="s">
        <v>1049</v>
      </c>
      <c r="C21" s="41" t="s">
        <v>1050</v>
      </c>
      <c r="D21" s="41" t="s">
        <v>1051</v>
      </c>
      <c r="E21" s="42" t="s">
        <v>1052</v>
      </c>
      <c r="F21" s="43" t="s">
        <v>1053</v>
      </c>
      <c r="G21" s="44" t="s">
        <v>1054</v>
      </c>
      <c r="H21" s="52" t="s">
        <v>1465</v>
      </c>
      <c r="I21" s="72" t="s">
        <v>1047</v>
      </c>
      <c r="J21" s="46" t="s">
        <v>1055</v>
      </c>
      <c r="K21" s="47" t="s">
        <v>975</v>
      </c>
      <c r="L21" s="48" t="s">
        <v>1056</v>
      </c>
      <c r="M21" s="49" t="s">
        <v>1443</v>
      </c>
      <c r="N21" s="48"/>
      <c r="O21" s="48"/>
      <c r="P21" s="48"/>
      <c r="Q21" s="48"/>
      <c r="R21" s="48"/>
      <c r="S21" s="48"/>
      <c r="T21" s="48"/>
      <c r="U21" s="48"/>
    </row>
    <row r="22" spans="1:21" ht="98" x14ac:dyDescent="0.2">
      <c r="A22" s="40">
        <v>22</v>
      </c>
      <c r="B22" s="41" t="s">
        <v>983</v>
      </c>
      <c r="C22" s="41" t="s">
        <v>915</v>
      </c>
      <c r="D22" s="41" t="s">
        <v>1057</v>
      </c>
      <c r="E22" s="42" t="s">
        <v>1058</v>
      </c>
      <c r="F22" s="43" t="s">
        <v>1058</v>
      </c>
      <c r="G22" s="44" t="s">
        <v>1379</v>
      </c>
      <c r="H22" s="52" t="s">
        <v>1059</v>
      </c>
      <c r="I22" s="72" t="s">
        <v>1047</v>
      </c>
      <c r="J22" s="46" t="s">
        <v>1022</v>
      </c>
      <c r="K22" s="47" t="s">
        <v>975</v>
      </c>
      <c r="L22" s="48" t="s">
        <v>1060</v>
      </c>
      <c r="M22" s="49" t="s">
        <v>1061</v>
      </c>
      <c r="N22" s="48"/>
      <c r="O22" s="48"/>
      <c r="P22" s="48"/>
      <c r="Q22" s="48"/>
      <c r="R22" s="48"/>
      <c r="S22" s="48"/>
      <c r="T22" s="48"/>
      <c r="U22" s="48"/>
    </row>
    <row r="23" spans="1:21" ht="98" x14ac:dyDescent="0.2">
      <c r="A23" s="40">
        <v>23</v>
      </c>
      <c r="B23" s="41" t="s">
        <v>1062</v>
      </c>
      <c r="C23" s="41" t="s">
        <v>1062</v>
      </c>
      <c r="D23" s="41" t="s">
        <v>1063</v>
      </c>
      <c r="E23" s="42" t="s">
        <v>1064</v>
      </c>
      <c r="F23" s="43" t="s">
        <v>1064</v>
      </c>
      <c r="G23" s="44" t="s">
        <v>1380</v>
      </c>
      <c r="H23" s="52" t="s">
        <v>1065</v>
      </c>
      <c r="I23" s="72" t="s">
        <v>1047</v>
      </c>
      <c r="J23" s="46" t="s">
        <v>1066</v>
      </c>
      <c r="K23" s="41" t="s">
        <v>927</v>
      </c>
      <c r="L23" s="48" t="s">
        <v>1067</v>
      </c>
      <c r="M23" s="49" t="s">
        <v>1444</v>
      </c>
      <c r="N23" s="43"/>
      <c r="O23" s="48"/>
      <c r="P23" s="48"/>
      <c r="Q23" s="48"/>
      <c r="R23" s="48"/>
      <c r="S23" s="48"/>
      <c r="T23" s="48"/>
      <c r="U23" s="48"/>
    </row>
    <row r="24" spans="1:21" ht="140" x14ac:dyDescent="0.2">
      <c r="A24" s="40">
        <v>24</v>
      </c>
      <c r="B24" s="41" t="s">
        <v>990</v>
      </c>
      <c r="C24" s="41" t="s">
        <v>960</v>
      </c>
      <c r="D24" s="41" t="s">
        <v>1068</v>
      </c>
      <c r="E24" s="42" t="s">
        <v>1069</v>
      </c>
      <c r="F24" s="43" t="s">
        <v>1070</v>
      </c>
      <c r="G24" s="44" t="s">
        <v>1071</v>
      </c>
      <c r="H24" s="52" t="s">
        <v>1072</v>
      </c>
      <c r="I24" s="72" t="s">
        <v>1047</v>
      </c>
      <c r="J24" s="46" t="s">
        <v>1066</v>
      </c>
      <c r="K24" s="41" t="s">
        <v>927</v>
      </c>
      <c r="L24" s="48" t="s">
        <v>1073</v>
      </c>
      <c r="M24" s="49" t="s">
        <v>1445</v>
      </c>
      <c r="N24" s="43"/>
      <c r="O24" s="48"/>
      <c r="P24" s="48"/>
      <c r="Q24" s="48"/>
      <c r="R24" s="48"/>
      <c r="S24" s="48"/>
      <c r="T24" s="48"/>
      <c r="U24" s="48"/>
    </row>
    <row r="25" spans="1:21" ht="168" x14ac:dyDescent="0.2">
      <c r="A25" s="40">
        <v>25</v>
      </c>
      <c r="B25" s="41" t="s">
        <v>990</v>
      </c>
      <c r="C25" s="41" t="s">
        <v>960</v>
      </c>
      <c r="D25" s="41" t="s">
        <v>1074</v>
      </c>
      <c r="E25" s="42" t="s">
        <v>1075</v>
      </c>
      <c r="F25" s="43" t="s">
        <v>1381</v>
      </c>
      <c r="G25" s="44" t="s">
        <v>1382</v>
      </c>
      <c r="H25" s="52" t="s">
        <v>1076</v>
      </c>
      <c r="I25" s="52" t="s">
        <v>971</v>
      </c>
      <c r="J25" s="47" t="s">
        <v>975</v>
      </c>
      <c r="K25" s="41" t="s">
        <v>927</v>
      </c>
      <c r="L25" s="48" t="s">
        <v>1077</v>
      </c>
      <c r="M25" s="49" t="s">
        <v>1383</v>
      </c>
      <c r="N25" s="48"/>
      <c r="O25" s="48"/>
      <c r="P25" s="48"/>
      <c r="Q25" s="48"/>
      <c r="R25" s="48"/>
      <c r="S25" s="48"/>
      <c r="T25" s="48"/>
      <c r="U25" s="48"/>
    </row>
    <row r="26" spans="1:21" ht="154" x14ac:dyDescent="0.2">
      <c r="A26" s="40">
        <v>26</v>
      </c>
      <c r="B26" s="41" t="s">
        <v>1078</v>
      </c>
      <c r="C26" s="41" t="s">
        <v>1079</v>
      </c>
      <c r="D26" s="41" t="s">
        <v>1080</v>
      </c>
      <c r="E26" s="42" t="s">
        <v>1081</v>
      </c>
      <c r="F26" s="43" t="s">
        <v>1082</v>
      </c>
      <c r="G26" s="44" t="s">
        <v>1384</v>
      </c>
      <c r="H26" s="52" t="s">
        <v>1083</v>
      </c>
      <c r="I26" s="52" t="s">
        <v>1084</v>
      </c>
      <c r="J26" s="71" t="s">
        <v>975</v>
      </c>
      <c r="K26" s="41" t="s">
        <v>927</v>
      </c>
      <c r="L26" s="41" t="s">
        <v>1085</v>
      </c>
      <c r="M26" s="49" t="s">
        <v>1466</v>
      </c>
      <c r="N26" s="48"/>
      <c r="O26" s="48"/>
      <c r="P26" s="48"/>
      <c r="Q26" s="48"/>
      <c r="R26" s="48"/>
      <c r="S26" s="48"/>
      <c r="T26" s="48"/>
      <c r="U26" s="48"/>
    </row>
    <row r="27" spans="1:21" ht="140" x14ac:dyDescent="0.2">
      <c r="A27" s="40">
        <v>27</v>
      </c>
      <c r="B27" s="41" t="s">
        <v>1086</v>
      </c>
      <c r="C27" s="41" t="s">
        <v>1087</v>
      </c>
      <c r="D27" s="41" t="s">
        <v>1088</v>
      </c>
      <c r="E27" s="42" t="s">
        <v>1089</v>
      </c>
      <c r="F27" s="43" t="s">
        <v>1090</v>
      </c>
      <c r="G27" s="44" t="s">
        <v>1091</v>
      </c>
      <c r="H27" s="52" t="s">
        <v>1092</v>
      </c>
      <c r="I27" s="52" t="s">
        <v>1093</v>
      </c>
      <c r="J27" s="74" t="s">
        <v>975</v>
      </c>
      <c r="K27" s="41" t="s">
        <v>927</v>
      </c>
      <c r="L27" s="48" t="s">
        <v>1094</v>
      </c>
      <c r="M27" s="49" t="s">
        <v>1446</v>
      </c>
      <c r="N27" s="48"/>
      <c r="O27" s="48"/>
      <c r="P27" s="48"/>
      <c r="Q27" s="48"/>
      <c r="R27" s="48"/>
      <c r="S27" s="48"/>
      <c r="T27" s="48"/>
      <c r="U27" s="48"/>
    </row>
    <row r="28" spans="1:21" ht="196" x14ac:dyDescent="0.2">
      <c r="A28" s="40">
        <v>28</v>
      </c>
      <c r="B28" s="41" t="s">
        <v>1095</v>
      </c>
      <c r="C28" s="41" t="s">
        <v>1096</v>
      </c>
      <c r="D28" s="41" t="s">
        <v>1097</v>
      </c>
      <c r="E28" s="42" t="s">
        <v>1098</v>
      </c>
      <c r="F28" s="43" t="s">
        <v>1098</v>
      </c>
      <c r="G28" s="44" t="s">
        <v>1099</v>
      </c>
      <c r="H28" s="52" t="s">
        <v>1100</v>
      </c>
      <c r="I28" s="52" t="s">
        <v>1101</v>
      </c>
      <c r="J28" s="71" t="s">
        <v>975</v>
      </c>
      <c r="K28" s="41" t="s">
        <v>927</v>
      </c>
      <c r="L28" s="48" t="s">
        <v>1102</v>
      </c>
      <c r="M28" s="49" t="s">
        <v>1447</v>
      </c>
      <c r="N28" s="48"/>
      <c r="O28" s="48"/>
      <c r="P28" s="48"/>
      <c r="Q28" s="48"/>
      <c r="R28" s="48"/>
      <c r="S28" s="48"/>
      <c r="T28" s="48"/>
      <c r="U28" s="48"/>
    </row>
    <row r="29" spans="1:21" ht="140" x14ac:dyDescent="0.2">
      <c r="A29" s="40">
        <v>29</v>
      </c>
      <c r="B29" s="41" t="s">
        <v>1103</v>
      </c>
      <c r="C29" s="41" t="s">
        <v>1087</v>
      </c>
      <c r="D29" s="41" t="s">
        <v>1104</v>
      </c>
      <c r="E29" s="42" t="s">
        <v>1105</v>
      </c>
      <c r="F29" s="43" t="s">
        <v>1385</v>
      </c>
      <c r="G29" s="44" t="s">
        <v>1386</v>
      </c>
      <c r="H29" s="52" t="s">
        <v>1467</v>
      </c>
      <c r="I29" s="52" t="s">
        <v>1106</v>
      </c>
      <c r="J29" s="47" t="s">
        <v>975</v>
      </c>
      <c r="K29" s="41" t="s">
        <v>927</v>
      </c>
      <c r="L29" s="75" t="s">
        <v>1107</v>
      </c>
      <c r="M29" s="49" t="s">
        <v>1387</v>
      </c>
      <c r="N29" s="48"/>
      <c r="O29" s="48"/>
      <c r="P29" s="48"/>
      <c r="Q29" s="48"/>
      <c r="R29" s="48"/>
      <c r="S29" s="48"/>
      <c r="T29" s="48"/>
      <c r="U29" s="48"/>
    </row>
    <row r="30" spans="1:21" ht="98" x14ac:dyDescent="0.2">
      <c r="A30" s="40">
        <v>30</v>
      </c>
      <c r="B30" s="41" t="s">
        <v>990</v>
      </c>
      <c r="C30" s="41" t="s">
        <v>960</v>
      </c>
      <c r="D30" s="41" t="s">
        <v>1108</v>
      </c>
      <c r="E30" s="42" t="s">
        <v>1109</v>
      </c>
      <c r="F30" s="43" t="s">
        <v>1388</v>
      </c>
      <c r="G30" s="44" t="s">
        <v>1389</v>
      </c>
      <c r="H30" s="76" t="s">
        <v>1110</v>
      </c>
      <c r="I30" s="76" t="s">
        <v>1468</v>
      </c>
      <c r="J30" s="47" t="s">
        <v>975</v>
      </c>
      <c r="K30" s="41" t="s">
        <v>927</v>
      </c>
      <c r="L30" s="48" t="s">
        <v>1111</v>
      </c>
      <c r="M30" s="70" t="s">
        <v>1390</v>
      </c>
      <c r="N30" s="48"/>
      <c r="O30" s="48"/>
      <c r="P30" s="48"/>
      <c r="Q30" s="48"/>
      <c r="R30" s="48"/>
      <c r="S30" s="48"/>
      <c r="T30" s="48"/>
      <c r="U30" s="48"/>
    </row>
    <row r="31" spans="1:21" ht="126" x14ac:dyDescent="0.2">
      <c r="A31" s="40">
        <v>31</v>
      </c>
      <c r="B31" s="41" t="s">
        <v>990</v>
      </c>
      <c r="C31" s="41" t="s">
        <v>960</v>
      </c>
      <c r="D31" s="41" t="s">
        <v>1112</v>
      </c>
      <c r="E31" s="42" t="s">
        <v>1113</v>
      </c>
      <c r="F31" s="43" t="s">
        <v>1114</v>
      </c>
      <c r="G31" s="44" t="s">
        <v>1391</v>
      </c>
      <c r="H31" s="52" t="s">
        <v>1115</v>
      </c>
      <c r="I31" s="52" t="s">
        <v>1116</v>
      </c>
      <c r="J31" s="47" t="s">
        <v>975</v>
      </c>
      <c r="K31" s="41" t="s">
        <v>927</v>
      </c>
      <c r="L31" s="48" t="s">
        <v>1117</v>
      </c>
      <c r="M31" s="49" t="s">
        <v>1392</v>
      </c>
      <c r="N31" s="48"/>
      <c r="O31" s="48"/>
      <c r="P31" s="48"/>
      <c r="Q31" s="48"/>
      <c r="R31" s="48"/>
      <c r="S31" s="48"/>
      <c r="T31" s="48"/>
      <c r="U31" s="48"/>
    </row>
    <row r="32" spans="1:21" ht="266" x14ac:dyDescent="0.2">
      <c r="A32" s="40">
        <v>32</v>
      </c>
      <c r="B32" s="41" t="s">
        <v>990</v>
      </c>
      <c r="C32" s="41" t="s">
        <v>960</v>
      </c>
      <c r="D32" s="41" t="s">
        <v>1118</v>
      </c>
      <c r="E32" s="42" t="s">
        <v>1119</v>
      </c>
      <c r="F32" s="43" t="s">
        <v>1120</v>
      </c>
      <c r="G32" s="44" t="s">
        <v>1121</v>
      </c>
      <c r="H32" s="44" t="s">
        <v>1122</v>
      </c>
      <c r="I32" s="44" t="s">
        <v>1123</v>
      </c>
      <c r="J32" s="47" t="s">
        <v>975</v>
      </c>
      <c r="K32" s="41" t="s">
        <v>927</v>
      </c>
      <c r="L32" s="75" t="s">
        <v>1124</v>
      </c>
      <c r="M32" s="49" t="s">
        <v>1448</v>
      </c>
      <c r="N32" s="48"/>
      <c r="O32" s="48"/>
      <c r="P32" s="48"/>
      <c r="Q32" s="48"/>
      <c r="R32" s="48"/>
      <c r="S32" s="48"/>
      <c r="T32" s="48"/>
      <c r="U32" s="48"/>
    </row>
    <row r="33" spans="1:21" ht="70" x14ac:dyDescent="0.2">
      <c r="A33" s="40">
        <v>33</v>
      </c>
      <c r="B33" s="41" t="s">
        <v>990</v>
      </c>
      <c r="C33" s="41" t="s">
        <v>960</v>
      </c>
      <c r="D33" s="41" t="s">
        <v>1125</v>
      </c>
      <c r="E33" s="42" t="s">
        <v>1126</v>
      </c>
      <c r="F33" s="43" t="s">
        <v>1126</v>
      </c>
      <c r="G33" s="44" t="s">
        <v>1393</v>
      </c>
      <c r="H33" s="44" t="s">
        <v>1127</v>
      </c>
      <c r="I33" s="44" t="s">
        <v>1128</v>
      </c>
      <c r="J33" s="47" t="s">
        <v>975</v>
      </c>
      <c r="K33" s="41" t="s">
        <v>927</v>
      </c>
      <c r="L33" s="48" t="s">
        <v>1129</v>
      </c>
      <c r="M33" s="49" t="s">
        <v>1393</v>
      </c>
      <c r="N33" s="48"/>
      <c r="O33" s="48"/>
      <c r="P33" s="48"/>
      <c r="Q33" s="48"/>
      <c r="R33" s="48"/>
      <c r="S33" s="48"/>
      <c r="T33" s="48"/>
      <c r="U33" s="48"/>
    </row>
    <row r="34" spans="1:21" ht="358" x14ac:dyDescent="0.2">
      <c r="A34" s="40">
        <v>34</v>
      </c>
      <c r="B34" s="41" t="s">
        <v>990</v>
      </c>
      <c r="C34" s="41" t="s">
        <v>960</v>
      </c>
      <c r="D34" s="41" t="s">
        <v>1130</v>
      </c>
      <c r="E34" s="42" t="s">
        <v>1131</v>
      </c>
      <c r="F34" s="43" t="s">
        <v>1132</v>
      </c>
      <c r="G34" s="44" t="s">
        <v>1469</v>
      </c>
      <c r="H34" s="44" t="s">
        <v>1133</v>
      </c>
      <c r="I34" s="44" t="s">
        <v>1134</v>
      </c>
      <c r="J34" s="47" t="s">
        <v>975</v>
      </c>
      <c r="K34" s="46" t="s">
        <v>972</v>
      </c>
      <c r="L34" s="48" t="s">
        <v>1135</v>
      </c>
      <c r="M34" s="49" t="s">
        <v>1449</v>
      </c>
      <c r="N34" s="48"/>
      <c r="O34" s="48"/>
      <c r="P34" s="48"/>
      <c r="Q34" s="48"/>
      <c r="R34" s="48"/>
      <c r="S34" s="48"/>
      <c r="T34" s="48"/>
      <c r="U34" s="48"/>
    </row>
    <row r="35" spans="1:21" ht="126" x14ac:dyDescent="0.2">
      <c r="A35" s="40">
        <v>35</v>
      </c>
      <c r="B35" s="41" t="s">
        <v>990</v>
      </c>
      <c r="C35" s="41" t="s">
        <v>960</v>
      </c>
      <c r="D35" s="41" t="s">
        <v>1136</v>
      </c>
      <c r="E35" s="42" t="s">
        <v>1137</v>
      </c>
      <c r="F35" s="43" t="s">
        <v>1137</v>
      </c>
      <c r="G35" s="44" t="s">
        <v>1138</v>
      </c>
      <c r="H35" s="55" t="s">
        <v>1139</v>
      </c>
      <c r="I35" s="55" t="s">
        <v>1140</v>
      </c>
      <c r="J35" s="47" t="s">
        <v>975</v>
      </c>
      <c r="K35" s="46" t="s">
        <v>972</v>
      </c>
      <c r="L35" s="48" t="s">
        <v>1141</v>
      </c>
      <c r="M35" s="49" t="s">
        <v>1142</v>
      </c>
      <c r="N35" s="48"/>
      <c r="O35" s="48"/>
      <c r="P35" s="48"/>
      <c r="Q35" s="48"/>
      <c r="R35" s="48"/>
      <c r="S35" s="48"/>
      <c r="T35" s="48"/>
      <c r="U35" s="48"/>
    </row>
    <row r="36" spans="1:21" ht="98" x14ac:dyDescent="0.2">
      <c r="A36" s="40">
        <v>36</v>
      </c>
      <c r="B36" s="41" t="s">
        <v>1143</v>
      </c>
      <c r="C36" s="41" t="s">
        <v>1143</v>
      </c>
      <c r="D36" s="41" t="s">
        <v>1144</v>
      </c>
      <c r="E36" s="42" t="s">
        <v>1145</v>
      </c>
      <c r="F36" s="43" t="s">
        <v>1146</v>
      </c>
      <c r="G36" s="44" t="s">
        <v>1147</v>
      </c>
      <c r="H36" s="44" t="s">
        <v>1148</v>
      </c>
      <c r="I36" s="44" t="s">
        <v>1149</v>
      </c>
      <c r="J36" s="47" t="s">
        <v>975</v>
      </c>
      <c r="K36" s="46" t="s">
        <v>972</v>
      </c>
      <c r="L36" s="48" t="s">
        <v>1150</v>
      </c>
      <c r="M36" s="49" t="s">
        <v>1450</v>
      </c>
      <c r="N36" s="48"/>
      <c r="O36" s="48"/>
      <c r="P36" s="48"/>
      <c r="Q36" s="48"/>
      <c r="R36" s="48"/>
      <c r="S36" s="48"/>
      <c r="T36" s="48"/>
      <c r="U36" s="48"/>
    </row>
    <row r="37" spans="1:21" ht="168" x14ac:dyDescent="0.2">
      <c r="A37" s="40">
        <v>37</v>
      </c>
      <c r="B37" s="41" t="s">
        <v>1096</v>
      </c>
      <c r="C37" s="41" t="s">
        <v>1096</v>
      </c>
      <c r="D37" s="41" t="s">
        <v>1151</v>
      </c>
      <c r="E37" s="42" t="s">
        <v>1152</v>
      </c>
      <c r="F37" s="43" t="s">
        <v>1394</v>
      </c>
      <c r="G37" s="44" t="s">
        <v>1153</v>
      </c>
      <c r="H37" s="44" t="s">
        <v>1154</v>
      </c>
      <c r="I37" s="44" t="s">
        <v>1155</v>
      </c>
      <c r="J37" s="47" t="s">
        <v>975</v>
      </c>
      <c r="K37" s="46" t="s">
        <v>972</v>
      </c>
      <c r="L37" s="48" t="s">
        <v>1156</v>
      </c>
      <c r="M37" s="49" t="s">
        <v>1451</v>
      </c>
      <c r="N37" s="48"/>
      <c r="O37" s="48"/>
      <c r="P37" s="48"/>
      <c r="Q37" s="48"/>
      <c r="R37" s="48"/>
      <c r="S37" s="48"/>
      <c r="T37" s="48"/>
      <c r="U37" s="48"/>
    </row>
    <row r="38" spans="1:21" ht="98" x14ac:dyDescent="0.2">
      <c r="A38" s="40">
        <v>38</v>
      </c>
      <c r="B38" s="41" t="s">
        <v>990</v>
      </c>
      <c r="C38" s="41" t="s">
        <v>960</v>
      </c>
      <c r="D38" s="41" t="s">
        <v>1157</v>
      </c>
      <c r="E38" s="42" t="s">
        <v>1158</v>
      </c>
      <c r="F38" s="43" t="s">
        <v>1158</v>
      </c>
      <c r="G38" s="44" t="s">
        <v>1159</v>
      </c>
      <c r="H38" s="44" t="s">
        <v>1160</v>
      </c>
      <c r="I38" s="44" t="s">
        <v>1161</v>
      </c>
      <c r="J38" s="47" t="s">
        <v>975</v>
      </c>
      <c r="K38" s="46" t="s">
        <v>972</v>
      </c>
      <c r="L38" s="48" t="s">
        <v>1162</v>
      </c>
      <c r="M38" s="49" t="s">
        <v>1452</v>
      </c>
      <c r="N38" s="48"/>
      <c r="O38" s="48"/>
      <c r="P38" s="48"/>
      <c r="Q38" s="48"/>
      <c r="R38" s="48"/>
      <c r="S38" s="48"/>
      <c r="T38" s="48"/>
      <c r="U38" s="48"/>
    </row>
    <row r="39" spans="1:21" ht="98" x14ac:dyDescent="0.2">
      <c r="A39" s="40">
        <v>39</v>
      </c>
      <c r="B39" s="41" t="s">
        <v>990</v>
      </c>
      <c r="C39" s="41" t="s">
        <v>1087</v>
      </c>
      <c r="D39" s="41" t="s">
        <v>1163</v>
      </c>
      <c r="E39" s="42" t="s">
        <v>1164</v>
      </c>
      <c r="F39" s="43" t="s">
        <v>1164</v>
      </c>
      <c r="G39" s="44" t="s">
        <v>1165</v>
      </c>
      <c r="H39" s="52" t="s">
        <v>1166</v>
      </c>
      <c r="I39" s="52" t="s">
        <v>1167</v>
      </c>
      <c r="J39" s="47" t="s">
        <v>975</v>
      </c>
      <c r="K39" s="54" t="s">
        <v>1168</v>
      </c>
      <c r="L39" s="48" t="s">
        <v>1169</v>
      </c>
      <c r="M39" s="49" t="s">
        <v>1453</v>
      </c>
      <c r="N39" s="48"/>
      <c r="O39" s="48"/>
      <c r="P39" s="48"/>
      <c r="Q39" s="48"/>
      <c r="R39" s="48"/>
      <c r="S39" s="48"/>
      <c r="T39" s="48"/>
      <c r="U39" s="48"/>
    </row>
    <row r="40" spans="1:21" ht="112" x14ac:dyDescent="0.2">
      <c r="A40" s="40">
        <v>40</v>
      </c>
      <c r="B40" s="41" t="s">
        <v>1170</v>
      </c>
      <c r="C40" s="41" t="s">
        <v>1171</v>
      </c>
      <c r="D40" s="41" t="s">
        <v>1172</v>
      </c>
      <c r="E40" s="42" t="s">
        <v>1173</v>
      </c>
      <c r="F40" s="43" t="s">
        <v>1395</v>
      </c>
      <c r="G40" s="44" t="s">
        <v>1396</v>
      </c>
      <c r="H40" s="52" t="s">
        <v>1470</v>
      </c>
      <c r="I40" s="52" t="s">
        <v>1397</v>
      </c>
      <c r="J40" s="71" t="s">
        <v>975</v>
      </c>
      <c r="K40" s="57" t="s">
        <v>1174</v>
      </c>
      <c r="L40" s="48" t="s">
        <v>1175</v>
      </c>
      <c r="M40" s="49" t="s">
        <v>1176</v>
      </c>
      <c r="N40" s="48"/>
      <c r="O40" s="48"/>
      <c r="P40" s="48"/>
      <c r="Q40" s="48"/>
      <c r="R40" s="48"/>
      <c r="S40" s="48"/>
      <c r="T40" s="48"/>
      <c r="U40" s="48"/>
    </row>
    <row r="41" spans="1:21" ht="70" x14ac:dyDescent="0.2">
      <c r="A41" s="40">
        <v>41</v>
      </c>
      <c r="B41" s="41" t="s">
        <v>990</v>
      </c>
      <c r="C41" s="41" t="s">
        <v>960</v>
      </c>
      <c r="D41" s="41" t="s">
        <v>1177</v>
      </c>
      <c r="E41" s="42" t="s">
        <v>1471</v>
      </c>
      <c r="F41" s="43" t="s">
        <v>1472</v>
      </c>
      <c r="G41" s="44" t="s">
        <v>1178</v>
      </c>
      <c r="H41" s="55" t="s">
        <v>1179</v>
      </c>
      <c r="I41" s="55" t="s">
        <v>1180</v>
      </c>
      <c r="J41" s="47" t="s">
        <v>1181</v>
      </c>
      <c r="K41" s="41" t="s">
        <v>927</v>
      </c>
      <c r="L41" s="48" t="s">
        <v>1182</v>
      </c>
      <c r="M41" s="49" t="s">
        <v>1398</v>
      </c>
      <c r="N41" s="48"/>
      <c r="O41" s="48"/>
      <c r="P41" s="48"/>
      <c r="Q41" s="48"/>
      <c r="R41" s="48"/>
      <c r="S41" s="48"/>
      <c r="T41" s="48"/>
      <c r="U41" s="48"/>
    </row>
    <row r="42" spans="1:21" ht="168" x14ac:dyDescent="0.2">
      <c r="A42" s="40">
        <v>42</v>
      </c>
      <c r="B42" s="41" t="s">
        <v>1183</v>
      </c>
      <c r="C42" s="41" t="s">
        <v>953</v>
      </c>
      <c r="D42" s="41" t="s">
        <v>1184</v>
      </c>
      <c r="E42" s="42" t="s">
        <v>1185</v>
      </c>
      <c r="F42" s="43" t="s">
        <v>1186</v>
      </c>
      <c r="G42" s="44" t="s">
        <v>1473</v>
      </c>
      <c r="H42" s="44" t="s">
        <v>1187</v>
      </c>
      <c r="I42" s="44" t="s">
        <v>1188</v>
      </c>
      <c r="J42" s="47" t="s">
        <v>1181</v>
      </c>
      <c r="K42" s="46" t="s">
        <v>1011</v>
      </c>
      <c r="L42" s="48" t="s">
        <v>1189</v>
      </c>
      <c r="M42" s="49" t="s">
        <v>1399</v>
      </c>
      <c r="N42" s="48"/>
      <c r="O42" s="48"/>
      <c r="P42" s="48"/>
      <c r="Q42" s="48"/>
      <c r="R42" s="48"/>
      <c r="S42" s="48"/>
      <c r="T42" s="48"/>
      <c r="U42" s="48"/>
    </row>
    <row r="43" spans="1:21" ht="140" x14ac:dyDescent="0.2">
      <c r="A43" s="40">
        <v>43</v>
      </c>
      <c r="B43" s="41" t="s">
        <v>990</v>
      </c>
      <c r="C43" s="41" t="s">
        <v>960</v>
      </c>
      <c r="D43" s="41" t="s">
        <v>1190</v>
      </c>
      <c r="E43" s="42" t="s">
        <v>1191</v>
      </c>
      <c r="F43" s="43" t="s">
        <v>1191</v>
      </c>
      <c r="G43" s="44" t="s">
        <v>1192</v>
      </c>
      <c r="H43" s="52" t="s">
        <v>1193</v>
      </c>
      <c r="I43" s="52" t="s">
        <v>1474</v>
      </c>
      <c r="J43" s="47" t="s">
        <v>1181</v>
      </c>
      <c r="K43" s="73" t="s">
        <v>767</v>
      </c>
      <c r="L43" s="48" t="s">
        <v>1194</v>
      </c>
      <c r="M43" s="49" t="s">
        <v>1400</v>
      </c>
      <c r="N43" s="48"/>
      <c r="O43" s="48"/>
      <c r="P43" s="48"/>
      <c r="Q43" s="48"/>
      <c r="R43" s="48"/>
      <c r="S43" s="48"/>
      <c r="T43" s="48"/>
      <c r="U43" s="48"/>
    </row>
    <row r="44" spans="1:21" ht="126" x14ac:dyDescent="0.2">
      <c r="A44" s="40">
        <v>44</v>
      </c>
      <c r="B44" s="41" t="s">
        <v>1195</v>
      </c>
      <c r="C44" s="41" t="s">
        <v>1196</v>
      </c>
      <c r="D44" s="41" t="s">
        <v>1197</v>
      </c>
      <c r="E44" s="42" t="s">
        <v>1198</v>
      </c>
      <c r="F44" s="43" t="s">
        <v>1401</v>
      </c>
      <c r="G44" s="44" t="s">
        <v>1402</v>
      </c>
      <c r="H44" s="52" t="s">
        <v>1199</v>
      </c>
      <c r="I44" s="52" t="s">
        <v>1167</v>
      </c>
      <c r="J44" s="54" t="s">
        <v>1168</v>
      </c>
      <c r="K44" s="73" t="s">
        <v>1200</v>
      </c>
      <c r="L44" s="48" t="s">
        <v>1201</v>
      </c>
      <c r="M44" s="49" t="s">
        <v>1403</v>
      </c>
      <c r="N44" s="48"/>
      <c r="O44" s="48"/>
      <c r="P44" s="48"/>
      <c r="Q44" s="48"/>
      <c r="R44" s="48"/>
      <c r="S44" s="48"/>
      <c r="T44" s="48"/>
      <c r="U44" s="48"/>
    </row>
    <row r="45" spans="1:21" ht="98" x14ac:dyDescent="0.2">
      <c r="A45" s="40">
        <v>45</v>
      </c>
      <c r="B45" s="41" t="s">
        <v>1143</v>
      </c>
      <c r="C45" s="41" t="s">
        <v>1202</v>
      </c>
      <c r="D45" s="41" t="s">
        <v>1203</v>
      </c>
      <c r="E45" s="42" t="s">
        <v>1204</v>
      </c>
      <c r="F45" s="43" t="s">
        <v>1205</v>
      </c>
      <c r="G45" s="44" t="s">
        <v>1404</v>
      </c>
      <c r="H45" s="77" t="s">
        <v>1206</v>
      </c>
      <c r="I45" s="77" t="s">
        <v>1207</v>
      </c>
      <c r="J45" s="73" t="s">
        <v>1200</v>
      </c>
      <c r="K45" s="41" t="s">
        <v>927</v>
      </c>
      <c r="L45" s="48" t="s">
        <v>1208</v>
      </c>
      <c r="M45" s="49" t="s">
        <v>1405</v>
      </c>
      <c r="N45" s="48"/>
      <c r="O45" s="48"/>
      <c r="P45" s="48"/>
      <c r="Q45" s="48"/>
      <c r="R45" s="48"/>
      <c r="S45" s="48"/>
      <c r="T45" s="48"/>
      <c r="U45" s="48"/>
    </row>
    <row r="46" spans="1:21" ht="98" x14ac:dyDescent="0.2">
      <c r="A46" s="40">
        <v>46</v>
      </c>
      <c r="B46" s="41" t="s">
        <v>1209</v>
      </c>
      <c r="C46" s="41" t="s">
        <v>915</v>
      </c>
      <c r="D46" s="41" t="s">
        <v>1210</v>
      </c>
      <c r="E46" s="42" t="s">
        <v>1211</v>
      </c>
      <c r="F46" s="43" t="s">
        <v>1211</v>
      </c>
      <c r="G46" s="44" t="s">
        <v>1212</v>
      </c>
      <c r="H46" s="55" t="s">
        <v>1213</v>
      </c>
      <c r="I46" s="55" t="s">
        <v>1214</v>
      </c>
      <c r="J46" s="78" t="s">
        <v>767</v>
      </c>
      <c r="K46" s="41" t="s">
        <v>927</v>
      </c>
      <c r="L46" s="48" t="s">
        <v>1215</v>
      </c>
      <c r="M46" s="49" t="s">
        <v>1216</v>
      </c>
      <c r="N46" s="48"/>
      <c r="O46" s="48"/>
      <c r="P46" s="48"/>
      <c r="Q46" s="48"/>
      <c r="R46" s="48"/>
      <c r="S46" s="48"/>
      <c r="T46" s="48"/>
      <c r="U46" s="48"/>
    </row>
    <row r="47" spans="1:21" ht="126" x14ac:dyDescent="0.2">
      <c r="A47" s="40">
        <v>47</v>
      </c>
      <c r="B47" s="41" t="s">
        <v>1217</v>
      </c>
      <c r="C47" s="41" t="s">
        <v>937</v>
      </c>
      <c r="D47" s="41" t="s">
        <v>1218</v>
      </c>
      <c r="E47" s="42" t="s">
        <v>1219</v>
      </c>
      <c r="F47" s="43" t="s">
        <v>1408</v>
      </c>
      <c r="G47" s="44" t="s">
        <v>1406</v>
      </c>
      <c r="H47" s="52" t="s">
        <v>1220</v>
      </c>
      <c r="I47" s="52" t="s">
        <v>1167</v>
      </c>
      <c r="J47" s="73" t="s">
        <v>767</v>
      </c>
      <c r="K47" s="41" t="s">
        <v>927</v>
      </c>
      <c r="L47" s="48" t="s">
        <v>1221</v>
      </c>
      <c r="M47" s="49" t="s">
        <v>1407</v>
      </c>
      <c r="N47" s="48"/>
      <c r="O47" s="48"/>
      <c r="P47" s="48"/>
      <c r="Q47" s="48"/>
      <c r="R47" s="48"/>
      <c r="S47" s="48"/>
      <c r="T47" s="48"/>
      <c r="U47" s="48"/>
    </row>
    <row r="48" spans="1:21" ht="140" x14ac:dyDescent="0.2">
      <c r="A48" s="40">
        <v>48</v>
      </c>
      <c r="B48" s="79" t="s">
        <v>952</v>
      </c>
      <c r="C48" s="79" t="s">
        <v>1222</v>
      </c>
      <c r="D48" s="41" t="s">
        <v>1223</v>
      </c>
      <c r="E48" s="42" t="s">
        <v>1224</v>
      </c>
      <c r="F48" s="42" t="s">
        <v>1224</v>
      </c>
      <c r="G48" s="58" t="s">
        <v>1475</v>
      </c>
      <c r="H48" s="80" t="s">
        <v>1225</v>
      </c>
      <c r="I48" s="80" t="s">
        <v>1476</v>
      </c>
      <c r="J48" s="81" t="s">
        <v>767</v>
      </c>
      <c r="K48" s="79" t="s">
        <v>927</v>
      </c>
      <c r="L48" s="79" t="s">
        <v>1226</v>
      </c>
      <c r="M48" s="63" t="s">
        <v>1454</v>
      </c>
      <c r="N48" s="82"/>
      <c r="O48" s="82"/>
      <c r="P48" s="82"/>
      <c r="Q48" s="82"/>
      <c r="R48" s="82"/>
      <c r="S48" s="82"/>
      <c r="T48" s="82"/>
      <c r="U48" s="82"/>
    </row>
    <row r="49" spans="1:21" ht="56" x14ac:dyDescent="0.2">
      <c r="A49" s="40">
        <v>49</v>
      </c>
      <c r="B49" s="41" t="s">
        <v>1227</v>
      </c>
      <c r="C49" s="41" t="s">
        <v>1228</v>
      </c>
      <c r="D49" s="41" t="s">
        <v>1229</v>
      </c>
      <c r="E49" s="42" t="s">
        <v>1230</v>
      </c>
      <c r="F49" s="43" t="s">
        <v>1230</v>
      </c>
      <c r="G49" s="44" t="s">
        <v>1409</v>
      </c>
      <c r="H49" s="52" t="s">
        <v>1231</v>
      </c>
      <c r="I49" s="52" t="s">
        <v>1232</v>
      </c>
      <c r="J49" s="73" t="s">
        <v>1233</v>
      </c>
      <c r="K49" s="47" t="s">
        <v>975</v>
      </c>
      <c r="L49" s="40"/>
      <c r="M49" s="49" t="s">
        <v>1410</v>
      </c>
      <c r="N49" s="48"/>
      <c r="O49" s="48"/>
      <c r="P49" s="48"/>
      <c r="Q49" s="48"/>
      <c r="R49" s="48"/>
      <c r="S49" s="48"/>
      <c r="T49" s="48"/>
      <c r="U49" s="48"/>
    </row>
    <row r="50" spans="1:21" ht="56" x14ac:dyDescent="0.2">
      <c r="A50" s="40">
        <v>50</v>
      </c>
      <c r="B50" s="41" t="s">
        <v>1234</v>
      </c>
      <c r="C50" s="41" t="s">
        <v>1235</v>
      </c>
      <c r="D50" s="41" t="s">
        <v>1236</v>
      </c>
      <c r="E50" s="42" t="s">
        <v>1237</v>
      </c>
      <c r="F50" s="43" t="s">
        <v>1237</v>
      </c>
      <c r="G50" s="44" t="s">
        <v>1411</v>
      </c>
      <c r="H50" s="52" t="s">
        <v>1238</v>
      </c>
      <c r="I50" s="52" t="s">
        <v>1239</v>
      </c>
      <c r="J50" s="73" t="s">
        <v>767</v>
      </c>
      <c r="K50" s="47" t="s">
        <v>975</v>
      </c>
      <c r="L50" s="40"/>
      <c r="M50" s="49" t="s">
        <v>1455</v>
      </c>
      <c r="N50" s="48"/>
      <c r="O50" s="48"/>
      <c r="P50" s="48"/>
      <c r="Q50" s="48"/>
      <c r="R50" s="48"/>
      <c r="S50" s="48"/>
      <c r="T50" s="48"/>
      <c r="U50" s="48"/>
    </row>
    <row r="51" spans="1:21" ht="70" x14ac:dyDescent="0.2">
      <c r="A51" s="40">
        <v>51</v>
      </c>
      <c r="B51" s="41" t="s">
        <v>990</v>
      </c>
      <c r="C51" s="41" t="s">
        <v>960</v>
      </c>
      <c r="D51" s="41" t="s">
        <v>1240</v>
      </c>
      <c r="E51" s="42" t="s">
        <v>1241</v>
      </c>
      <c r="F51" s="43" t="s">
        <v>1241</v>
      </c>
      <c r="G51" s="44" t="s">
        <v>1412</v>
      </c>
      <c r="H51" s="52" t="s">
        <v>1242</v>
      </c>
      <c r="I51" s="52" t="s">
        <v>1243</v>
      </c>
      <c r="J51" s="73" t="s">
        <v>767</v>
      </c>
      <c r="K51" s="47" t="s">
        <v>975</v>
      </c>
      <c r="L51" s="48" t="s">
        <v>1244</v>
      </c>
      <c r="M51" s="49" t="s">
        <v>1456</v>
      </c>
      <c r="N51" s="48"/>
      <c r="O51" s="48"/>
      <c r="P51" s="48"/>
      <c r="Q51" s="48"/>
      <c r="R51" s="48"/>
      <c r="S51" s="48"/>
      <c r="T51" s="48"/>
      <c r="U51" s="48"/>
    </row>
    <row r="52" spans="1:21" ht="98" x14ac:dyDescent="0.2">
      <c r="A52" s="40">
        <v>52</v>
      </c>
      <c r="B52" s="41" t="s">
        <v>1025</v>
      </c>
      <c r="C52" s="79" t="s">
        <v>990</v>
      </c>
      <c r="D52" s="41" t="s">
        <v>1245</v>
      </c>
      <c r="E52" s="42" t="s">
        <v>1246</v>
      </c>
      <c r="F52" s="43" t="s">
        <v>1247</v>
      </c>
      <c r="G52" s="44" t="s">
        <v>1248</v>
      </c>
      <c r="H52" s="52" t="s">
        <v>1249</v>
      </c>
      <c r="I52" s="52" t="s">
        <v>1250</v>
      </c>
      <c r="J52" s="73" t="s">
        <v>1048</v>
      </c>
      <c r="K52" s="41" t="s">
        <v>927</v>
      </c>
      <c r="L52" s="48" t="s">
        <v>1251</v>
      </c>
      <c r="M52" s="49" t="s">
        <v>1457</v>
      </c>
      <c r="N52" s="48"/>
      <c r="O52" s="48"/>
      <c r="P52" s="48"/>
      <c r="Q52" s="48"/>
      <c r="R52" s="48"/>
      <c r="S52" s="48"/>
      <c r="T52" s="48"/>
      <c r="U52" s="48"/>
    </row>
    <row r="53" spans="1:21" ht="196" x14ac:dyDescent="0.2">
      <c r="A53" s="40">
        <v>53</v>
      </c>
      <c r="B53" s="41" t="s">
        <v>1252</v>
      </c>
      <c r="C53" s="79" t="s">
        <v>1026</v>
      </c>
      <c r="D53" s="41" t="s">
        <v>1253</v>
      </c>
      <c r="E53" s="42" t="s">
        <v>1254</v>
      </c>
      <c r="F53" s="43" t="s">
        <v>1413</v>
      </c>
      <c r="G53" s="44" t="s">
        <v>1414</v>
      </c>
      <c r="H53" s="52" t="s">
        <v>1255</v>
      </c>
      <c r="I53" s="52" t="s">
        <v>1256</v>
      </c>
      <c r="J53" s="73" t="s">
        <v>1048</v>
      </c>
      <c r="K53" s="41" t="s">
        <v>927</v>
      </c>
      <c r="L53" s="40" t="s">
        <v>1257</v>
      </c>
      <c r="M53" s="49" t="s">
        <v>1415</v>
      </c>
      <c r="N53" s="48"/>
      <c r="O53" s="48"/>
      <c r="P53" s="48"/>
      <c r="Q53" s="48"/>
      <c r="R53" s="48"/>
      <c r="S53" s="48"/>
      <c r="T53" s="48"/>
      <c r="U53" s="48"/>
    </row>
    <row r="54" spans="1:21" ht="182" x14ac:dyDescent="0.2">
      <c r="A54" s="40">
        <v>54</v>
      </c>
      <c r="B54" s="41" t="s">
        <v>990</v>
      </c>
      <c r="C54" s="41" t="s">
        <v>1258</v>
      </c>
      <c r="D54" s="41" t="s">
        <v>1259</v>
      </c>
      <c r="E54" s="42" t="s">
        <v>1260</v>
      </c>
      <c r="F54" s="43" t="s">
        <v>1260</v>
      </c>
      <c r="G54" s="44" t="s">
        <v>1416</v>
      </c>
      <c r="H54" s="52" t="s">
        <v>1261</v>
      </c>
      <c r="I54" s="52" t="s">
        <v>1262</v>
      </c>
      <c r="J54" s="73" t="s">
        <v>1048</v>
      </c>
      <c r="K54" s="41" t="s">
        <v>927</v>
      </c>
      <c r="L54" s="48" t="s">
        <v>1263</v>
      </c>
      <c r="M54" s="49" t="s">
        <v>1417</v>
      </c>
      <c r="N54" s="48"/>
      <c r="O54" s="48"/>
      <c r="P54" s="48"/>
      <c r="Q54" s="48"/>
      <c r="R54" s="48"/>
      <c r="S54" s="48"/>
      <c r="T54" s="48"/>
      <c r="U54" s="48"/>
    </row>
    <row r="55" spans="1:21" ht="280" x14ac:dyDescent="0.2">
      <c r="A55" s="40">
        <v>55</v>
      </c>
      <c r="B55" s="41" t="s">
        <v>1252</v>
      </c>
      <c r="C55" s="41" t="s">
        <v>1264</v>
      </c>
      <c r="D55" s="41" t="s">
        <v>1265</v>
      </c>
      <c r="E55" s="42" t="s">
        <v>1266</v>
      </c>
      <c r="F55" s="43" t="s">
        <v>1267</v>
      </c>
      <c r="G55" s="44" t="s">
        <v>1418</v>
      </c>
      <c r="H55" s="52" t="s">
        <v>1268</v>
      </c>
      <c r="I55" s="52" t="s">
        <v>1250</v>
      </c>
      <c r="J55" s="73" t="s">
        <v>1048</v>
      </c>
      <c r="K55" s="41" t="s">
        <v>927</v>
      </c>
      <c r="L55" s="41" t="s">
        <v>1269</v>
      </c>
      <c r="M55" s="49" t="s">
        <v>1419</v>
      </c>
      <c r="N55" s="48"/>
      <c r="O55" s="48"/>
      <c r="P55" s="48"/>
      <c r="Q55" s="48"/>
      <c r="R55" s="48"/>
      <c r="S55" s="48"/>
      <c r="T55" s="48"/>
      <c r="U55" s="48"/>
    </row>
    <row r="56" spans="1:21" ht="84" x14ac:dyDescent="0.2">
      <c r="A56" s="40">
        <v>56</v>
      </c>
      <c r="B56" s="41" t="s">
        <v>1270</v>
      </c>
      <c r="C56" s="41" t="s">
        <v>1271</v>
      </c>
      <c r="D56" s="41" t="s">
        <v>1272</v>
      </c>
      <c r="E56" s="42" t="s">
        <v>1273</v>
      </c>
      <c r="F56" s="43" t="s">
        <v>1274</v>
      </c>
      <c r="G56" s="44" t="s">
        <v>1420</v>
      </c>
      <c r="H56" s="52" t="s">
        <v>1275</v>
      </c>
      <c r="I56" s="52" t="s">
        <v>1276</v>
      </c>
      <c r="J56" s="73" t="s">
        <v>1174</v>
      </c>
      <c r="K56" s="41" t="s">
        <v>927</v>
      </c>
      <c r="L56" s="48" t="s">
        <v>1277</v>
      </c>
      <c r="M56" s="49" t="s">
        <v>1421</v>
      </c>
      <c r="N56" s="48"/>
      <c r="O56" s="48"/>
      <c r="P56" s="48"/>
      <c r="Q56" s="48"/>
      <c r="R56" s="48"/>
      <c r="S56" s="48"/>
      <c r="T56" s="48"/>
      <c r="U56" s="48"/>
    </row>
    <row r="57" spans="1:21" ht="98" x14ac:dyDescent="0.2">
      <c r="A57" s="40">
        <v>58</v>
      </c>
      <c r="B57" s="41" t="s">
        <v>952</v>
      </c>
      <c r="C57" s="41" t="s">
        <v>1278</v>
      </c>
      <c r="D57" s="41" t="s">
        <v>1279</v>
      </c>
      <c r="E57" s="42" t="s">
        <v>1280</v>
      </c>
      <c r="F57" s="43" t="s">
        <v>1281</v>
      </c>
      <c r="G57" s="44" t="s">
        <v>1422</v>
      </c>
      <c r="H57" s="44" t="s">
        <v>1477</v>
      </c>
      <c r="I57" s="44" t="s">
        <v>1282</v>
      </c>
      <c r="J57" s="69" t="s">
        <v>1023</v>
      </c>
      <c r="K57" s="41" t="s">
        <v>927</v>
      </c>
      <c r="L57" s="41" t="s">
        <v>1283</v>
      </c>
      <c r="M57" s="49" t="s">
        <v>1423</v>
      </c>
      <c r="N57" s="48"/>
      <c r="O57" s="48"/>
      <c r="P57" s="48"/>
      <c r="Q57" s="48"/>
      <c r="R57" s="48"/>
      <c r="S57" s="48"/>
      <c r="T57" s="48"/>
      <c r="U57" s="48"/>
    </row>
    <row r="58" spans="1:21" ht="154" x14ac:dyDescent="0.2">
      <c r="A58" s="40">
        <v>59</v>
      </c>
      <c r="B58" s="41" t="s">
        <v>1284</v>
      </c>
      <c r="C58" s="41" t="s">
        <v>1285</v>
      </c>
      <c r="D58" s="41" t="s">
        <v>1286</v>
      </c>
      <c r="E58" s="42" t="s">
        <v>1287</v>
      </c>
      <c r="F58" s="43" t="s">
        <v>1288</v>
      </c>
      <c r="G58" s="44" t="s">
        <v>1424</v>
      </c>
      <c r="H58" s="52" t="s">
        <v>1289</v>
      </c>
      <c r="I58" s="44" t="s">
        <v>1282</v>
      </c>
      <c r="J58" s="69" t="s">
        <v>1023</v>
      </c>
      <c r="K58" s="41" t="s">
        <v>927</v>
      </c>
      <c r="L58" s="48"/>
      <c r="M58" s="49" t="s">
        <v>1425</v>
      </c>
      <c r="N58" s="48"/>
      <c r="O58" s="48"/>
      <c r="P58" s="48"/>
      <c r="Q58" s="48"/>
      <c r="R58" s="48"/>
      <c r="S58" s="48"/>
      <c r="T58" s="48"/>
      <c r="U58" s="48"/>
    </row>
    <row r="59" spans="1:21" ht="98" x14ac:dyDescent="0.2">
      <c r="A59" s="40">
        <v>60</v>
      </c>
      <c r="B59" s="40" t="s">
        <v>1290</v>
      </c>
      <c r="C59" s="40" t="s">
        <v>1290</v>
      </c>
      <c r="D59" s="41" t="s">
        <v>1291</v>
      </c>
      <c r="E59" s="42" t="s">
        <v>1292</v>
      </c>
      <c r="F59" s="43" t="s">
        <v>1293</v>
      </c>
      <c r="G59" s="44" t="s">
        <v>1294</v>
      </c>
      <c r="H59" s="44" t="s">
        <v>1295</v>
      </c>
      <c r="I59" s="44" t="s">
        <v>1282</v>
      </c>
      <c r="J59" s="69" t="s">
        <v>1023</v>
      </c>
      <c r="K59" s="41" t="s">
        <v>927</v>
      </c>
      <c r="L59" s="40" t="s">
        <v>1296</v>
      </c>
      <c r="M59" s="83" t="s">
        <v>1426</v>
      </c>
      <c r="N59" s="48"/>
      <c r="O59" s="48"/>
      <c r="P59" s="48"/>
      <c r="Q59" s="48"/>
      <c r="R59" s="48"/>
      <c r="S59" s="48"/>
      <c r="T59" s="48"/>
      <c r="U59" s="48"/>
    </row>
    <row r="60" spans="1:21" ht="126" x14ac:dyDescent="0.2">
      <c r="A60" s="40">
        <v>61</v>
      </c>
      <c r="B60" s="40" t="s">
        <v>1258</v>
      </c>
      <c r="C60" s="40" t="s">
        <v>1258</v>
      </c>
      <c r="D60" s="41" t="s">
        <v>1297</v>
      </c>
      <c r="E60" s="42" t="s">
        <v>1298</v>
      </c>
      <c r="F60" s="43" t="s">
        <v>1299</v>
      </c>
      <c r="G60" s="44" t="s">
        <v>1300</v>
      </c>
      <c r="H60" s="84" t="s">
        <v>1301</v>
      </c>
      <c r="I60" s="44" t="s">
        <v>1302</v>
      </c>
      <c r="J60" s="69" t="s">
        <v>1023</v>
      </c>
      <c r="K60" s="41" t="s">
        <v>927</v>
      </c>
      <c r="L60" s="41" t="s">
        <v>1303</v>
      </c>
      <c r="M60" s="49" t="s">
        <v>1427</v>
      </c>
      <c r="N60" s="48"/>
      <c r="O60" s="48"/>
      <c r="P60" s="48"/>
      <c r="Q60" s="48"/>
      <c r="R60" s="48"/>
      <c r="S60" s="48"/>
      <c r="T60" s="48"/>
      <c r="U60" s="48"/>
    </row>
    <row r="61" spans="1:21" ht="112" x14ac:dyDescent="0.2">
      <c r="A61" s="40">
        <v>62</v>
      </c>
      <c r="B61" s="41" t="s">
        <v>990</v>
      </c>
      <c r="C61" s="41" t="s">
        <v>1304</v>
      </c>
      <c r="D61" s="41" t="s">
        <v>1305</v>
      </c>
      <c r="E61" s="42" t="s">
        <v>1306</v>
      </c>
      <c r="F61" s="43" t="s">
        <v>1428</v>
      </c>
      <c r="G61" s="44" t="s">
        <v>1429</v>
      </c>
      <c r="H61" s="52" t="s">
        <v>1307</v>
      </c>
      <c r="I61" s="52" t="s">
        <v>971</v>
      </c>
      <c r="J61" s="85" t="s">
        <v>1308</v>
      </c>
      <c r="K61" s="41" t="s">
        <v>927</v>
      </c>
      <c r="L61" s="40"/>
      <c r="M61" s="49" t="s">
        <v>1430</v>
      </c>
      <c r="N61" s="48"/>
      <c r="O61" s="48"/>
      <c r="P61" s="48"/>
      <c r="Q61" s="48"/>
      <c r="R61" s="48"/>
      <c r="S61" s="48"/>
      <c r="T61" s="48"/>
      <c r="U61" s="48"/>
    </row>
    <row r="62" spans="1:21" ht="98" x14ac:dyDescent="0.2">
      <c r="A62" s="40">
        <v>63</v>
      </c>
      <c r="B62" s="41" t="s">
        <v>1183</v>
      </c>
      <c r="C62" s="41" t="s">
        <v>1309</v>
      </c>
      <c r="D62" s="41" t="s">
        <v>1310</v>
      </c>
      <c r="E62" s="42" t="s">
        <v>1311</v>
      </c>
      <c r="F62" s="43" t="s">
        <v>1312</v>
      </c>
      <c r="G62" s="44" t="s">
        <v>1431</v>
      </c>
      <c r="H62" s="44" t="s">
        <v>1313</v>
      </c>
      <c r="I62" s="52" t="s">
        <v>971</v>
      </c>
      <c r="J62" s="85" t="s">
        <v>1314</v>
      </c>
      <c r="K62" s="41" t="s">
        <v>927</v>
      </c>
      <c r="L62" s="48" t="s">
        <v>1315</v>
      </c>
      <c r="M62" s="49" t="s">
        <v>1431</v>
      </c>
      <c r="N62" s="48"/>
      <c r="O62" s="48"/>
      <c r="P62" s="48"/>
      <c r="Q62" s="48"/>
      <c r="R62" s="48"/>
      <c r="S62" s="48"/>
      <c r="T62" s="48"/>
      <c r="U62" s="48"/>
    </row>
    <row r="63" spans="1:21" ht="182" x14ac:dyDescent="0.2">
      <c r="A63" s="40">
        <v>64</v>
      </c>
      <c r="B63" s="40" t="s">
        <v>1316</v>
      </c>
      <c r="C63" s="40" t="s">
        <v>1316</v>
      </c>
      <c r="D63" s="41" t="s">
        <v>1317</v>
      </c>
      <c r="E63" s="42" t="s">
        <v>1318</v>
      </c>
      <c r="F63" s="43" t="s">
        <v>1319</v>
      </c>
      <c r="G63" s="44" t="s">
        <v>1320</v>
      </c>
      <c r="H63" s="44" t="s">
        <v>1321</v>
      </c>
      <c r="I63" s="44" t="s">
        <v>1478</v>
      </c>
      <c r="J63" s="69" t="s">
        <v>1322</v>
      </c>
      <c r="K63" s="41" t="s">
        <v>927</v>
      </c>
      <c r="L63" s="48" t="s">
        <v>1323</v>
      </c>
      <c r="M63" s="49" t="s">
        <v>1432</v>
      </c>
      <c r="N63" s="48"/>
      <c r="O63" s="48"/>
      <c r="P63" s="48"/>
      <c r="Q63" s="48"/>
      <c r="R63" s="48"/>
      <c r="S63" s="48"/>
      <c r="T63" s="48"/>
      <c r="U63" s="48"/>
    </row>
    <row r="64" spans="1:21" ht="210" x14ac:dyDescent="0.2">
      <c r="A64" s="40">
        <v>65</v>
      </c>
      <c r="B64" s="86" t="s">
        <v>1324</v>
      </c>
      <c r="C64" s="86" t="s">
        <v>1324</v>
      </c>
      <c r="D64" s="41" t="s">
        <v>1325</v>
      </c>
      <c r="E64" s="42" t="s">
        <v>1326</v>
      </c>
      <c r="F64" s="43" t="s">
        <v>1327</v>
      </c>
      <c r="G64" s="44" t="s">
        <v>1328</v>
      </c>
      <c r="H64" s="52" t="s">
        <v>1329</v>
      </c>
      <c r="I64" s="52" t="s">
        <v>971</v>
      </c>
      <c r="J64" s="69" t="s">
        <v>1330</v>
      </c>
      <c r="K64" s="85" t="s">
        <v>1314</v>
      </c>
      <c r="L64" s="48" t="s">
        <v>1331</v>
      </c>
      <c r="M64" s="49" t="s">
        <v>1332</v>
      </c>
      <c r="N64" s="48"/>
      <c r="O64" s="48"/>
      <c r="P64" s="48"/>
      <c r="Q64" s="48"/>
      <c r="R64" s="48"/>
      <c r="S64" s="48"/>
      <c r="T64" s="48"/>
      <c r="U64" s="48"/>
    </row>
  </sheetData>
  <mergeCells count="11">
    <mergeCell ref="N1:U1"/>
    <mergeCell ref="G1:G2"/>
    <mergeCell ref="H1:H2"/>
    <mergeCell ref="J1:J2"/>
    <mergeCell ref="K1:K2"/>
    <mergeCell ref="L1:L2"/>
    <mergeCell ref="E1:E2"/>
    <mergeCell ref="A1:A2"/>
    <mergeCell ref="D1:D2"/>
    <mergeCell ref="F1:F2"/>
    <mergeCell ref="M1:M2"/>
  </mergeCells>
  <dataValidations disablePrompts="1" count="1">
    <dataValidation type="list" allowBlank="1" showInputMessage="1" showErrorMessage="1" sqref="L17" xr:uid="{00000000-0002-0000-0600-000000000000}">
      <formula1>#REF!</formula1>
    </dataValidation>
  </dataValidations>
  <hyperlinks>
    <hyperlink ref="C1" r:id="rId1" xr:uid="{00000000-0004-0000-0600-000000000000}"/>
  </hyperlinks>
  <pageMargins left="0.75" right="0.75" top="1" bottom="1" header="0.5" footer="0.5"/>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DBC6FF"/>
  </sheetPr>
  <dimension ref="B2:P48"/>
  <sheetViews>
    <sheetView topLeftCell="A7" zoomScale="70" zoomScaleNormal="70" zoomScalePageLayoutView="75" workbookViewId="0">
      <selection activeCell="C48" sqref="C48"/>
    </sheetView>
  </sheetViews>
  <sheetFormatPr baseColWidth="10" defaultColWidth="8.83203125" defaultRowHeight="15" x14ac:dyDescent="0.2"/>
  <cols>
    <col min="2" max="2" width="7.83203125" customWidth="1"/>
    <col min="3" max="3" width="35.83203125" customWidth="1"/>
    <col min="5" max="5" width="8.5" customWidth="1"/>
    <col min="6" max="6" width="36.83203125" customWidth="1"/>
  </cols>
  <sheetData>
    <row r="2" ht="18.75" customHeight="1" x14ac:dyDescent="0.2"/>
    <row r="3" ht="31.5" customHeight="1" x14ac:dyDescent="0.2"/>
    <row r="6" ht="48.75" customHeight="1" x14ac:dyDescent="0.2"/>
    <row r="11" ht="26.25" customHeight="1" x14ac:dyDescent="0.2"/>
    <row r="45" spans="2:16" s="127" customFormat="1" ht="20" customHeight="1" x14ac:dyDescent="0.25">
      <c r="B45" s="130"/>
      <c r="C45" s="130"/>
      <c r="D45" s="130"/>
      <c r="E45" s="130"/>
      <c r="F45" s="130"/>
      <c r="G45" s="130"/>
      <c r="H45" s="130"/>
      <c r="I45" s="130"/>
      <c r="J45" s="130"/>
      <c r="K45" s="130"/>
      <c r="L45" s="130"/>
      <c r="M45" s="130"/>
      <c r="N45" s="130"/>
      <c r="O45" s="130"/>
      <c r="P45" s="130"/>
    </row>
    <row r="46" spans="2:16" ht="21" x14ac:dyDescent="0.25">
      <c r="B46" s="128"/>
      <c r="C46" s="129"/>
      <c r="D46" s="129"/>
      <c r="E46" s="129"/>
      <c r="F46" s="129"/>
      <c r="G46" s="129"/>
      <c r="H46" s="129"/>
      <c r="I46" s="129"/>
      <c r="J46" s="129"/>
      <c r="K46" s="129"/>
      <c r="L46" s="129"/>
      <c r="M46" s="129"/>
      <c r="N46" s="129"/>
      <c r="O46" s="129"/>
      <c r="P46" s="129"/>
    </row>
    <row r="47" spans="2:16" ht="21" x14ac:dyDescent="0.25">
      <c r="B47" s="128"/>
      <c r="C47" s="129"/>
      <c r="D47" s="129"/>
      <c r="E47" s="129"/>
      <c r="F47" s="129"/>
      <c r="G47" s="129"/>
      <c r="H47" s="129"/>
      <c r="I47" s="129"/>
      <c r="J47" s="129"/>
      <c r="K47" s="129"/>
      <c r="L47" s="129"/>
      <c r="M47" s="129"/>
      <c r="N47" s="129"/>
      <c r="O47" s="129"/>
      <c r="P47" s="129"/>
    </row>
    <row r="48" spans="2:16" ht="21" x14ac:dyDescent="0.25">
      <c r="B48" s="128"/>
      <c r="C48" s="129"/>
      <c r="D48" s="129"/>
      <c r="E48" s="129"/>
      <c r="F48" s="129"/>
      <c r="G48" s="129"/>
      <c r="H48" s="129"/>
      <c r="I48" s="129"/>
      <c r="J48" s="129"/>
      <c r="K48" s="129"/>
      <c r="L48" s="129"/>
      <c r="M48" s="129"/>
      <c r="N48" s="129"/>
      <c r="O48" s="129"/>
      <c r="P48" s="129"/>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rgb="FF89A43C"/>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rgb="FFD2C110"/>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64BBA8"/>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8" tint="0.59999389629810485"/>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8" tint="0.39997558519241921"/>
  </sheetPr>
  <dimension ref="A1"/>
  <sheetViews>
    <sheetView topLeftCell="G1" workbookViewId="0">
      <selection activeCell="D3" sqref="D3"/>
    </sheetView>
  </sheetViews>
  <sheetFormatPr baseColWidth="10" defaultColWidth="11.5" defaultRowHeight="15" x14ac:dyDescent="0.2"/>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Introduction</vt:lpstr>
      <vt:lpstr>Capabilities vs Challenges Data</vt:lpstr>
      <vt:lpstr>Challenges Data</vt:lpstr>
      <vt:lpstr>Flow Chart</vt:lpstr>
      <vt:lpstr>BOSS</vt:lpstr>
      <vt:lpstr>ITOS</vt:lpstr>
      <vt:lpstr>Presentation Services</vt:lpstr>
      <vt:lpstr>Application Services</vt:lpstr>
      <vt:lpstr>Information Services</vt:lpstr>
      <vt:lpstr>Infrastructure Services</vt:lpstr>
      <vt:lpstr>S&amp;RM</vt:lpstr>
      <vt:lpstr>Introduction!_Hlk105408971</vt:lpstr>
      <vt:lpstr>Introduction!_Hlk105409079</vt:lpstr>
      <vt:lpstr>Desc168</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Landen, Mathew</dc:creator>
  <cp:lastModifiedBy>Microsoft Office User</cp:lastModifiedBy>
  <dcterms:created xsi:type="dcterms:W3CDTF">2016-01-26T19:25:58Z</dcterms:created>
  <dcterms:modified xsi:type="dcterms:W3CDTF">2022-06-21T17:00:04Z</dcterms:modified>
</cp:coreProperties>
</file>