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0" windowWidth="19416" windowHeight="7752" firstSheet="5" activeTab="7"/>
  </bookViews>
  <sheets>
    <sheet name="TestSet0_Skipped1stChoice" sheetId="1" r:id="rId1"/>
    <sheet name="TestSet1_Exhaust Ballot at OV" sheetId="2" r:id="rId2"/>
    <sheet name="TestSet2_OV_Skip to next" sheetId="3" r:id="rId3"/>
    <sheet name="TestSet3_Skipped Choice_Exhaust" sheetId="6" r:id="rId4"/>
    <sheet name="TestSet4_Skipped Choice_next" sheetId="7" r:id="rId5"/>
    <sheet name="TestSet5_2_Skipped Choice_Exhau" sheetId="8" r:id="rId6"/>
    <sheet name="TestSet6_Duplicate_Exhaust" sheetId="11" r:id="rId7"/>
    <sheet name="TestSet 7_Duplicat_Skip to next" sheetId="12" r:id="rId8"/>
  </sheets>
  <calcPr calcId="152511"/>
</workbook>
</file>

<file path=xl/calcChain.xml><?xml version="1.0" encoding="utf-8"?>
<calcChain xmlns="http://schemas.openxmlformats.org/spreadsheetml/2006/main">
  <c r="P30" i="12"/>
  <c r="N30"/>
  <c r="J30"/>
  <c r="L30" s="1"/>
  <c r="N29"/>
  <c r="N31" s="1"/>
  <c r="J29"/>
  <c r="J31" s="1"/>
  <c r="P28"/>
  <c r="O28"/>
  <c r="K28"/>
  <c r="F28"/>
  <c r="L28" s="1"/>
  <c r="B28"/>
  <c r="C28" s="1"/>
  <c r="P27"/>
  <c r="O27"/>
  <c r="K27"/>
  <c r="F27"/>
  <c r="L27" s="1"/>
  <c r="B27"/>
  <c r="C27" s="1"/>
  <c r="P26"/>
  <c r="O26"/>
  <c r="K26"/>
  <c r="F26"/>
  <c r="L26" s="1"/>
  <c r="B26"/>
  <c r="C26" s="1"/>
  <c r="P25"/>
  <c r="O25"/>
  <c r="K25"/>
  <c r="F25"/>
  <c r="L25" s="1"/>
  <c r="B25"/>
  <c r="C25" s="1"/>
  <c r="P30" i="11"/>
  <c r="L30"/>
  <c r="N29"/>
  <c r="N31" s="1"/>
  <c r="J29"/>
  <c r="J31" s="1"/>
  <c r="P28"/>
  <c r="O28"/>
  <c r="F28"/>
  <c r="L28" s="1"/>
  <c r="B28"/>
  <c r="C28" s="1"/>
  <c r="P27"/>
  <c r="O27"/>
  <c r="F27"/>
  <c r="L27" s="1"/>
  <c r="B27"/>
  <c r="C27" s="1"/>
  <c r="P26"/>
  <c r="O26"/>
  <c r="F26"/>
  <c r="L26" s="1"/>
  <c r="B26"/>
  <c r="C26" s="1"/>
  <c r="O25"/>
  <c r="J25"/>
  <c r="L25" s="1"/>
  <c r="F25"/>
  <c r="F29" s="1"/>
  <c r="F31" s="1"/>
  <c r="B25"/>
  <c r="B29" s="1"/>
  <c r="B31" s="1"/>
  <c r="G25" i="12" l="1"/>
  <c r="G26"/>
  <c r="G27"/>
  <c r="G28"/>
  <c r="F29"/>
  <c r="F31" s="1"/>
  <c r="G25" i="11"/>
  <c r="P25"/>
  <c r="G26"/>
  <c r="G28"/>
  <c r="C25"/>
  <c r="K26"/>
  <c r="K27"/>
  <c r="K28"/>
  <c r="G27"/>
  <c r="K25"/>
  <c r="J25" i="8" l="1"/>
  <c r="L26"/>
  <c r="J29"/>
  <c r="L30"/>
  <c r="B28"/>
  <c r="B27"/>
  <c r="B28" i="7"/>
  <c r="B27"/>
  <c r="B26"/>
  <c r="B25"/>
  <c r="K28" i="8" l="1"/>
  <c r="K26"/>
  <c r="K27"/>
  <c r="K25"/>
  <c r="C27"/>
  <c r="C25"/>
  <c r="C26"/>
  <c r="C28"/>
  <c r="C27" i="7"/>
  <c r="C26"/>
  <c r="C25"/>
  <c r="C28"/>
  <c r="B28" i="6" l="1"/>
  <c r="B27"/>
  <c r="B26"/>
  <c r="C25"/>
  <c r="B25"/>
  <c r="B28" i="3"/>
  <c r="C28" s="1"/>
  <c r="C27"/>
  <c r="B27"/>
  <c r="B26"/>
  <c r="C26" s="1"/>
  <c r="C25"/>
  <c r="B25"/>
  <c r="F28"/>
  <c r="F26"/>
  <c r="F25"/>
  <c r="F29" s="1"/>
  <c r="F31" s="1"/>
  <c r="P28" i="2"/>
  <c r="F28"/>
  <c r="B28"/>
  <c r="F27"/>
  <c r="L27" s="1"/>
  <c r="B27"/>
  <c r="J26"/>
  <c r="F26"/>
  <c r="B26"/>
  <c r="N25"/>
  <c r="O27" s="1"/>
  <c r="J25"/>
  <c r="K28" s="1"/>
  <c r="G25"/>
  <c r="F25"/>
  <c r="B25"/>
  <c r="K26" l="1"/>
  <c r="G26"/>
  <c r="K25"/>
  <c r="G28"/>
  <c r="L25"/>
  <c r="C27" i="6"/>
  <c r="C28"/>
  <c r="C26"/>
  <c r="P25" i="2"/>
  <c r="P26"/>
  <c r="K27"/>
  <c r="O28"/>
  <c r="N29"/>
  <c r="N31" s="1"/>
  <c r="O25"/>
  <c r="O26"/>
  <c r="G27"/>
  <c r="L28"/>
  <c r="J29"/>
  <c r="J31" s="1"/>
  <c r="F29"/>
  <c r="F31" s="1"/>
  <c r="L26"/>
  <c r="P27" i="3"/>
  <c r="L27"/>
  <c r="J26"/>
  <c r="L26" s="1"/>
  <c r="J25"/>
  <c r="L25" s="1"/>
  <c r="N25" i="6"/>
  <c r="J26"/>
  <c r="J25"/>
  <c r="F28"/>
  <c r="F27"/>
  <c r="L27" s="1"/>
  <c r="F26"/>
  <c r="F25"/>
  <c r="N25" i="7"/>
  <c r="J26"/>
  <c r="J25"/>
  <c r="F28"/>
  <c r="F27"/>
  <c r="F26"/>
  <c r="F25"/>
  <c r="N25" i="8"/>
  <c r="F28"/>
  <c r="L28" s="1"/>
  <c r="F27"/>
  <c r="L27" s="1"/>
  <c r="F25"/>
  <c r="L25" s="1"/>
  <c r="N30"/>
  <c r="N30" i="7"/>
  <c r="J30"/>
  <c r="F30"/>
  <c r="J30" i="3"/>
  <c r="F30" i="6"/>
  <c r="L26" l="1"/>
  <c r="L25"/>
  <c r="P26" i="7"/>
  <c r="P30" i="6"/>
  <c r="L30"/>
  <c r="P27"/>
  <c r="P26"/>
  <c r="P25"/>
  <c r="P30" i="3"/>
  <c r="P26"/>
  <c r="P25"/>
  <c r="P30" i="8"/>
  <c r="P25"/>
  <c r="P28"/>
  <c r="P26"/>
  <c r="P27"/>
  <c r="P25" i="7"/>
  <c r="P28"/>
  <c r="P27"/>
  <c r="L27"/>
  <c r="L28"/>
  <c r="L25"/>
  <c r="P28" i="6"/>
  <c r="L26" i="7"/>
  <c r="L28" i="6"/>
  <c r="L28" i="3"/>
  <c r="P28"/>
  <c r="J29"/>
  <c r="J31" s="1"/>
  <c r="N29"/>
  <c r="N31" s="1"/>
  <c r="F29" i="6"/>
  <c r="F31" l="1"/>
  <c r="G26"/>
  <c r="G27"/>
  <c r="G25"/>
  <c r="J29"/>
  <c r="K28" s="1"/>
  <c r="G28"/>
  <c r="N29"/>
  <c r="O27" s="1"/>
  <c r="J31" l="1"/>
  <c r="K25"/>
  <c r="K26"/>
  <c r="N31"/>
  <c r="O26"/>
  <c r="O25"/>
  <c r="O28"/>
  <c r="K27"/>
  <c r="G27" i="3"/>
  <c r="G26"/>
  <c r="G28"/>
  <c r="G25"/>
  <c r="K28"/>
  <c r="K27" l="1"/>
  <c r="K26"/>
  <c r="K25"/>
  <c r="O27" l="1"/>
  <c r="O26"/>
  <c r="O25"/>
  <c r="O28"/>
  <c r="G26" i="8"/>
  <c r="G25"/>
  <c r="G28"/>
  <c r="G27"/>
  <c r="F29"/>
  <c r="F31"/>
  <c r="O28"/>
  <c r="N29" l="1"/>
  <c r="N31" s="1"/>
  <c r="O25"/>
  <c r="O27"/>
  <c r="J31"/>
  <c r="O26"/>
  <c r="G25" i="7"/>
  <c r="G26"/>
  <c r="G27"/>
  <c r="G28"/>
  <c r="F29"/>
  <c r="F31"/>
  <c r="K28" l="1"/>
  <c r="O27"/>
  <c r="N29" l="1"/>
  <c r="N31" s="1"/>
  <c r="K26"/>
  <c r="K25"/>
  <c r="J29"/>
  <c r="J31" s="1"/>
  <c r="K27"/>
  <c r="O25"/>
  <c r="O28"/>
  <c r="O26"/>
</calcChain>
</file>

<file path=xl/sharedStrings.xml><?xml version="1.0" encoding="utf-8"?>
<sst xmlns="http://schemas.openxmlformats.org/spreadsheetml/2006/main" count="2228" uniqueCount="83">
  <si>
    <t>Ballot #</t>
  </si>
  <si>
    <t>1st Choice</t>
  </si>
  <si>
    <t>2nd Choice</t>
  </si>
  <si>
    <t>3rd Choice</t>
  </si>
  <si>
    <t xml:space="preserve"> 4th Choice</t>
  </si>
  <si>
    <t>A</t>
  </si>
  <si>
    <t>B</t>
  </si>
  <si>
    <t>C</t>
  </si>
  <si>
    <t>D</t>
  </si>
  <si>
    <t>Total</t>
  </si>
  <si>
    <t>Round 1</t>
  </si>
  <si>
    <t>%</t>
  </si>
  <si>
    <t>Transfer</t>
  </si>
  <si>
    <t>Round 2</t>
  </si>
  <si>
    <t>Round 3</t>
  </si>
  <si>
    <t>A,B</t>
  </si>
  <si>
    <t xml:space="preserve"> </t>
  </si>
  <si>
    <t>B,D</t>
  </si>
  <si>
    <t>A,D</t>
  </si>
  <si>
    <t>Inactive</t>
  </si>
  <si>
    <t>Ballot advanced to next highest ranked continuing candidate</t>
  </si>
  <si>
    <t/>
  </si>
  <si>
    <t>Votes  Counted</t>
  </si>
  <si>
    <t>Total Ballots</t>
  </si>
  <si>
    <t>Skipped choice_Exhaust if consecutive skips</t>
  </si>
  <si>
    <t>A/D</t>
  </si>
  <si>
    <t>Current Active choice</t>
  </si>
  <si>
    <t>Overvote</t>
  </si>
  <si>
    <t>Undervote</t>
  </si>
  <si>
    <t>Eliminated Choice/ Skipped ranking</t>
  </si>
  <si>
    <t>Candidate</t>
  </si>
  <si>
    <t>Tabulated designated 1st choice-Round 0)</t>
  </si>
  <si>
    <t>12 ballots listed.  Omitted 1st choice (ballot 6), overvoted 2nd choice (ballot 9)</t>
  </si>
  <si>
    <t xml:space="preserve">Test Set 0 </t>
  </si>
  <si>
    <t>Shows what a tabulator tape would report for totals of the 12 ballots.  Only 1st choices would be reported thus 2nd thru 4th choices grayed out.  Overvotes and undervotes are shown to account for votes not assigned to candidates.</t>
  </si>
  <si>
    <t xml:space="preserve">Description round 1 </t>
  </si>
  <si>
    <t>Description round 2</t>
  </si>
  <si>
    <t>Test Set 1</t>
  </si>
  <si>
    <t>Description round 3</t>
  </si>
  <si>
    <t>Description round 0</t>
  </si>
  <si>
    <t xml:space="preserve">Description round 0  </t>
  </si>
  <si>
    <t>Shows what a tabulator tape would report for totals of the 15 ballots.  Only 1st choices would be reported thus 2nd thru 4th choices grayed out.  Overvotes and undervotes are shown to account for votes not assigned to candidates. (1 overvote and 0 undervotes)</t>
  </si>
  <si>
    <t>A new count is determined after candidate C is eliminated on ballots 3, 9 and 11.  Candidate B is used on ballots 3 and 11 being the 2nd choice. Ballot 9 is eliminated as the 2nd choice is overvoted.  Candidate B is the winner having more than 50% of the total remaining votes cast.</t>
  </si>
  <si>
    <t>Test Set 2</t>
  </si>
  <si>
    <t>A new count is determined after candidate C is eliminated on ballots 3, 8 and 14.  Candidate B is used on ballot 3.being the 2nd choice. Ballot 8 is eliminateded as the 2nd choice is overvoted.  The 3rd choice in ballot 14 was not voted so candidate B, the 4th choice, is selected.  Candidate B is the winner having more than 50% of the total remaining votes cast.</t>
  </si>
  <si>
    <t>A new count is determined after candidate C is eliminated on ballots 1, 3, 8 and 14.  Ballot 1 is eliminated as the 4th choice is candidate D, who has already been eliminated,  and there are no more choices.  Candidate B is selected on ballot 3, being the 2nd choice. Candidate A, the 3rd choice, is selected on Ballot 8 as the 2nd choice is skipped due to being overvoted.  The 3rd choice in ballot 14 was not voted so candidate B so the 4th choice, is selected.  Candidate B is the winner having more than 50% of the total remaining votes cast.</t>
  </si>
  <si>
    <t>A new count is determined after candidate D is eliminated on ballot 10 and the 2nd choice (candidate B) is used instead.  There still is no winner and candidate C will now be eliminated having the least votes.</t>
  </si>
  <si>
    <t>Test Set 3</t>
  </si>
  <si>
    <t>Skipped choice - Exhaust ballot. 15 ballots listed. 1st choice skipped (ballot 1).  2nd choice skipped (ballot 13).  3rd choice skipped (ballot 14).</t>
  </si>
  <si>
    <t>Shows what a tabulator tape would report for totals of the 15 ballots.  Only 1st choices would be reported thus 2nd thru 4th choices grayed out.  Overvotes and undervotes are shown to account for votes not assigned to candidates. (0 overvote and 1 undervotes)</t>
  </si>
  <si>
    <t>A new count is determined after Candidate D is eliminated.   Candidate C is used on ballot 14 being the 2nd choice. There still is no winner and candidate C will now be eliminated having the least votes.</t>
  </si>
  <si>
    <t>A new candidate count is determined after Candidate D is eliminated on ballot 14 and the 2nd choice (candidate C) is selected instead.  A new count is then determined.  There still is no winner and candidate C will now be eliminated, having the least votes.</t>
  </si>
  <si>
    <t>A new count is determined after candidate C is eliminated on ballots 3, 13 and 14.   Candidate B is selected on ballot 3, being the 2nd choice.  Ballot 13 is eliminated as the 2nd choice is not voted.  Ballot 14 is eliminated as the 3rd choice is not voted.  Candidate B is the winner having more than 50% of the total remaining votes cast.</t>
  </si>
  <si>
    <t>Skipped choice - Skip to next continuing candidate. 15 ballots listed. No 3rd or 4th choice on ballot 1.  No 4th choice ballot 8.  No 2nd or 3rd choice ballot 13.  No 3rd choice ballot 14.</t>
  </si>
  <si>
    <t>Shows what a tabulator tape would report for totals of the 15 ballots.  Only 1st choices would be reported thus 2nd thru 4th choices grayed out.  Overvotes and undervotes are shown to account for votes not assigned to candidates. (0 overvotes and 0 undervotes)</t>
  </si>
  <si>
    <t>This matches round 0 since all ballots have valid 1st choice votes.  This round does not produce a winner and candidate D, having the least votes, will be eliminated.</t>
  </si>
  <si>
    <t>A new candidate count is determined after Candidate D is eliminated on ballot 14 and the 2nd choice, candidate C, is selected.  There still is no winner and candidate C will now be eliminated, having the least votes.</t>
  </si>
  <si>
    <t>A new count is determined after Candidate D is eliminated on ballot 14 and the 2nd choice, candidate C, is selected.  There still is no winner and candidate C will now be eliminated, having the least votes.</t>
  </si>
  <si>
    <t>Test Set 4</t>
  </si>
  <si>
    <t>Test Set 5</t>
  </si>
  <si>
    <t>Shows what a tabulator tape would report for totals of the 15 ballots.  Only 1st choices would be reported thus 2nd thru 4th choices grayed out.  Overvotes and undervotes are shown to account for votes not assigned to candidates. (0 overvotes and 1 undervote)</t>
  </si>
  <si>
    <t>This would match round 0 if all ballots had valid 1st choice votes.  Since 1st choice on ballot 1 is skipped, candidate B the 2nd choice is selected and a new count determined.  This round does not produce a winner and candidate D, having the least votes, will be eliminated.</t>
  </si>
  <si>
    <t>This would match round 0 if all ballots had valid 1st choice votes.  Since 1st choice on ballot 1 is skipped, ballot 1 is eliminated and is omitted from further counting.  A new count is determined.  This round does not produce a winner and candidate D, having the least votes, will be eliminated.</t>
  </si>
  <si>
    <t>This would match round 0 if all ballots had valid 1st choice votes.  Since 1st choice on ballot 1 is overvoted, ballot 1 is eliminated and is omitted from further counting.  A new count is determined.  This round does not produce a winner and candidate D, having the least votes, will be eliminated.</t>
  </si>
  <si>
    <t>This would match round 0 if all ballots had valid 1st choice votes.  Since ballot 6 had no 1st choice selection, the 2nd choice selection (candidate B) is used in the candidate count.  A new count is determined.  This round does not produce a winner and candidate D, having the least votes, iwill be eliminated.</t>
  </si>
  <si>
    <t>A new count is determined after candidate C is eliminated on ballots 3, 13 and 14.  Ballot 13 is eliminated since the 2nd and 3rd choices are consecutive omssions.  The 3rd choice in ballot 14 was not voted so candidate B, the 4th choice, is selected.  Candidate B is the winner having more than 50% of the total remaining votes cast.</t>
  </si>
  <si>
    <t>A new count is determined after candidate C is eliminated on ballots 3, 13 and 14.  Candidate B is selected on ballot 3, being the 2nd choice. Candidate B, the 4th choice on ballot 13, is selected since the 2nd and 3rd choices are omitted.  The 3rd choice in ballot 14 was not voted so candidate B, the 4th choice, is selected.  Candidate B is the winner having more than 50% of the total remaining votes cast.</t>
  </si>
  <si>
    <t>Test Set 6</t>
  </si>
  <si>
    <t>Test Set 7</t>
  </si>
  <si>
    <t>Duplicate choice - Exhaust ballot. 15 ballots listed. 2nd choice a duplicate of 1st choice on ballot 1.</t>
  </si>
  <si>
    <t>*  I the case of this skipped choice, advancing to the next highest ranked continuing candidate results in the ballot being cast for the voter's last choice.  I would think that this does not truly reflect the voter's intent.  Should we consider a rule that provents a vote being cast for a voter's last choice when all candidates are allowed to be ranked and a maximum numeric rank is given to a candidate?</t>
  </si>
  <si>
    <t>Overvote - Exhaust ballot. 15 ballots listed. 1st choice overvoted (ballot 1).  2nd choice overvoted (ballot 8).  Skipped choices are advanced to next highest ranked continuing candidate.*</t>
  </si>
  <si>
    <t>Overvote - Skip to next continuing candidate. 15 ballots listed. 1st choice overvoted (ballot 1).  2nd choice overvoted (ballot 8).  Skipped choices are advanced to next highest ranked continuing candidate.*</t>
  </si>
  <si>
    <t>This would match round 0 if all ballots had valid 1st choice votes.  Since 1st choice is overvoted in ballot 1 and a second chioce was omitted, both are skipped and C is selected.  A new count is determined.  This round does not produce a winner and candidate D, having the least votes, will be eliminated.</t>
  </si>
  <si>
    <t>A new candidate count is determined after Candidate D is eliminated on ballot 14 and the 2nd choice, candidate C, is selected.  There still is no winner and candidate C will now be eliminated, having the least votes.  Skipped choices are advanced to next highest ranked continuing candidate.*</t>
  </si>
  <si>
    <t>*  I the case of these skipped choices, advancing to the next highest ranked continuing candidate results in the ballots being cast for the voter's last choice.  I would think that this does not truly reflect the voter's intent.  Should we consider a rule that provents a vote being cast for a voter's last choice when all candidates are allowed to be ranked and a maximum numeric rank is given to a candidate?</t>
  </si>
  <si>
    <t>Skipped choice - Exhaust if 2 successive skipped choices.  Otherwise skip to next continuing candidate. 15 ballots listed. No 1st choice on ballot 1.  No 4th choice ballot 8.  No 2nd or 3rd choice ballot 13.  No 3rd choice ballot 14.  Single skipped choices are advanced to next highest ranked continuing candidate.*</t>
  </si>
  <si>
    <t>A new count is determined after Candidate D is eliminated on ballots 1 and  14.  Ballot 1 is eliminated as the 2nd choice is a duplicate of the 1st choice.  On ballot 14 the 2nd choice, candidate B, is selected.  There still is no winner and candidate C will now be eliminated, having the least votes.</t>
  </si>
  <si>
    <t>total Ballots</t>
  </si>
  <si>
    <t>Duplicate choice - Skip to next continuing candidate. 15 ballots listed. 2nd choice a duplicate of 1st choice on ballot 1. 3rd choice a duplicate of 1st choice on ballot 2.  3rd choice a duplicate of 2nd choice on ballot 14.</t>
  </si>
  <si>
    <t>A new count is determined after candidate C is eliminated on ballots 2, 3, 11 and 13.  Ballot 2 is eliminated as the 2nd choiice is skipped having previously been eliminated and the 3rd choice being a duplicated of the 1st choice..  Candidate B is selected on ballots 3 and 13, being the 2nd choice on both.   Ballot 11 is also eliminated due to 2nd choice being  a duplicate of the 2nd choice.  B is the winner having more than 50% of the total remaining votes cast.</t>
  </si>
  <si>
    <t>A new count is determined after Candidate D is eliminated on ballots 1 and  14.  Candidate A, the 3rd choice, is selected on ballot 1 as the 2nd choice is skipped being a duplicate of the eliminated 1st choice. On ballot 14 the 2nd choice, candidate B, is selected.  There still is no winner and candidate C will now be eliminated, having the least votes.</t>
  </si>
  <si>
    <t>A new count is determined after candidate C is eliminated on ballots 2, 3, 11 and 13.  Candidate A is selected on ballot 2, being the 4th choice after skipping eliminated 2nd choice and the duplicate 3rd choice.  Candidate B is selected on ballots 3 and 13, being the 2nd choice on both.  Candidate A is selected on ballot 12, being the 4rd choice after skipping the eliminated 2nd choice and the duplicate 3rd choice.  Candidate A is the winner having more than 50% of the total remaining votes cast.</t>
  </si>
</sst>
</file>

<file path=xl/styles.xml><?xml version="1.0" encoding="utf-8"?>
<styleSheet xmlns="http://schemas.openxmlformats.org/spreadsheetml/2006/main">
  <fonts count="7">
    <font>
      <sz val="11"/>
      <color theme="1"/>
      <name val="Calibri"/>
      <family val="2"/>
      <scheme val="minor"/>
    </font>
    <font>
      <b/>
      <sz val="11"/>
      <color theme="1"/>
      <name val="Calibri"/>
      <family val="2"/>
      <scheme val="minor"/>
    </font>
    <font>
      <sz val="11"/>
      <color theme="1"/>
      <name val="Calibri"/>
      <family val="2"/>
      <scheme val="minor"/>
    </font>
    <font>
      <sz val="11"/>
      <name val="Calibri"/>
      <family val="2"/>
      <scheme val="minor"/>
    </font>
    <font>
      <sz val="11"/>
      <color rgb="FF1F497D"/>
      <name val="Calibri"/>
      <family val="2"/>
    </font>
    <font>
      <u/>
      <sz val="11"/>
      <color rgb="FF1F497D"/>
      <name val="Calibri"/>
      <family val="2"/>
    </font>
    <font>
      <sz val="11"/>
      <color theme="0"/>
      <name val="Calibri"/>
      <family val="2"/>
      <scheme val="minor"/>
    </font>
  </fonts>
  <fills count="8">
    <fill>
      <patternFill patternType="none"/>
    </fill>
    <fill>
      <patternFill patternType="gray125"/>
    </fill>
    <fill>
      <patternFill patternType="solid">
        <fgColor rgb="FFFF0000"/>
        <bgColor indexed="64"/>
      </patternFill>
    </fill>
    <fill>
      <patternFill patternType="solid">
        <fgColor rgb="FF00B050"/>
        <bgColor indexed="64"/>
      </patternFill>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
      <patternFill patternType="solid">
        <fgColor theme="2"/>
        <bgColor indexed="64"/>
      </patternFill>
    </fill>
  </fills>
  <borders count="55">
    <border>
      <left/>
      <right/>
      <top/>
      <bottom/>
      <diagonal/>
    </border>
    <border>
      <left style="thick">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ck">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thick">
        <color auto="1"/>
      </right>
      <top/>
      <bottom style="thin">
        <color auto="1"/>
      </bottom>
      <diagonal/>
    </border>
    <border>
      <left/>
      <right style="thin">
        <color auto="1"/>
      </right>
      <top/>
      <bottom style="thin">
        <color auto="1"/>
      </bottom>
      <diagonal/>
    </border>
    <border>
      <left style="thick">
        <color auto="1"/>
      </left>
      <right style="thick">
        <color auto="1"/>
      </right>
      <top style="thick">
        <color auto="1"/>
      </top>
      <bottom/>
      <diagonal/>
    </border>
    <border>
      <left style="thick">
        <color auto="1"/>
      </left>
      <right style="thick">
        <color auto="1"/>
      </right>
      <top/>
      <bottom style="thick">
        <color auto="1"/>
      </bottom>
      <diagonal/>
    </border>
    <border>
      <left style="thick">
        <color auto="1"/>
      </left>
      <right style="thick">
        <color auto="1"/>
      </right>
      <top/>
      <bottom style="thin">
        <color auto="1"/>
      </bottom>
      <diagonal/>
    </border>
    <border>
      <left style="thick">
        <color auto="1"/>
      </left>
      <right style="thick">
        <color auto="1"/>
      </right>
      <top style="thin">
        <color auto="1"/>
      </top>
      <bottom style="thin">
        <color auto="1"/>
      </bottom>
      <diagonal/>
    </border>
    <border>
      <left style="thick">
        <color auto="1"/>
      </left>
      <right style="thick">
        <color auto="1"/>
      </right>
      <top style="thin">
        <color auto="1"/>
      </top>
      <bottom style="thick">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ck">
        <color auto="1"/>
      </left>
      <right style="thick">
        <color auto="1"/>
      </right>
      <top/>
      <bottom/>
      <diagonal/>
    </border>
    <border>
      <left/>
      <right style="thin">
        <color auto="1"/>
      </right>
      <top/>
      <bottom style="thick">
        <color auto="1"/>
      </bottom>
      <diagonal/>
    </border>
    <border>
      <left style="thin">
        <color auto="1"/>
      </left>
      <right style="thin">
        <color auto="1"/>
      </right>
      <top/>
      <bottom style="thick">
        <color auto="1"/>
      </bottom>
      <diagonal/>
    </border>
    <border>
      <left style="thin">
        <color auto="1"/>
      </left>
      <right style="thick">
        <color auto="1"/>
      </right>
      <top/>
      <bottom style="thick">
        <color auto="1"/>
      </bottom>
      <diagonal/>
    </border>
    <border>
      <left style="thick">
        <color auto="1"/>
      </left>
      <right style="thin">
        <color auto="1"/>
      </right>
      <top/>
      <bottom style="thick">
        <color auto="1"/>
      </bottom>
      <diagonal/>
    </border>
    <border>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style="thick">
        <color auto="1"/>
      </right>
      <top/>
      <bottom style="medium">
        <color indexed="64"/>
      </bottom>
      <diagonal/>
    </border>
    <border>
      <left/>
      <right/>
      <top/>
      <bottom style="medium">
        <color indexed="64"/>
      </bottom>
      <diagonal/>
    </border>
    <border>
      <left/>
      <right/>
      <top/>
      <bottom style="thin">
        <color indexed="64"/>
      </bottom>
      <diagonal/>
    </border>
    <border>
      <left/>
      <right style="thin">
        <color auto="1"/>
      </right>
      <top style="thin">
        <color auto="1"/>
      </top>
      <bottom style="thin">
        <color indexed="64"/>
      </bottom>
      <diagonal/>
    </border>
    <border>
      <left/>
      <right/>
      <top style="thin">
        <color auto="1"/>
      </top>
      <bottom style="thin">
        <color indexed="64"/>
      </bottom>
      <diagonal/>
    </border>
    <border>
      <left style="thin">
        <color auto="1"/>
      </left>
      <right/>
      <top style="thin">
        <color auto="1"/>
      </top>
      <bottom style="thin">
        <color auto="1"/>
      </bottom>
      <diagonal/>
    </border>
    <border>
      <left style="thick">
        <color auto="1"/>
      </left>
      <right/>
      <top style="thin">
        <color auto="1"/>
      </top>
      <bottom style="thin">
        <color indexed="64"/>
      </bottom>
      <diagonal/>
    </border>
    <border>
      <left style="thin">
        <color auto="1"/>
      </left>
      <right style="thin">
        <color auto="1"/>
      </right>
      <top/>
      <bottom/>
      <diagonal/>
    </border>
    <border>
      <left style="thin">
        <color auto="1"/>
      </left>
      <right style="thin">
        <color auto="1"/>
      </right>
      <top style="thick">
        <color auto="1"/>
      </top>
      <bottom style="thin">
        <color indexed="64"/>
      </bottom>
      <diagonal/>
    </border>
    <border>
      <left style="thick">
        <color auto="1"/>
      </left>
      <right style="thin">
        <color auto="1"/>
      </right>
      <top style="thin">
        <color auto="1"/>
      </top>
      <bottom/>
      <diagonal/>
    </border>
    <border>
      <left/>
      <right/>
      <top/>
      <bottom style="thick">
        <color indexed="64"/>
      </bottom>
      <diagonal/>
    </border>
    <border>
      <left style="thick">
        <color auto="1"/>
      </left>
      <right style="thick">
        <color auto="1"/>
      </right>
      <top style="thick">
        <color auto="1"/>
      </top>
      <bottom style="thick">
        <color auto="1"/>
      </bottom>
      <diagonal/>
    </border>
    <border>
      <left/>
      <right style="thin">
        <color auto="1"/>
      </right>
      <top style="thick">
        <color auto="1"/>
      </top>
      <bottom style="thick">
        <color auto="1"/>
      </bottom>
      <diagonal/>
    </border>
    <border>
      <left style="thin">
        <color auto="1"/>
      </left>
      <right style="thin">
        <color auto="1"/>
      </right>
      <top style="thick">
        <color auto="1"/>
      </top>
      <bottom style="thick">
        <color auto="1"/>
      </bottom>
      <diagonal/>
    </border>
    <border>
      <left style="thin">
        <color auto="1"/>
      </left>
      <right style="thick">
        <color auto="1"/>
      </right>
      <top style="thick">
        <color auto="1"/>
      </top>
      <bottom style="thick">
        <color auto="1"/>
      </bottom>
      <diagonal/>
    </border>
    <border>
      <left style="thick">
        <color auto="1"/>
      </left>
      <right style="thin">
        <color auto="1"/>
      </right>
      <top style="thick">
        <color auto="1"/>
      </top>
      <bottom style="thick">
        <color auto="1"/>
      </bottom>
      <diagonal/>
    </border>
    <border>
      <left style="thin">
        <color auto="1"/>
      </left>
      <right/>
      <top style="thin">
        <color auto="1"/>
      </top>
      <bottom style="thick">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top style="thin">
        <color auto="1"/>
      </top>
      <bottom style="thick">
        <color auto="1"/>
      </bottom>
      <diagonal/>
    </border>
    <border>
      <left/>
      <right style="thin">
        <color auto="1"/>
      </right>
      <top style="thick">
        <color auto="1"/>
      </top>
      <bottom style="thin">
        <color auto="1"/>
      </bottom>
      <diagonal/>
    </border>
    <border>
      <left/>
      <right style="thin">
        <color auto="1"/>
      </right>
      <top style="thin">
        <color auto="1"/>
      </top>
      <bottom style="thick">
        <color auto="1"/>
      </bottom>
      <diagonal/>
    </border>
    <border>
      <left style="thin">
        <color auto="1"/>
      </left>
      <right/>
      <top style="thick">
        <color auto="1"/>
      </top>
      <bottom style="thin">
        <color auto="1"/>
      </bottom>
      <diagonal/>
    </border>
    <border>
      <left style="thick">
        <color auto="1"/>
      </left>
      <right/>
      <top/>
      <bottom style="thin">
        <color auto="1"/>
      </bottom>
      <diagonal/>
    </border>
    <border>
      <left style="thick">
        <color auto="1"/>
      </left>
      <right style="thick">
        <color auto="1"/>
      </right>
      <top style="thin">
        <color auto="1"/>
      </top>
      <bottom/>
      <diagonal/>
    </border>
    <border>
      <left/>
      <right style="thin">
        <color auto="1"/>
      </right>
      <top style="thin">
        <color auto="1"/>
      </top>
      <bottom/>
      <diagonal/>
    </border>
    <border>
      <left style="thick">
        <color auto="1"/>
      </left>
      <right style="thick">
        <color auto="1"/>
      </right>
      <top style="thick">
        <color auto="1"/>
      </top>
      <bottom style="medium">
        <color indexed="64"/>
      </bottom>
      <diagonal/>
    </border>
    <border>
      <left/>
      <right/>
      <top style="thick">
        <color auto="1"/>
      </top>
      <bottom style="thick">
        <color indexed="64"/>
      </bottom>
      <diagonal/>
    </border>
  </borders>
  <cellStyleXfs count="3">
    <xf numFmtId="0" fontId="0" fillId="0" borderId="0"/>
    <xf numFmtId="9" fontId="2" fillId="0" borderId="0" applyFont="0" applyFill="0" applyBorder="0" applyAlignment="0" applyProtection="0"/>
    <xf numFmtId="0" fontId="2" fillId="0" borderId="19">
      <alignment horizontal="center"/>
    </xf>
  </cellStyleXfs>
  <cellXfs count="220">
    <xf numFmtId="0" fontId="0" fillId="0" borderId="0" xfId="0"/>
    <xf numFmtId="0" fontId="0" fillId="0" borderId="0" xfId="0"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9" fontId="0" fillId="0" borderId="8" xfId="0" applyNumberFormat="1" applyBorder="1" applyAlignment="1">
      <alignment horizontal="center"/>
    </xf>
    <xf numFmtId="0" fontId="0" fillId="0" borderId="19" xfId="0" applyFill="1" applyBorder="1" applyAlignment="1">
      <alignment horizontal="center"/>
    </xf>
    <xf numFmtId="0" fontId="0" fillId="0" borderId="8" xfId="0" applyFill="1" applyBorder="1" applyAlignment="1">
      <alignment horizontal="center"/>
    </xf>
    <xf numFmtId="0" fontId="0" fillId="0" borderId="22" xfId="0" applyBorder="1" applyAlignment="1">
      <alignment horizontal="center"/>
    </xf>
    <xf numFmtId="0" fontId="1" fillId="0" borderId="20" xfId="0" applyFont="1" applyBorder="1" applyAlignment="1">
      <alignment horizontal="center"/>
    </xf>
    <xf numFmtId="10" fontId="1" fillId="0" borderId="21" xfId="0" applyNumberFormat="1" applyFont="1" applyBorder="1" applyAlignment="1">
      <alignment horizontal="center"/>
    </xf>
    <xf numFmtId="0" fontId="1" fillId="0" borderId="21" xfId="0" applyFont="1" applyBorder="1" applyAlignment="1">
      <alignment horizontal="center"/>
    </xf>
    <xf numFmtId="0" fontId="1" fillId="0" borderId="22" xfId="0" applyFont="1" applyBorder="1" applyAlignment="1">
      <alignment horizontal="center"/>
    </xf>
    <xf numFmtId="0" fontId="1" fillId="0" borderId="23" xfId="0" applyFont="1"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0" fillId="0" borderId="27" xfId="0" applyBorder="1"/>
    <xf numFmtId="0" fontId="0" fillId="0" borderId="28" xfId="0" applyBorder="1"/>
    <xf numFmtId="0" fontId="0" fillId="0" borderId="30" xfId="0" applyBorder="1"/>
    <xf numFmtId="9" fontId="0" fillId="0" borderId="5" xfId="1" applyFont="1" applyBorder="1" applyAlignment="1">
      <alignment horizontal="center"/>
    </xf>
    <xf numFmtId="0" fontId="0" fillId="2" borderId="8" xfId="0" applyFill="1" applyBorder="1" applyAlignment="1">
      <alignment horizontal="center"/>
    </xf>
    <xf numFmtId="0" fontId="0" fillId="0" borderId="2" xfId="0" applyFill="1" applyBorder="1" applyAlignment="1">
      <alignment horizontal="center"/>
    </xf>
    <xf numFmtId="0" fontId="3" fillId="2" borderId="7" xfId="0" applyFont="1" applyFill="1" applyBorder="1" applyAlignment="1">
      <alignment horizontal="center"/>
    </xf>
    <xf numFmtId="0" fontId="0" fillId="0" borderId="9" xfId="0" applyFill="1" applyBorder="1" applyAlignment="1">
      <alignment horizontal="center"/>
    </xf>
    <xf numFmtId="0" fontId="0" fillId="2" borderId="19" xfId="0" applyFill="1" applyBorder="1" applyAlignment="1">
      <alignment horizontal="center"/>
    </xf>
    <xf numFmtId="0" fontId="0" fillId="0" borderId="3" xfId="0" applyFill="1" applyBorder="1" applyAlignment="1">
      <alignment horizontal="center"/>
    </xf>
    <xf numFmtId="0" fontId="0" fillId="0" borderId="1" xfId="0" applyFill="1" applyBorder="1" applyAlignment="1">
      <alignment horizontal="center"/>
    </xf>
    <xf numFmtId="0" fontId="0" fillId="0" borderId="10" xfId="0" applyFill="1" applyBorder="1" applyAlignment="1">
      <alignment horizontal="center"/>
    </xf>
    <xf numFmtId="0" fontId="0" fillId="0" borderId="24" xfId="0" applyFill="1" applyBorder="1" applyAlignment="1">
      <alignment horizontal="center"/>
    </xf>
    <xf numFmtId="0" fontId="0" fillId="0" borderId="25" xfId="0" applyFill="1" applyBorder="1" applyAlignment="1">
      <alignment horizontal="center"/>
    </xf>
    <xf numFmtId="0" fontId="0" fillId="0" borderId="26" xfId="0" applyFill="1" applyBorder="1" applyAlignment="1">
      <alignment horizontal="center"/>
    </xf>
    <xf numFmtId="0" fontId="0" fillId="0" borderId="0" xfId="0" quotePrefix="1"/>
    <xf numFmtId="0" fontId="0" fillId="2" borderId="2" xfId="0" quotePrefix="1" applyFill="1" applyBorder="1" applyAlignment="1">
      <alignment horizontal="center"/>
    </xf>
    <xf numFmtId="0" fontId="0" fillId="0" borderId="19" xfId="0" applyBorder="1" applyAlignment="1">
      <alignment horizontal="center"/>
    </xf>
    <xf numFmtId="0" fontId="0" fillId="0" borderId="0" xfId="0" applyBorder="1" applyAlignment="1">
      <alignment horizontal="center"/>
    </xf>
    <xf numFmtId="0" fontId="0" fillId="0" borderId="2" xfId="0" quotePrefix="1" applyFill="1" applyBorder="1" applyAlignment="1">
      <alignment horizontal="center"/>
    </xf>
    <xf numFmtId="0" fontId="0" fillId="0" borderId="21" xfId="0" applyFill="1" applyBorder="1" applyAlignment="1">
      <alignment horizontal="center"/>
    </xf>
    <xf numFmtId="0" fontId="0" fillId="0" borderId="34" xfId="0" applyFill="1" applyBorder="1" applyAlignment="1">
      <alignment horizontal="center"/>
    </xf>
    <xf numFmtId="0" fontId="0" fillId="0" borderId="32" xfId="0" applyFill="1" applyBorder="1" applyAlignment="1">
      <alignment horizontal="center"/>
    </xf>
    <xf numFmtId="9" fontId="0" fillId="0" borderId="33" xfId="0" applyNumberFormat="1" applyBorder="1" applyAlignment="1">
      <alignment horizontal="center"/>
    </xf>
    <xf numFmtId="0" fontId="0" fillId="0" borderId="35" xfId="0" applyBorder="1" applyAlignment="1">
      <alignment horizontal="center"/>
    </xf>
    <xf numFmtId="0" fontId="0" fillId="0" borderId="32" xfId="0" applyBorder="1" applyAlignment="1">
      <alignment horizontal="center"/>
    </xf>
    <xf numFmtId="0" fontId="0" fillId="0" borderId="30" xfId="0" applyFill="1" applyBorder="1" applyAlignment="1">
      <alignment horizontal="center"/>
    </xf>
    <xf numFmtId="0" fontId="0" fillId="0" borderId="0" xfId="0"/>
    <xf numFmtId="0" fontId="1" fillId="0" borderId="4"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1" fillId="0" borderId="38" xfId="0" applyFont="1" applyBorder="1" applyAlignment="1">
      <alignment horizontal="center"/>
    </xf>
    <xf numFmtId="10" fontId="1" fillId="0" borderId="39" xfId="0" applyNumberFormat="1" applyFont="1" applyBorder="1" applyAlignment="1">
      <alignment horizontal="center"/>
    </xf>
    <xf numFmtId="0" fontId="1" fillId="0" borderId="39" xfId="0" applyFont="1" applyBorder="1" applyAlignment="1">
      <alignment horizontal="center"/>
    </xf>
    <xf numFmtId="0" fontId="1" fillId="0" borderId="40" xfId="0" applyFont="1" applyBorder="1" applyAlignment="1">
      <alignment horizontal="center"/>
    </xf>
    <xf numFmtId="0" fontId="0" fillId="0" borderId="10" xfId="0" applyBorder="1" applyAlignment="1">
      <alignment horizontal="center"/>
    </xf>
    <xf numFmtId="9" fontId="0" fillId="0" borderId="8" xfId="0" applyNumberFormat="1" applyBorder="1" applyAlignment="1">
      <alignment horizontal="center"/>
    </xf>
    <xf numFmtId="9" fontId="0" fillId="0" borderId="5" xfId="1" applyFont="1" applyBorder="1" applyAlignment="1">
      <alignment horizontal="center"/>
    </xf>
    <xf numFmtId="0" fontId="6" fillId="3" borderId="7" xfId="0" applyFont="1" applyFill="1" applyBorder="1" applyAlignment="1">
      <alignment horizontal="center"/>
    </xf>
    <xf numFmtId="0" fontId="6" fillId="3" borderId="1" xfId="0" applyFont="1" applyFill="1" applyBorder="1" applyAlignment="1">
      <alignment horizontal="center"/>
    </xf>
    <xf numFmtId="0" fontId="6" fillId="3" borderId="4" xfId="0" applyFont="1" applyFill="1" applyBorder="1" applyAlignment="1">
      <alignment horizontal="center"/>
    </xf>
    <xf numFmtId="0" fontId="1" fillId="0" borderId="41" xfId="0" applyFont="1" applyBorder="1" applyAlignment="1">
      <alignment horizontal="center"/>
    </xf>
    <xf numFmtId="0" fontId="6" fillId="3" borderId="2" xfId="0" applyFont="1" applyFill="1" applyBorder="1" applyAlignment="1">
      <alignment horizontal="center"/>
    </xf>
    <xf numFmtId="0" fontId="0" fillId="4" borderId="1" xfId="0" applyFont="1" applyFill="1" applyBorder="1" applyAlignment="1">
      <alignment horizontal="center"/>
    </xf>
    <xf numFmtId="0" fontId="0" fillId="0" borderId="13" xfId="0" applyBorder="1" applyAlignment="1">
      <alignment horizontal="center" wrapText="1"/>
    </xf>
    <xf numFmtId="0" fontId="0" fillId="0" borderId="14" xfId="0" applyBorder="1" applyAlignment="1">
      <alignment horizontal="center" wrapText="1"/>
    </xf>
    <xf numFmtId="0" fontId="0" fillId="0" borderId="15" xfId="0" applyBorder="1" applyAlignment="1">
      <alignment horizontal="center" wrapText="1"/>
    </xf>
    <xf numFmtId="0" fontId="1" fillId="0" borderId="37" xfId="0" applyFont="1" applyBorder="1" applyAlignment="1">
      <alignment horizontal="center" wrapText="1"/>
    </xf>
    <xf numFmtId="0" fontId="6" fillId="3" borderId="0" xfId="0" applyFont="1" applyFill="1" applyBorder="1" applyAlignment="1">
      <alignment horizontal="center" wrapText="1"/>
    </xf>
    <xf numFmtId="0" fontId="3" fillId="4" borderId="0" xfId="0" applyFont="1" applyFill="1" applyAlignment="1">
      <alignment wrapText="1"/>
    </xf>
    <xf numFmtId="0" fontId="0" fillId="5" borderId="7" xfId="0" applyFont="1" applyFill="1" applyBorder="1" applyAlignment="1">
      <alignment horizontal="center"/>
    </xf>
    <xf numFmtId="0" fontId="0" fillId="5" borderId="1" xfId="0" applyFont="1" applyFill="1" applyBorder="1" applyAlignment="1">
      <alignment horizontal="center"/>
    </xf>
    <xf numFmtId="0" fontId="0" fillId="5" borderId="4" xfId="0" applyFont="1" applyFill="1" applyBorder="1" applyAlignment="1">
      <alignment horizontal="center"/>
    </xf>
    <xf numFmtId="0" fontId="0" fillId="0" borderId="42" xfId="0" applyBorder="1" applyAlignment="1">
      <alignment horizontal="center"/>
    </xf>
    <xf numFmtId="0" fontId="0" fillId="0" borderId="43" xfId="0" applyBorder="1" applyAlignment="1">
      <alignment horizontal="center" wrapText="1"/>
    </xf>
    <xf numFmtId="0" fontId="0" fillId="2" borderId="2" xfId="0" applyFill="1" applyBorder="1" applyAlignment="1">
      <alignment horizontal="center"/>
    </xf>
    <xf numFmtId="0" fontId="0" fillId="0" borderId="34" xfId="0" applyBorder="1" applyAlignment="1">
      <alignment horizontal="center"/>
    </xf>
    <xf numFmtId="0" fontId="0" fillId="0" borderId="34" xfId="0" applyBorder="1"/>
    <xf numFmtId="0" fontId="0" fillId="0" borderId="45" xfId="0" applyBorder="1"/>
    <xf numFmtId="0" fontId="0" fillId="0" borderId="2" xfId="0" applyBorder="1"/>
    <xf numFmtId="0" fontId="0" fillId="0" borderId="3" xfId="0" applyBorder="1"/>
    <xf numFmtId="0" fontId="0" fillId="0" borderId="5" xfId="0" applyBorder="1"/>
    <xf numFmtId="0" fontId="0" fillId="0" borderId="6" xfId="0" applyBorder="1"/>
    <xf numFmtId="0" fontId="0" fillId="0" borderId="16" xfId="0" applyBorder="1" applyAlignment="1">
      <alignment horizontal="center" wrapText="1"/>
    </xf>
    <xf numFmtId="0" fontId="0" fillId="2" borderId="32" xfId="0" applyFill="1" applyBorder="1" applyAlignment="1">
      <alignment horizontal="center" wrapText="1"/>
    </xf>
    <xf numFmtId="0" fontId="0" fillId="0" borderId="46" xfId="0" applyFill="1" applyBorder="1" applyAlignment="1">
      <alignment horizontal="center" wrapText="1"/>
    </xf>
    <xf numFmtId="0" fontId="0" fillId="0" borderId="47" xfId="0" applyBorder="1" applyAlignment="1">
      <alignment horizontal="center"/>
    </xf>
    <xf numFmtId="0" fontId="0" fillId="0" borderId="29" xfId="0" applyBorder="1" applyAlignment="1">
      <alignment horizontal="center"/>
    </xf>
    <xf numFmtId="0" fontId="0" fillId="0" borderId="48" xfId="0" applyFill="1" applyBorder="1" applyAlignment="1">
      <alignment horizontal="center"/>
    </xf>
    <xf numFmtId="0" fontId="0" fillId="0" borderId="44" xfId="0" applyBorder="1" applyAlignment="1">
      <alignment horizontal="center"/>
    </xf>
    <xf numFmtId="0" fontId="0" fillId="0" borderId="45" xfId="0" applyBorder="1" applyAlignment="1">
      <alignment horizontal="center"/>
    </xf>
    <xf numFmtId="0" fontId="0" fillId="0" borderId="1" xfId="0" applyBorder="1" applyAlignment="1">
      <alignment horizontal="center"/>
    </xf>
    <xf numFmtId="0" fontId="0" fillId="0" borderId="4" xfId="0" applyFill="1" applyBorder="1" applyAlignment="1">
      <alignment horizontal="center"/>
    </xf>
    <xf numFmtId="0" fontId="0" fillId="0" borderId="49" xfId="0" applyBorder="1" applyAlignment="1">
      <alignment horizontal="center"/>
    </xf>
    <xf numFmtId="0" fontId="0" fillId="0" borderId="31" xfId="0" applyBorder="1" applyAlignment="1">
      <alignment horizontal="center"/>
    </xf>
    <xf numFmtId="0" fontId="0" fillId="0" borderId="47" xfId="0" applyFill="1" applyBorder="1" applyAlignment="1">
      <alignment horizontal="center"/>
    </xf>
    <xf numFmtId="0" fontId="0" fillId="0" borderId="29" xfId="0" applyFill="1" applyBorder="1" applyAlignment="1">
      <alignment horizontal="center"/>
    </xf>
    <xf numFmtId="0" fontId="6" fillId="4" borderId="1" xfId="0" applyFont="1" applyFill="1" applyBorder="1" applyAlignment="1">
      <alignment horizontal="center"/>
    </xf>
    <xf numFmtId="0" fontId="0" fillId="6" borderId="8" xfId="0" applyFill="1" applyBorder="1" applyAlignment="1">
      <alignment horizontal="center"/>
    </xf>
    <xf numFmtId="0" fontId="0" fillId="6" borderId="9" xfId="0" applyFill="1" applyBorder="1" applyAlignment="1">
      <alignment horizontal="center"/>
    </xf>
    <xf numFmtId="0" fontId="0" fillId="6" borderId="2" xfId="0" applyFill="1" applyBorder="1" applyAlignment="1">
      <alignment horizontal="center"/>
    </xf>
    <xf numFmtId="0" fontId="0" fillId="6" borderId="3" xfId="0" applyFill="1" applyBorder="1" applyAlignment="1">
      <alignment horizontal="center"/>
    </xf>
    <xf numFmtId="0" fontId="0" fillId="6" borderId="5" xfId="0" applyFill="1" applyBorder="1" applyAlignment="1">
      <alignment horizontal="center"/>
    </xf>
    <xf numFmtId="0" fontId="0" fillId="6" borderId="6" xfId="0" applyFill="1" applyBorder="1" applyAlignment="1">
      <alignment horizontal="center"/>
    </xf>
    <xf numFmtId="0" fontId="0" fillId="0" borderId="50" xfId="0" applyBorder="1" applyAlignment="1">
      <alignment horizontal="center"/>
    </xf>
    <xf numFmtId="0" fontId="3" fillId="5" borderId="44" xfId="0" applyFont="1" applyFill="1" applyBorder="1" applyAlignment="1">
      <alignment horizontal="center"/>
    </xf>
    <xf numFmtId="0" fontId="0" fillId="7" borderId="34" xfId="0" applyFill="1" applyBorder="1" applyAlignment="1">
      <alignment horizontal="center"/>
    </xf>
    <xf numFmtId="0" fontId="0" fillId="7" borderId="45" xfId="0" applyFill="1" applyBorder="1" applyAlignment="1">
      <alignment horizontal="center"/>
    </xf>
    <xf numFmtId="0" fontId="0" fillId="5" borderId="8" xfId="0" applyFill="1" applyBorder="1" applyAlignment="1">
      <alignment horizontal="center"/>
    </xf>
    <xf numFmtId="0" fontId="0" fillId="5" borderId="9" xfId="0" applyFill="1" applyBorder="1" applyAlignment="1">
      <alignment horizontal="center"/>
    </xf>
    <xf numFmtId="0" fontId="0" fillId="7" borderId="2" xfId="0" applyFill="1" applyBorder="1" applyAlignment="1">
      <alignment horizontal="center"/>
    </xf>
    <xf numFmtId="0" fontId="0" fillId="7" borderId="3" xfId="0" applyFill="1" applyBorder="1" applyAlignment="1">
      <alignment horizontal="center"/>
    </xf>
    <xf numFmtId="0" fontId="3" fillId="4" borderId="1" xfId="0" applyFont="1" applyFill="1" applyBorder="1" applyAlignment="1">
      <alignment horizontal="center"/>
    </xf>
    <xf numFmtId="0" fontId="0" fillId="0" borderId="7" xfId="0" applyBorder="1" applyAlignment="1">
      <alignment horizontal="center"/>
    </xf>
    <xf numFmtId="0" fontId="0" fillId="7" borderId="8" xfId="0" applyFill="1" applyBorder="1" applyAlignment="1">
      <alignment horizontal="center"/>
    </xf>
    <xf numFmtId="0" fontId="0" fillId="7" borderId="9" xfId="0" applyFill="1" applyBorder="1" applyAlignment="1">
      <alignment horizontal="center"/>
    </xf>
    <xf numFmtId="0" fontId="6" fillId="3" borderId="10" xfId="0" applyFont="1" applyFill="1" applyBorder="1" applyAlignment="1">
      <alignment horizontal="center"/>
    </xf>
    <xf numFmtId="0" fontId="6" fillId="3" borderId="29" xfId="0" applyFont="1" applyFill="1" applyBorder="1" applyAlignment="1">
      <alignment horizontal="center"/>
    </xf>
    <xf numFmtId="0" fontId="0" fillId="4" borderId="10" xfId="0" applyFont="1" applyFill="1" applyBorder="1" applyAlignment="1">
      <alignment horizontal="center"/>
    </xf>
    <xf numFmtId="0" fontId="6" fillId="3" borderId="8" xfId="0" applyFont="1" applyFill="1" applyBorder="1" applyAlignment="1">
      <alignment horizontal="center"/>
    </xf>
    <xf numFmtId="0" fontId="3" fillId="4" borderId="8" xfId="0" applyFont="1" applyFill="1" applyBorder="1" applyAlignment="1">
      <alignment horizontal="center"/>
    </xf>
    <xf numFmtId="0" fontId="0" fillId="4" borderId="8" xfId="0" applyFill="1" applyBorder="1" applyAlignment="1">
      <alignment horizontal="center"/>
    </xf>
    <xf numFmtId="0" fontId="6" fillId="3" borderId="9" xfId="0" applyFont="1" applyFill="1" applyBorder="1" applyAlignment="1">
      <alignment horizontal="center"/>
    </xf>
    <xf numFmtId="0" fontId="0" fillId="0" borderId="23" xfId="0" applyBorder="1" applyAlignment="1">
      <alignment horizontal="center"/>
    </xf>
    <xf numFmtId="0" fontId="0" fillId="7" borderId="21" xfId="0" applyFill="1" applyBorder="1" applyAlignment="1">
      <alignment horizontal="center"/>
    </xf>
    <xf numFmtId="0" fontId="0" fillId="7" borderId="22" xfId="0" applyFill="1" applyBorder="1" applyAlignment="1">
      <alignment horizontal="center"/>
    </xf>
    <xf numFmtId="0" fontId="6" fillId="3" borderId="24" xfId="0" applyFont="1" applyFill="1" applyBorder="1" applyAlignment="1">
      <alignment horizontal="center"/>
    </xf>
    <xf numFmtId="0" fontId="0" fillId="0" borderId="35" xfId="0" applyFill="1" applyBorder="1" applyAlignment="1">
      <alignment horizontal="center"/>
    </xf>
    <xf numFmtId="0" fontId="0" fillId="0" borderId="11" xfId="0" applyFill="1" applyBorder="1" applyAlignment="1">
      <alignment horizontal="center"/>
    </xf>
    <xf numFmtId="0" fontId="0" fillId="0" borderId="12" xfId="0" applyFill="1" applyBorder="1" applyAlignment="1">
      <alignment horizontal="center"/>
    </xf>
    <xf numFmtId="9" fontId="0" fillId="0" borderId="34" xfId="1" applyFont="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3" fillId="5" borderId="7" xfId="0" applyFont="1" applyFill="1" applyBorder="1" applyAlignment="1">
      <alignment horizontal="center"/>
    </xf>
    <xf numFmtId="0" fontId="1" fillId="7" borderId="5" xfId="0" applyFont="1" applyFill="1" applyBorder="1" applyAlignment="1">
      <alignment horizontal="center"/>
    </xf>
    <xf numFmtId="0" fontId="1" fillId="7" borderId="6" xfId="0" applyFont="1" applyFill="1" applyBorder="1" applyAlignment="1">
      <alignment horizontal="center"/>
    </xf>
    <xf numFmtId="0" fontId="0" fillId="7" borderId="25" xfId="0" applyFill="1" applyBorder="1" applyAlignment="1">
      <alignment horizontal="center"/>
    </xf>
    <xf numFmtId="0" fontId="0" fillId="7" borderId="26" xfId="0" applyFill="1" applyBorder="1" applyAlignment="1">
      <alignment horizontal="center"/>
    </xf>
    <xf numFmtId="0" fontId="3" fillId="4" borderId="7" xfId="0" applyFont="1" applyFill="1" applyBorder="1" applyAlignment="1">
      <alignment horizontal="center"/>
    </xf>
    <xf numFmtId="0" fontId="6" fillId="4" borderId="8" xfId="0" applyFont="1" applyFill="1" applyBorder="1" applyAlignment="1">
      <alignment horizontal="center"/>
    </xf>
    <xf numFmtId="0" fontId="3" fillId="4" borderId="10" xfId="0" applyFont="1" applyFill="1" applyBorder="1" applyAlignment="1">
      <alignment horizontal="center"/>
    </xf>
    <xf numFmtId="0" fontId="3" fillId="5" borderId="2" xfId="0" applyFont="1" applyFill="1" applyBorder="1" applyAlignment="1">
      <alignment horizontal="center"/>
    </xf>
    <xf numFmtId="0" fontId="0" fillId="4" borderId="2" xfId="0" applyFont="1" applyFill="1" applyBorder="1" applyAlignment="1">
      <alignment horizontal="center"/>
    </xf>
    <xf numFmtId="0" fontId="0" fillId="4" borderId="8" xfId="0" applyFont="1" applyFill="1" applyBorder="1" applyAlignment="1">
      <alignment horizontal="center"/>
    </xf>
    <xf numFmtId="0" fontId="6" fillId="2" borderId="9" xfId="0" applyFont="1" applyFill="1" applyBorder="1" applyAlignment="1">
      <alignment horizontal="center"/>
    </xf>
    <xf numFmtId="0" fontId="0" fillId="0" borderId="51" xfId="0" applyBorder="1" applyAlignment="1">
      <alignment horizontal="center"/>
    </xf>
    <xf numFmtId="0" fontId="1" fillId="0" borderId="37" xfId="0" applyFont="1" applyBorder="1" applyAlignment="1">
      <alignment horizontal="center"/>
    </xf>
    <xf numFmtId="0" fontId="0" fillId="0" borderId="52" xfId="0" applyBorder="1" applyAlignment="1">
      <alignment horizontal="center"/>
    </xf>
    <xf numFmtId="0" fontId="0" fillId="0" borderId="53" xfId="0" applyBorder="1" applyAlignment="1">
      <alignment horizontal="center"/>
    </xf>
    <xf numFmtId="0" fontId="0" fillId="5" borderId="2" xfId="0" quotePrefix="1" applyFill="1" applyBorder="1" applyAlignment="1">
      <alignment horizontal="center"/>
    </xf>
    <xf numFmtId="0" fontId="0" fillId="5" borderId="2" xfId="0" applyFill="1" applyBorder="1" applyAlignment="1">
      <alignment horizontal="center"/>
    </xf>
    <xf numFmtId="0" fontId="0" fillId="4" borderId="29" xfId="0" applyFont="1" applyFill="1" applyBorder="1" applyAlignment="1">
      <alignment horizontal="center"/>
    </xf>
    <xf numFmtId="0" fontId="0" fillId="7" borderId="0" xfId="0" applyFill="1"/>
    <xf numFmtId="0" fontId="6" fillId="3" borderId="3" xfId="0" applyFont="1" applyFill="1" applyBorder="1" applyAlignment="1">
      <alignment horizontal="center"/>
    </xf>
    <xf numFmtId="0" fontId="0" fillId="4" borderId="2" xfId="0" applyFill="1" applyBorder="1" applyAlignment="1">
      <alignment horizontal="center"/>
    </xf>
    <xf numFmtId="0" fontId="0" fillId="4" borderId="2" xfId="0" quotePrefix="1" applyFill="1" applyBorder="1" applyAlignment="1">
      <alignment horizontal="center"/>
    </xf>
    <xf numFmtId="0" fontId="6" fillId="3" borderId="32" xfId="0" applyFont="1" applyFill="1" applyBorder="1" applyAlignment="1">
      <alignment horizontal="center"/>
    </xf>
    <xf numFmtId="0" fontId="6" fillId="3" borderId="30" xfId="0" applyFont="1" applyFill="1" applyBorder="1" applyAlignment="1">
      <alignment horizontal="center"/>
    </xf>
    <xf numFmtId="0" fontId="0" fillId="4" borderId="32" xfId="0" applyFont="1" applyFill="1" applyBorder="1" applyAlignment="1">
      <alignment horizontal="center"/>
    </xf>
    <xf numFmtId="0" fontId="0" fillId="4" borderId="30" xfId="0" applyFont="1" applyFill="1" applyBorder="1" applyAlignment="1">
      <alignment horizontal="center"/>
    </xf>
    <xf numFmtId="0" fontId="0" fillId="7" borderId="2" xfId="0" quotePrefix="1" applyFill="1" applyBorder="1" applyAlignment="1">
      <alignment horizontal="center"/>
    </xf>
    <xf numFmtId="0" fontId="6" fillId="3" borderId="2" xfId="0" quotePrefix="1" applyFont="1" applyFill="1" applyBorder="1" applyAlignment="1">
      <alignment horizontal="center"/>
    </xf>
    <xf numFmtId="0" fontId="0" fillId="4" borderId="2" xfId="0" quotePrefix="1" applyFont="1" applyFill="1" applyBorder="1" applyAlignment="1">
      <alignment horizontal="center"/>
    </xf>
    <xf numFmtId="0" fontId="4" fillId="0" borderId="1" xfId="0" applyFont="1" applyBorder="1" applyAlignment="1">
      <alignment vertical="center" wrapText="1"/>
    </xf>
    <xf numFmtId="0" fontId="4" fillId="0" borderId="4" xfId="0" applyFont="1" applyBorder="1" applyAlignment="1">
      <alignment vertical="center" wrapText="1"/>
    </xf>
    <xf numFmtId="0" fontId="4" fillId="0" borderId="7" xfId="0" applyFont="1" applyBorder="1" applyAlignment="1">
      <alignment vertical="center" wrapText="1"/>
    </xf>
    <xf numFmtId="0" fontId="4" fillId="0" borderId="41" xfId="0" applyFont="1" applyBorder="1" applyAlignment="1">
      <alignment vertical="center" wrapText="1"/>
    </xf>
    <xf numFmtId="0" fontId="0" fillId="3" borderId="10" xfId="0" applyFill="1" applyBorder="1" applyAlignment="1">
      <alignment horizontal="center"/>
    </xf>
    <xf numFmtId="9" fontId="0" fillId="3" borderId="8" xfId="0" applyNumberFormat="1" applyFill="1" applyBorder="1" applyAlignment="1">
      <alignment horizontal="center"/>
    </xf>
    <xf numFmtId="0" fontId="6" fillId="0" borderId="0" xfId="0" applyFont="1"/>
    <xf numFmtId="9" fontId="6" fillId="3" borderId="8" xfId="0" applyNumberFormat="1" applyFont="1" applyFill="1" applyBorder="1" applyAlignment="1">
      <alignment horizontal="center"/>
    </xf>
    <xf numFmtId="0" fontId="0" fillId="0" borderId="0" xfId="0" applyAlignment="1">
      <alignment wrapText="1"/>
    </xf>
    <xf numFmtId="0" fontId="0" fillId="0" borderId="0" xfId="0" applyBorder="1" applyAlignment="1">
      <alignment horizontal="center" wrapText="1"/>
    </xf>
    <xf numFmtId="0" fontId="0" fillId="4" borderId="32" xfId="0" applyFill="1" applyBorder="1" applyAlignment="1">
      <alignment horizontal="center"/>
    </xf>
    <xf numFmtId="0" fontId="0" fillId="4" borderId="29" xfId="0" applyFill="1" applyBorder="1" applyAlignment="1">
      <alignment horizontal="center"/>
    </xf>
    <xf numFmtId="0" fontId="0" fillId="4" borderId="10" xfId="0" applyFill="1" applyBorder="1" applyAlignment="1">
      <alignment horizontal="center"/>
    </xf>
    <xf numFmtId="0" fontId="0" fillId="0" borderId="36" xfId="0" applyBorder="1" applyAlignment="1"/>
    <xf numFmtId="0" fontId="0" fillId="0" borderId="36" xfId="0" applyBorder="1" applyAlignment="1">
      <alignment wrapText="1"/>
    </xf>
    <xf numFmtId="0" fontId="1" fillId="0" borderId="11" xfId="0" applyFont="1" applyBorder="1" applyAlignment="1"/>
    <xf numFmtId="0" fontId="0" fillId="4" borderId="0" xfId="0" applyFill="1"/>
    <xf numFmtId="0" fontId="0" fillId="5" borderId="0" xfId="0" applyFill="1"/>
    <xf numFmtId="0" fontId="3" fillId="4" borderId="2" xfId="0" applyFont="1" applyFill="1" applyBorder="1" applyAlignment="1">
      <alignment horizontal="center"/>
    </xf>
    <xf numFmtId="0" fontId="0" fillId="5" borderId="8" xfId="0" applyFont="1" applyFill="1" applyBorder="1" applyAlignment="1">
      <alignment horizontal="center"/>
    </xf>
    <xf numFmtId="0" fontId="0" fillId="0" borderId="54" xfId="0" applyBorder="1" applyAlignment="1"/>
    <xf numFmtId="9" fontId="3" fillId="0" borderId="8" xfId="0" applyNumberFormat="1" applyFont="1" applyBorder="1" applyAlignment="1">
      <alignment horizontal="center"/>
    </xf>
    <xf numFmtId="0" fontId="3" fillId="5" borderId="10" xfId="0" applyFont="1" applyFill="1" applyBorder="1" applyAlignment="1">
      <alignment horizontal="center"/>
    </xf>
    <xf numFmtId="9" fontId="3" fillId="5" borderId="8" xfId="0" applyNumberFormat="1" applyFont="1" applyFill="1" applyBorder="1" applyAlignment="1">
      <alignment horizontal="center"/>
    </xf>
    <xf numFmtId="0" fontId="0" fillId="0" borderId="36" xfId="0" applyBorder="1" applyAlignment="1"/>
    <xf numFmtId="0" fontId="4" fillId="0" borderId="39" xfId="0" applyFont="1" applyBorder="1" applyAlignment="1">
      <alignment vertical="center" wrapText="1"/>
    </xf>
    <xf numFmtId="0" fontId="4" fillId="0" borderId="40" xfId="0" applyFont="1" applyBorder="1" applyAlignment="1">
      <alignment vertical="center" wrapText="1"/>
    </xf>
    <xf numFmtId="0" fontId="4" fillId="0" borderId="8" xfId="0" applyFont="1" applyBorder="1" applyAlignment="1">
      <alignment vertical="center" wrapText="1"/>
    </xf>
    <xf numFmtId="0" fontId="4" fillId="0" borderId="9" xfId="0" applyFont="1" applyBorder="1" applyAlignment="1">
      <alignment vertical="center" wrapText="1"/>
    </xf>
    <xf numFmtId="0" fontId="4" fillId="0" borderId="2" xfId="0" applyFont="1" applyBorder="1" applyAlignment="1">
      <alignment vertical="center" wrapText="1"/>
    </xf>
    <xf numFmtId="0" fontId="4" fillId="0" borderId="3" xfId="0" applyFont="1" applyBorder="1" applyAlignment="1">
      <alignment vertical="center" wrapText="1"/>
    </xf>
    <xf numFmtId="0" fontId="4" fillId="0" borderId="5" xfId="0" applyFont="1" applyBorder="1" applyAlignment="1">
      <alignment vertical="center" wrapText="1"/>
    </xf>
    <xf numFmtId="0" fontId="5" fillId="0" borderId="5" xfId="0" applyFont="1" applyBorder="1" applyAlignment="1">
      <alignment vertical="center" wrapText="1"/>
    </xf>
    <xf numFmtId="0" fontId="5" fillId="0" borderId="6" xfId="0" applyFont="1" applyBorder="1" applyAlignment="1">
      <alignment vertical="center" wrapText="1"/>
    </xf>
    <xf numFmtId="0" fontId="1" fillId="0" borderId="11" xfId="0" applyFont="1" applyBorder="1" applyAlignment="1">
      <alignment horizontal="center" wrapText="1"/>
    </xf>
    <xf numFmtId="0" fontId="1" fillId="0" borderId="12" xfId="0" applyFont="1" applyBorder="1" applyAlignment="1">
      <alignment horizontal="center" wrapText="1"/>
    </xf>
    <xf numFmtId="0" fontId="1" fillId="0" borderId="16" xfId="0" applyFont="1" applyBorder="1" applyAlignment="1">
      <alignment horizontal="center"/>
    </xf>
    <xf numFmtId="0" fontId="1" fillId="0" borderId="17" xfId="0" applyFont="1" applyBorder="1" applyAlignment="1">
      <alignment horizontal="center"/>
    </xf>
    <xf numFmtId="0" fontId="1" fillId="0" borderId="18" xfId="0" applyFont="1" applyBorder="1" applyAlignment="1">
      <alignment horizontal="center"/>
    </xf>
    <xf numFmtId="0" fontId="0" fillId="0" borderId="0" xfId="0" applyAlignment="1">
      <alignment horizontal="left" vertical="top" wrapText="1"/>
    </xf>
    <xf numFmtId="0" fontId="1" fillId="0" borderId="11" xfId="0" applyFont="1" applyBorder="1" applyAlignment="1">
      <alignment horizontal="center"/>
    </xf>
    <xf numFmtId="0" fontId="1" fillId="0" borderId="12" xfId="0" applyFont="1" applyBorder="1" applyAlignment="1">
      <alignment horizontal="center"/>
    </xf>
    <xf numFmtId="0" fontId="0" fillId="0" borderId="0" xfId="0" applyAlignment="1"/>
  </cellXfs>
  <cellStyles count="3">
    <cellStyle name="D" xfId="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Q32"/>
  <sheetViews>
    <sheetView topLeftCell="A10" zoomScaleNormal="100" workbookViewId="0">
      <pane xSplit="1" topLeftCell="B1" activePane="topRight" state="frozen"/>
      <selection pane="topRight" activeCell="B1" sqref="B1:Q1"/>
    </sheetView>
  </sheetViews>
  <sheetFormatPr defaultColWidth="8.88671875" defaultRowHeight="14.4"/>
  <cols>
    <col min="1" max="1" width="16.77734375" style="1" customWidth="1"/>
    <col min="2" max="2" width="9.6640625" style="1" bestFit="1" customWidth="1"/>
    <col min="3" max="3" width="10.44140625" style="1" bestFit="1" customWidth="1"/>
    <col min="4" max="4" width="9.88671875" style="1" bestFit="1" customWidth="1"/>
    <col min="5" max="5" width="10.44140625" style="1" bestFit="1" customWidth="1"/>
    <col min="6" max="6" width="9.6640625" style="1" bestFit="1" customWidth="1"/>
    <col min="7" max="7" width="10.44140625" style="1" bestFit="1" customWidth="1"/>
    <col min="8" max="8" width="9.88671875" style="1" bestFit="1" customWidth="1"/>
    <col min="9" max="9" width="10.44140625" style="1" bestFit="1" customWidth="1"/>
    <col min="10" max="10" width="9.6640625" style="1" bestFit="1" customWidth="1"/>
    <col min="11" max="11" width="10.44140625" style="1" bestFit="1" customWidth="1"/>
    <col min="12" max="12" width="9.88671875" style="1" bestFit="1" customWidth="1"/>
    <col min="13" max="13" width="10.44140625" style="1" bestFit="1" customWidth="1"/>
    <col min="14" max="14" width="9.6640625" style="1" bestFit="1" customWidth="1"/>
    <col min="15" max="15" width="10.44140625" style="1" bestFit="1" customWidth="1"/>
    <col min="16" max="16" width="9.88671875" style="1" bestFit="1" customWidth="1"/>
    <col min="17" max="17" width="10.44140625" style="1" bestFit="1" customWidth="1"/>
    <col min="18" max="16384" width="8.88671875" style="1"/>
  </cols>
  <sheetData>
    <row r="1" spans="1:17" customFormat="1" ht="15.6" thickTop="1" thickBot="1">
      <c r="A1" s="180" t="s">
        <v>33</v>
      </c>
      <c r="B1" s="202" t="s">
        <v>32</v>
      </c>
      <c r="C1" s="202"/>
      <c r="D1" s="202"/>
      <c r="E1" s="202"/>
      <c r="F1" s="202"/>
      <c r="G1" s="202"/>
      <c r="H1" s="202"/>
      <c r="I1" s="202"/>
      <c r="J1" s="202"/>
      <c r="K1" s="202"/>
      <c r="L1" s="202"/>
      <c r="M1" s="202"/>
      <c r="N1" s="202"/>
      <c r="O1" s="202"/>
      <c r="P1" s="202"/>
      <c r="Q1" s="203"/>
    </row>
    <row r="2" spans="1:17" s="55" customFormat="1" ht="28.2" customHeight="1" thickTop="1">
      <c r="A2" s="179" t="s">
        <v>39</v>
      </c>
      <c r="B2" s="204" t="s">
        <v>34</v>
      </c>
      <c r="C2" s="204"/>
      <c r="D2" s="204"/>
      <c r="E2" s="204"/>
      <c r="F2" s="204"/>
      <c r="G2" s="204"/>
      <c r="H2" s="204"/>
      <c r="I2" s="204"/>
      <c r="J2" s="204"/>
      <c r="K2" s="204"/>
      <c r="L2" s="204"/>
      <c r="M2" s="204"/>
      <c r="N2" s="204"/>
      <c r="O2" s="204"/>
      <c r="P2" s="204"/>
      <c r="Q2" s="205"/>
    </row>
    <row r="3" spans="1:17" s="55" customFormat="1" ht="27.6" customHeight="1">
      <c r="A3" s="177" t="s">
        <v>35</v>
      </c>
      <c r="B3" s="206" t="s">
        <v>64</v>
      </c>
      <c r="C3" s="206"/>
      <c r="D3" s="206"/>
      <c r="E3" s="206"/>
      <c r="F3" s="206"/>
      <c r="G3" s="206"/>
      <c r="H3" s="206"/>
      <c r="I3" s="206"/>
      <c r="J3" s="206"/>
      <c r="K3" s="206"/>
      <c r="L3" s="206"/>
      <c r="M3" s="206"/>
      <c r="N3" s="206"/>
      <c r="O3" s="206"/>
      <c r="P3" s="206"/>
      <c r="Q3" s="207"/>
    </row>
    <row r="4" spans="1:17" s="55" customFormat="1" ht="29.4" customHeight="1">
      <c r="A4" s="177" t="s">
        <v>36</v>
      </c>
      <c r="B4" s="206" t="s">
        <v>46</v>
      </c>
      <c r="C4" s="206"/>
      <c r="D4" s="206"/>
      <c r="E4" s="206"/>
      <c r="F4" s="206"/>
      <c r="G4" s="206"/>
      <c r="H4" s="206"/>
      <c r="I4" s="206"/>
      <c r="J4" s="206"/>
      <c r="K4" s="206"/>
      <c r="L4" s="206"/>
      <c r="M4" s="206"/>
      <c r="N4" s="206"/>
      <c r="O4" s="206"/>
      <c r="P4" s="206"/>
      <c r="Q4" s="207"/>
    </row>
    <row r="5" spans="1:17" s="46" customFormat="1" ht="27.6" customHeight="1" thickBot="1">
      <c r="A5" s="178" t="s">
        <v>38</v>
      </c>
      <c r="B5" s="208" t="s">
        <v>42</v>
      </c>
      <c r="C5" s="209"/>
      <c r="D5" s="209"/>
      <c r="E5" s="209"/>
      <c r="F5" s="209"/>
      <c r="G5" s="209"/>
      <c r="H5" s="209"/>
      <c r="I5" s="209"/>
      <c r="J5" s="209"/>
      <c r="K5" s="209"/>
      <c r="L5" s="209"/>
      <c r="M5" s="209"/>
      <c r="N5" s="209"/>
      <c r="O5" s="209"/>
      <c r="P5" s="209"/>
      <c r="Q5" s="210"/>
    </row>
    <row r="6" spans="1:17" ht="15.6" thickTop="1" thickBot="1">
      <c r="G6" s="193"/>
      <c r="H6" s="201" t="s">
        <v>20</v>
      </c>
      <c r="I6" s="201"/>
      <c r="J6" s="201"/>
      <c r="K6" s="201"/>
      <c r="L6" s="201"/>
      <c r="M6" s="201"/>
      <c r="N6" s="201"/>
    </row>
    <row r="7" spans="1:17" ht="15" thickTop="1">
      <c r="A7" s="211" t="s">
        <v>0</v>
      </c>
      <c r="B7" s="213" t="s">
        <v>31</v>
      </c>
      <c r="C7" s="214"/>
      <c r="D7" s="214"/>
      <c r="E7" s="215"/>
      <c r="F7" s="213" t="s">
        <v>10</v>
      </c>
      <c r="G7" s="214"/>
      <c r="H7" s="214"/>
      <c r="I7" s="215"/>
      <c r="J7" s="213" t="s">
        <v>13</v>
      </c>
      <c r="K7" s="214"/>
      <c r="L7" s="214"/>
      <c r="M7" s="215"/>
      <c r="N7" s="213" t="s">
        <v>14</v>
      </c>
      <c r="O7" s="214"/>
      <c r="P7" s="214"/>
      <c r="Q7" s="215"/>
    </row>
    <row r="8" spans="1:17" ht="15" thickBot="1">
      <c r="A8" s="212"/>
      <c r="B8" s="56" t="s">
        <v>1</v>
      </c>
      <c r="C8" s="148" t="s">
        <v>2</v>
      </c>
      <c r="D8" s="148" t="s">
        <v>3</v>
      </c>
      <c r="E8" s="149" t="s">
        <v>4</v>
      </c>
      <c r="F8" s="56" t="s">
        <v>1</v>
      </c>
      <c r="G8" s="57" t="s">
        <v>2</v>
      </c>
      <c r="H8" s="57" t="s">
        <v>3</v>
      </c>
      <c r="I8" s="58" t="s">
        <v>4</v>
      </c>
      <c r="J8" s="56" t="s">
        <v>1</v>
      </c>
      <c r="K8" s="57" t="s">
        <v>2</v>
      </c>
      <c r="L8" s="57" t="s">
        <v>3</v>
      </c>
      <c r="M8" s="58" t="s">
        <v>4</v>
      </c>
      <c r="N8" s="56" t="s">
        <v>1</v>
      </c>
      <c r="O8" s="57" t="s">
        <v>2</v>
      </c>
      <c r="P8" s="57" t="s">
        <v>3</v>
      </c>
      <c r="Q8" s="58" t="s">
        <v>4</v>
      </c>
    </row>
    <row r="9" spans="1:17" ht="15" thickTop="1">
      <c r="A9" s="88">
        <v>1</v>
      </c>
      <c r="B9" s="84" t="s">
        <v>5</v>
      </c>
      <c r="C9" s="112" t="s">
        <v>6</v>
      </c>
      <c r="D9" s="112" t="s">
        <v>7</v>
      </c>
      <c r="E9" s="113" t="s">
        <v>8</v>
      </c>
      <c r="F9" s="72" t="s">
        <v>5</v>
      </c>
      <c r="G9" s="59" t="s">
        <v>6</v>
      </c>
      <c r="H9" s="59" t="s">
        <v>7</v>
      </c>
      <c r="I9" s="60" t="s">
        <v>8</v>
      </c>
      <c r="J9" s="72" t="s">
        <v>5</v>
      </c>
      <c r="K9" s="59" t="s">
        <v>6</v>
      </c>
      <c r="L9" s="59" t="s">
        <v>7</v>
      </c>
      <c r="M9" s="60" t="s">
        <v>8</v>
      </c>
      <c r="N9" s="72" t="s">
        <v>5</v>
      </c>
      <c r="O9" s="59" t="s">
        <v>6</v>
      </c>
      <c r="P9" s="59" t="s">
        <v>7</v>
      </c>
      <c r="Q9" s="60" t="s">
        <v>8</v>
      </c>
    </row>
    <row r="10" spans="1:17">
      <c r="A10" s="79">
        <v>2</v>
      </c>
      <c r="B10" s="85" t="s">
        <v>6</v>
      </c>
      <c r="C10" s="114" t="s">
        <v>5</v>
      </c>
      <c r="D10" s="114" t="s">
        <v>8</v>
      </c>
      <c r="E10" s="115" t="s">
        <v>7</v>
      </c>
      <c r="F10" s="73" t="s">
        <v>6</v>
      </c>
      <c r="G10" s="61" t="s">
        <v>5</v>
      </c>
      <c r="H10" s="61" t="s">
        <v>8</v>
      </c>
      <c r="I10" s="62" t="s">
        <v>7</v>
      </c>
      <c r="J10" s="73" t="s">
        <v>6</v>
      </c>
      <c r="K10" s="61" t="s">
        <v>5</v>
      </c>
      <c r="L10" s="61" t="s">
        <v>8</v>
      </c>
      <c r="M10" s="62" t="s">
        <v>7</v>
      </c>
      <c r="N10" s="73" t="s">
        <v>6</v>
      </c>
      <c r="O10" s="61" t="s">
        <v>5</v>
      </c>
      <c r="P10" s="61" t="s">
        <v>8</v>
      </c>
      <c r="Q10" s="62" t="s">
        <v>7</v>
      </c>
    </row>
    <row r="11" spans="1:17">
      <c r="A11" s="79">
        <v>3</v>
      </c>
      <c r="B11" s="85" t="s">
        <v>7</v>
      </c>
      <c r="C11" s="114" t="s">
        <v>6</v>
      </c>
      <c r="D11" s="114" t="s">
        <v>5</v>
      </c>
      <c r="E11" s="115" t="s">
        <v>8</v>
      </c>
      <c r="F11" s="73" t="s">
        <v>7</v>
      </c>
      <c r="G11" s="61" t="s">
        <v>6</v>
      </c>
      <c r="H11" s="61" t="s">
        <v>5</v>
      </c>
      <c r="I11" s="62" t="s">
        <v>8</v>
      </c>
      <c r="J11" s="73" t="s">
        <v>7</v>
      </c>
      <c r="K11" s="61" t="s">
        <v>6</v>
      </c>
      <c r="L11" s="61" t="s">
        <v>5</v>
      </c>
      <c r="M11" s="62" t="s">
        <v>8</v>
      </c>
      <c r="N11" s="77" t="s">
        <v>7</v>
      </c>
      <c r="O11" s="76" t="s">
        <v>6</v>
      </c>
      <c r="P11" s="61" t="s">
        <v>5</v>
      </c>
      <c r="Q11" s="62" t="s">
        <v>8</v>
      </c>
    </row>
    <row r="12" spans="1:17">
      <c r="A12" s="79">
        <v>4</v>
      </c>
      <c r="B12" s="85" t="s">
        <v>5</v>
      </c>
      <c r="C12" s="114" t="s">
        <v>7</v>
      </c>
      <c r="D12" s="114" t="s">
        <v>6</v>
      </c>
      <c r="E12" s="115" t="s">
        <v>8</v>
      </c>
      <c r="F12" s="73" t="s">
        <v>5</v>
      </c>
      <c r="G12" s="61" t="s">
        <v>7</v>
      </c>
      <c r="H12" s="61" t="s">
        <v>6</v>
      </c>
      <c r="I12" s="62" t="s">
        <v>8</v>
      </c>
      <c r="J12" s="73" t="s">
        <v>5</v>
      </c>
      <c r="K12" s="61" t="s">
        <v>7</v>
      </c>
      <c r="L12" s="61" t="s">
        <v>6</v>
      </c>
      <c r="M12" s="62" t="s">
        <v>8</v>
      </c>
      <c r="N12" s="73" t="s">
        <v>5</v>
      </c>
      <c r="O12" s="61" t="s">
        <v>7</v>
      </c>
      <c r="P12" s="61" t="s">
        <v>6</v>
      </c>
      <c r="Q12" s="62" t="s">
        <v>8</v>
      </c>
    </row>
    <row r="13" spans="1:17">
      <c r="A13" s="79">
        <v>5</v>
      </c>
      <c r="B13" s="85" t="s">
        <v>6</v>
      </c>
      <c r="C13" s="114" t="s">
        <v>7</v>
      </c>
      <c r="D13" s="114" t="s">
        <v>5</v>
      </c>
      <c r="E13" s="115" t="s">
        <v>8</v>
      </c>
      <c r="F13" s="73" t="s">
        <v>6</v>
      </c>
      <c r="G13" s="61" t="s">
        <v>7</v>
      </c>
      <c r="H13" s="61" t="s">
        <v>5</v>
      </c>
      <c r="I13" s="62" t="s">
        <v>8</v>
      </c>
      <c r="J13" s="73" t="s">
        <v>6</v>
      </c>
      <c r="K13" s="61" t="s">
        <v>7</v>
      </c>
      <c r="L13" s="61" t="s">
        <v>5</v>
      </c>
      <c r="M13" s="62" t="s">
        <v>8</v>
      </c>
      <c r="N13" s="73" t="s">
        <v>6</v>
      </c>
      <c r="O13" s="61" t="s">
        <v>7</v>
      </c>
      <c r="P13" s="61" t="s">
        <v>5</v>
      </c>
      <c r="Q13" s="62" t="s">
        <v>8</v>
      </c>
    </row>
    <row r="14" spans="1:17">
      <c r="A14" s="79">
        <v>6</v>
      </c>
      <c r="B14" s="85"/>
      <c r="C14" s="114" t="s">
        <v>6</v>
      </c>
      <c r="D14" s="114" t="s">
        <v>7</v>
      </c>
      <c r="E14" s="115" t="s">
        <v>5</v>
      </c>
      <c r="F14" s="77"/>
      <c r="G14" s="76" t="s">
        <v>6</v>
      </c>
      <c r="H14" s="61" t="s">
        <v>7</v>
      </c>
      <c r="I14" s="62" t="s">
        <v>5</v>
      </c>
      <c r="J14" s="111"/>
      <c r="K14" s="76" t="s">
        <v>6</v>
      </c>
      <c r="L14" s="61" t="s">
        <v>7</v>
      </c>
      <c r="M14" s="62" t="s">
        <v>5</v>
      </c>
      <c r="N14" s="111"/>
      <c r="O14" s="76" t="s">
        <v>6</v>
      </c>
      <c r="P14" s="61" t="s">
        <v>7</v>
      </c>
      <c r="Q14" s="62" t="s">
        <v>5</v>
      </c>
    </row>
    <row r="15" spans="1:17">
      <c r="A15" s="79">
        <v>7</v>
      </c>
      <c r="B15" s="85" t="s">
        <v>5</v>
      </c>
      <c r="C15" s="114" t="s">
        <v>7</v>
      </c>
      <c r="D15" s="114" t="s">
        <v>6</v>
      </c>
      <c r="E15" s="115" t="s">
        <v>8</v>
      </c>
      <c r="F15" s="73" t="s">
        <v>5</v>
      </c>
      <c r="G15" s="61" t="s">
        <v>7</v>
      </c>
      <c r="H15" s="61" t="s">
        <v>6</v>
      </c>
      <c r="I15" s="62" t="s">
        <v>8</v>
      </c>
      <c r="J15" s="73" t="s">
        <v>5</v>
      </c>
      <c r="K15" s="61" t="s">
        <v>7</v>
      </c>
      <c r="L15" s="61" t="s">
        <v>6</v>
      </c>
      <c r="M15" s="62" t="s">
        <v>8</v>
      </c>
      <c r="N15" s="73" t="s">
        <v>5</v>
      </c>
      <c r="O15" s="61" t="s">
        <v>7</v>
      </c>
      <c r="P15" s="61" t="s">
        <v>6</v>
      </c>
      <c r="Q15" s="62" t="s">
        <v>8</v>
      </c>
    </row>
    <row r="16" spans="1:17">
      <c r="A16" s="79">
        <v>8</v>
      </c>
      <c r="B16" s="85" t="s">
        <v>6</v>
      </c>
      <c r="C16" s="114" t="s">
        <v>5</v>
      </c>
      <c r="D16" s="114" t="s">
        <v>7</v>
      </c>
      <c r="E16" s="115" t="s">
        <v>8</v>
      </c>
      <c r="F16" s="73" t="s">
        <v>6</v>
      </c>
      <c r="G16" s="61" t="s">
        <v>5</v>
      </c>
      <c r="H16" s="61" t="s">
        <v>7</v>
      </c>
      <c r="I16" s="62" t="s">
        <v>8</v>
      </c>
      <c r="J16" s="73" t="s">
        <v>6</v>
      </c>
      <c r="K16" s="61" t="s">
        <v>5</v>
      </c>
      <c r="L16" s="61" t="s">
        <v>7</v>
      </c>
      <c r="M16" s="62" t="s">
        <v>8</v>
      </c>
      <c r="N16" s="73" t="s">
        <v>6</v>
      </c>
      <c r="O16" s="61" t="s">
        <v>5</v>
      </c>
      <c r="P16" s="61" t="s">
        <v>7</v>
      </c>
      <c r="Q16" s="62" t="s">
        <v>8</v>
      </c>
    </row>
    <row r="17" spans="1:17">
      <c r="A17" s="79">
        <v>9</v>
      </c>
      <c r="B17" s="85" t="s">
        <v>7</v>
      </c>
      <c r="C17" s="114" t="s">
        <v>25</v>
      </c>
      <c r="D17" s="114" t="s">
        <v>6</v>
      </c>
      <c r="E17" s="115"/>
      <c r="F17" s="73" t="s">
        <v>7</v>
      </c>
      <c r="G17" s="61" t="s">
        <v>25</v>
      </c>
      <c r="H17" s="61" t="s">
        <v>6</v>
      </c>
      <c r="I17" s="62"/>
      <c r="J17" s="73" t="s">
        <v>7</v>
      </c>
      <c r="K17" s="61" t="s">
        <v>25</v>
      </c>
      <c r="L17" s="61" t="s">
        <v>6</v>
      </c>
      <c r="M17" s="62"/>
      <c r="N17" s="77" t="s">
        <v>7</v>
      </c>
      <c r="O17" s="89" t="s">
        <v>25</v>
      </c>
      <c r="P17" s="61" t="s">
        <v>6</v>
      </c>
      <c r="Q17" s="62"/>
    </row>
    <row r="18" spans="1:17">
      <c r="A18" s="79">
        <v>10</v>
      </c>
      <c r="B18" s="85" t="s">
        <v>8</v>
      </c>
      <c r="C18" s="114" t="s">
        <v>6</v>
      </c>
      <c r="D18" s="114" t="s">
        <v>5</v>
      </c>
      <c r="E18" s="115" t="s">
        <v>7</v>
      </c>
      <c r="F18" s="73" t="s">
        <v>8</v>
      </c>
      <c r="G18" s="61" t="s">
        <v>6</v>
      </c>
      <c r="H18" s="61" t="s">
        <v>5</v>
      </c>
      <c r="I18" s="62" t="s">
        <v>7</v>
      </c>
      <c r="J18" s="111" t="s">
        <v>8</v>
      </c>
      <c r="K18" s="76" t="s">
        <v>6</v>
      </c>
      <c r="L18" s="61" t="s">
        <v>5</v>
      </c>
      <c r="M18" s="62" t="s">
        <v>7</v>
      </c>
      <c r="N18" s="111" t="s">
        <v>8</v>
      </c>
      <c r="O18" s="76" t="s">
        <v>6</v>
      </c>
      <c r="P18" s="61" t="s">
        <v>5</v>
      </c>
      <c r="Q18" s="62" t="s">
        <v>7</v>
      </c>
    </row>
    <row r="19" spans="1:17">
      <c r="A19" s="79">
        <v>11</v>
      </c>
      <c r="B19" s="85" t="s">
        <v>7</v>
      </c>
      <c r="C19" s="114" t="s">
        <v>6</v>
      </c>
      <c r="D19" s="114" t="s">
        <v>5</v>
      </c>
      <c r="E19" s="115" t="s">
        <v>8</v>
      </c>
      <c r="F19" s="73" t="s">
        <v>7</v>
      </c>
      <c r="G19" s="61" t="s">
        <v>6</v>
      </c>
      <c r="H19" s="61" t="s">
        <v>5</v>
      </c>
      <c r="I19" s="62" t="s">
        <v>8</v>
      </c>
      <c r="J19" s="73" t="s">
        <v>7</v>
      </c>
      <c r="K19" s="61" t="s">
        <v>6</v>
      </c>
      <c r="L19" s="61" t="s">
        <v>5</v>
      </c>
      <c r="M19" s="62" t="s">
        <v>8</v>
      </c>
      <c r="N19" s="77" t="s">
        <v>7</v>
      </c>
      <c r="O19" s="76" t="s">
        <v>6</v>
      </c>
      <c r="P19" s="61" t="s">
        <v>5</v>
      </c>
      <c r="Q19" s="62" t="s">
        <v>8</v>
      </c>
    </row>
    <row r="20" spans="1:17" ht="15" thickBot="1">
      <c r="A20" s="79">
        <v>12</v>
      </c>
      <c r="B20" s="86" t="s">
        <v>5</v>
      </c>
      <c r="C20" s="116" t="s">
        <v>6</v>
      </c>
      <c r="D20" s="116" t="s">
        <v>7</v>
      </c>
      <c r="E20" s="117" t="s">
        <v>7</v>
      </c>
      <c r="F20" s="74" t="s">
        <v>5</v>
      </c>
      <c r="G20" s="63" t="s">
        <v>6</v>
      </c>
      <c r="H20" s="63" t="s">
        <v>7</v>
      </c>
      <c r="I20" s="64" t="s">
        <v>7</v>
      </c>
      <c r="J20" s="74" t="s">
        <v>5</v>
      </c>
      <c r="K20" s="63" t="s">
        <v>6</v>
      </c>
      <c r="L20" s="63" t="s">
        <v>7</v>
      </c>
      <c r="M20" s="64" t="s">
        <v>7</v>
      </c>
      <c r="N20" s="74" t="s">
        <v>5</v>
      </c>
      <c r="O20" s="63" t="s">
        <v>6</v>
      </c>
      <c r="P20" s="63" t="s">
        <v>7</v>
      </c>
      <c r="Q20" s="64" t="s">
        <v>7</v>
      </c>
    </row>
    <row r="21" spans="1:17" ht="15.6" thickTop="1" thickBot="1">
      <c r="A21" s="81" t="s">
        <v>30</v>
      </c>
      <c r="B21" s="65" t="s">
        <v>9</v>
      </c>
      <c r="C21" s="66" t="s">
        <v>11</v>
      </c>
      <c r="D21" s="67" t="s">
        <v>12</v>
      </c>
      <c r="E21" s="68"/>
      <c r="F21" s="65" t="s">
        <v>9</v>
      </c>
      <c r="G21" s="66" t="s">
        <v>11</v>
      </c>
      <c r="H21" s="67" t="s">
        <v>12</v>
      </c>
      <c r="I21" s="68"/>
      <c r="J21" s="75" t="s">
        <v>9</v>
      </c>
      <c r="K21" s="66" t="s">
        <v>11</v>
      </c>
      <c r="L21" s="67" t="s">
        <v>12</v>
      </c>
      <c r="M21" s="68"/>
      <c r="N21" s="75" t="s">
        <v>9</v>
      </c>
      <c r="O21" s="66" t="s">
        <v>11</v>
      </c>
      <c r="P21" s="67" t="s">
        <v>12</v>
      </c>
      <c r="Q21" s="68"/>
    </row>
    <row r="22" spans="1:17" ht="15" thickTop="1">
      <c r="A22" s="78" t="s">
        <v>5</v>
      </c>
      <c r="B22" s="69">
        <v>4</v>
      </c>
      <c r="C22" s="70">
        <v>0.36363636363636365</v>
      </c>
      <c r="D22" s="59"/>
      <c r="E22" s="60"/>
      <c r="F22" s="69">
        <v>4</v>
      </c>
      <c r="G22" s="70">
        <v>0.33333333333333331</v>
      </c>
      <c r="H22" s="59"/>
      <c r="I22" s="60"/>
      <c r="J22" s="69">
        <v>4</v>
      </c>
      <c r="K22" s="70">
        <v>0.33333333333333331</v>
      </c>
      <c r="L22" s="59"/>
      <c r="M22" s="60"/>
      <c r="N22" s="69">
        <v>4</v>
      </c>
      <c r="O22" s="70">
        <v>0.36</v>
      </c>
      <c r="P22" s="59"/>
      <c r="Q22" s="60"/>
    </row>
    <row r="23" spans="1:17">
      <c r="A23" s="79" t="s">
        <v>6</v>
      </c>
      <c r="B23" s="69">
        <v>3</v>
      </c>
      <c r="C23" s="70">
        <v>0.27272727272727271</v>
      </c>
      <c r="D23" s="61"/>
      <c r="E23" s="62"/>
      <c r="F23" s="69">
        <v>4</v>
      </c>
      <c r="G23" s="70">
        <v>0.33333333333333331</v>
      </c>
      <c r="H23" s="61">
        <v>1</v>
      </c>
      <c r="I23" s="62"/>
      <c r="J23" s="69">
        <v>5</v>
      </c>
      <c r="K23" s="70">
        <v>0.41666666666666669</v>
      </c>
      <c r="L23" s="61">
        <v>1</v>
      </c>
      <c r="M23" s="62"/>
      <c r="N23" s="130">
        <v>7</v>
      </c>
      <c r="O23" s="184">
        <v>0.64</v>
      </c>
      <c r="P23" s="61">
        <v>2</v>
      </c>
      <c r="Q23" s="62"/>
    </row>
    <row r="24" spans="1:17">
      <c r="A24" s="79" t="s">
        <v>7</v>
      </c>
      <c r="B24" s="69">
        <v>3</v>
      </c>
      <c r="C24" s="70">
        <v>0.27272727272727271</v>
      </c>
      <c r="D24" s="61"/>
      <c r="E24" s="62"/>
      <c r="F24" s="69">
        <v>3</v>
      </c>
      <c r="G24" s="70">
        <v>0.25</v>
      </c>
      <c r="H24" s="61"/>
      <c r="I24" s="62"/>
      <c r="J24" s="69">
        <v>3</v>
      </c>
      <c r="K24" s="70">
        <v>0.25</v>
      </c>
      <c r="L24" s="61"/>
      <c r="M24" s="62"/>
      <c r="N24" s="69">
        <v>0</v>
      </c>
      <c r="O24" s="70">
        <v>0</v>
      </c>
      <c r="P24" s="61">
        <v>-2</v>
      </c>
      <c r="Q24" s="62"/>
    </row>
    <row r="25" spans="1:17" ht="15" thickBot="1">
      <c r="A25" s="80" t="s">
        <v>8</v>
      </c>
      <c r="B25" s="63">
        <v>1</v>
      </c>
      <c r="C25" s="71">
        <v>9.0909090909090912E-2</v>
      </c>
      <c r="D25" s="63"/>
      <c r="E25" s="64"/>
      <c r="F25" s="63">
        <v>1</v>
      </c>
      <c r="G25" s="71">
        <v>8.3333333333333329E-2</v>
      </c>
      <c r="H25" s="63"/>
      <c r="I25" s="64"/>
      <c r="J25" s="63">
        <v>0</v>
      </c>
      <c r="K25" s="71">
        <v>0</v>
      </c>
      <c r="L25" s="63">
        <v>-1</v>
      </c>
      <c r="M25" s="64"/>
      <c r="N25" s="63">
        <v>0</v>
      </c>
      <c r="O25" s="71">
        <v>0</v>
      </c>
      <c r="P25" s="63"/>
      <c r="Q25" s="64"/>
    </row>
    <row r="26" spans="1:17" ht="15" thickTop="1">
      <c r="A26" s="97" t="s">
        <v>22</v>
      </c>
      <c r="B26" s="103">
        <v>11</v>
      </c>
      <c r="C26" s="90"/>
      <c r="D26" s="90"/>
      <c r="E26" s="104"/>
      <c r="F26" s="100">
        <v>12</v>
      </c>
      <c r="G26" s="90"/>
      <c r="H26" s="90"/>
      <c r="I26" s="107"/>
      <c r="J26" s="103">
        <v>12</v>
      </c>
      <c r="K26" s="91"/>
      <c r="L26" s="91"/>
      <c r="M26" s="92"/>
      <c r="N26" s="109">
        <v>11</v>
      </c>
      <c r="O26" s="91"/>
      <c r="P26" s="91"/>
      <c r="Q26" s="92"/>
    </row>
    <row r="27" spans="1:17">
      <c r="A27" s="98" t="s">
        <v>19</v>
      </c>
      <c r="B27" s="105">
        <v>0</v>
      </c>
      <c r="C27" s="61"/>
      <c r="D27" s="61"/>
      <c r="E27" s="62"/>
      <c r="F27" s="101">
        <v>0</v>
      </c>
      <c r="G27" s="61"/>
      <c r="H27" s="61"/>
      <c r="I27" s="108"/>
      <c r="J27" s="105">
        <v>0</v>
      </c>
      <c r="K27" s="93"/>
      <c r="L27" s="93"/>
      <c r="M27" s="94"/>
      <c r="N27" s="110">
        <v>1</v>
      </c>
      <c r="O27" s="93"/>
      <c r="P27" s="93"/>
      <c r="Q27" s="94"/>
    </row>
    <row r="28" spans="1:17" ht="15" thickBot="1">
      <c r="A28" s="99" t="s">
        <v>23</v>
      </c>
      <c r="B28" s="106">
        <v>11</v>
      </c>
      <c r="C28" s="63"/>
      <c r="D28" s="63"/>
      <c r="E28" s="64"/>
      <c r="F28" s="102">
        <v>12</v>
      </c>
      <c r="G28" s="63"/>
      <c r="H28" s="63"/>
      <c r="I28" s="87"/>
      <c r="J28" s="106">
        <v>12</v>
      </c>
      <c r="K28" s="95"/>
      <c r="L28" s="95"/>
      <c r="M28" s="96"/>
      <c r="N28" s="102">
        <v>12</v>
      </c>
      <c r="O28" s="95"/>
      <c r="P28" s="95"/>
      <c r="Q28" s="96"/>
    </row>
    <row r="29" spans="1:17" ht="15" thickTop="1">
      <c r="A29" s="142" t="s">
        <v>27</v>
      </c>
      <c r="B29" s="142">
        <v>0</v>
      </c>
      <c r="C29" s="55"/>
      <c r="D29" s="55"/>
      <c r="E29" s="55"/>
      <c r="F29" s="55"/>
      <c r="G29" s="55"/>
      <c r="H29" s="55"/>
      <c r="I29" s="55"/>
      <c r="J29" s="55"/>
      <c r="K29" s="55"/>
      <c r="L29" s="55"/>
      <c r="M29" s="55"/>
      <c r="N29" s="55"/>
      <c r="O29" s="55"/>
      <c r="P29" s="55"/>
      <c r="Q29" s="55"/>
    </row>
    <row r="30" spans="1:17" ht="15" thickBot="1">
      <c r="A30" s="143" t="s">
        <v>28</v>
      </c>
      <c r="B30" s="143">
        <v>1</v>
      </c>
      <c r="C30" s="55"/>
      <c r="D30" s="55"/>
      <c r="E30" s="55"/>
      <c r="F30" s="55"/>
      <c r="G30" s="55"/>
      <c r="H30" s="55"/>
      <c r="I30" s="55"/>
      <c r="J30" s="55"/>
      <c r="K30" s="55"/>
      <c r="L30" s="55"/>
      <c r="M30" s="55"/>
      <c r="N30" s="55"/>
      <c r="O30" s="55"/>
      <c r="P30" s="55"/>
      <c r="Q30" s="55"/>
    </row>
    <row r="31" spans="1:17" ht="29.4" thickTop="1">
      <c r="A31" s="82" t="s">
        <v>26</v>
      </c>
      <c r="B31" s="55"/>
    </row>
    <row r="32" spans="1:17" ht="28.8">
      <c r="A32" s="83" t="s">
        <v>29</v>
      </c>
      <c r="B32" s="55"/>
    </row>
  </sheetData>
  <mergeCells count="11">
    <mergeCell ref="A7:A8"/>
    <mergeCell ref="B7:E7"/>
    <mergeCell ref="J7:M7"/>
    <mergeCell ref="N7:Q7"/>
    <mergeCell ref="F7:I7"/>
    <mergeCell ref="H6:N6"/>
    <mergeCell ref="B1:Q1"/>
    <mergeCell ref="B2:Q2"/>
    <mergeCell ref="B3:Q3"/>
    <mergeCell ref="B4:Q4"/>
    <mergeCell ref="B5:Q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Q39"/>
  <sheetViews>
    <sheetView topLeftCell="A4" zoomScaleNormal="100" workbookViewId="0">
      <pane xSplit="1" topLeftCell="B1" activePane="topRight" state="frozen"/>
      <selection pane="topRight" activeCell="B1" sqref="B1:Q1"/>
    </sheetView>
  </sheetViews>
  <sheetFormatPr defaultColWidth="8.88671875" defaultRowHeight="14.4"/>
  <cols>
    <col min="1" max="1" width="16.77734375" style="55" customWidth="1"/>
    <col min="2" max="2" width="10" style="1" bestFit="1" customWidth="1"/>
    <col min="3" max="3" width="10.6640625" style="1" bestFit="1" customWidth="1"/>
    <col min="4" max="4" width="10.33203125" style="1" bestFit="1" customWidth="1"/>
    <col min="5" max="5" width="10.6640625" style="1" bestFit="1" customWidth="1"/>
    <col min="6" max="6" width="10" style="55" bestFit="1" customWidth="1"/>
    <col min="7" max="7" width="10.6640625" style="55" bestFit="1" customWidth="1"/>
    <col min="8" max="8" width="10.33203125" style="55" bestFit="1" customWidth="1"/>
    <col min="9" max="9" width="10.6640625" style="55" bestFit="1" customWidth="1"/>
    <col min="10" max="10" width="10" style="55" bestFit="1" customWidth="1"/>
    <col min="11" max="11" width="10.6640625" style="55" bestFit="1" customWidth="1"/>
    <col min="12" max="12" width="10.33203125" style="55" bestFit="1" customWidth="1"/>
    <col min="13" max="13" width="10.6640625" style="55" bestFit="1" customWidth="1"/>
    <col min="14" max="14" width="10" style="55" bestFit="1" customWidth="1"/>
    <col min="15" max="15" width="10.6640625" style="55" bestFit="1" customWidth="1"/>
    <col min="16" max="16" width="10.33203125" style="55" bestFit="1" customWidth="1"/>
    <col min="17" max="17" width="10.6640625" style="55" bestFit="1" customWidth="1"/>
    <col min="18" max="16384" width="8.88671875" style="55"/>
  </cols>
  <sheetData>
    <row r="1" spans="1:17" ht="15.6" thickTop="1" thickBot="1">
      <c r="A1" s="180" t="s">
        <v>37</v>
      </c>
      <c r="B1" s="202" t="s">
        <v>71</v>
      </c>
      <c r="C1" s="202"/>
      <c r="D1" s="202"/>
      <c r="E1" s="202"/>
      <c r="F1" s="202"/>
      <c r="G1" s="202"/>
      <c r="H1" s="202"/>
      <c r="I1" s="202"/>
      <c r="J1" s="202"/>
      <c r="K1" s="202"/>
      <c r="L1" s="202"/>
      <c r="M1" s="202"/>
      <c r="N1" s="202"/>
      <c r="O1" s="202"/>
      <c r="P1" s="202"/>
      <c r="Q1" s="203"/>
    </row>
    <row r="2" spans="1:17" s="185" customFormat="1" ht="28.2" customHeight="1" thickTop="1">
      <c r="A2" s="179" t="s">
        <v>40</v>
      </c>
      <c r="B2" s="204" t="s">
        <v>41</v>
      </c>
      <c r="C2" s="204"/>
      <c r="D2" s="204"/>
      <c r="E2" s="204"/>
      <c r="F2" s="204"/>
      <c r="G2" s="204"/>
      <c r="H2" s="204"/>
      <c r="I2" s="204"/>
      <c r="J2" s="204"/>
      <c r="K2" s="204"/>
      <c r="L2" s="204"/>
      <c r="M2" s="204"/>
      <c r="N2" s="204"/>
      <c r="O2" s="204"/>
      <c r="P2" s="204"/>
      <c r="Q2" s="205"/>
    </row>
    <row r="3" spans="1:17" s="185" customFormat="1" ht="27.6" customHeight="1">
      <c r="A3" s="177" t="s">
        <v>35</v>
      </c>
      <c r="B3" s="206" t="s">
        <v>63</v>
      </c>
      <c r="C3" s="206"/>
      <c r="D3" s="206"/>
      <c r="E3" s="206"/>
      <c r="F3" s="206"/>
      <c r="G3" s="206"/>
      <c r="H3" s="206"/>
      <c r="I3" s="206"/>
      <c r="J3" s="206"/>
      <c r="K3" s="206"/>
      <c r="L3" s="206"/>
      <c r="M3" s="206"/>
      <c r="N3" s="206"/>
      <c r="O3" s="206"/>
      <c r="P3" s="206"/>
      <c r="Q3" s="207"/>
    </row>
    <row r="4" spans="1:17" s="185" customFormat="1" ht="29.4" customHeight="1">
      <c r="A4" s="177" t="s">
        <v>36</v>
      </c>
      <c r="B4" s="206" t="s">
        <v>50</v>
      </c>
      <c r="C4" s="206"/>
      <c r="D4" s="206"/>
      <c r="E4" s="206"/>
      <c r="F4" s="206"/>
      <c r="G4" s="206"/>
      <c r="H4" s="206"/>
      <c r="I4" s="206"/>
      <c r="J4" s="206"/>
      <c r="K4" s="206"/>
      <c r="L4" s="206"/>
      <c r="M4" s="206"/>
      <c r="N4" s="206"/>
      <c r="O4" s="206"/>
      <c r="P4" s="206"/>
      <c r="Q4" s="207"/>
    </row>
    <row r="5" spans="1:17" s="186" customFormat="1" ht="29.4" customHeight="1" thickBot="1">
      <c r="A5" s="178" t="s">
        <v>38</v>
      </c>
      <c r="B5" s="208" t="s">
        <v>44</v>
      </c>
      <c r="C5" s="209"/>
      <c r="D5" s="209"/>
      <c r="E5" s="209"/>
      <c r="F5" s="209"/>
      <c r="G5" s="209"/>
      <c r="H5" s="209"/>
      <c r="I5" s="209"/>
      <c r="J5" s="209"/>
      <c r="K5" s="209"/>
      <c r="L5" s="209"/>
      <c r="M5" s="209"/>
      <c r="N5" s="209"/>
      <c r="O5" s="209"/>
      <c r="P5" s="209"/>
      <c r="Q5" s="210"/>
    </row>
    <row r="6" spans="1:17" ht="15.6" thickTop="1" thickBot="1">
      <c r="A6" s="190"/>
      <c r="B6" s="190"/>
      <c r="C6" s="190"/>
      <c r="D6" s="190"/>
      <c r="E6" s="190"/>
      <c r="F6" s="190"/>
      <c r="G6" s="193"/>
      <c r="H6" s="201" t="s">
        <v>20</v>
      </c>
      <c r="I6" s="201"/>
      <c r="J6" s="201"/>
      <c r="K6" s="201"/>
      <c r="L6" s="201"/>
      <c r="M6" s="201"/>
      <c r="N6" s="201"/>
      <c r="O6" s="190"/>
      <c r="P6" s="190"/>
      <c r="Q6" s="190"/>
    </row>
    <row r="7" spans="1:17" ht="15" thickTop="1">
      <c r="A7" s="217" t="s">
        <v>0</v>
      </c>
      <c r="B7" s="213" t="s">
        <v>31</v>
      </c>
      <c r="C7" s="214"/>
      <c r="D7" s="214"/>
      <c r="E7" s="215"/>
      <c r="F7" s="213" t="s">
        <v>10</v>
      </c>
      <c r="G7" s="214"/>
      <c r="H7" s="214"/>
      <c r="I7" s="215"/>
      <c r="J7" s="213" t="s">
        <v>13</v>
      </c>
      <c r="K7" s="214"/>
      <c r="L7" s="214"/>
      <c r="M7" s="215"/>
      <c r="N7" s="213" t="s">
        <v>14</v>
      </c>
      <c r="O7" s="214"/>
      <c r="P7" s="214"/>
      <c r="Q7" s="215"/>
    </row>
    <row r="8" spans="1:17" ht="15" thickBot="1">
      <c r="A8" s="218"/>
      <c r="B8" s="56" t="s">
        <v>1</v>
      </c>
      <c r="C8" s="148" t="s">
        <v>2</v>
      </c>
      <c r="D8" s="148" t="s">
        <v>3</v>
      </c>
      <c r="E8" s="149" t="s">
        <v>4</v>
      </c>
      <c r="F8" s="56" t="s">
        <v>1</v>
      </c>
      <c r="G8" s="57" t="s">
        <v>2</v>
      </c>
      <c r="H8" s="57" t="s">
        <v>3</v>
      </c>
      <c r="I8" s="58" t="s">
        <v>4</v>
      </c>
      <c r="J8" s="56" t="s">
        <v>1</v>
      </c>
      <c r="K8" s="57" t="s">
        <v>2</v>
      </c>
      <c r="L8" s="57" t="s">
        <v>3</v>
      </c>
      <c r="M8" s="58" t="s">
        <v>4</v>
      </c>
      <c r="N8" s="56" t="s">
        <v>1</v>
      </c>
      <c r="O8" s="57" t="s">
        <v>2</v>
      </c>
      <c r="P8" s="57" t="s">
        <v>3</v>
      </c>
      <c r="Q8" s="58" t="s">
        <v>4</v>
      </c>
    </row>
    <row r="9" spans="1:17" ht="15" thickTop="1">
      <c r="A9" s="118">
        <v>1</v>
      </c>
      <c r="B9" s="119" t="s">
        <v>15</v>
      </c>
      <c r="C9" s="120" t="s">
        <v>16</v>
      </c>
      <c r="D9" s="120" t="s">
        <v>7</v>
      </c>
      <c r="E9" s="121" t="s">
        <v>8</v>
      </c>
      <c r="F9" s="34" t="s">
        <v>15</v>
      </c>
      <c r="G9" s="122" t="s">
        <v>16</v>
      </c>
      <c r="H9" s="122" t="s">
        <v>7</v>
      </c>
      <c r="I9" s="123" t="s">
        <v>8</v>
      </c>
      <c r="J9" s="34" t="s">
        <v>15</v>
      </c>
      <c r="K9" s="122" t="s">
        <v>16</v>
      </c>
      <c r="L9" s="122" t="s">
        <v>7</v>
      </c>
      <c r="M9" s="123" t="s">
        <v>8</v>
      </c>
      <c r="N9" s="34" t="s">
        <v>15</v>
      </c>
      <c r="O9" s="122" t="s">
        <v>16</v>
      </c>
      <c r="P9" s="122" t="s">
        <v>7</v>
      </c>
      <c r="Q9" s="123" t="s">
        <v>8</v>
      </c>
    </row>
    <row r="10" spans="1:17">
      <c r="A10" s="53">
        <v>2</v>
      </c>
      <c r="B10" s="105" t="s">
        <v>6</v>
      </c>
      <c r="C10" s="124" t="s">
        <v>5</v>
      </c>
      <c r="D10" s="124" t="s">
        <v>8</v>
      </c>
      <c r="E10" s="125" t="s">
        <v>7</v>
      </c>
      <c r="F10" s="73" t="s">
        <v>6</v>
      </c>
      <c r="G10" s="61" t="s">
        <v>5</v>
      </c>
      <c r="H10" s="61" t="s">
        <v>8</v>
      </c>
      <c r="I10" s="62" t="s">
        <v>7</v>
      </c>
      <c r="J10" s="73" t="s">
        <v>6</v>
      </c>
      <c r="K10" s="61" t="s">
        <v>5</v>
      </c>
      <c r="L10" s="61" t="s">
        <v>8</v>
      </c>
      <c r="M10" s="62" t="s">
        <v>7</v>
      </c>
      <c r="N10" s="73" t="s">
        <v>6</v>
      </c>
      <c r="O10" s="61" t="s">
        <v>5</v>
      </c>
      <c r="P10" s="61" t="s">
        <v>8</v>
      </c>
      <c r="Q10" s="62" t="s">
        <v>7</v>
      </c>
    </row>
    <row r="11" spans="1:17">
      <c r="A11" s="53">
        <v>3</v>
      </c>
      <c r="B11" s="105" t="s">
        <v>7</v>
      </c>
      <c r="C11" s="124" t="s">
        <v>6</v>
      </c>
      <c r="D11" s="124" t="s">
        <v>5</v>
      </c>
      <c r="E11" s="125" t="s">
        <v>8</v>
      </c>
      <c r="F11" s="73" t="s">
        <v>7</v>
      </c>
      <c r="G11" s="61" t="s">
        <v>6</v>
      </c>
      <c r="H11" s="61" t="s">
        <v>5</v>
      </c>
      <c r="I11" s="62" t="s">
        <v>8</v>
      </c>
      <c r="J11" s="73" t="s">
        <v>7</v>
      </c>
      <c r="K11" s="61" t="s">
        <v>6</v>
      </c>
      <c r="L11" s="61" t="s">
        <v>5</v>
      </c>
      <c r="M11" s="62" t="s">
        <v>8</v>
      </c>
      <c r="N11" s="126" t="s">
        <v>7</v>
      </c>
      <c r="O11" s="76" t="s">
        <v>6</v>
      </c>
      <c r="P11" s="61" t="s">
        <v>5</v>
      </c>
      <c r="Q11" s="62" t="s">
        <v>8</v>
      </c>
    </row>
    <row r="12" spans="1:17">
      <c r="A12" s="53">
        <v>4</v>
      </c>
      <c r="B12" s="105" t="s">
        <v>5</v>
      </c>
      <c r="C12" s="124" t="s">
        <v>7</v>
      </c>
      <c r="D12" s="124" t="s">
        <v>6</v>
      </c>
      <c r="E12" s="125" t="s">
        <v>8</v>
      </c>
      <c r="F12" s="73" t="s">
        <v>5</v>
      </c>
      <c r="G12" s="61" t="s">
        <v>7</v>
      </c>
      <c r="H12" s="61" t="s">
        <v>6</v>
      </c>
      <c r="I12" s="62" t="s">
        <v>8</v>
      </c>
      <c r="J12" s="73" t="s">
        <v>5</v>
      </c>
      <c r="K12" s="61" t="s">
        <v>7</v>
      </c>
      <c r="L12" s="61" t="s">
        <v>6</v>
      </c>
      <c r="M12" s="62" t="s">
        <v>8</v>
      </c>
      <c r="N12" s="73" t="s">
        <v>5</v>
      </c>
      <c r="O12" s="61" t="s">
        <v>7</v>
      </c>
      <c r="P12" s="61" t="s">
        <v>6</v>
      </c>
      <c r="Q12" s="62" t="s">
        <v>8</v>
      </c>
    </row>
    <row r="13" spans="1:17">
      <c r="A13" s="53">
        <v>5</v>
      </c>
      <c r="B13" s="105" t="s">
        <v>6</v>
      </c>
      <c r="C13" s="124" t="s">
        <v>7</v>
      </c>
      <c r="D13" s="124" t="s">
        <v>5</v>
      </c>
      <c r="E13" s="125" t="s">
        <v>8</v>
      </c>
      <c r="F13" s="73" t="s">
        <v>6</v>
      </c>
      <c r="G13" s="61" t="s">
        <v>7</v>
      </c>
      <c r="H13" s="61" t="s">
        <v>5</v>
      </c>
      <c r="I13" s="62" t="s">
        <v>8</v>
      </c>
      <c r="J13" s="73" t="s">
        <v>6</v>
      </c>
      <c r="K13" s="61" t="s">
        <v>7</v>
      </c>
      <c r="L13" s="61" t="s">
        <v>5</v>
      </c>
      <c r="M13" s="62" t="s">
        <v>8</v>
      </c>
      <c r="N13" s="73" t="s">
        <v>6</v>
      </c>
      <c r="O13" s="61" t="s">
        <v>7</v>
      </c>
      <c r="P13" s="61" t="s">
        <v>5</v>
      </c>
      <c r="Q13" s="62" t="s">
        <v>8</v>
      </c>
    </row>
    <row r="14" spans="1:17">
      <c r="A14" s="53">
        <v>6</v>
      </c>
      <c r="B14" s="105" t="s">
        <v>5</v>
      </c>
      <c r="C14" s="124" t="s">
        <v>7</v>
      </c>
      <c r="D14" s="124" t="s">
        <v>6</v>
      </c>
      <c r="E14" s="125" t="s">
        <v>8</v>
      </c>
      <c r="F14" s="73" t="s">
        <v>5</v>
      </c>
      <c r="G14" s="61" t="s">
        <v>7</v>
      </c>
      <c r="H14" s="61" t="s">
        <v>6</v>
      </c>
      <c r="I14" s="62" t="s">
        <v>8</v>
      </c>
      <c r="J14" s="73" t="s">
        <v>5</v>
      </c>
      <c r="K14" s="61" t="s">
        <v>7</v>
      </c>
      <c r="L14" s="61" t="s">
        <v>6</v>
      </c>
      <c r="M14" s="62" t="s">
        <v>8</v>
      </c>
      <c r="N14" s="73" t="s">
        <v>5</v>
      </c>
      <c r="O14" s="61" t="s">
        <v>7</v>
      </c>
      <c r="P14" s="61" t="s">
        <v>6</v>
      </c>
      <c r="Q14" s="62" t="s">
        <v>8</v>
      </c>
    </row>
    <row r="15" spans="1:17">
      <c r="A15" s="53">
        <v>7</v>
      </c>
      <c r="B15" s="105" t="s">
        <v>6</v>
      </c>
      <c r="C15" s="124" t="s">
        <v>5</v>
      </c>
      <c r="D15" s="124" t="s">
        <v>7</v>
      </c>
      <c r="E15" s="125" t="s">
        <v>8</v>
      </c>
      <c r="F15" s="73" t="s">
        <v>6</v>
      </c>
      <c r="G15" s="61" t="s">
        <v>5</v>
      </c>
      <c r="H15" s="61" t="s">
        <v>7</v>
      </c>
      <c r="I15" s="62" t="s">
        <v>8</v>
      </c>
      <c r="J15" s="73" t="s">
        <v>6</v>
      </c>
      <c r="K15" s="61" t="s">
        <v>5</v>
      </c>
      <c r="L15" s="61" t="s">
        <v>7</v>
      </c>
      <c r="M15" s="62" t="s">
        <v>8</v>
      </c>
      <c r="N15" s="73" t="s">
        <v>6</v>
      </c>
      <c r="O15" s="61" t="s">
        <v>5</v>
      </c>
      <c r="P15" s="61" t="s">
        <v>7</v>
      </c>
      <c r="Q15" s="62" t="s">
        <v>8</v>
      </c>
    </row>
    <row r="16" spans="1:17">
      <c r="A16" s="53">
        <v>8</v>
      </c>
      <c r="B16" s="105" t="s">
        <v>7</v>
      </c>
      <c r="C16" s="124" t="s">
        <v>17</v>
      </c>
      <c r="D16" s="124" t="s">
        <v>5</v>
      </c>
      <c r="E16" s="125" t="s">
        <v>16</v>
      </c>
      <c r="F16" s="73" t="s">
        <v>7</v>
      </c>
      <c r="G16" s="61" t="s">
        <v>17</v>
      </c>
      <c r="H16" s="61" t="s">
        <v>5</v>
      </c>
      <c r="I16" s="62" t="s">
        <v>16</v>
      </c>
      <c r="J16" s="73" t="s">
        <v>7</v>
      </c>
      <c r="K16" s="61" t="s">
        <v>17</v>
      </c>
      <c r="L16" s="61" t="s">
        <v>5</v>
      </c>
      <c r="M16" s="62" t="s">
        <v>16</v>
      </c>
      <c r="N16" s="126" t="s">
        <v>7</v>
      </c>
      <c r="O16" s="89" t="s">
        <v>17</v>
      </c>
      <c r="P16" s="61" t="s">
        <v>5</v>
      </c>
      <c r="Q16" s="62" t="s">
        <v>16</v>
      </c>
    </row>
    <row r="17" spans="1:17">
      <c r="A17" s="53">
        <v>9</v>
      </c>
      <c r="B17" s="105" t="s">
        <v>6</v>
      </c>
      <c r="C17" s="124" t="s">
        <v>7</v>
      </c>
      <c r="D17" s="124" t="s">
        <v>5</v>
      </c>
      <c r="E17" s="125" t="s">
        <v>8</v>
      </c>
      <c r="F17" s="73" t="s">
        <v>6</v>
      </c>
      <c r="G17" s="61" t="s">
        <v>7</v>
      </c>
      <c r="H17" s="61" t="s">
        <v>5</v>
      </c>
      <c r="I17" s="62" t="s">
        <v>8</v>
      </c>
      <c r="J17" s="73" t="s">
        <v>6</v>
      </c>
      <c r="K17" s="61" t="s">
        <v>7</v>
      </c>
      <c r="L17" s="61" t="s">
        <v>5</v>
      </c>
      <c r="M17" s="62" t="s">
        <v>8</v>
      </c>
      <c r="N17" s="73" t="s">
        <v>6</v>
      </c>
      <c r="O17" s="61" t="s">
        <v>7</v>
      </c>
      <c r="P17" s="61" t="s">
        <v>5</v>
      </c>
      <c r="Q17" s="62" t="s">
        <v>8</v>
      </c>
    </row>
    <row r="18" spans="1:17">
      <c r="A18" s="53">
        <v>10</v>
      </c>
      <c r="B18" s="105" t="s">
        <v>5</v>
      </c>
      <c r="C18" s="124" t="s">
        <v>6</v>
      </c>
      <c r="D18" s="124" t="s">
        <v>8</v>
      </c>
      <c r="E18" s="125" t="s">
        <v>7</v>
      </c>
      <c r="F18" s="73" t="s">
        <v>5</v>
      </c>
      <c r="G18" s="61" t="s">
        <v>6</v>
      </c>
      <c r="H18" s="61" t="s">
        <v>8</v>
      </c>
      <c r="I18" s="62" t="s">
        <v>7</v>
      </c>
      <c r="J18" s="73" t="s">
        <v>5</v>
      </c>
      <c r="K18" s="61" t="s">
        <v>6</v>
      </c>
      <c r="L18" s="61" t="s">
        <v>8</v>
      </c>
      <c r="M18" s="62" t="s">
        <v>7</v>
      </c>
      <c r="N18" s="73" t="s">
        <v>5</v>
      </c>
      <c r="O18" s="61" t="s">
        <v>6</v>
      </c>
      <c r="P18" s="61" t="s">
        <v>8</v>
      </c>
      <c r="Q18" s="62" t="s">
        <v>7</v>
      </c>
    </row>
    <row r="19" spans="1:17">
      <c r="A19" s="53">
        <v>11</v>
      </c>
      <c r="B19" s="127" t="s">
        <v>6</v>
      </c>
      <c r="C19" s="128" t="s">
        <v>7</v>
      </c>
      <c r="D19" s="128" t="s">
        <v>5</v>
      </c>
      <c r="E19" s="129" t="s">
        <v>8</v>
      </c>
      <c r="F19" s="130" t="s">
        <v>6</v>
      </c>
      <c r="G19" s="59" t="s">
        <v>7</v>
      </c>
      <c r="H19" s="59" t="s">
        <v>5</v>
      </c>
      <c r="I19" s="60" t="s">
        <v>8</v>
      </c>
      <c r="J19" s="130" t="s">
        <v>6</v>
      </c>
      <c r="K19" s="59" t="s">
        <v>7</v>
      </c>
      <c r="L19" s="59" t="s">
        <v>5</v>
      </c>
      <c r="M19" s="60" t="s">
        <v>8</v>
      </c>
      <c r="N19" s="130" t="s">
        <v>6</v>
      </c>
      <c r="O19" s="59" t="s">
        <v>7</v>
      </c>
      <c r="P19" s="59" t="s">
        <v>5</v>
      </c>
      <c r="Q19" s="60" t="s">
        <v>8</v>
      </c>
    </row>
    <row r="20" spans="1:17">
      <c r="A20" s="53">
        <v>12</v>
      </c>
      <c r="B20" s="105" t="s">
        <v>6</v>
      </c>
      <c r="C20" s="124" t="s">
        <v>5</v>
      </c>
      <c r="D20" s="124" t="s">
        <v>8</v>
      </c>
      <c r="E20" s="125" t="s">
        <v>7</v>
      </c>
      <c r="F20" s="131" t="s">
        <v>6</v>
      </c>
      <c r="G20" s="61" t="s">
        <v>5</v>
      </c>
      <c r="H20" s="61" t="s">
        <v>8</v>
      </c>
      <c r="I20" s="62" t="s">
        <v>7</v>
      </c>
      <c r="J20" s="131" t="s">
        <v>6</v>
      </c>
      <c r="K20" s="61" t="s">
        <v>5</v>
      </c>
      <c r="L20" s="61" t="s">
        <v>8</v>
      </c>
      <c r="M20" s="62" t="s">
        <v>7</v>
      </c>
      <c r="N20" s="131" t="s">
        <v>6</v>
      </c>
      <c r="O20" s="61" t="s">
        <v>5</v>
      </c>
      <c r="P20" s="61" t="s">
        <v>8</v>
      </c>
      <c r="Q20" s="62" t="s">
        <v>7</v>
      </c>
    </row>
    <row r="21" spans="1:17">
      <c r="A21" s="53">
        <v>13</v>
      </c>
      <c r="B21" s="105" t="s">
        <v>5</v>
      </c>
      <c r="C21" s="124"/>
      <c r="D21" s="124"/>
      <c r="E21" s="125" t="s">
        <v>7</v>
      </c>
      <c r="F21" s="131" t="s">
        <v>5</v>
      </c>
      <c r="G21" s="61"/>
      <c r="H21" s="61"/>
      <c r="I21" s="62" t="s">
        <v>7</v>
      </c>
      <c r="J21" s="131" t="s">
        <v>5</v>
      </c>
      <c r="K21" s="61"/>
      <c r="L21" s="61"/>
      <c r="M21" s="62" t="s">
        <v>7</v>
      </c>
      <c r="N21" s="131" t="s">
        <v>5</v>
      </c>
      <c r="O21" s="61"/>
      <c r="P21" s="61"/>
      <c r="Q21" s="62" t="s">
        <v>7</v>
      </c>
    </row>
    <row r="22" spans="1:17">
      <c r="A22" s="53">
        <v>14</v>
      </c>
      <c r="B22" s="127" t="s">
        <v>8</v>
      </c>
      <c r="C22" s="128" t="s">
        <v>7</v>
      </c>
      <c r="D22" s="128"/>
      <c r="E22" s="129" t="s">
        <v>6</v>
      </c>
      <c r="F22" s="130" t="s">
        <v>8</v>
      </c>
      <c r="G22" s="59" t="s">
        <v>7</v>
      </c>
      <c r="H22" s="59"/>
      <c r="I22" s="60" t="s">
        <v>6</v>
      </c>
      <c r="J22" s="132" t="s">
        <v>8</v>
      </c>
      <c r="K22" s="133" t="s">
        <v>7</v>
      </c>
      <c r="L22" s="59"/>
      <c r="M22" s="60" t="s">
        <v>6</v>
      </c>
      <c r="N22" s="132" t="s">
        <v>8</v>
      </c>
      <c r="O22" s="134" t="s">
        <v>7</v>
      </c>
      <c r="P22" s="135"/>
      <c r="Q22" s="136" t="s">
        <v>6</v>
      </c>
    </row>
    <row r="23" spans="1:17" ht="15" thickBot="1">
      <c r="A23" s="159">
        <v>15</v>
      </c>
      <c r="B23" s="137" t="s">
        <v>5</v>
      </c>
      <c r="C23" s="138" t="s">
        <v>6</v>
      </c>
      <c r="D23" s="138" t="s">
        <v>8</v>
      </c>
      <c r="E23" s="139" t="s">
        <v>7</v>
      </c>
      <c r="F23" s="140" t="s">
        <v>5</v>
      </c>
      <c r="G23" s="26" t="s">
        <v>6</v>
      </c>
      <c r="H23" s="26" t="s">
        <v>8</v>
      </c>
      <c r="I23" s="27" t="s">
        <v>7</v>
      </c>
      <c r="J23" s="140" t="s">
        <v>5</v>
      </c>
      <c r="K23" s="26" t="s">
        <v>6</v>
      </c>
      <c r="L23" s="26" t="s">
        <v>8</v>
      </c>
      <c r="M23" s="27" t="s">
        <v>7</v>
      </c>
      <c r="N23" s="140" t="s">
        <v>5</v>
      </c>
      <c r="O23" s="26" t="s">
        <v>6</v>
      </c>
      <c r="P23" s="26" t="s">
        <v>8</v>
      </c>
      <c r="Q23" s="27" t="s">
        <v>7</v>
      </c>
    </row>
    <row r="24" spans="1:17" ht="15.6" thickTop="1" thickBot="1">
      <c r="A24" s="160" t="s">
        <v>30</v>
      </c>
      <c r="B24" s="65" t="s">
        <v>9</v>
      </c>
      <c r="C24" s="66" t="s">
        <v>11</v>
      </c>
      <c r="D24" s="67" t="s">
        <v>12</v>
      </c>
      <c r="E24" s="68"/>
      <c r="F24" s="20" t="s">
        <v>9</v>
      </c>
      <c r="G24" s="21" t="s">
        <v>11</v>
      </c>
      <c r="H24" s="22" t="s">
        <v>12</v>
      </c>
      <c r="I24" s="23"/>
      <c r="J24" s="24" t="s">
        <v>9</v>
      </c>
      <c r="K24" s="21" t="s">
        <v>11</v>
      </c>
      <c r="L24" s="22" t="s">
        <v>12</v>
      </c>
      <c r="M24" s="23"/>
      <c r="N24" s="24" t="s">
        <v>9</v>
      </c>
      <c r="O24" s="21" t="s">
        <v>11</v>
      </c>
      <c r="P24" s="22" t="s">
        <v>12</v>
      </c>
      <c r="Q24" s="19"/>
    </row>
    <row r="25" spans="1:17" ht="15.6" thickTop="1" thickBot="1">
      <c r="A25" s="162" t="s">
        <v>5</v>
      </c>
      <c r="B25" s="69">
        <f>COUNTIF(B$9:B$23,$A25)</f>
        <v>5</v>
      </c>
      <c r="C25" s="70">
        <v>0.36363636363636365</v>
      </c>
      <c r="D25" s="59"/>
      <c r="E25" s="60"/>
      <c r="F25" s="69">
        <f>COUNTIF(F$9:F$23,$A25)</f>
        <v>5</v>
      </c>
      <c r="G25" s="70">
        <f>F25/(SUM(F$25:F$28))</f>
        <v>0.35714285714285715</v>
      </c>
      <c r="H25" s="59"/>
      <c r="I25" s="60"/>
      <c r="J25" s="69">
        <f>COUNTIF(J$9:J$23,$A25)</f>
        <v>5</v>
      </c>
      <c r="K25" s="70">
        <f>J25/(SUM(J$25:J$28))</f>
        <v>0.35714285714285715</v>
      </c>
      <c r="L25" s="49">
        <f>J25-F25</f>
        <v>0</v>
      </c>
      <c r="M25" s="60"/>
      <c r="N25" s="69">
        <f>COUNTIF(N$9:N$23,$A25)</f>
        <v>5</v>
      </c>
      <c r="O25" s="70">
        <f>N25/(SUM(N$25:N$28))</f>
        <v>0.38461538461538464</v>
      </c>
      <c r="P25" s="49">
        <f>N25-J25</f>
        <v>0</v>
      </c>
      <c r="Q25" s="60"/>
    </row>
    <row r="26" spans="1:17">
      <c r="A26" s="11" t="s">
        <v>6</v>
      </c>
      <c r="B26" s="69">
        <f>COUNTIF(B$9:B$23,$A26)</f>
        <v>6</v>
      </c>
      <c r="C26" s="70">
        <v>0.43</v>
      </c>
      <c r="D26" s="61"/>
      <c r="E26" s="62"/>
      <c r="F26" s="69">
        <f>COUNTIF(F$9:F$23,$A26)</f>
        <v>6</v>
      </c>
      <c r="G26" s="70">
        <f>F26/(SUM(F$25:F$28))</f>
        <v>0.42857142857142855</v>
      </c>
      <c r="H26" s="61"/>
      <c r="I26" s="62"/>
      <c r="J26" s="69">
        <f>COUNTIF(J$9:J$23,$A26)</f>
        <v>6</v>
      </c>
      <c r="K26" s="70">
        <f>J26/(SUM(J$25:J$28))</f>
        <v>0.42857142857142855</v>
      </c>
      <c r="L26" s="33">
        <f>J26-F26</f>
        <v>0</v>
      </c>
      <c r="M26" s="62"/>
      <c r="N26" s="130">
        <v>8</v>
      </c>
      <c r="O26" s="184">
        <f>N26/(SUM(N$25:N$28))</f>
        <v>0.61538461538461542</v>
      </c>
      <c r="P26" s="33">
        <f>N26-J26</f>
        <v>2</v>
      </c>
      <c r="Q26" s="62"/>
    </row>
    <row r="27" spans="1:17">
      <c r="A27" s="11" t="s">
        <v>7</v>
      </c>
      <c r="B27" s="69">
        <f>COUNTIF(B$9:B$23,$A27)</f>
        <v>2</v>
      </c>
      <c r="C27" s="70">
        <v>0.14000000000000001</v>
      </c>
      <c r="D27" s="61"/>
      <c r="E27" s="62"/>
      <c r="F27" s="69">
        <f>COUNTIF(F$9:F$23,$A27)</f>
        <v>2</v>
      </c>
      <c r="G27" s="70">
        <f>F27/(SUM(F$25:F$28))</f>
        <v>0.14285714285714285</v>
      </c>
      <c r="H27" s="61"/>
      <c r="I27" s="62"/>
      <c r="J27" s="69">
        <v>3</v>
      </c>
      <c r="K27" s="70">
        <f>J27/(SUM(J$25:J$28))</f>
        <v>0.21428571428571427</v>
      </c>
      <c r="L27" s="18">
        <f>J27-F27</f>
        <v>1</v>
      </c>
      <c r="M27" s="62"/>
      <c r="N27" s="69">
        <v>0</v>
      </c>
      <c r="O27" s="70">
        <f>N27/(SUM(N$25:N$28))</f>
        <v>0</v>
      </c>
      <c r="P27" s="18">
        <v>-2</v>
      </c>
      <c r="Q27" s="62"/>
    </row>
    <row r="28" spans="1:17" ht="15" thickBot="1">
      <c r="A28" s="12" t="s">
        <v>8</v>
      </c>
      <c r="B28" s="161">
        <f>COUNTIF(B$9:B$23,$A28)</f>
        <v>1</v>
      </c>
      <c r="C28" s="71">
        <v>7.0000000000000007E-2</v>
      </c>
      <c r="D28" s="63"/>
      <c r="E28" s="64"/>
      <c r="F28" s="52">
        <f>COUNTIF(F$9:F$23,$A28)</f>
        <v>1</v>
      </c>
      <c r="G28" s="71">
        <f>F28/(SUM(F$25:F$28))</f>
        <v>7.1428571428571425E-2</v>
      </c>
      <c r="H28" s="63"/>
      <c r="I28" s="64"/>
      <c r="J28" s="52">
        <v>0</v>
      </c>
      <c r="K28" s="71">
        <f>J28/(SUM(J$25:J$28))</f>
        <v>0</v>
      </c>
      <c r="L28" s="48">
        <f>J28-F28</f>
        <v>-1</v>
      </c>
      <c r="M28" s="64"/>
      <c r="N28" s="4">
        <v>0</v>
      </c>
      <c r="O28" s="51">
        <f>N28/(SUM(N$25:N$28))</f>
        <v>0</v>
      </c>
      <c r="P28" s="48">
        <f>N28-J28</f>
        <v>0</v>
      </c>
      <c r="Q28" s="64"/>
    </row>
    <row r="29" spans="1:17" ht="15" thickTop="1">
      <c r="A29" s="45" t="s">
        <v>22</v>
      </c>
      <c r="B29" s="103">
        <v>14</v>
      </c>
      <c r="C29" s="90"/>
      <c r="D29" s="90"/>
      <c r="E29" s="104"/>
      <c r="F29" s="103">
        <f>SUM(F25:F28)</f>
        <v>14</v>
      </c>
      <c r="G29" s="144"/>
      <c r="H29" s="90"/>
      <c r="I29" s="104"/>
      <c r="J29" s="103">
        <f>SUM(J25:J28)</f>
        <v>14</v>
      </c>
      <c r="K29" s="144"/>
      <c r="L29" s="49"/>
      <c r="M29" s="104"/>
      <c r="N29" s="103">
        <f>SUM(N25:N28)</f>
        <v>13</v>
      </c>
      <c r="O29" s="144"/>
      <c r="P29" s="90"/>
      <c r="Q29" s="104"/>
    </row>
    <row r="30" spans="1:17">
      <c r="A30" s="36" t="s">
        <v>19</v>
      </c>
      <c r="B30" s="105">
        <v>0</v>
      </c>
      <c r="C30" s="61"/>
      <c r="D30" s="61"/>
      <c r="E30" s="62"/>
      <c r="F30" s="105">
        <v>1</v>
      </c>
      <c r="G30" s="145"/>
      <c r="H30" s="145"/>
      <c r="I30" s="146"/>
      <c r="J30" s="105">
        <v>1</v>
      </c>
      <c r="K30" s="145"/>
      <c r="L30" s="61"/>
      <c r="M30" s="146"/>
      <c r="N30" s="105">
        <v>2</v>
      </c>
      <c r="O30" s="93"/>
      <c r="P30" s="61">
        <v>1</v>
      </c>
      <c r="Q30" s="94"/>
    </row>
    <row r="31" spans="1:17" ht="15" thickBot="1">
      <c r="A31" s="17" t="s">
        <v>23</v>
      </c>
      <c r="B31" s="141">
        <v>15</v>
      </c>
      <c r="C31" s="63"/>
      <c r="D31" s="63"/>
      <c r="E31" s="64"/>
      <c r="F31" s="106">
        <f>SUM(F29:F30)</f>
        <v>15</v>
      </c>
      <c r="G31" s="95"/>
      <c r="H31" s="95"/>
      <c r="I31" s="96"/>
      <c r="J31" s="106">
        <f>SUM(J29:J30)</f>
        <v>15</v>
      </c>
      <c r="K31" s="95"/>
      <c r="L31" s="95"/>
      <c r="M31" s="96"/>
      <c r="N31" s="106">
        <f>SUM(N29:N30)</f>
        <v>15</v>
      </c>
      <c r="O31" s="95"/>
      <c r="P31" s="95"/>
      <c r="Q31" s="96"/>
    </row>
    <row r="32" spans="1:17" ht="15" thickTop="1">
      <c r="A32" s="142" t="s">
        <v>27</v>
      </c>
      <c r="B32" s="142">
        <v>1</v>
      </c>
      <c r="C32" s="55"/>
      <c r="D32" s="55"/>
      <c r="E32" s="55"/>
    </row>
    <row r="33" spans="1:17" ht="15" thickBot="1">
      <c r="A33" s="143" t="s">
        <v>28</v>
      </c>
      <c r="B33" s="143">
        <v>0</v>
      </c>
      <c r="C33" s="55"/>
      <c r="D33" s="55"/>
      <c r="E33" s="55"/>
    </row>
    <row r="34" spans="1:17" ht="29.4" thickTop="1">
      <c r="A34" s="82" t="s">
        <v>26</v>
      </c>
      <c r="B34" s="55"/>
      <c r="C34" s="55"/>
      <c r="D34" s="55"/>
      <c r="E34" s="55"/>
    </row>
    <row r="35" spans="1:17" ht="28.8">
      <c r="A35" s="83" t="s">
        <v>29</v>
      </c>
      <c r="I35" s="183"/>
    </row>
    <row r="38" spans="1:17">
      <c r="A38" s="216" t="s">
        <v>70</v>
      </c>
      <c r="B38" s="216"/>
      <c r="C38" s="216"/>
      <c r="D38" s="216"/>
      <c r="E38" s="216"/>
      <c r="F38" s="216"/>
      <c r="G38" s="216"/>
      <c r="H38" s="216"/>
      <c r="I38" s="216"/>
      <c r="J38" s="216"/>
      <c r="K38" s="216"/>
      <c r="L38" s="216"/>
      <c r="M38" s="216"/>
      <c r="N38" s="216"/>
      <c r="O38" s="216"/>
      <c r="P38" s="216"/>
      <c r="Q38" s="216"/>
    </row>
    <row r="39" spans="1:17">
      <c r="A39" s="216"/>
      <c r="B39" s="216"/>
      <c r="C39" s="216"/>
      <c r="D39" s="216"/>
      <c r="E39" s="216"/>
      <c r="F39" s="216"/>
      <c r="G39" s="216"/>
      <c r="H39" s="216"/>
      <c r="I39" s="216"/>
      <c r="J39" s="216"/>
      <c r="K39" s="216"/>
      <c r="L39" s="216"/>
      <c r="M39" s="216"/>
      <c r="N39" s="216"/>
      <c r="O39" s="216"/>
      <c r="P39" s="216"/>
      <c r="Q39" s="216"/>
    </row>
  </sheetData>
  <mergeCells count="12">
    <mergeCell ref="H6:N6"/>
    <mergeCell ref="A38:Q39"/>
    <mergeCell ref="A7:A8"/>
    <mergeCell ref="B7:E7"/>
    <mergeCell ref="F7:I7"/>
    <mergeCell ref="J7:M7"/>
    <mergeCell ref="N7:Q7"/>
    <mergeCell ref="B1:Q1"/>
    <mergeCell ref="B2:Q2"/>
    <mergeCell ref="B3:Q3"/>
    <mergeCell ref="B4:Q4"/>
    <mergeCell ref="B5:Q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R39"/>
  <sheetViews>
    <sheetView topLeftCell="A7" zoomScaleNormal="100" workbookViewId="0">
      <pane xSplit="1" topLeftCell="B1" activePane="topRight" state="frozen"/>
      <selection pane="topRight" activeCell="C25" sqref="C24:C25"/>
    </sheetView>
  </sheetViews>
  <sheetFormatPr defaultRowHeight="14.4"/>
  <cols>
    <col min="1" max="1" width="16.77734375" customWidth="1"/>
    <col min="2" max="2" width="9.6640625" style="1" bestFit="1" customWidth="1"/>
    <col min="3" max="3" width="10.44140625" style="1" bestFit="1" customWidth="1"/>
    <col min="4" max="4" width="10" style="1" bestFit="1" customWidth="1"/>
    <col min="5" max="5" width="10.44140625" style="1" bestFit="1" customWidth="1"/>
    <col min="6" max="6" width="9.6640625" bestFit="1" customWidth="1"/>
    <col min="7" max="7" width="10.44140625" bestFit="1" customWidth="1"/>
    <col min="8" max="8" width="10" bestFit="1" customWidth="1"/>
    <col min="9" max="9" width="10.44140625" customWidth="1"/>
    <col min="10" max="10" width="9.6640625" bestFit="1" customWidth="1"/>
    <col min="11" max="11" width="10.44140625" bestFit="1" customWidth="1"/>
    <col min="12" max="12" width="10" bestFit="1" customWidth="1"/>
    <col min="13" max="13" width="10.44140625" bestFit="1" customWidth="1"/>
    <col min="14" max="14" width="9.6640625" bestFit="1" customWidth="1"/>
    <col min="15" max="15" width="10.44140625" bestFit="1" customWidth="1"/>
    <col min="16" max="16" width="10" bestFit="1" customWidth="1"/>
    <col min="17" max="17" width="10.44140625" bestFit="1" customWidth="1"/>
  </cols>
  <sheetData>
    <row r="1" spans="1:17" s="55" customFormat="1" ht="29.25" customHeight="1" thickTop="1" thickBot="1">
      <c r="A1" s="180" t="s">
        <v>43</v>
      </c>
      <c r="B1" s="202" t="s">
        <v>72</v>
      </c>
      <c r="C1" s="202"/>
      <c r="D1" s="202"/>
      <c r="E1" s="202"/>
      <c r="F1" s="202"/>
      <c r="G1" s="202"/>
      <c r="H1" s="202"/>
      <c r="I1" s="202"/>
      <c r="J1" s="202"/>
      <c r="K1" s="202"/>
      <c r="L1" s="202"/>
      <c r="M1" s="202"/>
      <c r="N1" s="202"/>
      <c r="O1" s="202"/>
      <c r="P1" s="202"/>
      <c r="Q1" s="203"/>
    </row>
    <row r="2" spans="1:17" s="55" customFormat="1" ht="28.2" customHeight="1" thickTop="1">
      <c r="A2" s="179" t="s">
        <v>40</v>
      </c>
      <c r="B2" s="204" t="s">
        <v>41</v>
      </c>
      <c r="C2" s="204"/>
      <c r="D2" s="204"/>
      <c r="E2" s="204"/>
      <c r="F2" s="204"/>
      <c r="G2" s="204"/>
      <c r="H2" s="204"/>
      <c r="I2" s="204"/>
      <c r="J2" s="204"/>
      <c r="K2" s="204"/>
      <c r="L2" s="204"/>
      <c r="M2" s="204"/>
      <c r="N2" s="204"/>
      <c r="O2" s="204"/>
      <c r="P2" s="204"/>
      <c r="Q2" s="205"/>
    </row>
    <row r="3" spans="1:17" s="55" customFormat="1" ht="27.6" customHeight="1">
      <c r="A3" s="177" t="s">
        <v>35</v>
      </c>
      <c r="B3" s="206" t="s">
        <v>73</v>
      </c>
      <c r="C3" s="206"/>
      <c r="D3" s="206"/>
      <c r="E3" s="206"/>
      <c r="F3" s="206"/>
      <c r="G3" s="206"/>
      <c r="H3" s="206"/>
      <c r="I3" s="206"/>
      <c r="J3" s="206"/>
      <c r="K3" s="206"/>
      <c r="L3" s="206"/>
      <c r="M3" s="206"/>
      <c r="N3" s="206"/>
      <c r="O3" s="206"/>
      <c r="P3" s="206"/>
      <c r="Q3" s="207"/>
    </row>
    <row r="4" spans="1:17" s="55" customFormat="1" ht="29.4" customHeight="1">
      <c r="A4" s="177" t="s">
        <v>36</v>
      </c>
      <c r="B4" s="206" t="s">
        <v>51</v>
      </c>
      <c r="C4" s="206"/>
      <c r="D4" s="206"/>
      <c r="E4" s="206"/>
      <c r="F4" s="206"/>
      <c r="G4" s="206"/>
      <c r="H4" s="206"/>
      <c r="I4" s="206"/>
      <c r="J4" s="206"/>
      <c r="K4" s="206"/>
      <c r="L4" s="206"/>
      <c r="M4" s="206"/>
      <c r="N4" s="206"/>
      <c r="O4" s="206"/>
      <c r="P4" s="206"/>
      <c r="Q4" s="207"/>
    </row>
    <row r="5" spans="1:17" s="46" customFormat="1" ht="45" customHeight="1" thickBot="1">
      <c r="A5" s="178" t="s">
        <v>38</v>
      </c>
      <c r="B5" s="208" t="s">
        <v>45</v>
      </c>
      <c r="C5" s="209"/>
      <c r="D5" s="209"/>
      <c r="E5" s="209"/>
      <c r="F5" s="209"/>
      <c r="G5" s="209"/>
      <c r="H5" s="209"/>
      <c r="I5" s="209"/>
      <c r="J5" s="209"/>
      <c r="K5" s="209"/>
      <c r="L5" s="209"/>
      <c r="M5" s="209"/>
      <c r="N5" s="209"/>
      <c r="O5" s="209"/>
      <c r="P5" s="209"/>
      <c r="Q5" s="210"/>
    </row>
    <row r="6" spans="1:17" ht="15.6" thickTop="1" thickBot="1">
      <c r="A6" s="191"/>
      <c r="B6" s="191"/>
      <c r="C6" s="191"/>
      <c r="D6" s="191"/>
      <c r="E6" s="191"/>
      <c r="F6" s="191"/>
      <c r="G6" s="193"/>
      <c r="H6" s="201" t="s">
        <v>20</v>
      </c>
      <c r="I6" s="201"/>
      <c r="J6" s="201"/>
      <c r="K6" s="201"/>
      <c r="L6" s="201"/>
      <c r="M6" s="201"/>
      <c r="N6" s="201"/>
      <c r="O6" s="190"/>
      <c r="P6" s="190"/>
      <c r="Q6" s="190"/>
    </row>
    <row r="7" spans="1:17" ht="15" thickTop="1">
      <c r="A7" s="217" t="s">
        <v>0</v>
      </c>
      <c r="B7" s="213" t="s">
        <v>31</v>
      </c>
      <c r="C7" s="214"/>
      <c r="D7" s="214"/>
      <c r="E7" s="215"/>
      <c r="F7" s="213" t="s">
        <v>10</v>
      </c>
      <c r="G7" s="214"/>
      <c r="H7" s="214"/>
      <c r="I7" s="215"/>
      <c r="J7" s="213" t="s">
        <v>13</v>
      </c>
      <c r="K7" s="214"/>
      <c r="L7" s="214"/>
      <c r="M7" s="215"/>
      <c r="N7" s="213" t="s">
        <v>14</v>
      </c>
      <c r="O7" s="214"/>
      <c r="P7" s="214"/>
      <c r="Q7" s="215"/>
    </row>
    <row r="8" spans="1:17" ht="15" thickBot="1">
      <c r="A8" s="218"/>
      <c r="B8" s="56" t="s">
        <v>1</v>
      </c>
      <c r="C8" s="148" t="s">
        <v>2</v>
      </c>
      <c r="D8" s="148" t="s">
        <v>3</v>
      </c>
      <c r="E8" s="149" t="s">
        <v>4</v>
      </c>
      <c r="F8" s="13" t="s">
        <v>1</v>
      </c>
      <c r="G8" s="14" t="s">
        <v>2</v>
      </c>
      <c r="H8" s="14" t="s">
        <v>3</v>
      </c>
      <c r="I8" s="15" t="s">
        <v>4</v>
      </c>
      <c r="J8" s="56" t="s">
        <v>1</v>
      </c>
      <c r="K8" s="57" t="s">
        <v>2</v>
      </c>
      <c r="L8" s="57" t="s">
        <v>3</v>
      </c>
      <c r="M8" s="58" t="s">
        <v>4</v>
      </c>
      <c r="N8" s="56" t="s">
        <v>1</v>
      </c>
      <c r="O8" s="57" t="s">
        <v>2</v>
      </c>
      <c r="P8" s="57" t="s">
        <v>3</v>
      </c>
      <c r="Q8" s="58" t="s">
        <v>4</v>
      </c>
    </row>
    <row r="9" spans="1:17" ht="15" thickTop="1">
      <c r="A9" s="10">
        <v>1</v>
      </c>
      <c r="B9" s="147" t="s">
        <v>18</v>
      </c>
      <c r="C9" s="128" t="s">
        <v>16</v>
      </c>
      <c r="D9" s="128" t="s">
        <v>7</v>
      </c>
      <c r="E9" s="129" t="s">
        <v>8</v>
      </c>
      <c r="F9" s="152" t="s">
        <v>18</v>
      </c>
      <c r="G9" s="153" t="s">
        <v>16</v>
      </c>
      <c r="H9" s="133" t="s">
        <v>7</v>
      </c>
      <c r="I9" s="8" t="s">
        <v>8</v>
      </c>
      <c r="J9" s="152" t="s">
        <v>18</v>
      </c>
      <c r="K9" s="135" t="s">
        <v>16</v>
      </c>
      <c r="L9" s="133" t="s">
        <v>7</v>
      </c>
      <c r="M9" s="60" t="s">
        <v>8</v>
      </c>
      <c r="N9" s="152" t="s">
        <v>18</v>
      </c>
      <c r="O9" s="135" t="s">
        <v>16</v>
      </c>
      <c r="P9" s="157" t="s">
        <v>7</v>
      </c>
      <c r="Q9" s="158" t="s">
        <v>8</v>
      </c>
    </row>
    <row r="10" spans="1:17">
      <c r="A10" s="11">
        <v>2</v>
      </c>
      <c r="B10" s="105" t="s">
        <v>6</v>
      </c>
      <c r="C10" s="124" t="s">
        <v>5</v>
      </c>
      <c r="D10" s="124" t="s">
        <v>8</v>
      </c>
      <c r="E10" s="125" t="s">
        <v>7</v>
      </c>
      <c r="F10" s="73" t="s">
        <v>6</v>
      </c>
      <c r="G10" s="2" t="s">
        <v>5</v>
      </c>
      <c r="H10" s="2" t="s">
        <v>8</v>
      </c>
      <c r="I10" s="3" t="s">
        <v>7</v>
      </c>
      <c r="J10" s="73" t="s">
        <v>6</v>
      </c>
      <c r="K10" s="61" t="s">
        <v>5</v>
      </c>
      <c r="L10" s="61" t="s">
        <v>8</v>
      </c>
      <c r="M10" s="62" t="s">
        <v>7</v>
      </c>
      <c r="N10" s="73" t="s">
        <v>6</v>
      </c>
      <c r="O10" s="61" t="s">
        <v>5</v>
      </c>
      <c r="P10" s="61" t="s">
        <v>8</v>
      </c>
      <c r="Q10" s="62" t="s">
        <v>7</v>
      </c>
    </row>
    <row r="11" spans="1:17">
      <c r="A11" s="11">
        <v>3</v>
      </c>
      <c r="B11" s="105" t="s">
        <v>7</v>
      </c>
      <c r="C11" s="124" t="s">
        <v>6</v>
      </c>
      <c r="D11" s="124" t="s">
        <v>5</v>
      </c>
      <c r="E11" s="125" t="s">
        <v>8</v>
      </c>
      <c r="F11" s="73" t="s">
        <v>7</v>
      </c>
      <c r="G11" s="2" t="s">
        <v>6</v>
      </c>
      <c r="H11" s="2" t="s">
        <v>5</v>
      </c>
      <c r="I11" s="3" t="s">
        <v>8</v>
      </c>
      <c r="J11" s="73" t="s">
        <v>7</v>
      </c>
      <c r="K11" s="155" t="s">
        <v>6</v>
      </c>
      <c r="L11" s="61" t="s">
        <v>5</v>
      </c>
      <c r="M11" s="62" t="s">
        <v>8</v>
      </c>
      <c r="N11" s="77" t="s">
        <v>7</v>
      </c>
      <c r="O11" s="76" t="s">
        <v>6</v>
      </c>
      <c r="P11" s="61" t="s">
        <v>5</v>
      </c>
      <c r="Q11" s="62" t="s">
        <v>8</v>
      </c>
    </row>
    <row r="12" spans="1:17">
      <c r="A12" s="11">
        <v>4</v>
      </c>
      <c r="B12" s="105" t="s">
        <v>5</v>
      </c>
      <c r="C12" s="124" t="s">
        <v>7</v>
      </c>
      <c r="D12" s="124" t="s">
        <v>6</v>
      </c>
      <c r="E12" s="125" t="s">
        <v>8</v>
      </c>
      <c r="F12" s="73" t="s">
        <v>5</v>
      </c>
      <c r="G12" s="2" t="s">
        <v>7</v>
      </c>
      <c r="H12" s="2" t="s">
        <v>6</v>
      </c>
      <c r="I12" s="3" t="s">
        <v>8</v>
      </c>
      <c r="J12" s="73" t="s">
        <v>5</v>
      </c>
      <c r="K12" s="61" t="s">
        <v>7</v>
      </c>
      <c r="L12" s="61" t="s">
        <v>6</v>
      </c>
      <c r="M12" s="62" t="s">
        <v>8</v>
      </c>
      <c r="N12" s="73" t="s">
        <v>5</v>
      </c>
      <c r="O12" s="61" t="s">
        <v>7</v>
      </c>
      <c r="P12" s="61" t="s">
        <v>6</v>
      </c>
      <c r="Q12" s="62" t="s">
        <v>8</v>
      </c>
    </row>
    <row r="13" spans="1:17">
      <c r="A13" s="11">
        <v>5</v>
      </c>
      <c r="B13" s="105" t="s">
        <v>6</v>
      </c>
      <c r="C13" s="124" t="s">
        <v>7</v>
      </c>
      <c r="D13" s="124" t="s">
        <v>5</v>
      </c>
      <c r="E13" s="125" t="s">
        <v>8</v>
      </c>
      <c r="F13" s="73" t="s">
        <v>6</v>
      </c>
      <c r="G13" s="2" t="s">
        <v>7</v>
      </c>
      <c r="H13" s="2" t="s">
        <v>5</v>
      </c>
      <c r="I13" s="3" t="s">
        <v>8</v>
      </c>
      <c r="J13" s="73" t="s">
        <v>6</v>
      </c>
      <c r="K13" s="61" t="s">
        <v>7</v>
      </c>
      <c r="L13" s="61" t="s">
        <v>5</v>
      </c>
      <c r="M13" s="62" t="s">
        <v>8</v>
      </c>
      <c r="N13" s="73" t="s">
        <v>6</v>
      </c>
      <c r="O13" s="61" t="s">
        <v>7</v>
      </c>
      <c r="P13" s="61" t="s">
        <v>5</v>
      </c>
      <c r="Q13" s="62" t="s">
        <v>8</v>
      </c>
    </row>
    <row r="14" spans="1:17">
      <c r="A14" s="11">
        <v>6</v>
      </c>
      <c r="B14" s="105" t="s">
        <v>5</v>
      </c>
      <c r="C14" s="124" t="s">
        <v>7</v>
      </c>
      <c r="D14" s="124" t="s">
        <v>6</v>
      </c>
      <c r="E14" s="125" t="s">
        <v>8</v>
      </c>
      <c r="F14" s="73" t="s">
        <v>5</v>
      </c>
      <c r="G14" s="2" t="s">
        <v>7</v>
      </c>
      <c r="H14" s="2" t="s">
        <v>6</v>
      </c>
      <c r="I14" s="3" t="s">
        <v>8</v>
      </c>
      <c r="J14" s="73" t="s">
        <v>5</v>
      </c>
      <c r="K14" s="61" t="s">
        <v>7</v>
      </c>
      <c r="L14" s="61" t="s">
        <v>6</v>
      </c>
      <c r="M14" s="62" t="s">
        <v>8</v>
      </c>
      <c r="N14" s="73" t="s">
        <v>5</v>
      </c>
      <c r="O14" s="61" t="s">
        <v>7</v>
      </c>
      <c r="P14" s="61" t="s">
        <v>6</v>
      </c>
      <c r="Q14" s="62" t="s">
        <v>8</v>
      </c>
    </row>
    <row r="15" spans="1:17">
      <c r="A15" s="11">
        <v>7</v>
      </c>
      <c r="B15" s="105" t="s">
        <v>6</v>
      </c>
      <c r="C15" s="124" t="s">
        <v>5</v>
      </c>
      <c r="D15" s="124" t="s">
        <v>7</v>
      </c>
      <c r="E15" s="125" t="s">
        <v>8</v>
      </c>
      <c r="F15" s="73" t="s">
        <v>6</v>
      </c>
      <c r="G15" s="2" t="s">
        <v>5</v>
      </c>
      <c r="H15" s="2" t="s">
        <v>7</v>
      </c>
      <c r="I15" s="3" t="s">
        <v>8</v>
      </c>
      <c r="J15" s="73" t="s">
        <v>6</v>
      </c>
      <c r="K15" s="61" t="s">
        <v>5</v>
      </c>
      <c r="L15" s="61" t="s">
        <v>7</v>
      </c>
      <c r="M15" s="62" t="s">
        <v>8</v>
      </c>
      <c r="N15" s="73" t="s">
        <v>6</v>
      </c>
      <c r="O15" s="61" t="s">
        <v>5</v>
      </c>
      <c r="P15" s="61" t="s">
        <v>7</v>
      </c>
      <c r="Q15" s="62" t="s">
        <v>8</v>
      </c>
    </row>
    <row r="16" spans="1:17">
      <c r="A16" s="11">
        <v>8</v>
      </c>
      <c r="B16" s="105" t="s">
        <v>7</v>
      </c>
      <c r="C16" s="124" t="s">
        <v>17</v>
      </c>
      <c r="D16" s="124" t="s">
        <v>5</v>
      </c>
      <c r="E16" s="125" t="s">
        <v>16</v>
      </c>
      <c r="F16" s="73" t="s">
        <v>7</v>
      </c>
      <c r="G16" s="2" t="s">
        <v>17</v>
      </c>
      <c r="H16" s="2" t="s">
        <v>5</v>
      </c>
      <c r="I16" s="3" t="s">
        <v>16</v>
      </c>
      <c r="J16" s="73" t="s">
        <v>7</v>
      </c>
      <c r="K16" s="61" t="s">
        <v>17</v>
      </c>
      <c r="L16" s="61" t="s">
        <v>5</v>
      </c>
      <c r="M16" s="62" t="s">
        <v>16</v>
      </c>
      <c r="N16" s="77" t="s">
        <v>7</v>
      </c>
      <c r="O16" s="156" t="s">
        <v>17</v>
      </c>
      <c r="P16" s="76" t="s">
        <v>5</v>
      </c>
      <c r="Q16" s="62" t="s">
        <v>16</v>
      </c>
    </row>
    <row r="17" spans="1:18">
      <c r="A17" s="11">
        <v>9</v>
      </c>
      <c r="B17" s="105" t="s">
        <v>6</v>
      </c>
      <c r="C17" s="124" t="s">
        <v>7</v>
      </c>
      <c r="D17" s="124" t="s">
        <v>5</v>
      </c>
      <c r="E17" s="125" t="s">
        <v>8</v>
      </c>
      <c r="F17" s="73" t="s">
        <v>6</v>
      </c>
      <c r="G17" s="2" t="s">
        <v>7</v>
      </c>
      <c r="H17" s="2" t="s">
        <v>5</v>
      </c>
      <c r="I17" s="3" t="s">
        <v>8</v>
      </c>
      <c r="J17" s="73" t="s">
        <v>6</v>
      </c>
      <c r="K17" s="61" t="s">
        <v>7</v>
      </c>
      <c r="L17" s="61" t="s">
        <v>5</v>
      </c>
      <c r="M17" s="62" t="s">
        <v>8</v>
      </c>
      <c r="N17" s="73" t="s">
        <v>6</v>
      </c>
      <c r="O17" s="61" t="s">
        <v>7</v>
      </c>
      <c r="P17" s="61" t="s">
        <v>5</v>
      </c>
      <c r="Q17" s="62" t="s">
        <v>8</v>
      </c>
    </row>
    <row r="18" spans="1:18" s="29" customFormat="1">
      <c r="A18" s="11">
        <v>10</v>
      </c>
      <c r="B18" s="105" t="s">
        <v>5</v>
      </c>
      <c r="C18" s="124" t="s">
        <v>6</v>
      </c>
      <c r="D18" s="124" t="s">
        <v>8</v>
      </c>
      <c r="E18" s="125" t="s">
        <v>7</v>
      </c>
      <c r="F18" s="73" t="s">
        <v>5</v>
      </c>
      <c r="G18" s="2" t="s">
        <v>6</v>
      </c>
      <c r="H18" s="2" t="s">
        <v>8</v>
      </c>
      <c r="I18" s="3" t="s">
        <v>7</v>
      </c>
      <c r="J18" s="73" t="s">
        <v>5</v>
      </c>
      <c r="K18" s="61" t="s">
        <v>6</v>
      </c>
      <c r="L18" s="61" t="s">
        <v>8</v>
      </c>
      <c r="M18" s="62" t="s">
        <v>7</v>
      </c>
      <c r="N18" s="73" t="s">
        <v>5</v>
      </c>
      <c r="O18" s="61" t="s">
        <v>6</v>
      </c>
      <c r="P18" s="61" t="s">
        <v>8</v>
      </c>
      <c r="Q18" s="62" t="s">
        <v>7</v>
      </c>
    </row>
    <row r="19" spans="1:18" s="29" customFormat="1">
      <c r="A19" s="11">
        <v>11</v>
      </c>
      <c r="B19" s="69" t="s">
        <v>6</v>
      </c>
      <c r="C19" s="128" t="s">
        <v>7</v>
      </c>
      <c r="D19" s="128" t="s">
        <v>5</v>
      </c>
      <c r="E19" s="129" t="s">
        <v>8</v>
      </c>
      <c r="F19" s="130" t="s">
        <v>6</v>
      </c>
      <c r="G19" s="7" t="s">
        <v>7</v>
      </c>
      <c r="H19" s="7" t="s">
        <v>5</v>
      </c>
      <c r="I19" s="8" t="s">
        <v>8</v>
      </c>
      <c r="J19" s="130" t="s">
        <v>6</v>
      </c>
      <c r="K19" s="59" t="s">
        <v>7</v>
      </c>
      <c r="L19" s="59" t="s">
        <v>5</v>
      </c>
      <c r="M19" s="60" t="s">
        <v>8</v>
      </c>
      <c r="N19" s="130" t="s">
        <v>6</v>
      </c>
      <c r="O19" s="59" t="s">
        <v>7</v>
      </c>
      <c r="P19" s="59" t="s">
        <v>5</v>
      </c>
      <c r="Q19" s="60" t="s">
        <v>8</v>
      </c>
    </row>
    <row r="20" spans="1:18" s="30" customFormat="1">
      <c r="A20" s="11">
        <v>12</v>
      </c>
      <c r="B20" s="101" t="s">
        <v>6</v>
      </c>
      <c r="C20" s="124" t="s">
        <v>5</v>
      </c>
      <c r="D20" s="124" t="s">
        <v>8</v>
      </c>
      <c r="E20" s="125" t="s">
        <v>7</v>
      </c>
      <c r="F20" s="131" t="s">
        <v>6</v>
      </c>
      <c r="G20" s="2" t="s">
        <v>5</v>
      </c>
      <c r="H20" s="2" t="s">
        <v>8</v>
      </c>
      <c r="I20" s="3" t="s">
        <v>7</v>
      </c>
      <c r="J20" s="131" t="s">
        <v>6</v>
      </c>
      <c r="K20" s="61" t="s">
        <v>5</v>
      </c>
      <c r="L20" s="61" t="s">
        <v>8</v>
      </c>
      <c r="M20" s="62" t="s">
        <v>7</v>
      </c>
      <c r="N20" s="131" t="s">
        <v>6</v>
      </c>
      <c r="O20" s="61" t="s">
        <v>5</v>
      </c>
      <c r="P20" s="61" t="s">
        <v>8</v>
      </c>
      <c r="Q20" s="62" t="s">
        <v>7</v>
      </c>
    </row>
    <row r="21" spans="1:18" s="30" customFormat="1">
      <c r="A21" s="11">
        <v>13</v>
      </c>
      <c r="B21" s="101" t="s">
        <v>5</v>
      </c>
      <c r="C21" s="124"/>
      <c r="D21" s="124"/>
      <c r="E21" s="125" t="s">
        <v>7</v>
      </c>
      <c r="F21" s="131" t="s">
        <v>5</v>
      </c>
      <c r="G21" s="2"/>
      <c r="H21" s="2"/>
      <c r="I21" s="3" t="s">
        <v>7</v>
      </c>
      <c r="J21" s="131" t="s">
        <v>5</v>
      </c>
      <c r="K21" s="61"/>
      <c r="L21" s="61"/>
      <c r="M21" s="62" t="s">
        <v>7</v>
      </c>
      <c r="N21" s="131" t="s">
        <v>5</v>
      </c>
      <c r="O21" s="61"/>
      <c r="P21" s="61"/>
      <c r="Q21" s="62" t="s">
        <v>7</v>
      </c>
    </row>
    <row r="22" spans="1:18" s="29" customFormat="1">
      <c r="A22" s="11">
        <v>14</v>
      </c>
      <c r="B22" s="69" t="s">
        <v>8</v>
      </c>
      <c r="C22" s="128" t="s">
        <v>7</v>
      </c>
      <c r="D22" s="128"/>
      <c r="E22" s="129" t="s">
        <v>6</v>
      </c>
      <c r="F22" s="130" t="s">
        <v>8</v>
      </c>
      <c r="G22" s="7" t="s">
        <v>7</v>
      </c>
      <c r="H22" s="7"/>
      <c r="I22" s="8" t="s">
        <v>6</v>
      </c>
      <c r="J22" s="154" t="s">
        <v>8</v>
      </c>
      <c r="K22" s="133" t="s">
        <v>7</v>
      </c>
      <c r="L22" s="59"/>
      <c r="M22" s="60" t="s">
        <v>6</v>
      </c>
      <c r="N22" s="154" t="s">
        <v>8</v>
      </c>
      <c r="O22" s="157" t="s">
        <v>7</v>
      </c>
      <c r="P22" s="135"/>
      <c r="Q22" s="136" t="s">
        <v>6</v>
      </c>
    </row>
    <row r="23" spans="1:18" s="28" customFormat="1" ht="15" thickBot="1">
      <c r="A23" s="159">
        <v>15</v>
      </c>
      <c r="B23" s="25" t="s">
        <v>5</v>
      </c>
      <c r="C23" s="150" t="s">
        <v>6</v>
      </c>
      <c r="D23" s="150" t="s">
        <v>8</v>
      </c>
      <c r="E23" s="151" t="s">
        <v>7</v>
      </c>
      <c r="F23" s="140" t="s">
        <v>5</v>
      </c>
      <c r="G23" s="26" t="s">
        <v>6</v>
      </c>
      <c r="H23" s="26" t="s">
        <v>8</v>
      </c>
      <c r="I23" s="27" t="s">
        <v>7</v>
      </c>
      <c r="J23" s="140" t="s">
        <v>5</v>
      </c>
      <c r="K23" s="26" t="s">
        <v>6</v>
      </c>
      <c r="L23" s="26" t="s">
        <v>8</v>
      </c>
      <c r="M23" s="27" t="s">
        <v>7</v>
      </c>
      <c r="N23" s="140" t="s">
        <v>5</v>
      </c>
      <c r="O23" s="26" t="s">
        <v>6</v>
      </c>
      <c r="P23" s="26" t="s">
        <v>8</v>
      </c>
      <c r="Q23" s="27" t="s">
        <v>7</v>
      </c>
    </row>
    <row r="24" spans="1:18" ht="15.6" thickTop="1" thickBot="1">
      <c r="A24" s="160" t="s">
        <v>30</v>
      </c>
      <c r="B24" s="20" t="s">
        <v>9</v>
      </c>
      <c r="C24" s="21" t="s">
        <v>11</v>
      </c>
      <c r="D24" s="22" t="s">
        <v>12</v>
      </c>
      <c r="E24" s="23"/>
      <c r="F24" s="20" t="s">
        <v>9</v>
      </c>
      <c r="G24" s="21" t="s">
        <v>11</v>
      </c>
      <c r="H24" s="22" t="s">
        <v>12</v>
      </c>
      <c r="I24" s="23"/>
      <c r="J24" s="24" t="s">
        <v>9</v>
      </c>
      <c r="K24" s="21" t="s">
        <v>11</v>
      </c>
      <c r="L24" s="22" t="s">
        <v>12</v>
      </c>
      <c r="M24" s="23"/>
      <c r="N24" s="24" t="s">
        <v>9</v>
      </c>
      <c r="O24" s="21" t="s">
        <v>11</v>
      </c>
      <c r="P24" s="22" t="s">
        <v>12</v>
      </c>
      <c r="Q24" s="19"/>
    </row>
    <row r="25" spans="1:18" ht="15" thickTop="1">
      <c r="A25" s="10" t="s">
        <v>5</v>
      </c>
      <c r="B25" s="69">
        <f>COUNTIF(B$9:B$23,$A25)</f>
        <v>5</v>
      </c>
      <c r="C25" s="70">
        <f>B25/(SUM(B$25:B$28))</f>
        <v>0.35714285714285715</v>
      </c>
      <c r="D25" s="59"/>
      <c r="E25" s="60"/>
      <c r="F25" s="9">
        <f>COUNTIF(F$9:F$23,$A25)</f>
        <v>5</v>
      </c>
      <c r="G25" s="16">
        <f>F25/(SUM(F$25:F$28))</f>
        <v>0.33333333333333331</v>
      </c>
      <c r="H25" s="7"/>
      <c r="I25" s="8"/>
      <c r="J25" s="9">
        <f>COUNTIF(J$9:J$23,$A25)</f>
        <v>5</v>
      </c>
      <c r="K25" s="16">
        <f>J25/(SUM(J$25:J$28))</f>
        <v>0.33333333333333331</v>
      </c>
      <c r="L25" s="49">
        <f>J25-F25</f>
        <v>0</v>
      </c>
      <c r="M25" s="8"/>
      <c r="N25" s="9">
        <v>6</v>
      </c>
      <c r="O25" s="70">
        <f>N25/(SUM(N$25:N$28))</f>
        <v>0.42857142857142855</v>
      </c>
      <c r="P25" s="49">
        <f>N25-J25</f>
        <v>1</v>
      </c>
      <c r="Q25" s="8"/>
    </row>
    <row r="26" spans="1:18">
      <c r="A26" s="11" t="s">
        <v>6</v>
      </c>
      <c r="B26" s="69">
        <f>COUNTIF(B$9:B$23,$A26)</f>
        <v>6</v>
      </c>
      <c r="C26" s="70">
        <f>B26/(SUM(B$25:B$28))</f>
        <v>0.42857142857142855</v>
      </c>
      <c r="D26" s="61"/>
      <c r="E26" s="62"/>
      <c r="F26" s="9">
        <f>COUNTIF(F$9:F$23,$A26)</f>
        <v>6</v>
      </c>
      <c r="G26" s="16">
        <f>F26/(SUM(F$25:F$28))</f>
        <v>0.4</v>
      </c>
      <c r="H26" s="2"/>
      <c r="I26" s="3"/>
      <c r="J26" s="9">
        <f>COUNTIF(J$9:J$23,$A26)</f>
        <v>6</v>
      </c>
      <c r="K26" s="16">
        <f>J26/(SUM(J$25:J$28))</f>
        <v>0.4</v>
      </c>
      <c r="L26" s="33">
        <f>J26-F26</f>
        <v>0</v>
      </c>
      <c r="M26" s="3"/>
      <c r="N26" s="181">
        <v>8</v>
      </c>
      <c r="O26" s="182">
        <f>N26/(SUM(N$25:N$28))</f>
        <v>0.5714285714285714</v>
      </c>
      <c r="P26" s="33">
        <f>N26-J26</f>
        <v>2</v>
      </c>
      <c r="Q26" s="3"/>
    </row>
    <row r="27" spans="1:18">
      <c r="A27" s="11" t="s">
        <v>7</v>
      </c>
      <c r="B27" s="69">
        <f>COUNTIF(B$9:B$23,$A27)</f>
        <v>2</v>
      </c>
      <c r="C27" s="70">
        <f>B27/(SUM(B$25:B$28))</f>
        <v>0.14285714285714285</v>
      </c>
      <c r="D27" s="61"/>
      <c r="E27" s="62"/>
      <c r="F27" s="9">
        <v>3</v>
      </c>
      <c r="G27" s="16">
        <f>F27/(SUM(F$25:F$28))</f>
        <v>0.2</v>
      </c>
      <c r="H27" s="2"/>
      <c r="I27" s="3"/>
      <c r="J27" s="9">
        <v>4</v>
      </c>
      <c r="K27" s="16">
        <f>J27/(SUM(J$25:J$28))</f>
        <v>0.26666666666666666</v>
      </c>
      <c r="L27" s="18">
        <f>J27-F27</f>
        <v>1</v>
      </c>
      <c r="M27" s="3"/>
      <c r="N27" s="9">
        <v>0</v>
      </c>
      <c r="O27" s="16">
        <f>N27/(SUM(N$25:N$28))</f>
        <v>0</v>
      </c>
      <c r="P27" s="18">
        <f>N27-J27</f>
        <v>-4</v>
      </c>
      <c r="Q27" s="3"/>
    </row>
    <row r="28" spans="1:18" ht="15" thickBot="1">
      <c r="A28" s="12" t="s">
        <v>8</v>
      </c>
      <c r="B28" s="52">
        <f>COUNTIF(B$9:B$23,$A28)</f>
        <v>1</v>
      </c>
      <c r="C28" s="71">
        <f>B28/(SUM(B$25:B$28))</f>
        <v>7.1428571428571425E-2</v>
      </c>
      <c r="D28" s="63"/>
      <c r="E28" s="64"/>
      <c r="F28" s="52">
        <f>COUNTIF(F$9:F$23,$A28)</f>
        <v>1</v>
      </c>
      <c r="G28" s="31">
        <f>F28/(SUM(F$25:F$28))</f>
        <v>6.6666666666666666E-2</v>
      </c>
      <c r="H28" s="5"/>
      <c r="I28" s="6"/>
      <c r="J28" s="52">
        <v>0</v>
      </c>
      <c r="K28" s="31">
        <f>J28/(SUM(J$25:J$28))</f>
        <v>0</v>
      </c>
      <c r="L28" s="48">
        <f>J28-F28</f>
        <v>-1</v>
      </c>
      <c r="M28" s="6"/>
      <c r="N28" s="4">
        <v>0</v>
      </c>
      <c r="O28" s="51">
        <f>N28/(SUM(N$25:N$28))</f>
        <v>0</v>
      </c>
      <c r="P28" s="48">
        <f>N28-J28</f>
        <v>0</v>
      </c>
      <c r="Q28" s="6"/>
    </row>
    <row r="29" spans="1:18" ht="15" thickTop="1">
      <c r="A29" s="45" t="s">
        <v>22</v>
      </c>
      <c r="B29" s="103">
        <v>14</v>
      </c>
      <c r="C29" s="90"/>
      <c r="D29" s="90"/>
      <c r="E29" s="104"/>
      <c r="F29" s="103">
        <f>SUM(F25:F28)</f>
        <v>15</v>
      </c>
      <c r="G29" s="144"/>
      <c r="H29" s="90"/>
      <c r="I29" s="104"/>
      <c r="J29" s="103">
        <f>SUM(J25:J28)</f>
        <v>15</v>
      </c>
      <c r="K29" s="144"/>
      <c r="L29" s="49"/>
      <c r="M29" s="104"/>
      <c r="N29" s="103">
        <f>SUM(N25:N28)</f>
        <v>14</v>
      </c>
      <c r="O29" s="144"/>
      <c r="P29" s="90"/>
      <c r="Q29" s="104"/>
      <c r="R29" s="43" t="s">
        <v>21</v>
      </c>
    </row>
    <row r="30" spans="1:18">
      <c r="A30" s="36" t="s">
        <v>19</v>
      </c>
      <c r="B30" s="105">
        <v>0</v>
      </c>
      <c r="C30" s="61"/>
      <c r="D30" s="61"/>
      <c r="E30" s="62"/>
      <c r="F30" s="105">
        <v>0</v>
      </c>
      <c r="G30" s="145"/>
      <c r="H30" s="145"/>
      <c r="I30" s="146"/>
      <c r="J30" s="105">
        <f>COUNTIF(J$9:J23,$R30)</f>
        <v>0</v>
      </c>
      <c r="K30" s="145"/>
      <c r="L30" s="61"/>
      <c r="M30" s="146"/>
      <c r="N30" s="105">
        <v>1</v>
      </c>
      <c r="O30" s="93"/>
      <c r="P30" s="61">
        <f>N30-J30</f>
        <v>1</v>
      </c>
      <c r="Q30" s="94"/>
      <c r="R30" s="43" t="s">
        <v>21</v>
      </c>
    </row>
    <row r="31" spans="1:18" ht="15" thickBot="1">
      <c r="A31" s="17" t="s">
        <v>23</v>
      </c>
      <c r="B31" s="141">
        <v>15</v>
      </c>
      <c r="C31" s="63"/>
      <c r="D31" s="63"/>
      <c r="E31" s="64"/>
      <c r="F31" s="106">
        <f>SUM(F29:F30)</f>
        <v>15</v>
      </c>
      <c r="G31" s="95"/>
      <c r="H31" s="95"/>
      <c r="I31" s="96"/>
      <c r="J31" s="106">
        <f>SUM(J29:J30)</f>
        <v>15</v>
      </c>
      <c r="K31" s="95"/>
      <c r="L31" s="95"/>
      <c r="M31" s="96"/>
      <c r="N31" s="106">
        <f>SUM(N29:N30)</f>
        <v>15</v>
      </c>
      <c r="O31" s="95"/>
      <c r="P31" s="95"/>
      <c r="Q31" s="96"/>
    </row>
    <row r="32" spans="1:18" ht="15" thickTop="1">
      <c r="A32" s="142" t="s">
        <v>27</v>
      </c>
      <c r="B32" s="142">
        <v>1</v>
      </c>
      <c r="C32" s="55"/>
      <c r="D32" s="55"/>
      <c r="E32" s="55"/>
    </row>
    <row r="33" spans="1:17" ht="15" thickBot="1">
      <c r="A33" s="143" t="s">
        <v>28</v>
      </c>
      <c r="B33" s="143">
        <v>0</v>
      </c>
      <c r="C33" s="55"/>
      <c r="D33" s="55"/>
      <c r="E33" s="55"/>
    </row>
    <row r="34" spans="1:17" ht="29.4" thickTop="1">
      <c r="A34" s="82" t="s">
        <v>26</v>
      </c>
      <c r="B34" s="55"/>
      <c r="C34" s="55"/>
      <c r="D34" s="55"/>
      <c r="E34" s="55"/>
    </row>
    <row r="35" spans="1:17" ht="28.8">
      <c r="A35" s="83" t="s">
        <v>29</v>
      </c>
    </row>
    <row r="38" spans="1:17">
      <c r="A38" s="216" t="s">
        <v>70</v>
      </c>
      <c r="B38" s="216"/>
      <c r="C38" s="216"/>
      <c r="D38" s="216"/>
      <c r="E38" s="216"/>
      <c r="F38" s="216"/>
      <c r="G38" s="216"/>
      <c r="H38" s="216"/>
      <c r="I38" s="216"/>
      <c r="J38" s="216"/>
      <c r="K38" s="216"/>
      <c r="L38" s="216"/>
      <c r="M38" s="216"/>
      <c r="N38" s="216"/>
      <c r="O38" s="216"/>
      <c r="P38" s="216"/>
      <c r="Q38" s="216"/>
    </row>
    <row r="39" spans="1:17">
      <c r="A39" s="216"/>
      <c r="B39" s="216"/>
      <c r="C39" s="216"/>
      <c r="D39" s="216"/>
      <c r="E39" s="216"/>
      <c r="F39" s="216"/>
      <c r="G39" s="216"/>
      <c r="H39" s="216"/>
      <c r="I39" s="216"/>
      <c r="J39" s="216"/>
      <c r="K39" s="216"/>
      <c r="L39" s="216"/>
      <c r="M39" s="216"/>
      <c r="N39" s="216"/>
      <c r="O39" s="216"/>
      <c r="P39" s="216"/>
      <c r="Q39" s="216"/>
    </row>
  </sheetData>
  <mergeCells count="12">
    <mergeCell ref="H6:N6"/>
    <mergeCell ref="A38:Q39"/>
    <mergeCell ref="A7:A8"/>
    <mergeCell ref="F7:I7"/>
    <mergeCell ref="J7:M7"/>
    <mergeCell ref="N7:Q7"/>
    <mergeCell ref="B7:E7"/>
    <mergeCell ref="B1:Q1"/>
    <mergeCell ref="B2:Q2"/>
    <mergeCell ref="B3:Q3"/>
    <mergeCell ref="B4:Q4"/>
    <mergeCell ref="B5:Q5"/>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R35"/>
  <sheetViews>
    <sheetView topLeftCell="A7" zoomScaleNormal="100" workbookViewId="0">
      <pane xSplit="1" topLeftCell="B1" activePane="topRight" state="frozen"/>
      <selection pane="topRight" activeCell="B1" sqref="B1:Q1"/>
    </sheetView>
  </sheetViews>
  <sheetFormatPr defaultRowHeight="14.4"/>
  <cols>
    <col min="1" max="1" width="16.77734375" customWidth="1"/>
    <col min="2" max="2" width="9.6640625" style="1" bestFit="1" customWidth="1"/>
    <col min="3" max="3" width="10.44140625" style="1" bestFit="1" customWidth="1"/>
    <col min="4" max="4" width="10" style="1" customWidth="1"/>
    <col min="5" max="5" width="10.44140625" style="1" bestFit="1" customWidth="1"/>
    <col min="6" max="6" width="9.6640625" bestFit="1" customWidth="1"/>
    <col min="7" max="7" width="10.44140625" bestFit="1" customWidth="1"/>
    <col min="8" max="8" width="10" bestFit="1" customWidth="1"/>
    <col min="9" max="9" width="10.44140625" bestFit="1" customWidth="1"/>
    <col min="10" max="10" width="9.6640625" bestFit="1" customWidth="1"/>
    <col min="11" max="11" width="10.44140625" bestFit="1" customWidth="1"/>
    <col min="12" max="12" width="10" bestFit="1" customWidth="1"/>
    <col min="13" max="13" width="10.44140625" bestFit="1" customWidth="1"/>
    <col min="14" max="14" width="9.6640625" bestFit="1" customWidth="1"/>
    <col min="15" max="15" width="10.44140625" bestFit="1" customWidth="1"/>
    <col min="16" max="16" width="10" bestFit="1" customWidth="1"/>
    <col min="17" max="17" width="10.44140625" bestFit="1" customWidth="1"/>
  </cols>
  <sheetData>
    <row r="1" spans="1:17" s="55" customFormat="1" ht="15.6" thickTop="1" thickBot="1">
      <c r="A1" s="180" t="s">
        <v>47</v>
      </c>
      <c r="B1" s="202" t="s">
        <v>48</v>
      </c>
      <c r="C1" s="202"/>
      <c r="D1" s="202"/>
      <c r="E1" s="202"/>
      <c r="F1" s="202"/>
      <c r="G1" s="202"/>
      <c r="H1" s="202"/>
      <c r="I1" s="202"/>
      <c r="J1" s="202"/>
      <c r="K1" s="202"/>
      <c r="L1" s="202"/>
      <c r="M1" s="202"/>
      <c r="N1" s="202"/>
      <c r="O1" s="202"/>
      <c r="P1" s="202"/>
      <c r="Q1" s="203"/>
    </row>
    <row r="2" spans="1:17" s="55" customFormat="1" ht="28.2" customHeight="1" thickTop="1">
      <c r="A2" s="179" t="s">
        <v>40</v>
      </c>
      <c r="B2" s="204" t="s">
        <v>49</v>
      </c>
      <c r="C2" s="204"/>
      <c r="D2" s="204"/>
      <c r="E2" s="204"/>
      <c r="F2" s="204"/>
      <c r="G2" s="204"/>
      <c r="H2" s="204"/>
      <c r="I2" s="204"/>
      <c r="J2" s="204"/>
      <c r="K2" s="204"/>
      <c r="L2" s="204"/>
      <c r="M2" s="204"/>
      <c r="N2" s="204"/>
      <c r="O2" s="204"/>
      <c r="P2" s="204"/>
      <c r="Q2" s="205"/>
    </row>
    <row r="3" spans="1:17" s="55" customFormat="1" ht="27.6" customHeight="1">
      <c r="A3" s="177" t="s">
        <v>35</v>
      </c>
      <c r="B3" s="206" t="s">
        <v>62</v>
      </c>
      <c r="C3" s="206"/>
      <c r="D3" s="206"/>
      <c r="E3" s="206"/>
      <c r="F3" s="206"/>
      <c r="G3" s="206"/>
      <c r="H3" s="206"/>
      <c r="I3" s="206"/>
      <c r="J3" s="206"/>
      <c r="K3" s="206"/>
      <c r="L3" s="206"/>
      <c r="M3" s="206"/>
      <c r="N3" s="206"/>
      <c r="O3" s="206"/>
      <c r="P3" s="206"/>
      <c r="Q3" s="207"/>
    </row>
    <row r="4" spans="1:17" s="55" customFormat="1" ht="29.4" customHeight="1">
      <c r="A4" s="177" t="s">
        <v>36</v>
      </c>
      <c r="B4" s="206" t="s">
        <v>57</v>
      </c>
      <c r="C4" s="206"/>
      <c r="D4" s="206"/>
      <c r="E4" s="206"/>
      <c r="F4" s="206"/>
      <c r="G4" s="206"/>
      <c r="H4" s="206"/>
      <c r="I4" s="206"/>
      <c r="J4" s="206"/>
      <c r="K4" s="206"/>
      <c r="L4" s="206"/>
      <c r="M4" s="206"/>
      <c r="N4" s="206"/>
      <c r="O4" s="206"/>
      <c r="P4" s="206"/>
      <c r="Q4" s="207"/>
    </row>
    <row r="5" spans="1:17" s="46" customFormat="1" ht="45" customHeight="1" thickBot="1">
      <c r="A5" s="178" t="s">
        <v>38</v>
      </c>
      <c r="B5" s="208" t="s">
        <v>52</v>
      </c>
      <c r="C5" s="209"/>
      <c r="D5" s="209"/>
      <c r="E5" s="209"/>
      <c r="F5" s="209"/>
      <c r="G5" s="209"/>
      <c r="H5" s="209"/>
      <c r="I5" s="209"/>
      <c r="J5" s="209"/>
      <c r="K5" s="209"/>
      <c r="L5" s="209"/>
      <c r="M5" s="209"/>
      <c r="N5" s="209"/>
      <c r="O5" s="209"/>
      <c r="P5" s="209"/>
      <c r="Q5" s="210"/>
    </row>
    <row r="6" spans="1:17" ht="15.6" thickTop="1" thickBot="1">
      <c r="A6" s="219"/>
      <c r="B6" s="219"/>
      <c r="C6" s="219"/>
      <c r="D6" s="219"/>
      <c r="E6" s="219"/>
      <c r="F6" s="219"/>
      <c r="G6" s="219"/>
      <c r="H6" s="193"/>
      <c r="I6" s="201" t="s">
        <v>20</v>
      </c>
      <c r="J6" s="201"/>
      <c r="K6" s="201"/>
      <c r="L6" s="201"/>
      <c r="M6" s="201"/>
      <c r="N6" s="201"/>
      <c r="O6" s="201"/>
    </row>
    <row r="7" spans="1:17" ht="15" thickTop="1">
      <c r="A7" s="217" t="s">
        <v>0</v>
      </c>
      <c r="B7" s="213" t="s">
        <v>31</v>
      </c>
      <c r="C7" s="214"/>
      <c r="D7" s="214"/>
      <c r="E7" s="215"/>
      <c r="F7" s="213" t="s">
        <v>10</v>
      </c>
      <c r="G7" s="214"/>
      <c r="H7" s="214"/>
      <c r="I7" s="215"/>
      <c r="J7" s="213" t="s">
        <v>13</v>
      </c>
      <c r="K7" s="214"/>
      <c r="L7" s="214"/>
      <c r="M7" s="215"/>
      <c r="N7" s="213" t="s">
        <v>14</v>
      </c>
      <c r="O7" s="214"/>
      <c r="P7" s="214"/>
      <c r="Q7" s="215"/>
    </row>
    <row r="8" spans="1:17" ht="15" thickBot="1">
      <c r="A8" s="218"/>
      <c r="B8" s="56" t="s">
        <v>1</v>
      </c>
      <c r="C8" s="148" t="s">
        <v>2</v>
      </c>
      <c r="D8" s="148" t="s">
        <v>3</v>
      </c>
      <c r="E8" s="149" t="s">
        <v>4</v>
      </c>
      <c r="F8" s="13" t="s">
        <v>1</v>
      </c>
      <c r="G8" s="14" t="s">
        <v>2</v>
      </c>
      <c r="H8" s="14" t="s">
        <v>3</v>
      </c>
      <c r="I8" s="15" t="s">
        <v>4</v>
      </c>
      <c r="J8" s="56" t="s">
        <v>1</v>
      </c>
      <c r="K8" s="57" t="s">
        <v>2</v>
      </c>
      <c r="L8" s="57" t="s">
        <v>3</v>
      </c>
      <c r="M8" s="58" t="s">
        <v>4</v>
      </c>
      <c r="N8" s="56" t="s">
        <v>1</v>
      </c>
      <c r="O8" s="57" t="s">
        <v>2</v>
      </c>
      <c r="P8" s="57" t="s">
        <v>3</v>
      </c>
      <c r="Q8" s="58" t="s">
        <v>4</v>
      </c>
    </row>
    <row r="9" spans="1:17" ht="15" thickTop="1">
      <c r="A9" s="10">
        <v>1</v>
      </c>
      <c r="B9" s="163" t="s">
        <v>21</v>
      </c>
      <c r="C9" s="128" t="s">
        <v>6</v>
      </c>
      <c r="D9" s="128" t="s">
        <v>7</v>
      </c>
      <c r="E9" s="129" t="s">
        <v>16</v>
      </c>
      <c r="F9" s="44" t="s">
        <v>21</v>
      </c>
      <c r="G9" s="122" t="s">
        <v>6</v>
      </c>
      <c r="H9" s="122" t="s">
        <v>7</v>
      </c>
      <c r="I9" s="123" t="s">
        <v>16</v>
      </c>
      <c r="J9" s="44" t="s">
        <v>21</v>
      </c>
      <c r="K9" s="122" t="s">
        <v>6</v>
      </c>
      <c r="L9" s="122" t="s">
        <v>7</v>
      </c>
      <c r="M9" s="123" t="s">
        <v>16</v>
      </c>
      <c r="N9" s="44" t="s">
        <v>21</v>
      </c>
      <c r="O9" s="122" t="s">
        <v>6</v>
      </c>
      <c r="P9" s="122" t="s">
        <v>7</v>
      </c>
      <c r="Q9" s="123" t="s">
        <v>16</v>
      </c>
    </row>
    <row r="10" spans="1:17">
      <c r="A10" s="11">
        <v>2</v>
      </c>
      <c r="B10" s="38" t="s">
        <v>6</v>
      </c>
      <c r="C10" s="124" t="s">
        <v>5</v>
      </c>
      <c r="D10" s="124" t="s">
        <v>8</v>
      </c>
      <c r="E10" s="125" t="s">
        <v>7</v>
      </c>
      <c r="F10" s="73" t="s">
        <v>6</v>
      </c>
      <c r="G10" s="33" t="s">
        <v>5</v>
      </c>
      <c r="H10" s="33" t="s">
        <v>8</v>
      </c>
      <c r="I10" s="37" t="s">
        <v>7</v>
      </c>
      <c r="J10" s="73" t="s">
        <v>6</v>
      </c>
      <c r="K10" s="33" t="s">
        <v>5</v>
      </c>
      <c r="L10" s="33" t="s">
        <v>8</v>
      </c>
      <c r="M10" s="37" t="s">
        <v>7</v>
      </c>
      <c r="N10" s="73" t="s">
        <v>6</v>
      </c>
      <c r="O10" s="33" t="s">
        <v>5</v>
      </c>
      <c r="P10" s="33" t="s">
        <v>8</v>
      </c>
      <c r="Q10" s="37" t="s">
        <v>7</v>
      </c>
    </row>
    <row r="11" spans="1:17">
      <c r="A11" s="11">
        <v>3</v>
      </c>
      <c r="B11" s="38" t="s">
        <v>7</v>
      </c>
      <c r="C11" s="124" t="s">
        <v>6</v>
      </c>
      <c r="D11" s="124" t="s">
        <v>5</v>
      </c>
      <c r="E11" s="125" t="s">
        <v>8</v>
      </c>
      <c r="F11" s="73" t="s">
        <v>7</v>
      </c>
      <c r="G11" s="33" t="s">
        <v>6</v>
      </c>
      <c r="H11" s="33" t="s">
        <v>5</v>
      </c>
      <c r="I11" s="37" t="s">
        <v>8</v>
      </c>
      <c r="J11" s="73" t="s">
        <v>7</v>
      </c>
      <c r="K11" s="33" t="s">
        <v>6</v>
      </c>
      <c r="L11" s="33" t="s">
        <v>5</v>
      </c>
      <c r="M11" s="37" t="s">
        <v>8</v>
      </c>
      <c r="N11" s="77" t="s">
        <v>7</v>
      </c>
      <c r="O11" s="76" t="s">
        <v>6</v>
      </c>
      <c r="P11" s="33" t="s">
        <v>5</v>
      </c>
      <c r="Q11" s="37" t="s">
        <v>8</v>
      </c>
    </row>
    <row r="12" spans="1:17">
      <c r="A12" s="11">
        <v>4</v>
      </c>
      <c r="B12" s="38" t="s">
        <v>5</v>
      </c>
      <c r="C12" s="124" t="s">
        <v>7</v>
      </c>
      <c r="D12" s="124" t="s">
        <v>6</v>
      </c>
      <c r="E12" s="125" t="s">
        <v>8</v>
      </c>
      <c r="F12" s="73" t="s">
        <v>5</v>
      </c>
      <c r="G12" s="33" t="s">
        <v>7</v>
      </c>
      <c r="H12" s="33" t="s">
        <v>6</v>
      </c>
      <c r="I12" s="37" t="s">
        <v>8</v>
      </c>
      <c r="J12" s="73" t="s">
        <v>5</v>
      </c>
      <c r="K12" s="33" t="s">
        <v>7</v>
      </c>
      <c r="L12" s="33" t="s">
        <v>6</v>
      </c>
      <c r="M12" s="37" t="s">
        <v>8</v>
      </c>
      <c r="N12" s="73" t="s">
        <v>5</v>
      </c>
      <c r="O12" s="33" t="s">
        <v>7</v>
      </c>
      <c r="P12" s="33" t="s">
        <v>6</v>
      </c>
      <c r="Q12" s="37" t="s">
        <v>8</v>
      </c>
    </row>
    <row r="13" spans="1:17">
      <c r="A13" s="11">
        <v>5</v>
      </c>
      <c r="B13" s="38" t="s">
        <v>6</v>
      </c>
      <c r="C13" s="124" t="s">
        <v>7</v>
      </c>
      <c r="D13" s="124" t="s">
        <v>5</v>
      </c>
      <c r="E13" s="125" t="s">
        <v>8</v>
      </c>
      <c r="F13" s="73" t="s">
        <v>6</v>
      </c>
      <c r="G13" s="33" t="s">
        <v>7</v>
      </c>
      <c r="H13" s="33" t="s">
        <v>5</v>
      </c>
      <c r="I13" s="37" t="s">
        <v>8</v>
      </c>
      <c r="J13" s="73" t="s">
        <v>6</v>
      </c>
      <c r="K13" s="33" t="s">
        <v>7</v>
      </c>
      <c r="L13" s="33" t="s">
        <v>5</v>
      </c>
      <c r="M13" s="37" t="s">
        <v>8</v>
      </c>
      <c r="N13" s="73" t="s">
        <v>6</v>
      </c>
      <c r="O13" s="33" t="s">
        <v>7</v>
      </c>
      <c r="P13" s="33" t="s">
        <v>5</v>
      </c>
      <c r="Q13" s="37" t="s">
        <v>8</v>
      </c>
    </row>
    <row r="14" spans="1:17">
      <c r="A14" s="11">
        <v>6</v>
      </c>
      <c r="B14" s="38" t="s">
        <v>5</v>
      </c>
      <c r="C14" s="124" t="s">
        <v>7</v>
      </c>
      <c r="D14" s="124" t="s">
        <v>6</v>
      </c>
      <c r="E14" s="125" t="s">
        <v>8</v>
      </c>
      <c r="F14" s="73" t="s">
        <v>5</v>
      </c>
      <c r="G14" s="33" t="s">
        <v>7</v>
      </c>
      <c r="H14" s="33" t="s">
        <v>6</v>
      </c>
      <c r="I14" s="37" t="s">
        <v>8</v>
      </c>
      <c r="J14" s="73" t="s">
        <v>5</v>
      </c>
      <c r="K14" s="33" t="s">
        <v>7</v>
      </c>
      <c r="L14" s="33" t="s">
        <v>6</v>
      </c>
      <c r="M14" s="37" t="s">
        <v>8</v>
      </c>
      <c r="N14" s="73" t="s">
        <v>5</v>
      </c>
      <c r="O14" s="33" t="s">
        <v>7</v>
      </c>
      <c r="P14" s="33" t="s">
        <v>6</v>
      </c>
      <c r="Q14" s="37" t="s">
        <v>8</v>
      </c>
    </row>
    <row r="15" spans="1:17">
      <c r="A15" s="11">
        <v>7</v>
      </c>
      <c r="B15" s="38" t="s">
        <v>6</v>
      </c>
      <c r="C15" s="124" t="s">
        <v>5</v>
      </c>
      <c r="D15" s="124" t="s">
        <v>7</v>
      </c>
      <c r="E15" s="125" t="s">
        <v>8</v>
      </c>
      <c r="F15" s="73" t="s">
        <v>6</v>
      </c>
      <c r="G15" s="33" t="s">
        <v>5</v>
      </c>
      <c r="H15" s="33" t="s">
        <v>7</v>
      </c>
      <c r="I15" s="37" t="s">
        <v>8</v>
      </c>
      <c r="J15" s="73" t="s">
        <v>6</v>
      </c>
      <c r="K15" s="33" t="s">
        <v>5</v>
      </c>
      <c r="L15" s="33" t="s">
        <v>7</v>
      </c>
      <c r="M15" s="37" t="s">
        <v>8</v>
      </c>
      <c r="N15" s="73" t="s">
        <v>6</v>
      </c>
      <c r="O15" s="33" t="s">
        <v>5</v>
      </c>
      <c r="P15" s="33" t="s">
        <v>7</v>
      </c>
      <c r="Q15" s="37" t="s">
        <v>8</v>
      </c>
    </row>
    <row r="16" spans="1:17">
      <c r="A16" s="11">
        <v>8</v>
      </c>
      <c r="B16" s="38" t="s">
        <v>5</v>
      </c>
      <c r="C16" s="124" t="s">
        <v>6</v>
      </c>
      <c r="D16" s="124" t="s">
        <v>7</v>
      </c>
      <c r="E16" s="125" t="s">
        <v>16</v>
      </c>
      <c r="F16" s="73" t="s">
        <v>5</v>
      </c>
      <c r="G16" s="33" t="s">
        <v>6</v>
      </c>
      <c r="H16" s="33" t="s">
        <v>7</v>
      </c>
      <c r="I16" s="37" t="s">
        <v>16</v>
      </c>
      <c r="J16" s="73" t="s">
        <v>5</v>
      </c>
      <c r="K16" s="33" t="s">
        <v>6</v>
      </c>
      <c r="L16" s="33" t="s">
        <v>7</v>
      </c>
      <c r="M16" s="37" t="s">
        <v>16</v>
      </c>
      <c r="N16" s="73" t="s">
        <v>5</v>
      </c>
      <c r="O16" s="33" t="s">
        <v>6</v>
      </c>
      <c r="P16" s="33" t="s">
        <v>7</v>
      </c>
      <c r="Q16" s="37" t="s">
        <v>16</v>
      </c>
    </row>
    <row r="17" spans="1:18">
      <c r="A17" s="11">
        <v>9</v>
      </c>
      <c r="B17" s="38" t="s">
        <v>6</v>
      </c>
      <c r="C17" s="124" t="s">
        <v>7</v>
      </c>
      <c r="D17" s="124" t="s">
        <v>5</v>
      </c>
      <c r="E17" s="125" t="s">
        <v>8</v>
      </c>
      <c r="F17" s="73" t="s">
        <v>6</v>
      </c>
      <c r="G17" s="33" t="s">
        <v>7</v>
      </c>
      <c r="H17" s="33" t="s">
        <v>5</v>
      </c>
      <c r="I17" s="37" t="s">
        <v>8</v>
      </c>
      <c r="J17" s="73" t="s">
        <v>6</v>
      </c>
      <c r="K17" s="33" t="s">
        <v>7</v>
      </c>
      <c r="L17" s="33" t="s">
        <v>5</v>
      </c>
      <c r="M17" s="37" t="s">
        <v>8</v>
      </c>
      <c r="N17" s="73" t="s">
        <v>6</v>
      </c>
      <c r="O17" s="33" t="s">
        <v>7</v>
      </c>
      <c r="P17" s="33" t="s">
        <v>5</v>
      </c>
      <c r="Q17" s="37" t="s">
        <v>8</v>
      </c>
    </row>
    <row r="18" spans="1:18">
      <c r="A18" s="11">
        <v>10</v>
      </c>
      <c r="B18" s="38" t="s">
        <v>5</v>
      </c>
      <c r="C18" s="124" t="s">
        <v>6</v>
      </c>
      <c r="D18" s="124" t="s">
        <v>8</v>
      </c>
      <c r="E18" s="125" t="s">
        <v>7</v>
      </c>
      <c r="F18" s="73" t="s">
        <v>5</v>
      </c>
      <c r="G18" s="33" t="s">
        <v>6</v>
      </c>
      <c r="H18" s="33" t="s">
        <v>8</v>
      </c>
      <c r="I18" s="37" t="s">
        <v>7</v>
      </c>
      <c r="J18" s="73" t="s">
        <v>5</v>
      </c>
      <c r="K18" s="33" t="s">
        <v>6</v>
      </c>
      <c r="L18" s="33" t="s">
        <v>8</v>
      </c>
      <c r="M18" s="37" t="s">
        <v>7</v>
      </c>
      <c r="N18" s="73" t="s">
        <v>5</v>
      </c>
      <c r="O18" s="33" t="s">
        <v>6</v>
      </c>
      <c r="P18" s="33" t="s">
        <v>8</v>
      </c>
      <c r="Q18" s="37" t="s">
        <v>7</v>
      </c>
    </row>
    <row r="19" spans="1:18">
      <c r="A19" s="11">
        <v>11</v>
      </c>
      <c r="B19" s="39" t="s">
        <v>6</v>
      </c>
      <c r="C19" s="128" t="s">
        <v>7</v>
      </c>
      <c r="D19" s="128" t="s">
        <v>5</v>
      </c>
      <c r="E19" s="129" t="s">
        <v>8</v>
      </c>
      <c r="F19" s="130" t="s">
        <v>6</v>
      </c>
      <c r="G19" s="18" t="s">
        <v>7</v>
      </c>
      <c r="H19" s="18" t="s">
        <v>5</v>
      </c>
      <c r="I19" s="35" t="s">
        <v>8</v>
      </c>
      <c r="J19" s="130" t="s">
        <v>6</v>
      </c>
      <c r="K19" s="18" t="s">
        <v>7</v>
      </c>
      <c r="L19" s="18" t="s">
        <v>5</v>
      </c>
      <c r="M19" s="35" t="s">
        <v>8</v>
      </c>
      <c r="N19" s="130" t="s">
        <v>6</v>
      </c>
      <c r="O19" s="18" t="s">
        <v>7</v>
      </c>
      <c r="P19" s="18" t="s">
        <v>5</v>
      </c>
      <c r="Q19" s="35" t="s">
        <v>8</v>
      </c>
    </row>
    <row r="20" spans="1:18">
      <c r="A20" s="11">
        <v>12</v>
      </c>
      <c r="B20" s="110" t="s">
        <v>6</v>
      </c>
      <c r="C20" s="124" t="s">
        <v>5</v>
      </c>
      <c r="D20" s="124" t="s">
        <v>8</v>
      </c>
      <c r="E20" s="125" t="s">
        <v>7</v>
      </c>
      <c r="F20" s="131" t="s">
        <v>6</v>
      </c>
      <c r="G20" s="33" t="s">
        <v>5</v>
      </c>
      <c r="H20" s="33" t="s">
        <v>8</v>
      </c>
      <c r="I20" s="37" t="s">
        <v>7</v>
      </c>
      <c r="J20" s="131" t="s">
        <v>6</v>
      </c>
      <c r="K20" s="33" t="s">
        <v>5</v>
      </c>
      <c r="L20" s="33" t="s">
        <v>8</v>
      </c>
      <c r="M20" s="37" t="s">
        <v>7</v>
      </c>
      <c r="N20" s="131" t="s">
        <v>6</v>
      </c>
      <c r="O20" s="33" t="s">
        <v>5</v>
      </c>
      <c r="P20" s="33" t="s">
        <v>8</v>
      </c>
      <c r="Q20" s="37" t="s">
        <v>7</v>
      </c>
    </row>
    <row r="21" spans="1:18">
      <c r="A21" s="11">
        <v>13</v>
      </c>
      <c r="B21" s="110" t="s">
        <v>7</v>
      </c>
      <c r="C21" s="124"/>
      <c r="D21" s="124"/>
      <c r="E21" s="125" t="s">
        <v>6</v>
      </c>
      <c r="F21" s="131" t="s">
        <v>7</v>
      </c>
      <c r="G21" s="33"/>
      <c r="H21" s="33"/>
      <c r="I21" s="37" t="s">
        <v>6</v>
      </c>
      <c r="J21" s="131" t="s">
        <v>7</v>
      </c>
      <c r="K21" s="164"/>
      <c r="L21" s="33"/>
      <c r="M21" s="37" t="s">
        <v>6</v>
      </c>
      <c r="N21" s="165" t="s">
        <v>7</v>
      </c>
      <c r="O21" s="89"/>
      <c r="P21" s="33"/>
      <c r="Q21" s="37" t="s">
        <v>6</v>
      </c>
    </row>
    <row r="22" spans="1:18">
      <c r="A22" s="11">
        <v>14</v>
      </c>
      <c r="B22" s="39" t="s">
        <v>8</v>
      </c>
      <c r="C22" s="128" t="s">
        <v>7</v>
      </c>
      <c r="D22" s="128"/>
      <c r="E22" s="129" t="s">
        <v>6</v>
      </c>
      <c r="F22" s="130" t="s">
        <v>8</v>
      </c>
      <c r="G22" s="18" t="s">
        <v>7</v>
      </c>
      <c r="H22" s="18"/>
      <c r="I22" s="35" t="s">
        <v>6</v>
      </c>
      <c r="J22" s="132" t="s">
        <v>8</v>
      </c>
      <c r="K22" s="133" t="s">
        <v>7</v>
      </c>
      <c r="L22" s="18"/>
      <c r="M22" s="35" t="s">
        <v>6</v>
      </c>
      <c r="N22" s="132" t="s">
        <v>8</v>
      </c>
      <c r="O22" s="157" t="s">
        <v>7</v>
      </c>
      <c r="P22" s="32"/>
      <c r="Q22" s="35" t="s">
        <v>6</v>
      </c>
    </row>
    <row r="23" spans="1:18" ht="15" thickBot="1">
      <c r="A23" s="159">
        <v>15</v>
      </c>
      <c r="B23" s="40" t="s">
        <v>5</v>
      </c>
      <c r="C23" s="150" t="s">
        <v>6</v>
      </c>
      <c r="D23" s="150" t="s">
        <v>8</v>
      </c>
      <c r="E23" s="151" t="s">
        <v>7</v>
      </c>
      <c r="F23" s="140" t="s">
        <v>5</v>
      </c>
      <c r="G23" s="41" t="s">
        <v>6</v>
      </c>
      <c r="H23" s="41" t="s">
        <v>8</v>
      </c>
      <c r="I23" s="42" t="s">
        <v>7</v>
      </c>
      <c r="J23" s="140" t="s">
        <v>5</v>
      </c>
      <c r="K23" s="41" t="s">
        <v>6</v>
      </c>
      <c r="L23" s="41" t="s">
        <v>8</v>
      </c>
      <c r="M23" s="42" t="s">
        <v>7</v>
      </c>
      <c r="N23" s="140" t="s">
        <v>5</v>
      </c>
      <c r="O23" s="41" t="s">
        <v>6</v>
      </c>
      <c r="P23" s="41" t="s">
        <v>8</v>
      </c>
      <c r="Q23" s="42" t="s">
        <v>7</v>
      </c>
    </row>
    <row r="24" spans="1:18" ht="15.6" thickTop="1" thickBot="1">
      <c r="A24" s="160" t="s">
        <v>30</v>
      </c>
      <c r="B24" s="20" t="s">
        <v>9</v>
      </c>
      <c r="C24" s="21" t="s">
        <v>11</v>
      </c>
      <c r="D24" s="22" t="s">
        <v>12</v>
      </c>
      <c r="E24" s="23"/>
      <c r="F24" s="20" t="s">
        <v>9</v>
      </c>
      <c r="G24" s="21" t="s">
        <v>11</v>
      </c>
      <c r="H24" s="22" t="s">
        <v>12</v>
      </c>
      <c r="I24" s="23"/>
      <c r="J24" s="24" t="s">
        <v>9</v>
      </c>
      <c r="K24" s="21" t="s">
        <v>11</v>
      </c>
      <c r="L24" s="22" t="s">
        <v>12</v>
      </c>
      <c r="M24" s="23"/>
      <c r="N24" s="24" t="s">
        <v>9</v>
      </c>
      <c r="O24" s="21" t="s">
        <v>11</v>
      </c>
      <c r="P24" s="22" t="s">
        <v>12</v>
      </c>
      <c r="Q24" s="19"/>
    </row>
    <row r="25" spans="1:18" ht="15" thickTop="1">
      <c r="A25" s="10" t="s">
        <v>5</v>
      </c>
      <c r="B25" s="69">
        <f>COUNTIF(B$9:B$23,$A25)</f>
        <v>5</v>
      </c>
      <c r="C25" s="70">
        <f>B25/(SUM(B$25:B$28))</f>
        <v>0.35714285714285715</v>
      </c>
      <c r="D25" s="59"/>
      <c r="E25" s="60"/>
      <c r="F25" s="9">
        <f>COUNTIF(F$9:F$23,$A25)</f>
        <v>5</v>
      </c>
      <c r="G25" s="16">
        <f>F25/F$29</f>
        <v>0.35714285714285715</v>
      </c>
      <c r="H25" s="7"/>
      <c r="I25" s="8"/>
      <c r="J25" s="9">
        <f>COUNTIF(J$9:J$23,$A25)</f>
        <v>5</v>
      </c>
      <c r="K25" s="16">
        <f>J25/J$29</f>
        <v>0.35714285714285715</v>
      </c>
      <c r="L25" s="49">
        <f>J25-F25</f>
        <v>0</v>
      </c>
      <c r="M25" s="8"/>
      <c r="N25" s="9">
        <f>COUNTIF(N$9:N$23,$A25)</f>
        <v>5</v>
      </c>
      <c r="O25" s="16">
        <f>N25/N$29</f>
        <v>0.41666666666666669</v>
      </c>
      <c r="P25" s="49">
        <f>N25-J25</f>
        <v>0</v>
      </c>
      <c r="Q25" s="8"/>
    </row>
    <row r="26" spans="1:18">
      <c r="A26" s="11" t="s">
        <v>6</v>
      </c>
      <c r="B26" s="69">
        <f>COUNTIF(B$9:B$23,$A26)</f>
        <v>6</v>
      </c>
      <c r="C26" s="70">
        <f>B26/(SUM(B$25:B$28))</f>
        <v>0.42857142857142855</v>
      </c>
      <c r="D26" s="61"/>
      <c r="E26" s="62"/>
      <c r="F26" s="9">
        <f>COUNTIF(F$9:F$23,$A26)</f>
        <v>6</v>
      </c>
      <c r="G26" s="16">
        <f>F26/F$29</f>
        <v>0.42857142857142855</v>
      </c>
      <c r="H26" s="2"/>
      <c r="I26" s="3"/>
      <c r="J26" s="9">
        <f>COUNTIF(J$9:J$23,$A26)</f>
        <v>6</v>
      </c>
      <c r="K26" s="16">
        <f>J26/J$29</f>
        <v>0.42857142857142855</v>
      </c>
      <c r="L26" s="33">
        <f>J26-F26</f>
        <v>0</v>
      </c>
      <c r="M26" s="3"/>
      <c r="N26" s="130">
        <v>7</v>
      </c>
      <c r="O26" s="184">
        <f>N26/N$29</f>
        <v>0.58333333333333337</v>
      </c>
      <c r="P26" s="33">
        <f>N26-J26</f>
        <v>1</v>
      </c>
      <c r="Q26" s="3"/>
    </row>
    <row r="27" spans="1:18">
      <c r="A27" s="11" t="s">
        <v>7</v>
      </c>
      <c r="B27" s="69">
        <f>COUNTIF(B$9:B$23,$A27)</f>
        <v>2</v>
      </c>
      <c r="C27" s="70">
        <f>B27/(SUM(B$25:B$28))</f>
        <v>0.14285714285714285</v>
      </c>
      <c r="D27" s="61"/>
      <c r="E27" s="62"/>
      <c r="F27" s="9">
        <f>COUNTIF(F$9:F$23,$A27)</f>
        <v>2</v>
      </c>
      <c r="G27" s="16">
        <f>F27/F$29</f>
        <v>0.14285714285714285</v>
      </c>
      <c r="H27" s="2"/>
      <c r="I27" s="3"/>
      <c r="J27" s="9">
        <v>3</v>
      </c>
      <c r="K27" s="16">
        <f>J27/J$29</f>
        <v>0.21428571428571427</v>
      </c>
      <c r="L27" s="18">
        <f>J27-F27</f>
        <v>1</v>
      </c>
      <c r="M27" s="3"/>
      <c r="N27" s="9">
        <v>0</v>
      </c>
      <c r="O27" s="16">
        <f>N27/N$29</f>
        <v>0</v>
      </c>
      <c r="P27" s="18">
        <f>N27-J27</f>
        <v>-3</v>
      </c>
      <c r="Q27" s="3"/>
    </row>
    <row r="28" spans="1:18" ht="15" thickBot="1">
      <c r="A28" s="12" t="s">
        <v>8</v>
      </c>
      <c r="B28" s="52">
        <f>COUNTIF(B$9:B$23,$A28)</f>
        <v>1</v>
      </c>
      <c r="C28" s="71">
        <f>B28/(SUM(B$25:B$28))</f>
        <v>7.1428571428571425E-2</v>
      </c>
      <c r="D28" s="63"/>
      <c r="E28" s="64"/>
      <c r="F28" s="52">
        <f>COUNTIF(F$9:F$23,$A28)</f>
        <v>1</v>
      </c>
      <c r="G28" s="31">
        <f>F28/F$29</f>
        <v>7.1428571428571425E-2</v>
      </c>
      <c r="H28" s="5"/>
      <c r="I28" s="6"/>
      <c r="J28" s="52">
        <v>0</v>
      </c>
      <c r="K28" s="31">
        <f>J28/J$29</f>
        <v>0</v>
      </c>
      <c r="L28" s="48">
        <f>J28-F28</f>
        <v>-1</v>
      </c>
      <c r="M28" s="6"/>
      <c r="N28" s="4">
        <v>0</v>
      </c>
      <c r="O28" s="51">
        <f>N28/N$29</f>
        <v>0</v>
      </c>
      <c r="P28" s="48">
        <f>N28-J28</f>
        <v>0</v>
      </c>
      <c r="Q28" s="6"/>
    </row>
    <row r="29" spans="1:18" ht="15" thickTop="1">
      <c r="A29" s="45" t="s">
        <v>22</v>
      </c>
      <c r="B29" s="103">
        <v>14</v>
      </c>
      <c r="C29" s="90"/>
      <c r="D29" s="90"/>
      <c r="E29" s="104"/>
      <c r="F29" s="103">
        <f>SUM(F25:F28)</f>
        <v>14</v>
      </c>
      <c r="G29" s="144"/>
      <c r="H29" s="90"/>
      <c r="I29" s="104"/>
      <c r="J29" s="103">
        <f>SUM(J25:J28)</f>
        <v>14</v>
      </c>
      <c r="K29" s="144"/>
      <c r="L29" s="49"/>
      <c r="M29" s="104"/>
      <c r="N29" s="103">
        <f>SUM(N25:N28)</f>
        <v>12</v>
      </c>
      <c r="O29" s="144"/>
      <c r="P29" s="90"/>
      <c r="Q29" s="104"/>
    </row>
    <row r="30" spans="1:18">
      <c r="A30" s="36" t="s">
        <v>19</v>
      </c>
      <c r="B30" s="105">
        <v>0</v>
      </c>
      <c r="C30" s="61"/>
      <c r="D30" s="61"/>
      <c r="E30" s="62"/>
      <c r="F30" s="105">
        <f>COUNTIF(F$9:F23,$R30)</f>
        <v>1</v>
      </c>
      <c r="G30" s="145"/>
      <c r="H30" s="145"/>
      <c r="I30" s="146"/>
      <c r="J30" s="105">
        <v>1</v>
      </c>
      <c r="K30" s="145"/>
      <c r="L30" s="61">
        <f>J30-F30</f>
        <v>0</v>
      </c>
      <c r="M30" s="146"/>
      <c r="N30" s="105">
        <v>3</v>
      </c>
      <c r="O30" s="93"/>
      <c r="P30" s="61">
        <f>N30-J30</f>
        <v>2</v>
      </c>
      <c r="Q30" s="94"/>
      <c r="R30" s="43" t="s">
        <v>21</v>
      </c>
    </row>
    <row r="31" spans="1:18" ht="15" thickBot="1">
      <c r="A31" s="17" t="s">
        <v>23</v>
      </c>
      <c r="B31" s="141">
        <v>15</v>
      </c>
      <c r="C31" s="63"/>
      <c r="D31" s="63"/>
      <c r="E31" s="64"/>
      <c r="F31" s="106">
        <f>SUM(F29:F30)</f>
        <v>15</v>
      </c>
      <c r="G31" s="95"/>
      <c r="H31" s="95"/>
      <c r="I31" s="96"/>
      <c r="J31" s="106">
        <f>SUM(J29:J30)</f>
        <v>15</v>
      </c>
      <c r="K31" s="95"/>
      <c r="L31" s="95"/>
      <c r="M31" s="96"/>
      <c r="N31" s="106">
        <f>SUM(N29:N30)</f>
        <v>15</v>
      </c>
      <c r="O31" s="95"/>
      <c r="P31" s="95"/>
      <c r="Q31" s="96"/>
    </row>
    <row r="32" spans="1:18" ht="15" thickTop="1">
      <c r="A32" s="142" t="s">
        <v>27</v>
      </c>
      <c r="B32" s="142">
        <v>0</v>
      </c>
      <c r="C32" s="55"/>
      <c r="D32" s="55"/>
      <c r="E32" s="55"/>
    </row>
    <row r="33" spans="1:5" ht="15" thickBot="1">
      <c r="A33" s="143" t="s">
        <v>28</v>
      </c>
      <c r="B33" s="143">
        <v>1</v>
      </c>
      <c r="C33" s="55"/>
      <c r="D33" s="55"/>
      <c r="E33" s="55"/>
    </row>
    <row r="34" spans="1:5" ht="29.4" thickTop="1">
      <c r="A34" s="82" t="s">
        <v>26</v>
      </c>
      <c r="B34" s="55"/>
      <c r="C34" s="55"/>
      <c r="D34" s="55"/>
      <c r="E34" s="55"/>
    </row>
    <row r="35" spans="1:5" ht="28.8">
      <c r="A35" s="83" t="s">
        <v>29</v>
      </c>
    </row>
  </sheetData>
  <mergeCells count="12">
    <mergeCell ref="B1:Q1"/>
    <mergeCell ref="B2:Q2"/>
    <mergeCell ref="B3:Q3"/>
    <mergeCell ref="B4:Q4"/>
    <mergeCell ref="B5:Q5"/>
    <mergeCell ref="F7:I7"/>
    <mergeCell ref="J7:M7"/>
    <mergeCell ref="N7:Q7"/>
    <mergeCell ref="A6:G6"/>
    <mergeCell ref="B7:E7"/>
    <mergeCell ref="A7:A8"/>
    <mergeCell ref="I6:O6"/>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R39"/>
  <sheetViews>
    <sheetView topLeftCell="A7" zoomScaleNormal="100" workbookViewId="0">
      <pane xSplit="1" topLeftCell="B1" activePane="topRight" state="frozen"/>
      <selection pane="topRight" activeCell="B1" sqref="B1:Q1"/>
    </sheetView>
  </sheetViews>
  <sheetFormatPr defaultRowHeight="14.4"/>
  <cols>
    <col min="1" max="1" width="16.77734375" customWidth="1"/>
    <col min="2" max="2" width="9.88671875" style="1" bestFit="1" customWidth="1"/>
    <col min="3" max="3" width="10.6640625" style="1" bestFit="1" customWidth="1"/>
    <col min="4" max="4" width="10.33203125" style="1" bestFit="1" customWidth="1"/>
    <col min="5" max="5" width="10.6640625" style="1" bestFit="1" customWidth="1"/>
    <col min="6" max="6" width="9.88671875" bestFit="1" customWidth="1"/>
    <col min="7" max="7" width="10.6640625" bestFit="1" customWidth="1"/>
    <col min="8" max="8" width="10.33203125" bestFit="1" customWidth="1"/>
    <col min="9" max="9" width="10.6640625" bestFit="1" customWidth="1"/>
    <col min="10" max="10" width="9.88671875" bestFit="1" customWidth="1"/>
    <col min="11" max="11" width="10.6640625" bestFit="1" customWidth="1"/>
    <col min="12" max="12" width="10.33203125" bestFit="1" customWidth="1"/>
    <col min="13" max="13" width="10.6640625" bestFit="1" customWidth="1"/>
    <col min="14" max="14" width="9.88671875" bestFit="1" customWidth="1"/>
    <col min="15" max="15" width="10.6640625" bestFit="1" customWidth="1"/>
    <col min="16" max="16" width="10.33203125" bestFit="1" customWidth="1"/>
    <col min="17" max="17" width="10.6640625" bestFit="1" customWidth="1"/>
  </cols>
  <sheetData>
    <row r="1" spans="1:17" s="55" customFormat="1" ht="15.6" thickTop="1" thickBot="1">
      <c r="A1" s="180" t="s">
        <v>58</v>
      </c>
      <c r="B1" s="202" t="s">
        <v>53</v>
      </c>
      <c r="C1" s="202"/>
      <c r="D1" s="202"/>
      <c r="E1" s="202"/>
      <c r="F1" s="202"/>
      <c r="G1" s="202"/>
      <c r="H1" s="202"/>
      <c r="I1" s="202"/>
      <c r="J1" s="202"/>
      <c r="K1" s="202"/>
      <c r="L1" s="202"/>
      <c r="M1" s="202"/>
      <c r="N1" s="202"/>
      <c r="O1" s="202"/>
      <c r="P1" s="202"/>
      <c r="Q1" s="203"/>
    </row>
    <row r="2" spans="1:17" s="55" customFormat="1" ht="28.2" customHeight="1" thickTop="1">
      <c r="A2" s="179" t="s">
        <v>40</v>
      </c>
      <c r="B2" s="204" t="s">
        <v>54</v>
      </c>
      <c r="C2" s="204"/>
      <c r="D2" s="204"/>
      <c r="E2" s="204"/>
      <c r="F2" s="204"/>
      <c r="G2" s="204"/>
      <c r="H2" s="204"/>
      <c r="I2" s="204"/>
      <c r="J2" s="204"/>
      <c r="K2" s="204"/>
      <c r="L2" s="204"/>
      <c r="M2" s="204"/>
      <c r="N2" s="204"/>
      <c r="O2" s="204"/>
      <c r="P2" s="204"/>
      <c r="Q2" s="205"/>
    </row>
    <row r="3" spans="1:17" s="55" customFormat="1" ht="27.6" customHeight="1">
      <c r="A3" s="177" t="s">
        <v>35</v>
      </c>
      <c r="B3" s="206" t="s">
        <v>55</v>
      </c>
      <c r="C3" s="206"/>
      <c r="D3" s="206"/>
      <c r="E3" s="206"/>
      <c r="F3" s="206"/>
      <c r="G3" s="206"/>
      <c r="H3" s="206"/>
      <c r="I3" s="206"/>
      <c r="J3" s="206"/>
      <c r="K3" s="206"/>
      <c r="L3" s="206"/>
      <c r="M3" s="206"/>
      <c r="N3" s="206"/>
      <c r="O3" s="206"/>
      <c r="P3" s="206"/>
      <c r="Q3" s="207"/>
    </row>
    <row r="4" spans="1:17" s="55" customFormat="1" ht="29.4" customHeight="1">
      <c r="A4" s="177" t="s">
        <v>36</v>
      </c>
      <c r="B4" s="206" t="s">
        <v>74</v>
      </c>
      <c r="C4" s="206"/>
      <c r="D4" s="206"/>
      <c r="E4" s="206"/>
      <c r="F4" s="206"/>
      <c r="G4" s="206"/>
      <c r="H4" s="206"/>
      <c r="I4" s="206"/>
      <c r="J4" s="206"/>
      <c r="K4" s="206"/>
      <c r="L4" s="206"/>
      <c r="M4" s="206"/>
      <c r="N4" s="206"/>
      <c r="O4" s="206"/>
      <c r="P4" s="206"/>
      <c r="Q4" s="207"/>
    </row>
    <row r="5" spans="1:17" s="46" customFormat="1" ht="45" customHeight="1" thickBot="1">
      <c r="A5" s="178" t="s">
        <v>38</v>
      </c>
      <c r="B5" s="208" t="s">
        <v>66</v>
      </c>
      <c r="C5" s="209"/>
      <c r="D5" s="209"/>
      <c r="E5" s="209"/>
      <c r="F5" s="209"/>
      <c r="G5" s="209"/>
      <c r="H5" s="209"/>
      <c r="I5" s="209"/>
      <c r="J5" s="209"/>
      <c r="K5" s="209"/>
      <c r="L5" s="209"/>
      <c r="M5" s="209"/>
      <c r="N5" s="209"/>
      <c r="O5" s="209"/>
      <c r="P5" s="209"/>
      <c r="Q5" s="210"/>
    </row>
    <row r="6" spans="1:17" ht="15.6" thickTop="1" thickBot="1">
      <c r="A6" s="219"/>
      <c r="B6" s="219"/>
      <c r="C6" s="219"/>
      <c r="D6" s="219"/>
      <c r="E6" s="219"/>
      <c r="F6" s="219"/>
      <c r="G6" s="219"/>
      <c r="H6" s="193"/>
      <c r="I6" s="201" t="s">
        <v>20</v>
      </c>
      <c r="J6" s="201"/>
      <c r="K6" s="201"/>
      <c r="L6" s="201"/>
      <c r="M6" s="201"/>
      <c r="N6" s="201"/>
      <c r="O6" s="201"/>
    </row>
    <row r="7" spans="1:17" ht="15" thickTop="1">
      <c r="A7" s="217" t="s">
        <v>0</v>
      </c>
      <c r="B7" s="213" t="s">
        <v>31</v>
      </c>
      <c r="C7" s="214"/>
      <c r="D7" s="214"/>
      <c r="E7" s="215"/>
      <c r="F7" s="213" t="s">
        <v>10</v>
      </c>
      <c r="G7" s="214"/>
      <c r="H7" s="214"/>
      <c r="I7" s="215"/>
      <c r="J7" s="213" t="s">
        <v>13</v>
      </c>
      <c r="K7" s="214"/>
      <c r="L7" s="214"/>
      <c r="M7" s="215"/>
      <c r="N7" s="213" t="s">
        <v>14</v>
      </c>
      <c r="O7" s="214"/>
      <c r="P7" s="214"/>
      <c r="Q7" s="215"/>
    </row>
    <row r="8" spans="1:17" ht="15" thickBot="1">
      <c r="A8" s="218"/>
      <c r="B8" s="56" t="s">
        <v>1</v>
      </c>
      <c r="C8" s="148" t="s">
        <v>2</v>
      </c>
      <c r="D8" s="148" t="s">
        <v>3</v>
      </c>
      <c r="E8" s="149" t="s">
        <v>4</v>
      </c>
      <c r="F8" s="13" t="s">
        <v>1</v>
      </c>
      <c r="G8" s="14" t="s">
        <v>2</v>
      </c>
      <c r="H8" s="14" t="s">
        <v>3</v>
      </c>
      <c r="I8" s="15" t="s">
        <v>4</v>
      </c>
      <c r="J8" s="56" t="s">
        <v>1</v>
      </c>
      <c r="K8" s="57" t="s">
        <v>2</v>
      </c>
      <c r="L8" s="57" t="s">
        <v>3</v>
      </c>
      <c r="M8" s="58" t="s">
        <v>4</v>
      </c>
      <c r="N8" s="56" t="s">
        <v>1</v>
      </c>
      <c r="O8" s="57" t="s">
        <v>2</v>
      </c>
      <c r="P8" s="57" t="s">
        <v>3</v>
      </c>
      <c r="Q8" s="58" t="s">
        <v>4</v>
      </c>
    </row>
    <row r="9" spans="1:17" ht="15" thickTop="1">
      <c r="A9" s="10">
        <v>1</v>
      </c>
      <c r="B9" s="122" t="s">
        <v>6</v>
      </c>
      <c r="C9" s="128" t="s">
        <v>7</v>
      </c>
      <c r="D9" s="166"/>
      <c r="E9" s="129" t="s">
        <v>16</v>
      </c>
      <c r="F9" s="133" t="s">
        <v>6</v>
      </c>
      <c r="G9" s="122" t="s">
        <v>7</v>
      </c>
      <c r="I9" s="35" t="s">
        <v>16</v>
      </c>
      <c r="J9" s="133" t="s">
        <v>6</v>
      </c>
      <c r="K9" s="122" t="s">
        <v>7</v>
      </c>
      <c r="L9" s="55"/>
      <c r="M9" s="35" t="s">
        <v>16</v>
      </c>
      <c r="N9" s="133" t="s">
        <v>6</v>
      </c>
      <c r="O9" s="122" t="s">
        <v>7</v>
      </c>
      <c r="P9" s="55"/>
      <c r="Q9" s="35" t="s">
        <v>16</v>
      </c>
    </row>
    <row r="10" spans="1:17">
      <c r="A10" s="11">
        <v>2</v>
      </c>
      <c r="B10" s="38" t="s">
        <v>6</v>
      </c>
      <c r="C10" s="124" t="s">
        <v>5</v>
      </c>
      <c r="D10" s="124" t="s">
        <v>8</v>
      </c>
      <c r="E10" s="125" t="s">
        <v>7</v>
      </c>
      <c r="F10" s="73" t="s">
        <v>6</v>
      </c>
      <c r="G10" s="33" t="s">
        <v>5</v>
      </c>
      <c r="H10" s="33" t="s">
        <v>8</v>
      </c>
      <c r="I10" s="37" t="s">
        <v>7</v>
      </c>
      <c r="J10" s="73" t="s">
        <v>6</v>
      </c>
      <c r="K10" s="33" t="s">
        <v>5</v>
      </c>
      <c r="L10" s="33" t="s">
        <v>8</v>
      </c>
      <c r="M10" s="37" t="s">
        <v>7</v>
      </c>
      <c r="N10" s="73" t="s">
        <v>6</v>
      </c>
      <c r="O10" s="33" t="s">
        <v>5</v>
      </c>
      <c r="P10" s="33" t="s">
        <v>8</v>
      </c>
      <c r="Q10" s="37" t="s">
        <v>7</v>
      </c>
    </row>
    <row r="11" spans="1:17">
      <c r="A11" s="11">
        <v>3</v>
      </c>
      <c r="B11" s="38" t="s">
        <v>7</v>
      </c>
      <c r="C11" s="124" t="s">
        <v>6</v>
      </c>
      <c r="D11" s="124" t="s">
        <v>5</v>
      </c>
      <c r="E11" s="125" t="s">
        <v>8</v>
      </c>
      <c r="F11" s="73" t="s">
        <v>7</v>
      </c>
      <c r="G11" s="33" t="s">
        <v>6</v>
      </c>
      <c r="H11" s="33" t="s">
        <v>5</v>
      </c>
      <c r="I11" s="37" t="s">
        <v>8</v>
      </c>
      <c r="J11" s="73" t="s">
        <v>7</v>
      </c>
      <c r="K11" s="33" t="s">
        <v>6</v>
      </c>
      <c r="L11" s="33" t="s">
        <v>5</v>
      </c>
      <c r="M11" s="37" t="s">
        <v>8</v>
      </c>
      <c r="N11" s="77" t="s">
        <v>7</v>
      </c>
      <c r="O11" s="76" t="s">
        <v>6</v>
      </c>
      <c r="P11" s="33" t="s">
        <v>5</v>
      </c>
      <c r="Q11" s="37" t="s">
        <v>8</v>
      </c>
    </row>
    <row r="12" spans="1:17">
      <c r="A12" s="11">
        <v>4</v>
      </c>
      <c r="B12" s="38" t="s">
        <v>5</v>
      </c>
      <c r="C12" s="124" t="s">
        <v>7</v>
      </c>
      <c r="D12" s="124" t="s">
        <v>6</v>
      </c>
      <c r="E12" s="125" t="s">
        <v>8</v>
      </c>
      <c r="F12" s="73" t="s">
        <v>5</v>
      </c>
      <c r="G12" s="33" t="s">
        <v>7</v>
      </c>
      <c r="H12" s="33" t="s">
        <v>6</v>
      </c>
      <c r="I12" s="37" t="s">
        <v>8</v>
      </c>
      <c r="J12" s="73" t="s">
        <v>5</v>
      </c>
      <c r="K12" s="33" t="s">
        <v>7</v>
      </c>
      <c r="L12" s="33" t="s">
        <v>6</v>
      </c>
      <c r="M12" s="37" t="s">
        <v>8</v>
      </c>
      <c r="N12" s="73" t="s">
        <v>5</v>
      </c>
      <c r="O12" s="33" t="s">
        <v>7</v>
      </c>
      <c r="P12" s="33" t="s">
        <v>6</v>
      </c>
      <c r="Q12" s="37" t="s">
        <v>8</v>
      </c>
    </row>
    <row r="13" spans="1:17">
      <c r="A13" s="11">
        <v>5</v>
      </c>
      <c r="B13" s="38" t="s">
        <v>6</v>
      </c>
      <c r="C13" s="124" t="s">
        <v>7</v>
      </c>
      <c r="D13" s="124" t="s">
        <v>5</v>
      </c>
      <c r="E13" s="125" t="s">
        <v>8</v>
      </c>
      <c r="F13" s="73" t="s">
        <v>6</v>
      </c>
      <c r="G13" s="33" t="s">
        <v>7</v>
      </c>
      <c r="H13" s="33" t="s">
        <v>5</v>
      </c>
      <c r="I13" s="37" t="s">
        <v>8</v>
      </c>
      <c r="J13" s="73" t="s">
        <v>6</v>
      </c>
      <c r="K13" s="33" t="s">
        <v>7</v>
      </c>
      <c r="L13" s="33" t="s">
        <v>5</v>
      </c>
      <c r="M13" s="37" t="s">
        <v>8</v>
      </c>
      <c r="N13" s="73" t="s">
        <v>6</v>
      </c>
      <c r="O13" s="33" t="s">
        <v>7</v>
      </c>
      <c r="P13" s="33" t="s">
        <v>5</v>
      </c>
      <c r="Q13" s="37" t="s">
        <v>8</v>
      </c>
    </row>
    <row r="14" spans="1:17">
      <c r="A14" s="11">
        <v>6</v>
      </c>
      <c r="B14" s="38" t="s">
        <v>5</v>
      </c>
      <c r="C14" s="124" t="s">
        <v>7</v>
      </c>
      <c r="D14" s="124" t="s">
        <v>6</v>
      </c>
      <c r="E14" s="125" t="s">
        <v>8</v>
      </c>
      <c r="F14" s="73" t="s">
        <v>5</v>
      </c>
      <c r="G14" s="33" t="s">
        <v>7</v>
      </c>
      <c r="H14" s="33" t="s">
        <v>6</v>
      </c>
      <c r="I14" s="37" t="s">
        <v>8</v>
      </c>
      <c r="J14" s="73" t="s">
        <v>5</v>
      </c>
      <c r="K14" s="33" t="s">
        <v>7</v>
      </c>
      <c r="L14" s="33" t="s">
        <v>6</v>
      </c>
      <c r="M14" s="37" t="s">
        <v>8</v>
      </c>
      <c r="N14" s="73" t="s">
        <v>5</v>
      </c>
      <c r="O14" s="33" t="s">
        <v>7</v>
      </c>
      <c r="P14" s="33" t="s">
        <v>6</v>
      </c>
      <c r="Q14" s="37" t="s">
        <v>8</v>
      </c>
    </row>
    <row r="15" spans="1:17">
      <c r="A15" s="11">
        <v>7</v>
      </c>
      <c r="B15" s="38" t="s">
        <v>6</v>
      </c>
      <c r="C15" s="124" t="s">
        <v>5</v>
      </c>
      <c r="D15" s="124" t="s">
        <v>7</v>
      </c>
      <c r="E15" s="125" t="s">
        <v>8</v>
      </c>
      <c r="F15" s="73" t="s">
        <v>6</v>
      </c>
      <c r="G15" s="33" t="s">
        <v>5</v>
      </c>
      <c r="H15" s="33" t="s">
        <v>7</v>
      </c>
      <c r="I15" s="37" t="s">
        <v>8</v>
      </c>
      <c r="J15" s="73" t="s">
        <v>6</v>
      </c>
      <c r="K15" s="33" t="s">
        <v>5</v>
      </c>
      <c r="L15" s="33" t="s">
        <v>7</v>
      </c>
      <c r="M15" s="37" t="s">
        <v>8</v>
      </c>
      <c r="N15" s="73" t="s">
        <v>6</v>
      </c>
      <c r="O15" s="33" t="s">
        <v>5</v>
      </c>
      <c r="P15" s="33" t="s">
        <v>7</v>
      </c>
      <c r="Q15" s="37" t="s">
        <v>8</v>
      </c>
    </row>
    <row r="16" spans="1:17">
      <c r="A16" s="11">
        <v>8</v>
      </c>
      <c r="B16" s="38" t="s">
        <v>5</v>
      </c>
      <c r="C16" s="124" t="s">
        <v>6</v>
      </c>
      <c r="D16" s="124" t="s">
        <v>7</v>
      </c>
      <c r="E16" s="125" t="s">
        <v>16</v>
      </c>
      <c r="F16" s="73" t="s">
        <v>5</v>
      </c>
      <c r="G16" s="33" t="s">
        <v>6</v>
      </c>
      <c r="H16" s="33" t="s">
        <v>7</v>
      </c>
      <c r="I16" s="37" t="s">
        <v>16</v>
      </c>
      <c r="J16" s="73" t="s">
        <v>5</v>
      </c>
      <c r="K16" s="33" t="s">
        <v>6</v>
      </c>
      <c r="L16" s="33" t="s">
        <v>7</v>
      </c>
      <c r="M16" s="37" t="s">
        <v>16</v>
      </c>
      <c r="N16" s="73" t="s">
        <v>5</v>
      </c>
      <c r="O16" s="33" t="s">
        <v>6</v>
      </c>
      <c r="P16" s="33" t="s">
        <v>7</v>
      </c>
      <c r="Q16" s="37" t="s">
        <v>16</v>
      </c>
    </row>
    <row r="17" spans="1:18">
      <c r="A17" s="11">
        <v>9</v>
      </c>
      <c r="B17" s="38" t="s">
        <v>6</v>
      </c>
      <c r="C17" s="124" t="s">
        <v>7</v>
      </c>
      <c r="D17" s="124" t="s">
        <v>5</v>
      </c>
      <c r="E17" s="125" t="s">
        <v>8</v>
      </c>
      <c r="F17" s="73" t="s">
        <v>6</v>
      </c>
      <c r="G17" s="33" t="s">
        <v>7</v>
      </c>
      <c r="H17" s="33" t="s">
        <v>5</v>
      </c>
      <c r="I17" s="37" t="s">
        <v>8</v>
      </c>
      <c r="J17" s="73" t="s">
        <v>6</v>
      </c>
      <c r="K17" s="33" t="s">
        <v>7</v>
      </c>
      <c r="L17" s="33" t="s">
        <v>5</v>
      </c>
      <c r="M17" s="37" t="s">
        <v>8</v>
      </c>
      <c r="N17" s="73" t="s">
        <v>6</v>
      </c>
      <c r="O17" s="33" t="s">
        <v>7</v>
      </c>
      <c r="P17" s="33" t="s">
        <v>5</v>
      </c>
      <c r="Q17" s="37" t="s">
        <v>8</v>
      </c>
    </row>
    <row r="18" spans="1:18">
      <c r="A18" s="11">
        <v>10</v>
      </c>
      <c r="B18" s="38" t="s">
        <v>5</v>
      </c>
      <c r="C18" s="124" t="s">
        <v>6</v>
      </c>
      <c r="D18" s="124" t="s">
        <v>8</v>
      </c>
      <c r="E18" s="125" t="s">
        <v>7</v>
      </c>
      <c r="F18" s="73" t="s">
        <v>5</v>
      </c>
      <c r="G18" s="33" t="s">
        <v>6</v>
      </c>
      <c r="H18" s="33" t="s">
        <v>8</v>
      </c>
      <c r="I18" s="37" t="s">
        <v>7</v>
      </c>
      <c r="J18" s="73" t="s">
        <v>5</v>
      </c>
      <c r="K18" s="33" t="s">
        <v>6</v>
      </c>
      <c r="L18" s="33" t="s">
        <v>8</v>
      </c>
      <c r="M18" s="37" t="s">
        <v>7</v>
      </c>
      <c r="N18" s="73" t="s">
        <v>5</v>
      </c>
      <c r="O18" s="33" t="s">
        <v>6</v>
      </c>
      <c r="P18" s="33" t="s">
        <v>8</v>
      </c>
      <c r="Q18" s="37" t="s">
        <v>7</v>
      </c>
    </row>
    <row r="19" spans="1:18">
      <c r="A19" s="11">
        <v>11</v>
      </c>
      <c r="B19" s="39" t="s">
        <v>6</v>
      </c>
      <c r="C19" s="128" t="s">
        <v>7</v>
      </c>
      <c r="D19" s="128" t="s">
        <v>5</v>
      </c>
      <c r="E19" s="129" t="s">
        <v>8</v>
      </c>
      <c r="F19" s="130" t="s">
        <v>6</v>
      </c>
      <c r="G19" s="18" t="s">
        <v>7</v>
      </c>
      <c r="H19" s="18" t="s">
        <v>5</v>
      </c>
      <c r="I19" s="35" t="s">
        <v>8</v>
      </c>
      <c r="J19" s="130" t="s">
        <v>6</v>
      </c>
      <c r="K19" s="18" t="s">
        <v>7</v>
      </c>
      <c r="L19" s="18" t="s">
        <v>5</v>
      </c>
      <c r="M19" s="35" t="s">
        <v>8</v>
      </c>
      <c r="N19" s="130" t="s">
        <v>6</v>
      </c>
      <c r="O19" s="18" t="s">
        <v>7</v>
      </c>
      <c r="P19" s="18" t="s">
        <v>5</v>
      </c>
      <c r="Q19" s="35" t="s">
        <v>8</v>
      </c>
    </row>
    <row r="20" spans="1:18">
      <c r="A20" s="11">
        <v>12</v>
      </c>
      <c r="B20" s="110" t="s">
        <v>6</v>
      </c>
      <c r="C20" s="124" t="s">
        <v>5</v>
      </c>
      <c r="D20" s="124" t="s">
        <v>8</v>
      </c>
      <c r="E20" s="125" t="s">
        <v>7</v>
      </c>
      <c r="F20" s="131" t="s">
        <v>6</v>
      </c>
      <c r="G20" s="33" t="s">
        <v>5</v>
      </c>
      <c r="H20" s="33" t="s">
        <v>8</v>
      </c>
      <c r="I20" s="37" t="s">
        <v>7</v>
      </c>
      <c r="J20" s="131" t="s">
        <v>6</v>
      </c>
      <c r="K20" s="33" t="s">
        <v>5</v>
      </c>
      <c r="L20" s="33" t="s">
        <v>8</v>
      </c>
      <c r="M20" s="37" t="s">
        <v>7</v>
      </c>
      <c r="N20" s="131" t="s">
        <v>6</v>
      </c>
      <c r="O20" s="33" t="s">
        <v>5</v>
      </c>
      <c r="P20" s="33" t="s">
        <v>8</v>
      </c>
      <c r="Q20" s="37" t="s">
        <v>7</v>
      </c>
    </row>
    <row r="21" spans="1:18">
      <c r="A21" s="11">
        <v>13</v>
      </c>
      <c r="B21" s="110" t="s">
        <v>7</v>
      </c>
      <c r="C21" s="124"/>
      <c r="D21" s="124"/>
      <c r="E21" s="125" t="s">
        <v>6</v>
      </c>
      <c r="F21" s="131" t="s">
        <v>7</v>
      </c>
      <c r="G21" s="33"/>
      <c r="H21" s="33"/>
      <c r="I21" s="37" t="s">
        <v>6</v>
      </c>
      <c r="J21" s="131" t="s">
        <v>7</v>
      </c>
      <c r="K21" s="33"/>
      <c r="L21" s="33"/>
      <c r="M21" s="37" t="s">
        <v>6</v>
      </c>
      <c r="N21" s="165" t="s">
        <v>7</v>
      </c>
      <c r="O21" s="168"/>
      <c r="P21" s="168"/>
      <c r="Q21" s="167" t="s">
        <v>6</v>
      </c>
    </row>
    <row r="22" spans="1:18">
      <c r="A22" s="11">
        <v>14</v>
      </c>
      <c r="B22" s="39" t="s">
        <v>8</v>
      </c>
      <c r="C22" s="128" t="s">
        <v>7</v>
      </c>
      <c r="D22" s="128"/>
      <c r="E22" s="129" t="s">
        <v>6</v>
      </c>
      <c r="F22" s="130" t="s">
        <v>8</v>
      </c>
      <c r="G22" s="18" t="s">
        <v>7</v>
      </c>
      <c r="H22" s="18"/>
      <c r="I22" s="35" t="s">
        <v>6</v>
      </c>
      <c r="J22" s="132" t="s">
        <v>8</v>
      </c>
      <c r="K22" s="133" t="s">
        <v>7</v>
      </c>
      <c r="L22" s="18"/>
      <c r="M22" s="35" t="s">
        <v>6</v>
      </c>
      <c r="N22" s="132" t="s">
        <v>8</v>
      </c>
      <c r="O22" s="157" t="s">
        <v>7</v>
      </c>
      <c r="P22" s="135"/>
      <c r="Q22" s="136" t="s">
        <v>6</v>
      </c>
    </row>
    <row r="23" spans="1:18" ht="15" thickBot="1">
      <c r="A23" s="159">
        <v>15</v>
      </c>
      <c r="B23" s="40" t="s">
        <v>5</v>
      </c>
      <c r="C23" s="150" t="s">
        <v>6</v>
      </c>
      <c r="D23" s="150" t="s">
        <v>8</v>
      </c>
      <c r="E23" s="151" t="s">
        <v>7</v>
      </c>
      <c r="F23" s="140" t="s">
        <v>5</v>
      </c>
      <c r="G23" s="41" t="s">
        <v>6</v>
      </c>
      <c r="H23" s="41" t="s">
        <v>8</v>
      </c>
      <c r="I23" s="42" t="s">
        <v>7</v>
      </c>
      <c r="J23" s="140" t="s">
        <v>5</v>
      </c>
      <c r="K23" s="41" t="s">
        <v>6</v>
      </c>
      <c r="L23" s="41" t="s">
        <v>8</v>
      </c>
      <c r="M23" s="42" t="s">
        <v>7</v>
      </c>
      <c r="N23" s="140" t="s">
        <v>5</v>
      </c>
      <c r="O23" s="41" t="s">
        <v>6</v>
      </c>
      <c r="P23" s="41" t="s">
        <v>8</v>
      </c>
      <c r="Q23" s="42" t="s">
        <v>7</v>
      </c>
    </row>
    <row r="24" spans="1:18" ht="15.6" thickTop="1" thickBot="1">
      <c r="A24" s="160" t="s">
        <v>30</v>
      </c>
      <c r="B24" s="20" t="s">
        <v>9</v>
      </c>
      <c r="C24" s="21" t="s">
        <v>11</v>
      </c>
      <c r="D24" s="22" t="s">
        <v>12</v>
      </c>
      <c r="E24" s="23"/>
      <c r="F24" s="20" t="s">
        <v>9</v>
      </c>
      <c r="G24" s="21" t="s">
        <v>11</v>
      </c>
      <c r="H24" s="22" t="s">
        <v>12</v>
      </c>
      <c r="I24" s="23"/>
      <c r="J24" s="24" t="s">
        <v>9</v>
      </c>
      <c r="K24" s="21" t="s">
        <v>11</v>
      </c>
      <c r="L24" s="22" t="s">
        <v>12</v>
      </c>
      <c r="M24" s="23"/>
      <c r="N24" s="24" t="s">
        <v>9</v>
      </c>
      <c r="O24" s="21" t="s">
        <v>11</v>
      </c>
      <c r="P24" s="22" t="s">
        <v>12</v>
      </c>
      <c r="Q24" s="19"/>
    </row>
    <row r="25" spans="1:18" ht="15" thickTop="1">
      <c r="A25" s="10" t="s">
        <v>5</v>
      </c>
      <c r="B25" s="69">
        <f>COUNTIF(B$9:B$23,$A25)</f>
        <v>5</v>
      </c>
      <c r="C25" s="70">
        <f>B25/(SUM(B$25:B$28))</f>
        <v>0.33333333333333331</v>
      </c>
      <c r="D25" s="59"/>
      <c r="E25" s="60"/>
      <c r="F25" s="9">
        <f>COUNTIF(F$9:F$23,$A25)</f>
        <v>5</v>
      </c>
      <c r="G25" s="16">
        <f>F25/(SUM(F$25:F$28))</f>
        <v>0.33333333333333331</v>
      </c>
      <c r="H25" s="7"/>
      <c r="I25" s="8"/>
      <c r="J25" s="9">
        <f>COUNTIF(J$9:J$23,$A25)</f>
        <v>5</v>
      </c>
      <c r="K25" s="16">
        <f>J25/(SUM(J$25:J$28))</f>
        <v>0.33333333333333331</v>
      </c>
      <c r="L25" s="49">
        <f>J25-F25</f>
        <v>0</v>
      </c>
      <c r="M25" s="8"/>
      <c r="N25" s="9">
        <f>COUNTIF(N$9:N$23,$A25)</f>
        <v>5</v>
      </c>
      <c r="O25" s="16">
        <f>N25/(SUM(N$25:N$28))</f>
        <v>0.33333333333333331</v>
      </c>
      <c r="P25" s="49">
        <f>N25-J25</f>
        <v>0</v>
      </c>
      <c r="Q25" s="8"/>
    </row>
    <row r="26" spans="1:18">
      <c r="A26" s="11" t="s">
        <v>6</v>
      </c>
      <c r="B26" s="69">
        <f>COUNTIF(B$9:B$23,$A26)</f>
        <v>7</v>
      </c>
      <c r="C26" s="70">
        <f>B26/(SUM(B$25:B$28))</f>
        <v>0.46666666666666667</v>
      </c>
      <c r="D26" s="61"/>
      <c r="E26" s="62"/>
      <c r="F26" s="9">
        <f>COUNTIF(F$9:F$23,$A26)</f>
        <v>7</v>
      </c>
      <c r="G26" s="16">
        <f>F26/(SUM(F$25:F$28))</f>
        <v>0.46666666666666667</v>
      </c>
      <c r="H26" s="2"/>
      <c r="I26" s="3"/>
      <c r="J26" s="9">
        <f>COUNTIF(J$9:J$23,$A26)</f>
        <v>7</v>
      </c>
      <c r="K26" s="16">
        <f>J26/(SUM(J$25:J$28))</f>
        <v>0.46666666666666667</v>
      </c>
      <c r="L26" s="33">
        <f>J26-F26</f>
        <v>0</v>
      </c>
      <c r="M26" s="3"/>
      <c r="N26" s="130">
        <v>10</v>
      </c>
      <c r="O26" s="184">
        <f>N26/(SUM(N$25:N$28))</f>
        <v>0.66666666666666663</v>
      </c>
      <c r="P26" s="33">
        <f>N26-J26</f>
        <v>3</v>
      </c>
      <c r="Q26" s="3"/>
    </row>
    <row r="27" spans="1:18">
      <c r="A27" s="11" t="s">
        <v>7</v>
      </c>
      <c r="B27" s="69">
        <f>COUNTIF(B$9:B$23,$A27)</f>
        <v>2</v>
      </c>
      <c r="C27" s="70">
        <f>B27/(SUM(B$25:B$28))</f>
        <v>0.13333333333333333</v>
      </c>
      <c r="D27" s="61"/>
      <c r="E27" s="62"/>
      <c r="F27" s="9">
        <f>COUNTIF(F$9:F$23,$A27)</f>
        <v>2</v>
      </c>
      <c r="G27" s="16">
        <f>F27/(SUM(F$25:F$28))</f>
        <v>0.13333333333333333</v>
      </c>
      <c r="H27" s="2"/>
      <c r="I27" s="3"/>
      <c r="J27" s="9">
        <v>3</v>
      </c>
      <c r="K27" s="16">
        <f>J27/(SUM(J$25:J$28))</f>
        <v>0.2</v>
      </c>
      <c r="L27" s="18">
        <f>J27-F27</f>
        <v>1</v>
      </c>
      <c r="M27" s="3"/>
      <c r="N27" s="9">
        <v>0</v>
      </c>
      <c r="O27" s="16">
        <f>N27/(SUM(N$25:N$28))</f>
        <v>0</v>
      </c>
      <c r="P27" s="18">
        <f>N27-J27</f>
        <v>-3</v>
      </c>
      <c r="Q27" s="3"/>
    </row>
    <row r="28" spans="1:18" ht="15" thickBot="1">
      <c r="A28" s="12" t="s">
        <v>8</v>
      </c>
      <c r="B28" s="52">
        <f>COUNTIF(B$9:B$23,$A28)</f>
        <v>1</v>
      </c>
      <c r="C28" s="71">
        <f>B28/(SUM(B$25:B$28))</f>
        <v>6.6666666666666666E-2</v>
      </c>
      <c r="D28" s="63"/>
      <c r="E28" s="64"/>
      <c r="F28" s="5">
        <f>COUNTIF(F$9:F$23,$A28)</f>
        <v>1</v>
      </c>
      <c r="G28" s="31">
        <f>F28/(SUM(F$25:F$28))</f>
        <v>6.6666666666666666E-2</v>
      </c>
      <c r="H28" s="5"/>
      <c r="I28" s="6"/>
      <c r="J28" s="5">
        <v>0</v>
      </c>
      <c r="K28" s="31">
        <f>J28/(SUM(J$25:J$28))</f>
        <v>0</v>
      </c>
      <c r="L28" s="48">
        <f>J28-F28</f>
        <v>-1</v>
      </c>
      <c r="M28" s="6"/>
      <c r="N28" s="5">
        <v>0</v>
      </c>
      <c r="O28" s="31">
        <f>N28/(SUM(N$25:N$28))</f>
        <v>0</v>
      </c>
      <c r="P28" s="48">
        <f>N28-J28</f>
        <v>0</v>
      </c>
      <c r="Q28" s="6"/>
    </row>
    <row r="29" spans="1:18" ht="15" thickTop="1">
      <c r="A29" s="45" t="s">
        <v>22</v>
      </c>
      <c r="B29" s="103">
        <v>15</v>
      </c>
      <c r="C29" s="90"/>
      <c r="D29" s="90"/>
      <c r="E29" s="104"/>
      <c r="F29" s="103">
        <f>SUM(F25:F28)</f>
        <v>15</v>
      </c>
      <c r="G29" s="144"/>
      <c r="H29" s="90"/>
      <c r="I29" s="104"/>
      <c r="J29" s="103">
        <f>SUM(J25:J28)</f>
        <v>15</v>
      </c>
      <c r="K29" s="144"/>
      <c r="L29" s="49"/>
      <c r="M29" s="104"/>
      <c r="N29" s="103">
        <f>SUM(N25:N28)</f>
        <v>15</v>
      </c>
      <c r="O29" s="144"/>
      <c r="P29" s="90"/>
      <c r="Q29" s="104"/>
    </row>
    <row r="30" spans="1:18">
      <c r="A30" s="36" t="s">
        <v>19</v>
      </c>
      <c r="B30" s="105">
        <v>0</v>
      </c>
      <c r="C30" s="61"/>
      <c r="D30" s="61"/>
      <c r="E30" s="62"/>
      <c r="F30" s="105">
        <f>COUNTIF(F$9:F23,$R30)</f>
        <v>0</v>
      </c>
      <c r="G30" s="145"/>
      <c r="H30" s="145"/>
      <c r="I30" s="146"/>
      <c r="J30" s="105">
        <f>COUNTIF(J$9:J23,$R30)</f>
        <v>0</v>
      </c>
      <c r="K30" s="145"/>
      <c r="L30" s="145"/>
      <c r="M30" s="146"/>
      <c r="N30" s="105">
        <f>COUNTIF(N$9:N23,$R30)</f>
        <v>0</v>
      </c>
      <c r="O30" s="93"/>
      <c r="P30" s="145"/>
      <c r="Q30" s="94"/>
      <c r="R30" s="43" t="s">
        <v>21</v>
      </c>
    </row>
    <row r="31" spans="1:18" ht="15" thickBot="1">
      <c r="A31" s="17" t="s">
        <v>23</v>
      </c>
      <c r="B31" s="141">
        <v>15</v>
      </c>
      <c r="C31" s="63"/>
      <c r="D31" s="63"/>
      <c r="E31" s="64"/>
      <c r="F31" s="106">
        <f>SUM(F29:F30)</f>
        <v>15</v>
      </c>
      <c r="G31" s="95"/>
      <c r="H31" s="95"/>
      <c r="I31" s="96"/>
      <c r="J31" s="106">
        <f>SUM(J29:J30)</f>
        <v>15</v>
      </c>
      <c r="K31" s="95"/>
      <c r="L31" s="95"/>
      <c r="M31" s="96"/>
      <c r="N31" s="106">
        <f>SUM(N29:N30)</f>
        <v>15</v>
      </c>
      <c r="O31" s="95"/>
      <c r="P31" s="95"/>
      <c r="Q31" s="96"/>
    </row>
    <row r="32" spans="1:18" ht="15" thickTop="1">
      <c r="A32" s="142" t="s">
        <v>27</v>
      </c>
      <c r="B32" s="142">
        <v>0</v>
      </c>
      <c r="C32" s="55"/>
      <c r="D32" s="55"/>
      <c r="E32" s="55"/>
    </row>
    <row r="33" spans="1:17" ht="15" thickBot="1">
      <c r="A33" s="143" t="s">
        <v>28</v>
      </c>
      <c r="B33" s="143">
        <v>0</v>
      </c>
      <c r="C33" s="55"/>
      <c r="D33" s="55"/>
      <c r="E33" s="55"/>
    </row>
    <row r="34" spans="1:17" ht="29.4" thickTop="1">
      <c r="A34" s="82" t="s">
        <v>26</v>
      </c>
      <c r="B34" s="55"/>
      <c r="C34" s="55"/>
      <c r="D34" s="55"/>
      <c r="E34" s="55"/>
    </row>
    <row r="35" spans="1:17" ht="28.8">
      <c r="A35" s="83" t="s">
        <v>29</v>
      </c>
    </row>
    <row r="38" spans="1:17">
      <c r="A38" s="216" t="s">
        <v>75</v>
      </c>
      <c r="B38" s="216"/>
      <c r="C38" s="216"/>
      <c r="D38" s="216"/>
      <c r="E38" s="216"/>
      <c r="F38" s="216"/>
      <c r="G38" s="216"/>
      <c r="H38" s="216"/>
      <c r="I38" s="216"/>
      <c r="J38" s="216"/>
      <c r="K38" s="216"/>
      <c r="L38" s="216"/>
      <c r="M38" s="216"/>
      <c r="N38" s="216"/>
      <c r="O38" s="216"/>
      <c r="P38" s="216"/>
      <c r="Q38" s="216"/>
    </row>
    <row r="39" spans="1:17">
      <c r="A39" s="216"/>
      <c r="B39" s="216"/>
      <c r="C39" s="216"/>
      <c r="D39" s="216"/>
      <c r="E39" s="216"/>
      <c r="F39" s="216"/>
      <c r="G39" s="216"/>
      <c r="H39" s="216"/>
      <c r="I39" s="216"/>
      <c r="J39" s="216"/>
      <c r="K39" s="216"/>
      <c r="L39" s="216"/>
      <c r="M39" s="216"/>
      <c r="N39" s="216"/>
      <c r="O39" s="216"/>
      <c r="P39" s="216"/>
      <c r="Q39" s="216"/>
    </row>
  </sheetData>
  <mergeCells count="13">
    <mergeCell ref="A38:Q39"/>
    <mergeCell ref="B1:Q1"/>
    <mergeCell ref="B2:Q2"/>
    <mergeCell ref="B3:Q3"/>
    <mergeCell ref="B4:Q4"/>
    <mergeCell ref="B5:Q5"/>
    <mergeCell ref="F7:I7"/>
    <mergeCell ref="J7:M7"/>
    <mergeCell ref="N7:Q7"/>
    <mergeCell ref="B7:E7"/>
    <mergeCell ref="A6:G6"/>
    <mergeCell ref="A7:A8"/>
    <mergeCell ref="I6:O6"/>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R39"/>
  <sheetViews>
    <sheetView topLeftCell="A16" zoomScaleNormal="100" workbookViewId="0">
      <pane xSplit="1" topLeftCell="B1" activePane="topRight" state="frozen"/>
      <selection pane="topRight" activeCell="B1" sqref="B1:Q1"/>
    </sheetView>
  </sheetViews>
  <sheetFormatPr defaultRowHeight="14.4"/>
  <cols>
    <col min="1" max="1" width="16.77734375" customWidth="1"/>
    <col min="2" max="2" width="10" style="1" bestFit="1" customWidth="1"/>
    <col min="3" max="3" width="10.6640625" style="1" bestFit="1" customWidth="1"/>
    <col min="4" max="4" width="10.33203125" style="1" bestFit="1" customWidth="1"/>
    <col min="5" max="5" width="10.6640625" style="1" bestFit="1" customWidth="1"/>
    <col min="6" max="6" width="10" customWidth="1"/>
    <col min="7" max="7" width="10.6640625" bestFit="1" customWidth="1"/>
    <col min="8" max="8" width="10.33203125" bestFit="1" customWidth="1"/>
    <col min="9" max="9" width="10.6640625" bestFit="1" customWidth="1"/>
    <col min="10" max="10" width="10" customWidth="1"/>
    <col min="11" max="11" width="10.6640625" bestFit="1" customWidth="1"/>
    <col min="12" max="12" width="10.33203125" bestFit="1" customWidth="1"/>
    <col min="13" max="13" width="10.6640625" bestFit="1" customWidth="1"/>
    <col min="14" max="14" width="10" bestFit="1" customWidth="1"/>
    <col min="15" max="15" width="10.6640625" bestFit="1" customWidth="1"/>
    <col min="16" max="16" width="10.33203125" bestFit="1" customWidth="1"/>
    <col min="17" max="17" width="10.6640625" bestFit="1" customWidth="1"/>
  </cols>
  <sheetData>
    <row r="1" spans="1:17" s="55" customFormat="1" ht="34.5" customHeight="1" thickTop="1" thickBot="1">
      <c r="A1" s="180" t="s">
        <v>59</v>
      </c>
      <c r="B1" s="202" t="s">
        <v>76</v>
      </c>
      <c r="C1" s="202"/>
      <c r="D1" s="202"/>
      <c r="E1" s="202"/>
      <c r="F1" s="202"/>
      <c r="G1" s="202"/>
      <c r="H1" s="202"/>
      <c r="I1" s="202"/>
      <c r="J1" s="202"/>
      <c r="K1" s="202"/>
      <c r="L1" s="202"/>
      <c r="M1" s="202"/>
      <c r="N1" s="202"/>
      <c r="O1" s="202"/>
      <c r="P1" s="202"/>
      <c r="Q1" s="203"/>
    </row>
    <row r="2" spans="1:17" s="55" customFormat="1" ht="28.2" customHeight="1" thickTop="1">
      <c r="A2" s="179" t="s">
        <v>40</v>
      </c>
      <c r="B2" s="204" t="s">
        <v>60</v>
      </c>
      <c r="C2" s="204"/>
      <c r="D2" s="204"/>
      <c r="E2" s="204"/>
      <c r="F2" s="204"/>
      <c r="G2" s="204"/>
      <c r="H2" s="204"/>
      <c r="I2" s="204"/>
      <c r="J2" s="204"/>
      <c r="K2" s="204"/>
      <c r="L2" s="204"/>
      <c r="M2" s="204"/>
      <c r="N2" s="204"/>
      <c r="O2" s="204"/>
      <c r="P2" s="204"/>
      <c r="Q2" s="205"/>
    </row>
    <row r="3" spans="1:17" s="55" customFormat="1" ht="30" customHeight="1">
      <c r="A3" s="177" t="s">
        <v>35</v>
      </c>
      <c r="B3" s="206" t="s">
        <v>61</v>
      </c>
      <c r="C3" s="206"/>
      <c r="D3" s="206"/>
      <c r="E3" s="206"/>
      <c r="F3" s="206"/>
      <c r="G3" s="206"/>
      <c r="H3" s="206"/>
      <c r="I3" s="206"/>
      <c r="J3" s="206"/>
      <c r="K3" s="206"/>
      <c r="L3" s="206"/>
      <c r="M3" s="206"/>
      <c r="N3" s="206"/>
      <c r="O3" s="206"/>
      <c r="P3" s="206"/>
      <c r="Q3" s="207"/>
    </row>
    <row r="4" spans="1:17" s="55" customFormat="1" ht="31.95" customHeight="1">
      <c r="A4" s="177" t="s">
        <v>36</v>
      </c>
      <c r="B4" s="206" t="s">
        <v>56</v>
      </c>
      <c r="C4" s="206"/>
      <c r="D4" s="206"/>
      <c r="E4" s="206"/>
      <c r="F4" s="206"/>
      <c r="G4" s="206"/>
      <c r="H4" s="206"/>
      <c r="I4" s="206"/>
      <c r="J4" s="206"/>
      <c r="K4" s="206"/>
      <c r="L4" s="206"/>
      <c r="M4" s="206"/>
      <c r="N4" s="206"/>
      <c r="O4" s="206"/>
      <c r="P4" s="206"/>
      <c r="Q4" s="207"/>
    </row>
    <row r="5" spans="1:17" s="46" customFormat="1" ht="45" customHeight="1" thickBot="1">
      <c r="A5" s="178" t="s">
        <v>38</v>
      </c>
      <c r="B5" s="208" t="s">
        <v>65</v>
      </c>
      <c r="C5" s="209"/>
      <c r="D5" s="209"/>
      <c r="E5" s="209"/>
      <c r="F5" s="209"/>
      <c r="G5" s="209"/>
      <c r="H5" s="209"/>
      <c r="I5" s="209"/>
      <c r="J5" s="209"/>
      <c r="K5" s="209"/>
      <c r="L5" s="209"/>
      <c r="M5" s="209"/>
      <c r="N5" s="209"/>
      <c r="O5" s="209"/>
      <c r="P5" s="209"/>
      <c r="Q5" s="210"/>
    </row>
    <row r="6" spans="1:17" ht="15.6" thickTop="1" thickBot="1">
      <c r="A6" s="201" t="s">
        <v>24</v>
      </c>
      <c r="B6" s="201"/>
      <c r="C6" s="201"/>
      <c r="D6" s="201"/>
      <c r="E6" s="201"/>
      <c r="F6" s="201"/>
      <c r="G6" s="201"/>
      <c r="H6" s="193"/>
      <c r="I6" s="201" t="s">
        <v>20</v>
      </c>
      <c r="J6" s="201"/>
      <c r="K6" s="201"/>
      <c r="L6" s="201"/>
      <c r="M6" s="201"/>
      <c r="N6" s="201"/>
      <c r="O6" s="201"/>
    </row>
    <row r="7" spans="1:17" ht="15" thickTop="1">
      <c r="A7" s="217" t="s">
        <v>0</v>
      </c>
      <c r="B7" s="213" t="s">
        <v>31</v>
      </c>
      <c r="C7" s="214"/>
      <c r="D7" s="214"/>
      <c r="E7" s="215"/>
      <c r="F7" s="213" t="s">
        <v>10</v>
      </c>
      <c r="G7" s="214"/>
      <c r="H7" s="214"/>
      <c r="I7" s="215"/>
      <c r="J7" s="213" t="s">
        <v>13</v>
      </c>
      <c r="K7" s="214"/>
      <c r="L7" s="214"/>
      <c r="M7" s="215"/>
      <c r="N7" s="213" t="s">
        <v>14</v>
      </c>
      <c r="O7" s="214"/>
      <c r="P7" s="214"/>
      <c r="Q7" s="215"/>
    </row>
    <row r="8" spans="1:17" ht="15" thickBot="1">
      <c r="A8" s="218"/>
      <c r="B8" s="56" t="s">
        <v>1</v>
      </c>
      <c r="C8" s="148" t="s">
        <v>2</v>
      </c>
      <c r="D8" s="148" t="s">
        <v>3</v>
      </c>
      <c r="E8" s="149" t="s">
        <v>4</v>
      </c>
      <c r="F8" s="13" t="s">
        <v>1</v>
      </c>
      <c r="G8" s="14" t="s">
        <v>2</v>
      </c>
      <c r="H8" s="14" t="s">
        <v>3</v>
      </c>
      <c r="I8" s="15" t="s">
        <v>4</v>
      </c>
      <c r="J8" s="56" t="s">
        <v>1</v>
      </c>
      <c r="K8" s="57" t="s">
        <v>2</v>
      </c>
      <c r="L8" s="57" t="s">
        <v>3</v>
      </c>
      <c r="M8" s="58" t="s">
        <v>4</v>
      </c>
      <c r="N8" s="56" t="s">
        <v>1</v>
      </c>
      <c r="O8" s="57" t="s">
        <v>2</v>
      </c>
      <c r="P8" s="57" t="s">
        <v>3</v>
      </c>
      <c r="Q8" s="58" t="s">
        <v>4</v>
      </c>
    </row>
    <row r="9" spans="1:17" ht="15" thickTop="1">
      <c r="A9" s="10">
        <v>1</v>
      </c>
      <c r="B9" s="47" t="s">
        <v>21</v>
      </c>
      <c r="C9" s="128" t="s">
        <v>6</v>
      </c>
      <c r="D9" s="128" t="s">
        <v>7</v>
      </c>
      <c r="E9" s="129" t="s">
        <v>16</v>
      </c>
      <c r="F9" s="169" t="s">
        <v>21</v>
      </c>
      <c r="G9" s="133" t="s">
        <v>6</v>
      </c>
      <c r="H9" s="18" t="s">
        <v>7</v>
      </c>
      <c r="I9" s="35" t="s">
        <v>16</v>
      </c>
      <c r="J9" s="169" t="s">
        <v>21</v>
      </c>
      <c r="K9" s="133" t="s">
        <v>6</v>
      </c>
      <c r="L9" s="18" t="s">
        <v>7</v>
      </c>
      <c r="M9" s="35" t="s">
        <v>16</v>
      </c>
      <c r="N9" s="169" t="s">
        <v>21</v>
      </c>
      <c r="O9" s="133" t="s">
        <v>6</v>
      </c>
      <c r="P9" s="18" t="s">
        <v>7</v>
      </c>
      <c r="Q9" s="35" t="s">
        <v>16</v>
      </c>
    </row>
    <row r="10" spans="1:17">
      <c r="A10" s="11">
        <v>2</v>
      </c>
      <c r="B10" s="53" t="s">
        <v>6</v>
      </c>
      <c r="C10" s="124" t="s">
        <v>5</v>
      </c>
      <c r="D10" s="124" t="s">
        <v>8</v>
      </c>
      <c r="E10" s="125" t="s">
        <v>7</v>
      </c>
      <c r="F10" s="170" t="s">
        <v>6</v>
      </c>
      <c r="G10" s="33" t="s">
        <v>5</v>
      </c>
      <c r="H10" s="33" t="s">
        <v>8</v>
      </c>
      <c r="I10" s="37" t="s">
        <v>7</v>
      </c>
      <c r="J10" s="170" t="s">
        <v>6</v>
      </c>
      <c r="K10" s="33" t="s">
        <v>5</v>
      </c>
      <c r="L10" s="33" t="s">
        <v>8</v>
      </c>
      <c r="M10" s="37" t="s">
        <v>7</v>
      </c>
      <c r="N10" s="170" t="s">
        <v>6</v>
      </c>
      <c r="O10" s="33" t="s">
        <v>5</v>
      </c>
      <c r="P10" s="33" t="s">
        <v>8</v>
      </c>
      <c r="Q10" s="37" t="s">
        <v>7</v>
      </c>
    </row>
    <row r="11" spans="1:17">
      <c r="A11" s="11">
        <v>3</v>
      </c>
      <c r="B11" s="50" t="s">
        <v>7</v>
      </c>
      <c r="C11" s="124" t="s">
        <v>6</v>
      </c>
      <c r="D11" s="124" t="s">
        <v>5</v>
      </c>
      <c r="E11" s="125" t="s">
        <v>8</v>
      </c>
      <c r="F11" s="170" t="s">
        <v>7</v>
      </c>
      <c r="G11" s="33" t="s">
        <v>6</v>
      </c>
      <c r="H11" s="33" t="s">
        <v>5</v>
      </c>
      <c r="I11" s="37" t="s">
        <v>8</v>
      </c>
      <c r="J11" s="170" t="s">
        <v>7</v>
      </c>
      <c r="K11" s="33" t="s">
        <v>6</v>
      </c>
      <c r="L11" s="33" t="s">
        <v>5</v>
      </c>
      <c r="M11" s="37" t="s">
        <v>8</v>
      </c>
      <c r="N11" s="172" t="s">
        <v>7</v>
      </c>
      <c r="O11" s="76" t="s">
        <v>6</v>
      </c>
      <c r="P11" s="33" t="s">
        <v>5</v>
      </c>
      <c r="Q11" s="37" t="s">
        <v>8</v>
      </c>
    </row>
    <row r="12" spans="1:17">
      <c r="A12" s="11">
        <v>4</v>
      </c>
      <c r="B12" s="50" t="s">
        <v>5</v>
      </c>
      <c r="C12" s="124" t="s">
        <v>7</v>
      </c>
      <c r="D12" s="124" t="s">
        <v>6</v>
      </c>
      <c r="E12" s="125" t="s">
        <v>8</v>
      </c>
      <c r="F12" s="170" t="s">
        <v>5</v>
      </c>
      <c r="G12" s="33" t="s">
        <v>7</v>
      </c>
      <c r="H12" s="33" t="s">
        <v>6</v>
      </c>
      <c r="I12" s="37" t="s">
        <v>8</v>
      </c>
      <c r="J12" s="170" t="s">
        <v>5</v>
      </c>
      <c r="K12" s="33" t="s">
        <v>7</v>
      </c>
      <c r="L12" s="33" t="s">
        <v>6</v>
      </c>
      <c r="M12" s="37" t="s">
        <v>8</v>
      </c>
      <c r="N12" s="170" t="s">
        <v>5</v>
      </c>
      <c r="O12" s="33" t="s">
        <v>7</v>
      </c>
      <c r="P12" s="33" t="s">
        <v>6</v>
      </c>
      <c r="Q12" s="37" t="s">
        <v>8</v>
      </c>
    </row>
    <row r="13" spans="1:17">
      <c r="A13" s="11">
        <v>5</v>
      </c>
      <c r="B13" s="53" t="s">
        <v>6</v>
      </c>
      <c r="C13" s="124" t="s">
        <v>7</v>
      </c>
      <c r="D13" s="124" t="s">
        <v>5</v>
      </c>
      <c r="E13" s="125" t="s">
        <v>8</v>
      </c>
      <c r="F13" s="170" t="s">
        <v>6</v>
      </c>
      <c r="G13" s="33" t="s">
        <v>7</v>
      </c>
      <c r="H13" s="33" t="s">
        <v>5</v>
      </c>
      <c r="I13" s="37" t="s">
        <v>8</v>
      </c>
      <c r="J13" s="170" t="s">
        <v>6</v>
      </c>
      <c r="K13" s="33" t="s">
        <v>7</v>
      </c>
      <c r="L13" s="33" t="s">
        <v>5</v>
      </c>
      <c r="M13" s="37" t="s">
        <v>8</v>
      </c>
      <c r="N13" s="170" t="s">
        <v>6</v>
      </c>
      <c r="O13" s="33" t="s">
        <v>7</v>
      </c>
      <c r="P13" s="33" t="s">
        <v>5</v>
      </c>
      <c r="Q13" s="37" t="s">
        <v>8</v>
      </c>
    </row>
    <row r="14" spans="1:17">
      <c r="A14" s="11">
        <v>6</v>
      </c>
      <c r="B14" s="50" t="s">
        <v>5</v>
      </c>
      <c r="C14" s="124" t="s">
        <v>7</v>
      </c>
      <c r="D14" s="124" t="s">
        <v>6</v>
      </c>
      <c r="E14" s="125" t="s">
        <v>8</v>
      </c>
      <c r="F14" s="170" t="s">
        <v>5</v>
      </c>
      <c r="G14" s="33" t="s">
        <v>7</v>
      </c>
      <c r="H14" s="33" t="s">
        <v>6</v>
      </c>
      <c r="I14" s="37" t="s">
        <v>8</v>
      </c>
      <c r="J14" s="170" t="s">
        <v>5</v>
      </c>
      <c r="K14" s="33" t="s">
        <v>7</v>
      </c>
      <c r="L14" s="33" t="s">
        <v>6</v>
      </c>
      <c r="M14" s="37" t="s">
        <v>8</v>
      </c>
      <c r="N14" s="170" t="s">
        <v>5</v>
      </c>
      <c r="O14" s="33" t="s">
        <v>7</v>
      </c>
      <c r="P14" s="33" t="s">
        <v>6</v>
      </c>
      <c r="Q14" s="37" t="s">
        <v>8</v>
      </c>
    </row>
    <row r="15" spans="1:17">
      <c r="A15" s="11">
        <v>7</v>
      </c>
      <c r="B15" s="53" t="s">
        <v>6</v>
      </c>
      <c r="C15" s="124" t="s">
        <v>5</v>
      </c>
      <c r="D15" s="124" t="s">
        <v>7</v>
      </c>
      <c r="E15" s="125" t="s">
        <v>8</v>
      </c>
      <c r="F15" s="170" t="s">
        <v>6</v>
      </c>
      <c r="G15" s="33" t="s">
        <v>5</v>
      </c>
      <c r="H15" s="33" t="s">
        <v>7</v>
      </c>
      <c r="I15" s="37" t="s">
        <v>8</v>
      </c>
      <c r="J15" s="170" t="s">
        <v>6</v>
      </c>
      <c r="K15" s="33" t="s">
        <v>5</v>
      </c>
      <c r="L15" s="33" t="s">
        <v>7</v>
      </c>
      <c r="M15" s="37" t="s">
        <v>8</v>
      </c>
      <c r="N15" s="170" t="s">
        <v>6</v>
      </c>
      <c r="O15" s="33" t="s">
        <v>5</v>
      </c>
      <c r="P15" s="33" t="s">
        <v>7</v>
      </c>
      <c r="Q15" s="37" t="s">
        <v>8</v>
      </c>
    </row>
    <row r="16" spans="1:17">
      <c r="A16" s="11">
        <v>8</v>
      </c>
      <c r="B16" s="50" t="s">
        <v>5</v>
      </c>
      <c r="C16" s="124" t="s">
        <v>6</v>
      </c>
      <c r="D16" s="124" t="s">
        <v>7</v>
      </c>
      <c r="E16" s="125" t="s">
        <v>16</v>
      </c>
      <c r="F16" s="170" t="s">
        <v>5</v>
      </c>
      <c r="G16" s="33" t="s">
        <v>6</v>
      </c>
      <c r="H16" s="33" t="s">
        <v>7</v>
      </c>
      <c r="I16" s="37" t="s">
        <v>16</v>
      </c>
      <c r="J16" s="170" t="s">
        <v>5</v>
      </c>
      <c r="K16" s="33" t="s">
        <v>6</v>
      </c>
      <c r="L16" s="33" t="s">
        <v>7</v>
      </c>
      <c r="M16" s="37" t="s">
        <v>16</v>
      </c>
      <c r="N16" s="170" t="s">
        <v>5</v>
      </c>
      <c r="O16" s="33" t="s">
        <v>6</v>
      </c>
      <c r="P16" s="33" t="s">
        <v>7</v>
      </c>
      <c r="Q16" s="37" t="s">
        <v>16</v>
      </c>
    </row>
    <row r="17" spans="1:18">
      <c r="A17" s="11">
        <v>9</v>
      </c>
      <c r="B17" s="53" t="s">
        <v>6</v>
      </c>
      <c r="C17" s="124" t="s">
        <v>7</v>
      </c>
      <c r="D17" s="124" t="s">
        <v>5</v>
      </c>
      <c r="E17" s="125" t="s">
        <v>8</v>
      </c>
      <c r="F17" s="170" t="s">
        <v>6</v>
      </c>
      <c r="G17" s="33" t="s">
        <v>7</v>
      </c>
      <c r="H17" s="33" t="s">
        <v>5</v>
      </c>
      <c r="I17" s="37" t="s">
        <v>8</v>
      </c>
      <c r="J17" s="170" t="s">
        <v>6</v>
      </c>
      <c r="K17" s="33" t="s">
        <v>7</v>
      </c>
      <c r="L17" s="33" t="s">
        <v>5</v>
      </c>
      <c r="M17" s="37" t="s">
        <v>8</v>
      </c>
      <c r="N17" s="170" t="s">
        <v>6</v>
      </c>
      <c r="O17" s="33" t="s">
        <v>7</v>
      </c>
      <c r="P17" s="33" t="s">
        <v>5</v>
      </c>
      <c r="Q17" s="37" t="s">
        <v>8</v>
      </c>
    </row>
    <row r="18" spans="1:18">
      <c r="A18" s="11">
        <v>10</v>
      </c>
      <c r="B18" s="50" t="s">
        <v>5</v>
      </c>
      <c r="C18" s="124" t="s">
        <v>6</v>
      </c>
      <c r="D18" s="124" t="s">
        <v>8</v>
      </c>
      <c r="E18" s="125" t="s">
        <v>7</v>
      </c>
      <c r="F18" s="170" t="s">
        <v>5</v>
      </c>
      <c r="G18" s="33" t="s">
        <v>6</v>
      </c>
      <c r="H18" s="33" t="s">
        <v>8</v>
      </c>
      <c r="I18" s="37" t="s">
        <v>7</v>
      </c>
      <c r="J18" s="170" t="s">
        <v>5</v>
      </c>
      <c r="K18" s="33" t="s">
        <v>6</v>
      </c>
      <c r="L18" s="33" t="s">
        <v>8</v>
      </c>
      <c r="M18" s="37" t="s">
        <v>7</v>
      </c>
      <c r="N18" s="170" t="s">
        <v>5</v>
      </c>
      <c r="O18" s="33" t="s">
        <v>6</v>
      </c>
      <c r="P18" s="33" t="s">
        <v>8</v>
      </c>
      <c r="Q18" s="37" t="s">
        <v>7</v>
      </c>
    </row>
    <row r="19" spans="1:18">
      <c r="A19" s="11">
        <v>11</v>
      </c>
      <c r="B19" s="53" t="s">
        <v>6</v>
      </c>
      <c r="C19" s="128" t="s">
        <v>7</v>
      </c>
      <c r="D19" s="128" t="s">
        <v>5</v>
      </c>
      <c r="E19" s="129" t="s">
        <v>8</v>
      </c>
      <c r="F19" s="170" t="s">
        <v>6</v>
      </c>
      <c r="G19" s="18" t="s">
        <v>7</v>
      </c>
      <c r="H19" s="18" t="s">
        <v>5</v>
      </c>
      <c r="I19" s="35" t="s">
        <v>8</v>
      </c>
      <c r="J19" s="170" t="s">
        <v>6</v>
      </c>
      <c r="K19" s="18" t="s">
        <v>7</v>
      </c>
      <c r="L19" s="18" t="s">
        <v>5</v>
      </c>
      <c r="M19" s="35" t="s">
        <v>8</v>
      </c>
      <c r="N19" s="170" t="s">
        <v>6</v>
      </c>
      <c r="O19" s="18" t="s">
        <v>7</v>
      </c>
      <c r="P19" s="18" t="s">
        <v>5</v>
      </c>
      <c r="Q19" s="35" t="s">
        <v>8</v>
      </c>
    </row>
    <row r="20" spans="1:18">
      <c r="A20" s="11">
        <v>12</v>
      </c>
      <c r="B20" s="53" t="s">
        <v>6</v>
      </c>
      <c r="C20" s="124" t="s">
        <v>5</v>
      </c>
      <c r="D20" s="124" t="s">
        <v>8</v>
      </c>
      <c r="E20" s="125" t="s">
        <v>7</v>
      </c>
      <c r="F20" s="170" t="s">
        <v>6</v>
      </c>
      <c r="G20" s="33" t="s">
        <v>5</v>
      </c>
      <c r="H20" s="33" t="s">
        <v>8</v>
      </c>
      <c r="I20" s="37" t="s">
        <v>7</v>
      </c>
      <c r="J20" s="170" t="s">
        <v>6</v>
      </c>
      <c r="K20" s="33" t="s">
        <v>5</v>
      </c>
      <c r="L20" s="33" t="s">
        <v>8</v>
      </c>
      <c r="M20" s="37" t="s">
        <v>7</v>
      </c>
      <c r="N20" s="170" t="s">
        <v>6</v>
      </c>
      <c r="O20" s="33" t="s">
        <v>5</v>
      </c>
      <c r="P20" s="33" t="s">
        <v>8</v>
      </c>
      <c r="Q20" s="37" t="s">
        <v>7</v>
      </c>
    </row>
    <row r="21" spans="1:18">
      <c r="A21" s="11">
        <v>13</v>
      </c>
      <c r="B21" s="54" t="s">
        <v>7</v>
      </c>
      <c r="C21" s="124"/>
      <c r="D21" s="124"/>
      <c r="E21" s="125" t="s">
        <v>6</v>
      </c>
      <c r="F21" s="171" t="s">
        <v>7</v>
      </c>
      <c r="G21" s="33"/>
      <c r="H21" s="33"/>
      <c r="I21" s="37" t="s">
        <v>6</v>
      </c>
      <c r="J21" s="171" t="s">
        <v>7</v>
      </c>
      <c r="K21" s="33"/>
      <c r="L21" s="33"/>
      <c r="M21" s="37" t="s">
        <v>6</v>
      </c>
      <c r="N21" s="173" t="s">
        <v>7</v>
      </c>
      <c r="O21" s="168"/>
      <c r="P21" s="89"/>
      <c r="Q21" s="37" t="s">
        <v>6</v>
      </c>
    </row>
    <row r="22" spans="1:18">
      <c r="A22" s="11">
        <v>14</v>
      </c>
      <c r="B22" s="39" t="s">
        <v>8</v>
      </c>
      <c r="C22" s="128" t="s">
        <v>7</v>
      </c>
      <c r="D22" s="128"/>
      <c r="E22" s="129" t="s">
        <v>6</v>
      </c>
      <c r="F22" s="130" t="s">
        <v>8</v>
      </c>
      <c r="G22" s="18" t="s">
        <v>7</v>
      </c>
      <c r="H22" s="18"/>
      <c r="I22" s="35" t="s">
        <v>6</v>
      </c>
      <c r="J22" s="132" t="s">
        <v>8</v>
      </c>
      <c r="K22" s="133" t="s">
        <v>7</v>
      </c>
      <c r="L22" s="18"/>
      <c r="M22" s="35" t="s">
        <v>6</v>
      </c>
      <c r="N22" s="132" t="s">
        <v>8</v>
      </c>
      <c r="O22" s="157" t="s">
        <v>7</v>
      </c>
      <c r="P22" s="135"/>
      <c r="Q22" s="136" t="s">
        <v>6</v>
      </c>
    </row>
    <row r="23" spans="1:18" ht="15" thickBot="1">
      <c r="A23" s="159">
        <v>15</v>
      </c>
      <c r="B23" s="40" t="s">
        <v>5</v>
      </c>
      <c r="C23" s="150" t="s">
        <v>6</v>
      </c>
      <c r="D23" s="150" t="s">
        <v>8</v>
      </c>
      <c r="E23" s="151" t="s">
        <v>7</v>
      </c>
      <c r="F23" s="140" t="s">
        <v>5</v>
      </c>
      <c r="G23" s="41" t="s">
        <v>6</v>
      </c>
      <c r="H23" s="41" t="s">
        <v>8</v>
      </c>
      <c r="I23" s="42" t="s">
        <v>7</v>
      </c>
      <c r="J23" s="140" t="s">
        <v>5</v>
      </c>
      <c r="K23" s="41" t="s">
        <v>6</v>
      </c>
      <c r="L23" s="41" t="s">
        <v>8</v>
      </c>
      <c r="M23" s="42" t="s">
        <v>7</v>
      </c>
      <c r="N23" s="140" t="s">
        <v>5</v>
      </c>
      <c r="O23" s="41" t="s">
        <v>6</v>
      </c>
      <c r="P23" s="41" t="s">
        <v>8</v>
      </c>
      <c r="Q23" s="42" t="s">
        <v>7</v>
      </c>
    </row>
    <row r="24" spans="1:18" ht="15.6" thickTop="1" thickBot="1">
      <c r="A24" s="160" t="s">
        <v>30</v>
      </c>
      <c r="B24" s="20" t="s">
        <v>9</v>
      </c>
      <c r="C24" s="21" t="s">
        <v>11</v>
      </c>
      <c r="D24" s="22" t="s">
        <v>12</v>
      </c>
      <c r="E24" s="23"/>
      <c r="F24" s="20" t="s">
        <v>9</v>
      </c>
      <c r="G24" s="21" t="s">
        <v>11</v>
      </c>
      <c r="H24" s="22" t="s">
        <v>12</v>
      </c>
      <c r="I24" s="23"/>
      <c r="J24" s="24" t="s">
        <v>9</v>
      </c>
      <c r="K24" s="21" t="s">
        <v>11</v>
      </c>
      <c r="L24" s="22" t="s">
        <v>12</v>
      </c>
      <c r="M24" s="23"/>
      <c r="N24" s="24" t="s">
        <v>9</v>
      </c>
      <c r="O24" s="21" t="s">
        <v>11</v>
      </c>
      <c r="P24" s="22" t="s">
        <v>12</v>
      </c>
      <c r="Q24" s="19"/>
    </row>
    <row r="25" spans="1:18" ht="15" thickTop="1">
      <c r="A25" s="10" t="s">
        <v>5</v>
      </c>
      <c r="B25" s="69">
        <v>5</v>
      </c>
      <c r="C25" s="70">
        <f>B25/(SUM(B$25:B$28))</f>
        <v>0.35714285714285715</v>
      </c>
      <c r="D25" s="59"/>
      <c r="E25" s="60"/>
      <c r="F25" s="9">
        <f>COUNTIF(F$9:F$23,$A25)</f>
        <v>5</v>
      </c>
      <c r="G25" s="16">
        <f>F25/(SUM(F$25:F$28))</f>
        <v>0.33333333333333331</v>
      </c>
      <c r="H25" s="7"/>
      <c r="I25" s="8"/>
      <c r="J25" s="9">
        <f>COUNTIF(J$9:J$23,$A25)</f>
        <v>5</v>
      </c>
      <c r="K25" s="16">
        <f>J25/(SUM(J$25:J$28))</f>
        <v>0.33333333333333331</v>
      </c>
      <c r="L25" s="49">
        <f>J25-F25</f>
        <v>0</v>
      </c>
      <c r="M25" s="8"/>
      <c r="N25" s="9">
        <f>COUNTIF(N$9:N$23,$A25)</f>
        <v>5</v>
      </c>
      <c r="O25" s="16">
        <f>N25/(SUM(N$25:N$28))</f>
        <v>0.35714285714285715</v>
      </c>
      <c r="P25" s="49">
        <f>N25-J25</f>
        <v>0</v>
      </c>
      <c r="Q25" s="8"/>
    </row>
    <row r="26" spans="1:18">
      <c r="A26" s="11" t="s">
        <v>6</v>
      </c>
      <c r="B26" s="69">
        <v>6</v>
      </c>
      <c r="C26" s="70">
        <f>B26/(SUM(B$25:B$28))</f>
        <v>0.42857142857142855</v>
      </c>
      <c r="D26" s="61"/>
      <c r="E26" s="62"/>
      <c r="F26" s="9">
        <v>7</v>
      </c>
      <c r="G26" s="16">
        <f>F26/(SUM(F$25:F$28))</f>
        <v>0.46666666666666667</v>
      </c>
      <c r="H26" s="2"/>
      <c r="I26" s="3"/>
      <c r="J26" s="9">
        <v>7</v>
      </c>
      <c r="K26" s="16">
        <f>J26/(SUM(J$25:J$28))</f>
        <v>0.46666666666666667</v>
      </c>
      <c r="L26" s="33">
        <f>J26-F26</f>
        <v>0</v>
      </c>
      <c r="M26" s="3"/>
      <c r="N26" s="130">
        <v>9</v>
      </c>
      <c r="O26" s="184">
        <f>N26/(SUM(N$25:N$28))</f>
        <v>0.6428571428571429</v>
      </c>
      <c r="P26" s="33">
        <f>N26-J26</f>
        <v>2</v>
      </c>
      <c r="Q26" s="3"/>
    </row>
    <row r="27" spans="1:18">
      <c r="A27" s="11" t="s">
        <v>7</v>
      </c>
      <c r="B27" s="69">
        <f>COUNTIF(B$9:B$23,$A27)</f>
        <v>2</v>
      </c>
      <c r="C27" s="70">
        <f>B27/(SUM(B$25:B$28))</f>
        <v>0.14285714285714285</v>
      </c>
      <c r="D27" s="61"/>
      <c r="E27" s="62"/>
      <c r="F27" s="9">
        <f>COUNTIF(F$9:F$23,$A27)</f>
        <v>2</v>
      </c>
      <c r="G27" s="16">
        <f>F27/(SUM(F$25:F$28))</f>
        <v>0.13333333333333333</v>
      </c>
      <c r="H27" s="2"/>
      <c r="I27" s="3"/>
      <c r="J27" s="9">
        <v>3</v>
      </c>
      <c r="K27" s="16">
        <f>J27/(SUM(J$25:J$28))</f>
        <v>0.2</v>
      </c>
      <c r="L27" s="18">
        <f>J27-F27</f>
        <v>1</v>
      </c>
      <c r="M27" s="3"/>
      <c r="N27" s="9">
        <v>0</v>
      </c>
      <c r="O27" s="16">
        <f>N27/(SUM(N$25:N$28))</f>
        <v>0</v>
      </c>
      <c r="P27" s="18">
        <f>N27-J27</f>
        <v>-3</v>
      </c>
      <c r="Q27" s="3"/>
    </row>
    <row r="28" spans="1:18" ht="15" thickBot="1">
      <c r="A28" s="12" t="s">
        <v>8</v>
      </c>
      <c r="B28" s="52">
        <f>COUNTIF(B$9:B$23,$A28)</f>
        <v>1</v>
      </c>
      <c r="C28" s="71">
        <f>B28/(SUM(B$25:B$28))</f>
        <v>7.1428571428571425E-2</v>
      </c>
      <c r="D28" s="63"/>
      <c r="E28" s="64"/>
      <c r="F28" s="5">
        <f>COUNTIF(F$9:F$23,$A28)</f>
        <v>1</v>
      </c>
      <c r="G28" s="31">
        <f>F28/(SUM(F$25:F$28))</f>
        <v>6.6666666666666666E-2</v>
      </c>
      <c r="H28" s="5"/>
      <c r="I28" s="6"/>
      <c r="J28" s="5">
        <v>0</v>
      </c>
      <c r="K28" s="31">
        <f>J28/(SUM(J$25:J$28))</f>
        <v>0</v>
      </c>
      <c r="L28" s="48">
        <f>J28-F28</f>
        <v>-1</v>
      </c>
      <c r="M28" s="6"/>
      <c r="N28" s="5">
        <v>0</v>
      </c>
      <c r="O28" s="31">
        <f>N28/(SUM(N$25:N$28))</f>
        <v>0</v>
      </c>
      <c r="P28" s="48">
        <f>N28-J28</f>
        <v>0</v>
      </c>
      <c r="Q28" s="6"/>
    </row>
    <row r="29" spans="1:18" ht="15" thickTop="1">
      <c r="A29" s="45" t="s">
        <v>22</v>
      </c>
      <c r="B29" s="103">
        <v>14</v>
      </c>
      <c r="C29" s="90"/>
      <c r="D29" s="90"/>
      <c r="E29" s="104"/>
      <c r="F29" s="103">
        <f>SUM(F25:F28)</f>
        <v>15</v>
      </c>
      <c r="G29" s="144"/>
      <c r="H29" s="90"/>
      <c r="I29" s="104"/>
      <c r="J29" s="103">
        <f>SUM(J25:J28)</f>
        <v>15</v>
      </c>
      <c r="K29" s="144"/>
      <c r="L29" s="49"/>
      <c r="M29" s="104"/>
      <c r="N29" s="103">
        <f>SUM(N25:N28)</f>
        <v>14</v>
      </c>
      <c r="O29" s="144"/>
      <c r="P29" s="90"/>
      <c r="Q29" s="104"/>
    </row>
    <row r="30" spans="1:18">
      <c r="A30" s="36" t="s">
        <v>19</v>
      </c>
      <c r="B30" s="105">
        <v>0</v>
      </c>
      <c r="C30" s="61"/>
      <c r="D30" s="61"/>
      <c r="E30" s="62"/>
      <c r="F30" s="105">
        <v>0</v>
      </c>
      <c r="G30" s="145"/>
      <c r="H30" s="145"/>
      <c r="I30" s="146"/>
      <c r="J30" s="105">
        <v>0</v>
      </c>
      <c r="K30" s="145"/>
      <c r="L30" s="33">
        <f>J30-F30</f>
        <v>0</v>
      </c>
      <c r="M30" s="146"/>
      <c r="N30" s="105">
        <f>COUNTIF(N$9:N23,$R30)</f>
        <v>1</v>
      </c>
      <c r="O30" s="93"/>
      <c r="P30" s="33">
        <f>N30-J30</f>
        <v>1</v>
      </c>
      <c r="Q30" s="94"/>
      <c r="R30" s="43" t="s">
        <v>21</v>
      </c>
    </row>
    <row r="31" spans="1:18" ht="15" thickBot="1">
      <c r="A31" s="17" t="s">
        <v>23</v>
      </c>
      <c r="B31" s="141">
        <v>15</v>
      </c>
      <c r="C31" s="63"/>
      <c r="D31" s="63"/>
      <c r="E31" s="64"/>
      <c r="F31" s="106">
        <f>SUM(F29:F30)</f>
        <v>15</v>
      </c>
      <c r="G31" s="95"/>
      <c r="H31" s="95"/>
      <c r="I31" s="96"/>
      <c r="J31" s="106">
        <f>SUM(J29:J30)</f>
        <v>15</v>
      </c>
      <c r="K31" s="95"/>
      <c r="L31" s="95"/>
      <c r="M31" s="96"/>
      <c r="N31" s="106">
        <f>SUM(N29:N30)</f>
        <v>15</v>
      </c>
      <c r="O31" s="95"/>
      <c r="P31" s="95"/>
      <c r="Q31" s="96"/>
    </row>
    <row r="32" spans="1:18" ht="15" thickTop="1">
      <c r="A32" s="142" t="s">
        <v>27</v>
      </c>
      <c r="B32" s="142">
        <v>0</v>
      </c>
      <c r="C32" s="55"/>
      <c r="D32" s="55"/>
      <c r="E32" s="55"/>
    </row>
    <row r="33" spans="1:17" ht="15" thickBot="1">
      <c r="A33" s="143" t="s">
        <v>28</v>
      </c>
      <c r="B33" s="143">
        <v>1</v>
      </c>
      <c r="C33" s="55"/>
      <c r="D33" s="55"/>
      <c r="E33" s="55"/>
    </row>
    <row r="34" spans="1:17" ht="29.4" thickTop="1">
      <c r="A34" s="82" t="s">
        <v>26</v>
      </c>
      <c r="B34" s="55"/>
      <c r="C34" s="55"/>
      <c r="D34" s="55"/>
      <c r="E34" s="55"/>
    </row>
    <row r="35" spans="1:17" ht="28.8">
      <c r="A35" s="83" t="s">
        <v>29</v>
      </c>
    </row>
    <row r="38" spans="1:17">
      <c r="A38" s="216" t="s">
        <v>70</v>
      </c>
      <c r="B38" s="216"/>
      <c r="C38" s="216"/>
      <c r="D38" s="216"/>
      <c r="E38" s="216"/>
      <c r="F38" s="216"/>
      <c r="G38" s="216"/>
      <c r="H38" s="216"/>
      <c r="I38" s="216"/>
      <c r="J38" s="216"/>
      <c r="K38" s="216"/>
      <c r="L38" s="216"/>
      <c r="M38" s="216"/>
      <c r="N38" s="216"/>
      <c r="O38" s="216"/>
      <c r="P38" s="216"/>
      <c r="Q38" s="216"/>
    </row>
    <row r="39" spans="1:17">
      <c r="A39" s="216"/>
      <c r="B39" s="216"/>
      <c r="C39" s="216"/>
      <c r="D39" s="216"/>
      <c r="E39" s="216"/>
      <c r="F39" s="216"/>
      <c r="G39" s="216"/>
      <c r="H39" s="216"/>
      <c r="I39" s="216"/>
      <c r="J39" s="216"/>
      <c r="K39" s="216"/>
      <c r="L39" s="216"/>
      <c r="M39" s="216"/>
      <c r="N39" s="216"/>
      <c r="O39" s="216"/>
      <c r="P39" s="216"/>
      <c r="Q39" s="216"/>
    </row>
  </sheetData>
  <mergeCells count="13">
    <mergeCell ref="A38:Q39"/>
    <mergeCell ref="B1:Q1"/>
    <mergeCell ref="B2:Q2"/>
    <mergeCell ref="B3:Q3"/>
    <mergeCell ref="B4:Q4"/>
    <mergeCell ref="B5:Q5"/>
    <mergeCell ref="N7:Q7"/>
    <mergeCell ref="B7:E7"/>
    <mergeCell ref="A6:G6"/>
    <mergeCell ref="A7:A8"/>
    <mergeCell ref="F7:I7"/>
    <mergeCell ref="J7:M7"/>
    <mergeCell ref="I6:O6"/>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R35"/>
  <sheetViews>
    <sheetView topLeftCell="A7" zoomScaleNormal="100" workbookViewId="0">
      <pane xSplit="1" topLeftCell="B1" activePane="topRight" state="frozen"/>
      <selection pane="topRight" activeCell="C8" sqref="C8"/>
    </sheetView>
  </sheetViews>
  <sheetFormatPr defaultColWidth="10.6640625" defaultRowHeight="14.4"/>
  <cols>
    <col min="1" max="1" width="16.77734375" customWidth="1"/>
    <col min="6" max="6" width="10.6640625" customWidth="1"/>
    <col min="17" max="17" width="11.44140625" customWidth="1"/>
  </cols>
  <sheetData>
    <row r="1" spans="1:17" s="55" customFormat="1" ht="16.5" customHeight="1" thickTop="1" thickBot="1">
      <c r="A1" s="180" t="s">
        <v>67</v>
      </c>
      <c r="B1" s="202" t="s">
        <v>69</v>
      </c>
      <c r="C1" s="202"/>
      <c r="D1" s="202"/>
      <c r="E1" s="202"/>
      <c r="F1" s="202"/>
      <c r="G1" s="202"/>
      <c r="H1" s="202"/>
      <c r="I1" s="202"/>
      <c r="J1" s="202"/>
      <c r="K1" s="202"/>
      <c r="L1" s="202"/>
      <c r="M1" s="202"/>
      <c r="N1" s="202"/>
      <c r="O1" s="202"/>
      <c r="P1" s="202"/>
      <c r="Q1" s="203"/>
    </row>
    <row r="2" spans="1:17" s="55" customFormat="1" ht="28.2" customHeight="1" thickTop="1">
      <c r="A2" s="179" t="s">
        <v>40</v>
      </c>
      <c r="B2" s="204" t="s">
        <v>54</v>
      </c>
      <c r="C2" s="204"/>
      <c r="D2" s="204"/>
      <c r="E2" s="204"/>
      <c r="F2" s="204"/>
      <c r="G2" s="204"/>
      <c r="H2" s="204"/>
      <c r="I2" s="204"/>
      <c r="J2" s="204"/>
      <c r="K2" s="204"/>
      <c r="L2" s="204"/>
      <c r="M2" s="204"/>
      <c r="N2" s="204"/>
      <c r="O2" s="204"/>
      <c r="P2" s="204"/>
      <c r="Q2" s="205"/>
    </row>
    <row r="3" spans="1:17" s="55" customFormat="1" ht="27.6" customHeight="1">
      <c r="A3" s="177" t="s">
        <v>35</v>
      </c>
      <c r="B3" s="206" t="s">
        <v>55</v>
      </c>
      <c r="C3" s="206"/>
      <c r="D3" s="206"/>
      <c r="E3" s="206"/>
      <c r="F3" s="206"/>
      <c r="G3" s="206"/>
      <c r="H3" s="206"/>
      <c r="I3" s="206"/>
      <c r="J3" s="206"/>
      <c r="K3" s="206"/>
      <c r="L3" s="206"/>
      <c r="M3" s="206"/>
      <c r="N3" s="206"/>
      <c r="O3" s="206"/>
      <c r="P3" s="206"/>
      <c r="Q3" s="207"/>
    </row>
    <row r="4" spans="1:17" s="55" customFormat="1" ht="29.4" customHeight="1">
      <c r="A4" s="177" t="s">
        <v>36</v>
      </c>
      <c r="B4" s="206" t="s">
        <v>77</v>
      </c>
      <c r="C4" s="206"/>
      <c r="D4" s="206"/>
      <c r="E4" s="206"/>
      <c r="F4" s="206"/>
      <c r="G4" s="206"/>
      <c r="H4" s="206"/>
      <c r="I4" s="206"/>
      <c r="J4" s="206"/>
      <c r="K4" s="206"/>
      <c r="L4" s="206"/>
      <c r="M4" s="206"/>
      <c r="N4" s="206"/>
      <c r="O4" s="206"/>
      <c r="P4" s="206"/>
      <c r="Q4" s="207"/>
    </row>
    <row r="5" spans="1:17" s="46" customFormat="1" ht="44.25" customHeight="1" thickBot="1">
      <c r="A5" s="178" t="s">
        <v>38</v>
      </c>
      <c r="B5" s="208" t="s">
        <v>80</v>
      </c>
      <c r="C5" s="209"/>
      <c r="D5" s="209"/>
      <c r="E5" s="209"/>
      <c r="F5" s="209"/>
      <c r="G5" s="209"/>
      <c r="H5" s="209"/>
      <c r="I5" s="209"/>
      <c r="J5" s="209"/>
      <c r="K5" s="209"/>
      <c r="L5" s="209"/>
      <c r="M5" s="209"/>
      <c r="N5" s="209"/>
      <c r="O5" s="209"/>
      <c r="P5" s="209"/>
      <c r="Q5" s="210"/>
    </row>
    <row r="6" spans="1:17" ht="15.6" thickTop="1" thickBot="1">
      <c r="A6" s="55"/>
      <c r="B6" s="55"/>
      <c r="C6" s="55"/>
      <c r="D6" s="194"/>
      <c r="E6" s="55"/>
      <c r="F6" s="55"/>
      <c r="G6" s="55"/>
      <c r="H6" s="193"/>
      <c r="I6" s="201" t="s">
        <v>20</v>
      </c>
      <c r="J6" s="201"/>
      <c r="K6" s="201"/>
      <c r="L6" s="201"/>
      <c r="M6" s="201"/>
      <c r="N6" s="201"/>
      <c r="O6" s="201"/>
      <c r="P6" s="55"/>
      <c r="Q6" s="55"/>
    </row>
    <row r="7" spans="1:17" ht="15.6" thickTop="1" thickBot="1">
      <c r="A7" s="55"/>
      <c r="B7" s="213" t="s">
        <v>31</v>
      </c>
      <c r="C7" s="214"/>
      <c r="D7" s="214"/>
      <c r="E7" s="215"/>
      <c r="F7" s="213" t="s">
        <v>10</v>
      </c>
      <c r="G7" s="214"/>
      <c r="H7" s="214"/>
      <c r="I7" s="215"/>
      <c r="J7" s="213" t="s">
        <v>13</v>
      </c>
      <c r="K7" s="214"/>
      <c r="L7" s="214"/>
      <c r="M7" s="215"/>
      <c r="N7" s="213" t="s">
        <v>14</v>
      </c>
      <c r="O7" s="214"/>
      <c r="P7" s="214"/>
      <c r="Q7" s="215"/>
    </row>
    <row r="8" spans="1:17" ht="15.6" thickTop="1" thickBot="1">
      <c r="A8" s="192" t="s">
        <v>0</v>
      </c>
      <c r="B8" s="56" t="s">
        <v>1</v>
      </c>
      <c r="C8" s="148" t="s">
        <v>2</v>
      </c>
      <c r="D8" s="148" t="s">
        <v>3</v>
      </c>
      <c r="E8" s="149" t="s">
        <v>4</v>
      </c>
      <c r="F8" s="56" t="s">
        <v>1</v>
      </c>
      <c r="G8" s="57" t="s">
        <v>2</v>
      </c>
      <c r="H8" s="57" t="s">
        <v>3</v>
      </c>
      <c r="I8" s="58" t="s">
        <v>4</v>
      </c>
      <c r="J8" s="56" t="s">
        <v>1</v>
      </c>
      <c r="K8" s="57" t="s">
        <v>2</v>
      </c>
      <c r="L8" s="57" t="s">
        <v>3</v>
      </c>
      <c r="M8" s="58" t="s">
        <v>4</v>
      </c>
      <c r="N8" s="56" t="s">
        <v>1</v>
      </c>
      <c r="O8" s="57" t="s">
        <v>2</v>
      </c>
      <c r="P8" s="57" t="s">
        <v>3</v>
      </c>
      <c r="Q8" s="58" t="s">
        <v>4</v>
      </c>
    </row>
    <row r="9" spans="1:17" ht="15" thickTop="1">
      <c r="A9" s="10">
        <v>1</v>
      </c>
      <c r="B9" s="175" t="s">
        <v>8</v>
      </c>
      <c r="C9" s="174" t="s">
        <v>8</v>
      </c>
      <c r="D9" s="128" t="s">
        <v>5</v>
      </c>
      <c r="E9" s="129"/>
      <c r="F9" s="76" t="s">
        <v>8</v>
      </c>
      <c r="G9" s="33" t="s">
        <v>8</v>
      </c>
      <c r="H9" s="18" t="s">
        <v>5</v>
      </c>
      <c r="I9" s="35"/>
      <c r="J9" s="169" t="s">
        <v>8</v>
      </c>
      <c r="K9" s="44" t="s">
        <v>8</v>
      </c>
      <c r="L9" s="18" t="s">
        <v>5</v>
      </c>
      <c r="M9" s="35"/>
      <c r="N9" s="169" t="s">
        <v>8</v>
      </c>
      <c r="O9" s="44" t="s">
        <v>8</v>
      </c>
      <c r="P9" s="18" t="s">
        <v>5</v>
      </c>
      <c r="Q9" s="35"/>
    </row>
    <row r="10" spans="1:17">
      <c r="A10" s="11">
        <v>2</v>
      </c>
      <c r="B10" s="170" t="s">
        <v>7</v>
      </c>
      <c r="C10" s="124" t="s">
        <v>8</v>
      </c>
      <c r="D10" s="124" t="s">
        <v>7</v>
      </c>
      <c r="E10" s="125" t="s">
        <v>5</v>
      </c>
      <c r="F10" s="170" t="s">
        <v>7</v>
      </c>
      <c r="G10" s="33" t="s">
        <v>8</v>
      </c>
      <c r="H10" s="33" t="s">
        <v>7</v>
      </c>
      <c r="I10" s="37" t="s">
        <v>5</v>
      </c>
      <c r="J10" s="170" t="s">
        <v>7</v>
      </c>
      <c r="K10" s="33" t="s">
        <v>8</v>
      </c>
      <c r="L10" s="33" t="s">
        <v>7</v>
      </c>
      <c r="M10" s="37" t="s">
        <v>5</v>
      </c>
      <c r="N10" s="187" t="s">
        <v>7</v>
      </c>
      <c r="O10" s="195" t="s">
        <v>8</v>
      </c>
      <c r="P10" s="89" t="s">
        <v>7</v>
      </c>
      <c r="Q10" s="37" t="s">
        <v>5</v>
      </c>
    </row>
    <row r="11" spans="1:17">
      <c r="A11" s="11">
        <v>3</v>
      </c>
      <c r="B11" s="170" t="s">
        <v>7</v>
      </c>
      <c r="C11" s="124" t="s">
        <v>6</v>
      </c>
      <c r="D11" s="124" t="s">
        <v>5</v>
      </c>
      <c r="E11" s="125" t="s">
        <v>8</v>
      </c>
      <c r="F11" s="170" t="s">
        <v>7</v>
      </c>
      <c r="G11" s="33" t="s">
        <v>6</v>
      </c>
      <c r="H11" s="33" t="s">
        <v>5</v>
      </c>
      <c r="I11" s="37" t="s">
        <v>8</v>
      </c>
      <c r="J11" s="170" t="s">
        <v>7</v>
      </c>
      <c r="K11" s="33" t="s">
        <v>6</v>
      </c>
      <c r="L11" s="33" t="s">
        <v>5</v>
      </c>
      <c r="M11" s="37" t="s">
        <v>8</v>
      </c>
      <c r="N11" s="187" t="s">
        <v>7</v>
      </c>
      <c r="O11" s="76" t="s">
        <v>6</v>
      </c>
      <c r="P11" s="33" t="s">
        <v>5</v>
      </c>
      <c r="Q11" s="37" t="s">
        <v>8</v>
      </c>
    </row>
    <row r="12" spans="1:17">
      <c r="A12" s="11">
        <v>4</v>
      </c>
      <c r="B12" s="170" t="s">
        <v>5</v>
      </c>
      <c r="C12" s="124" t="s">
        <v>7</v>
      </c>
      <c r="D12" s="124" t="s">
        <v>6</v>
      </c>
      <c r="E12" s="125" t="s">
        <v>8</v>
      </c>
      <c r="F12" s="170" t="s">
        <v>5</v>
      </c>
      <c r="G12" s="33" t="s">
        <v>7</v>
      </c>
      <c r="H12" s="33" t="s">
        <v>6</v>
      </c>
      <c r="I12" s="37" t="s">
        <v>8</v>
      </c>
      <c r="J12" s="170" t="s">
        <v>5</v>
      </c>
      <c r="K12" s="33" t="s">
        <v>7</v>
      </c>
      <c r="L12" s="33" t="s">
        <v>6</v>
      </c>
      <c r="M12" s="37" t="s">
        <v>8</v>
      </c>
      <c r="N12" s="170" t="s">
        <v>5</v>
      </c>
      <c r="O12" s="33" t="s">
        <v>7</v>
      </c>
      <c r="P12" s="33" t="s">
        <v>6</v>
      </c>
      <c r="Q12" s="37" t="s">
        <v>8</v>
      </c>
    </row>
    <row r="13" spans="1:17">
      <c r="A13" s="11">
        <v>5</v>
      </c>
      <c r="B13" s="170" t="s">
        <v>6</v>
      </c>
      <c r="C13" s="124" t="s">
        <v>7</v>
      </c>
      <c r="D13" s="124" t="s">
        <v>5</v>
      </c>
      <c r="E13" s="125" t="s">
        <v>8</v>
      </c>
      <c r="F13" s="170" t="s">
        <v>6</v>
      </c>
      <c r="G13" s="33" t="s">
        <v>7</v>
      </c>
      <c r="H13" s="33" t="s">
        <v>5</v>
      </c>
      <c r="I13" s="37" t="s">
        <v>8</v>
      </c>
      <c r="J13" s="170" t="s">
        <v>6</v>
      </c>
      <c r="K13" s="33" t="s">
        <v>7</v>
      </c>
      <c r="L13" s="33" t="s">
        <v>5</v>
      </c>
      <c r="M13" s="37" t="s">
        <v>8</v>
      </c>
      <c r="N13" s="170" t="s">
        <v>6</v>
      </c>
      <c r="O13" s="33" t="s">
        <v>7</v>
      </c>
      <c r="P13" s="33" t="s">
        <v>5</v>
      </c>
      <c r="Q13" s="37" t="s">
        <v>8</v>
      </c>
    </row>
    <row r="14" spans="1:17">
      <c r="A14" s="11">
        <v>6</v>
      </c>
      <c r="B14" s="170" t="s">
        <v>5</v>
      </c>
      <c r="C14" s="124" t="s">
        <v>7</v>
      </c>
      <c r="D14" s="124" t="s">
        <v>6</v>
      </c>
      <c r="E14" s="125" t="s">
        <v>8</v>
      </c>
      <c r="F14" s="170" t="s">
        <v>5</v>
      </c>
      <c r="G14" s="33" t="s">
        <v>7</v>
      </c>
      <c r="H14" s="33" t="s">
        <v>6</v>
      </c>
      <c r="I14" s="37" t="s">
        <v>8</v>
      </c>
      <c r="J14" s="170" t="s">
        <v>5</v>
      </c>
      <c r="K14" s="33" t="s">
        <v>7</v>
      </c>
      <c r="L14" s="33" t="s">
        <v>6</v>
      </c>
      <c r="M14" s="37" t="s">
        <v>8</v>
      </c>
      <c r="N14" s="170" t="s">
        <v>5</v>
      </c>
      <c r="O14" s="33" t="s">
        <v>7</v>
      </c>
      <c r="P14" s="33" t="s">
        <v>6</v>
      </c>
      <c r="Q14" s="37" t="s">
        <v>8</v>
      </c>
    </row>
    <row r="15" spans="1:17">
      <c r="A15" s="11">
        <v>7</v>
      </c>
      <c r="B15" s="170" t="s">
        <v>6</v>
      </c>
      <c r="C15" s="124" t="s">
        <v>5</v>
      </c>
      <c r="D15" s="124" t="s">
        <v>7</v>
      </c>
      <c r="E15" s="125" t="s">
        <v>8</v>
      </c>
      <c r="F15" s="170" t="s">
        <v>6</v>
      </c>
      <c r="G15" s="33" t="s">
        <v>5</v>
      </c>
      <c r="H15" s="33" t="s">
        <v>7</v>
      </c>
      <c r="I15" s="37" t="s">
        <v>8</v>
      </c>
      <c r="J15" s="170" t="s">
        <v>6</v>
      </c>
      <c r="K15" s="33" t="s">
        <v>5</v>
      </c>
      <c r="L15" s="33" t="s">
        <v>7</v>
      </c>
      <c r="M15" s="37" t="s">
        <v>8</v>
      </c>
      <c r="N15" s="170" t="s">
        <v>6</v>
      </c>
      <c r="O15" s="33" t="s">
        <v>5</v>
      </c>
      <c r="P15" s="33" t="s">
        <v>7</v>
      </c>
      <c r="Q15" s="37" t="s">
        <v>8</v>
      </c>
    </row>
    <row r="16" spans="1:17">
      <c r="A16" s="11">
        <v>8</v>
      </c>
      <c r="B16" s="170" t="s">
        <v>5</v>
      </c>
      <c r="C16" s="124" t="s">
        <v>6</v>
      </c>
      <c r="D16" s="124" t="s">
        <v>7</v>
      </c>
      <c r="E16" s="125" t="s">
        <v>16</v>
      </c>
      <c r="F16" s="170" t="s">
        <v>5</v>
      </c>
      <c r="G16" s="33" t="s">
        <v>6</v>
      </c>
      <c r="H16" s="33" t="s">
        <v>7</v>
      </c>
      <c r="I16" s="37" t="s">
        <v>16</v>
      </c>
      <c r="J16" s="170" t="s">
        <v>5</v>
      </c>
      <c r="K16" s="33" t="s">
        <v>6</v>
      </c>
      <c r="L16" s="33" t="s">
        <v>7</v>
      </c>
      <c r="M16" s="37" t="s">
        <v>16</v>
      </c>
      <c r="N16" s="170" t="s">
        <v>5</v>
      </c>
      <c r="O16" s="33" t="s">
        <v>6</v>
      </c>
      <c r="P16" s="33" t="s">
        <v>7</v>
      </c>
      <c r="Q16" s="37" t="s">
        <v>16</v>
      </c>
    </row>
    <row r="17" spans="1:18">
      <c r="A17" s="11">
        <v>9</v>
      </c>
      <c r="B17" s="170" t="s">
        <v>6</v>
      </c>
      <c r="C17" s="124" t="s">
        <v>7</v>
      </c>
      <c r="D17" s="124" t="s">
        <v>5</v>
      </c>
      <c r="E17" s="125" t="s">
        <v>8</v>
      </c>
      <c r="F17" s="170" t="s">
        <v>6</v>
      </c>
      <c r="G17" s="33" t="s">
        <v>7</v>
      </c>
      <c r="H17" s="33" t="s">
        <v>5</v>
      </c>
      <c r="I17" s="37" t="s">
        <v>8</v>
      </c>
      <c r="J17" s="170" t="s">
        <v>6</v>
      </c>
      <c r="K17" s="33" t="s">
        <v>7</v>
      </c>
      <c r="L17" s="33" t="s">
        <v>5</v>
      </c>
      <c r="M17" s="37" t="s">
        <v>8</v>
      </c>
      <c r="N17" s="170" t="s">
        <v>6</v>
      </c>
      <c r="O17" s="33" t="s">
        <v>7</v>
      </c>
      <c r="P17" s="33" t="s">
        <v>5</v>
      </c>
      <c r="Q17" s="37" t="s">
        <v>8</v>
      </c>
      <c r="R17" s="55"/>
    </row>
    <row r="18" spans="1:18">
      <c r="A18" s="11">
        <v>10</v>
      </c>
      <c r="B18" s="170" t="s">
        <v>5</v>
      </c>
      <c r="C18" s="124" t="s">
        <v>6</v>
      </c>
      <c r="D18" s="124" t="s">
        <v>8</v>
      </c>
      <c r="E18" s="125" t="s">
        <v>7</v>
      </c>
      <c r="F18" s="170" t="s">
        <v>5</v>
      </c>
      <c r="G18" s="33" t="s">
        <v>6</v>
      </c>
      <c r="H18" s="33" t="s">
        <v>8</v>
      </c>
      <c r="I18" s="37" t="s">
        <v>7</v>
      </c>
      <c r="J18" s="170" t="s">
        <v>5</v>
      </c>
      <c r="K18" s="33" t="s">
        <v>6</v>
      </c>
      <c r="L18" s="33" t="s">
        <v>8</v>
      </c>
      <c r="M18" s="37" t="s">
        <v>7</v>
      </c>
      <c r="N18" s="170" t="s">
        <v>5</v>
      </c>
      <c r="O18" s="33" t="s">
        <v>6</v>
      </c>
      <c r="P18" s="33" t="s">
        <v>8</v>
      </c>
      <c r="Q18" s="37" t="s">
        <v>7</v>
      </c>
      <c r="R18" s="55"/>
    </row>
    <row r="19" spans="1:18">
      <c r="A19" s="11">
        <v>11</v>
      </c>
      <c r="B19" s="170" t="s">
        <v>7</v>
      </c>
      <c r="C19" s="128" t="s">
        <v>8</v>
      </c>
      <c r="D19" s="128" t="s">
        <v>8</v>
      </c>
      <c r="E19" s="129" t="s">
        <v>5</v>
      </c>
      <c r="F19" s="170" t="s">
        <v>7</v>
      </c>
      <c r="G19" s="18" t="s">
        <v>8</v>
      </c>
      <c r="H19" s="18" t="s">
        <v>8</v>
      </c>
      <c r="I19" s="35" t="s">
        <v>5</v>
      </c>
      <c r="J19" s="170" t="s">
        <v>7</v>
      </c>
      <c r="K19" s="18" t="s">
        <v>8</v>
      </c>
      <c r="L19" s="18" t="s">
        <v>8</v>
      </c>
      <c r="M19" s="35" t="s">
        <v>5</v>
      </c>
      <c r="N19" s="172" t="s">
        <v>7</v>
      </c>
      <c r="O19" s="135" t="s">
        <v>8</v>
      </c>
      <c r="P19" s="32" t="s">
        <v>8</v>
      </c>
      <c r="Q19" s="35" t="s">
        <v>5</v>
      </c>
      <c r="R19" s="55"/>
    </row>
    <row r="20" spans="1:18">
      <c r="A20" s="11">
        <v>12</v>
      </c>
      <c r="B20" s="170" t="s">
        <v>6</v>
      </c>
      <c r="C20" s="124" t="s">
        <v>5</v>
      </c>
      <c r="D20" s="124" t="s">
        <v>8</v>
      </c>
      <c r="E20" s="125" t="s">
        <v>7</v>
      </c>
      <c r="F20" s="170" t="s">
        <v>6</v>
      </c>
      <c r="G20" s="33" t="s">
        <v>5</v>
      </c>
      <c r="H20" s="33" t="s">
        <v>8</v>
      </c>
      <c r="I20" s="37" t="s">
        <v>7</v>
      </c>
      <c r="J20" s="170" t="s">
        <v>6</v>
      </c>
      <c r="K20" s="33" t="s">
        <v>5</v>
      </c>
      <c r="L20" s="33" t="s">
        <v>8</v>
      </c>
      <c r="M20" s="37" t="s">
        <v>7</v>
      </c>
      <c r="N20" s="170" t="s">
        <v>6</v>
      </c>
      <c r="O20" s="33" t="s">
        <v>5</v>
      </c>
      <c r="P20" s="33" t="s">
        <v>8</v>
      </c>
      <c r="Q20" s="37" t="s">
        <v>7</v>
      </c>
      <c r="R20" s="55"/>
    </row>
    <row r="21" spans="1:18">
      <c r="A21" s="11">
        <v>13</v>
      </c>
      <c r="B21" s="131" t="s">
        <v>7</v>
      </c>
      <c r="C21" s="124" t="s">
        <v>6</v>
      </c>
      <c r="D21" s="124"/>
      <c r="E21" s="125"/>
      <c r="F21" s="131" t="s">
        <v>7</v>
      </c>
      <c r="G21" s="33" t="s">
        <v>6</v>
      </c>
      <c r="H21" s="33"/>
      <c r="I21" s="37"/>
      <c r="J21" s="131" t="s">
        <v>7</v>
      </c>
      <c r="K21" s="33" t="s">
        <v>6</v>
      </c>
      <c r="L21" s="33"/>
      <c r="M21" s="37"/>
      <c r="N21" s="188" t="s">
        <v>7</v>
      </c>
      <c r="O21" s="76" t="s">
        <v>6</v>
      </c>
      <c r="P21" s="33"/>
      <c r="Q21" s="37"/>
      <c r="R21" s="55"/>
    </row>
    <row r="22" spans="1:18">
      <c r="A22" s="11">
        <v>14</v>
      </c>
      <c r="B22" s="130" t="s">
        <v>8</v>
      </c>
      <c r="C22" s="128" t="s">
        <v>6</v>
      </c>
      <c r="D22" s="128" t="s">
        <v>5</v>
      </c>
      <c r="E22" s="129"/>
      <c r="F22" s="130" t="s">
        <v>8</v>
      </c>
      <c r="G22" s="18" t="s">
        <v>6</v>
      </c>
      <c r="H22" s="18" t="s">
        <v>5</v>
      </c>
      <c r="I22" s="35"/>
      <c r="J22" s="189" t="s">
        <v>8</v>
      </c>
      <c r="K22" s="133" t="s">
        <v>6</v>
      </c>
      <c r="L22" s="18" t="s">
        <v>5</v>
      </c>
      <c r="M22" s="35"/>
      <c r="N22" s="189" t="s">
        <v>8</v>
      </c>
      <c r="O22" s="133" t="s">
        <v>6</v>
      </c>
      <c r="P22" s="196" t="s">
        <v>5</v>
      </c>
      <c r="Q22" s="35"/>
      <c r="R22" s="55"/>
    </row>
    <row r="23" spans="1:18" ht="15" thickBot="1">
      <c r="A23" s="11">
        <v>15</v>
      </c>
      <c r="B23" s="140" t="s">
        <v>5</v>
      </c>
      <c r="C23" s="150" t="s">
        <v>6</v>
      </c>
      <c r="D23" s="150" t="s">
        <v>8</v>
      </c>
      <c r="E23" s="151" t="s">
        <v>7</v>
      </c>
      <c r="F23" s="140" t="s">
        <v>5</v>
      </c>
      <c r="G23" s="41" t="s">
        <v>6</v>
      </c>
      <c r="H23" s="41" t="s">
        <v>8</v>
      </c>
      <c r="I23" s="42" t="s">
        <v>7</v>
      </c>
      <c r="J23" s="140" t="s">
        <v>5</v>
      </c>
      <c r="K23" s="41" t="s">
        <v>6</v>
      </c>
      <c r="L23" s="41" t="s">
        <v>8</v>
      </c>
      <c r="M23" s="42" t="s">
        <v>7</v>
      </c>
      <c r="N23" s="140" t="s">
        <v>5</v>
      </c>
      <c r="O23" s="41" t="s">
        <v>6</v>
      </c>
      <c r="P23" s="41" t="s">
        <v>8</v>
      </c>
      <c r="Q23" s="42" t="s">
        <v>7</v>
      </c>
      <c r="R23" s="55"/>
    </row>
    <row r="24" spans="1:18" ht="15.6" thickTop="1" thickBot="1">
      <c r="A24" s="160" t="s">
        <v>30</v>
      </c>
      <c r="B24" s="20" t="s">
        <v>9</v>
      </c>
      <c r="C24" s="21" t="s">
        <v>11</v>
      </c>
      <c r="D24" s="22" t="s">
        <v>12</v>
      </c>
      <c r="E24" s="23"/>
      <c r="F24" s="20" t="s">
        <v>9</v>
      </c>
      <c r="G24" s="21" t="s">
        <v>11</v>
      </c>
      <c r="H24" s="22" t="s">
        <v>12</v>
      </c>
      <c r="I24" s="23"/>
      <c r="J24" s="24" t="s">
        <v>9</v>
      </c>
      <c r="K24" s="21" t="s">
        <v>11</v>
      </c>
      <c r="L24" s="22" t="s">
        <v>12</v>
      </c>
      <c r="M24" s="23"/>
      <c r="N24" s="24" t="s">
        <v>9</v>
      </c>
      <c r="O24" s="21" t="s">
        <v>11</v>
      </c>
      <c r="P24" s="22" t="s">
        <v>12</v>
      </c>
      <c r="Q24" s="19"/>
      <c r="R24" s="55"/>
    </row>
    <row r="25" spans="1:18" ht="15" thickTop="1">
      <c r="A25" s="10" t="s">
        <v>5</v>
      </c>
      <c r="B25" s="69">
        <f>COUNTIF(B$9:B$23,$A25)</f>
        <v>5</v>
      </c>
      <c r="C25" s="70">
        <f>B25/(SUM(B$25:B$28))</f>
        <v>0.33333333333333331</v>
      </c>
      <c r="D25" s="59"/>
      <c r="E25" s="60"/>
      <c r="F25" s="69">
        <f>COUNTIF(F$9:F$23,$A25)</f>
        <v>5</v>
      </c>
      <c r="G25" s="70">
        <f>F25/(SUM(F$25:F$28))</f>
        <v>0.33333333333333331</v>
      </c>
      <c r="H25" s="59"/>
      <c r="I25" s="60"/>
      <c r="J25" s="69">
        <f>COUNTIF(J$9:J$23,$A25)</f>
        <v>5</v>
      </c>
      <c r="K25" s="70">
        <f>J25/(SUM(J$25:J$28))</f>
        <v>0.35714285714285715</v>
      </c>
      <c r="L25" s="49">
        <f>J25-F25</f>
        <v>0</v>
      </c>
      <c r="M25" s="60"/>
      <c r="N25" s="69">
        <v>5</v>
      </c>
      <c r="O25" s="70">
        <f>N25/(SUM(N$25:N$28))</f>
        <v>0.41666666666666669</v>
      </c>
      <c r="P25" s="49">
        <f>N25-J25</f>
        <v>0</v>
      </c>
      <c r="Q25" s="60"/>
      <c r="R25" s="55"/>
    </row>
    <row r="26" spans="1:18">
      <c r="A26" s="11" t="s">
        <v>6</v>
      </c>
      <c r="B26" s="69">
        <f>COUNTIF(B$9:B$23,$A26)</f>
        <v>4</v>
      </c>
      <c r="C26" s="70">
        <f>B26/(SUM(B$25:B$28))</f>
        <v>0.26666666666666666</v>
      </c>
      <c r="D26" s="61"/>
      <c r="E26" s="62"/>
      <c r="F26" s="69">
        <f>COUNTIF(F$9:F$23,$A26)</f>
        <v>4</v>
      </c>
      <c r="G26" s="70">
        <f>F26/(SUM(F$25:F$28))</f>
        <v>0.26666666666666666</v>
      </c>
      <c r="H26" s="61"/>
      <c r="I26" s="62"/>
      <c r="J26" s="69">
        <v>5</v>
      </c>
      <c r="K26" s="70">
        <f>J26/(SUM(J$25:J$28))</f>
        <v>0.35714285714285715</v>
      </c>
      <c r="L26" s="33">
        <f>J26-F26</f>
        <v>1</v>
      </c>
      <c r="M26" s="62"/>
      <c r="N26" s="130">
        <v>7</v>
      </c>
      <c r="O26" s="184">
        <f>N26/(SUM(N$25:N$28))</f>
        <v>0.58333333333333337</v>
      </c>
      <c r="P26" s="33">
        <f>N26-J26</f>
        <v>2</v>
      </c>
      <c r="Q26" s="62"/>
      <c r="R26" s="55"/>
    </row>
    <row r="27" spans="1:18">
      <c r="A27" s="11" t="s">
        <v>7</v>
      </c>
      <c r="B27" s="69">
        <f>COUNTIF(B$9:B$23,$A27)</f>
        <v>4</v>
      </c>
      <c r="C27" s="70">
        <f>B27/(SUM(B$25:B$28))</f>
        <v>0.26666666666666666</v>
      </c>
      <c r="D27" s="61"/>
      <c r="E27" s="62"/>
      <c r="F27" s="69">
        <f>COUNTIF(F$9:F$23,$A27)</f>
        <v>4</v>
      </c>
      <c r="G27" s="70">
        <f>F27/(SUM(F$25:F$28))</f>
        <v>0.26666666666666666</v>
      </c>
      <c r="H27" s="61"/>
      <c r="I27" s="62"/>
      <c r="J27" s="69">
        <v>4</v>
      </c>
      <c r="K27" s="70">
        <f>J27/(SUM(J$25:J$28))</f>
        <v>0.2857142857142857</v>
      </c>
      <c r="L27" s="18">
        <f>J27-F27</f>
        <v>0</v>
      </c>
      <c r="M27" s="62"/>
      <c r="N27" s="69">
        <v>0</v>
      </c>
      <c r="O27" s="70">
        <f>N27/(SUM(N$25:N$28))</f>
        <v>0</v>
      </c>
      <c r="P27" s="18">
        <f>N27-J27</f>
        <v>-4</v>
      </c>
      <c r="Q27" s="62"/>
      <c r="R27" s="55"/>
    </row>
    <row r="28" spans="1:18" ht="15" thickBot="1">
      <c r="A28" s="12" t="s">
        <v>8</v>
      </c>
      <c r="B28" s="63">
        <f>COUNTIF(B$9:B$23,$A28)</f>
        <v>2</v>
      </c>
      <c r="C28" s="71">
        <f>B28/(SUM(B$25:B$28))</f>
        <v>0.13333333333333333</v>
      </c>
      <c r="D28" s="63"/>
      <c r="E28" s="64"/>
      <c r="F28" s="63">
        <f>COUNTIF(F$9:F$23,$A28)</f>
        <v>2</v>
      </c>
      <c r="G28" s="71">
        <f>F28/(SUM(F$25:F$28))</f>
        <v>0.13333333333333333</v>
      </c>
      <c r="H28" s="63"/>
      <c r="I28" s="64"/>
      <c r="J28" s="63">
        <v>0</v>
      </c>
      <c r="K28" s="71">
        <f>J28/(SUM(J$25:J$28))</f>
        <v>0</v>
      </c>
      <c r="L28" s="48">
        <f>J28-F28</f>
        <v>-2</v>
      </c>
      <c r="M28" s="64"/>
      <c r="N28" s="63">
        <v>0</v>
      </c>
      <c r="O28" s="71">
        <f>N28/(SUM(N$25:N$28))</f>
        <v>0</v>
      </c>
      <c r="P28" s="48">
        <f>N28-J28</f>
        <v>0</v>
      </c>
      <c r="Q28" s="64"/>
      <c r="R28" s="55"/>
    </row>
    <row r="29" spans="1:18" ht="15" thickTop="1">
      <c r="A29" s="45" t="s">
        <v>22</v>
      </c>
      <c r="B29" s="103">
        <f>SUM(B25:B28)</f>
        <v>15</v>
      </c>
      <c r="C29" s="144"/>
      <c r="D29" s="90"/>
      <c r="E29" s="104"/>
      <c r="F29" s="103">
        <f>SUM(F25:F28)</f>
        <v>15</v>
      </c>
      <c r="G29" s="144"/>
      <c r="H29" s="90"/>
      <c r="I29" s="104"/>
      <c r="J29" s="103">
        <f>SUM(J25:J28)</f>
        <v>14</v>
      </c>
      <c r="K29" s="144"/>
      <c r="L29" s="49"/>
      <c r="M29" s="104"/>
      <c r="N29" s="103">
        <f>SUM(N25:N28)</f>
        <v>12</v>
      </c>
      <c r="O29" s="144"/>
      <c r="P29" s="90"/>
      <c r="Q29" s="104"/>
      <c r="R29" s="55"/>
    </row>
    <row r="30" spans="1:18">
      <c r="A30" s="36" t="s">
        <v>19</v>
      </c>
      <c r="B30" s="105"/>
      <c r="C30" s="145"/>
      <c r="D30" s="145"/>
      <c r="E30" s="146"/>
      <c r="F30" s="105"/>
      <c r="G30" s="145"/>
      <c r="H30" s="145"/>
      <c r="I30" s="146"/>
      <c r="J30" s="105">
        <v>1</v>
      </c>
      <c r="K30" s="145"/>
      <c r="L30" s="33">
        <f>J30-F30</f>
        <v>1</v>
      </c>
      <c r="M30" s="146"/>
      <c r="N30" s="105">
        <v>3</v>
      </c>
      <c r="O30" s="93"/>
      <c r="P30" s="33">
        <f>N30-J30</f>
        <v>2</v>
      </c>
      <c r="Q30" s="94"/>
      <c r="R30" s="43" t="s">
        <v>21</v>
      </c>
    </row>
    <row r="31" spans="1:18" ht="15" thickBot="1">
      <c r="A31" s="17" t="s">
        <v>23</v>
      </c>
      <c r="B31" s="106">
        <f>SUM(B29:B30)</f>
        <v>15</v>
      </c>
      <c r="C31" s="95"/>
      <c r="D31" s="95"/>
      <c r="E31" s="96"/>
      <c r="F31" s="106">
        <f>SUM(F29:F30)</f>
        <v>15</v>
      </c>
      <c r="G31" s="95"/>
      <c r="H31" s="95"/>
      <c r="I31" s="96"/>
      <c r="J31" s="106">
        <f>SUM(J29:J30)</f>
        <v>15</v>
      </c>
      <c r="K31" s="95"/>
      <c r="L31" s="95"/>
      <c r="M31" s="96"/>
      <c r="N31" s="106">
        <f>SUM(N29:N30)</f>
        <v>15</v>
      </c>
      <c r="O31" s="95"/>
      <c r="P31" s="95"/>
      <c r="Q31" s="96"/>
      <c r="R31" s="55"/>
    </row>
    <row r="32" spans="1:18" ht="15" thickTop="1">
      <c r="A32" s="142" t="s">
        <v>27</v>
      </c>
      <c r="B32" s="17">
        <v>0</v>
      </c>
      <c r="C32" s="55"/>
      <c r="D32" s="55"/>
      <c r="E32" s="55"/>
      <c r="F32" s="55"/>
      <c r="G32" s="55"/>
      <c r="H32" s="55"/>
      <c r="I32" s="55"/>
      <c r="J32" s="55"/>
      <c r="K32" s="55"/>
      <c r="L32" s="55"/>
      <c r="M32" s="55"/>
      <c r="N32" s="55"/>
      <c r="O32" s="55"/>
      <c r="P32" s="55"/>
      <c r="Q32" s="55"/>
      <c r="R32" s="55"/>
    </row>
    <row r="33" spans="1:17" ht="15" thickBot="1">
      <c r="A33" s="143" t="s">
        <v>28</v>
      </c>
      <c r="B33" s="143">
        <v>0</v>
      </c>
      <c r="C33" s="55"/>
      <c r="D33" s="55"/>
      <c r="E33" s="55"/>
      <c r="F33" s="55"/>
      <c r="G33" s="55"/>
      <c r="H33" s="55"/>
      <c r="I33" s="55"/>
      <c r="J33" s="55"/>
      <c r="K33" s="55"/>
      <c r="L33" s="55"/>
      <c r="M33" s="55"/>
      <c r="N33" s="55"/>
      <c r="O33" s="55"/>
      <c r="P33" s="55"/>
      <c r="Q33" s="55"/>
    </row>
    <row r="34" spans="1:17" ht="15" thickTop="1">
      <c r="A34" s="82" t="s">
        <v>78</v>
      </c>
      <c r="B34" s="55"/>
      <c r="C34" s="55"/>
      <c r="D34" s="55"/>
      <c r="E34" s="55"/>
      <c r="F34" s="55"/>
      <c r="G34" s="55"/>
      <c r="H34" s="55"/>
      <c r="I34" s="55"/>
      <c r="J34" s="55"/>
      <c r="K34" s="55"/>
      <c r="L34" s="55"/>
      <c r="M34" s="55"/>
      <c r="N34" s="55"/>
      <c r="O34" s="55"/>
      <c r="P34" s="55"/>
      <c r="Q34" s="55"/>
    </row>
    <row r="35" spans="1:17" ht="43.2">
      <c r="A35" s="83" t="s">
        <v>29</v>
      </c>
      <c r="B35" s="55"/>
      <c r="C35" s="55"/>
      <c r="D35" s="55"/>
      <c r="E35" s="55"/>
      <c r="F35" s="55"/>
      <c r="G35" s="55"/>
      <c r="H35" s="55"/>
      <c r="I35" s="55"/>
      <c r="J35" s="55"/>
      <c r="K35" s="55"/>
      <c r="L35" s="55"/>
      <c r="M35" s="55"/>
      <c r="N35" s="55"/>
      <c r="O35" s="55"/>
      <c r="P35" s="55"/>
      <c r="Q35" s="55"/>
    </row>
  </sheetData>
  <mergeCells count="10">
    <mergeCell ref="B1:Q1"/>
    <mergeCell ref="B2:Q2"/>
    <mergeCell ref="B3:Q3"/>
    <mergeCell ref="B4:Q4"/>
    <mergeCell ref="B5:Q5"/>
    <mergeCell ref="I6:O6"/>
    <mergeCell ref="F7:I7"/>
    <mergeCell ref="J7:M7"/>
    <mergeCell ref="N7:Q7"/>
    <mergeCell ref="B7:E7"/>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dimension ref="A1:R35"/>
  <sheetViews>
    <sheetView tabSelected="1" topLeftCell="A7" zoomScaleNormal="100" workbookViewId="0">
      <pane xSplit="1" topLeftCell="B1" activePane="topRight" state="frozen"/>
      <selection pane="topRight" activeCell="B4" sqref="B4:Q4"/>
    </sheetView>
  </sheetViews>
  <sheetFormatPr defaultRowHeight="14.4"/>
  <cols>
    <col min="1" max="1" width="16.77734375" customWidth="1"/>
    <col min="2" max="2" width="10" style="1" bestFit="1" customWidth="1"/>
    <col min="3" max="3" width="10.6640625" style="1" bestFit="1" customWidth="1"/>
    <col min="4" max="4" width="10.33203125" style="1" bestFit="1" customWidth="1"/>
    <col min="5" max="5" width="10.6640625" style="1" bestFit="1" customWidth="1"/>
    <col min="6" max="6" width="10" bestFit="1" customWidth="1"/>
    <col min="7" max="7" width="10.6640625" bestFit="1" customWidth="1"/>
    <col min="8" max="8" width="10.33203125" bestFit="1" customWidth="1"/>
    <col min="9" max="9" width="10.6640625" bestFit="1" customWidth="1"/>
    <col min="10" max="10" width="10" bestFit="1" customWidth="1"/>
    <col min="11" max="11" width="10.6640625" bestFit="1" customWidth="1"/>
    <col min="12" max="12" width="10.33203125" bestFit="1" customWidth="1"/>
    <col min="13" max="13" width="10.6640625" bestFit="1" customWidth="1"/>
    <col min="14" max="14" width="10" bestFit="1" customWidth="1"/>
    <col min="15" max="15" width="10.6640625" bestFit="1" customWidth="1"/>
    <col min="16" max="16" width="10.33203125" bestFit="1" customWidth="1"/>
    <col min="17" max="17" width="10.6640625" bestFit="1" customWidth="1"/>
  </cols>
  <sheetData>
    <row r="1" spans="1:17" s="55" customFormat="1" ht="29.25" customHeight="1" thickTop="1" thickBot="1">
      <c r="A1" s="180" t="s">
        <v>68</v>
      </c>
      <c r="B1" s="202" t="s">
        <v>79</v>
      </c>
      <c r="C1" s="202"/>
      <c r="D1" s="202"/>
      <c r="E1" s="202"/>
      <c r="F1" s="202"/>
      <c r="G1" s="202"/>
      <c r="H1" s="202"/>
      <c r="I1" s="202"/>
      <c r="J1" s="202"/>
      <c r="K1" s="202"/>
      <c r="L1" s="202"/>
      <c r="M1" s="202"/>
      <c r="N1" s="202"/>
      <c r="O1" s="202"/>
      <c r="P1" s="202"/>
      <c r="Q1" s="203"/>
    </row>
    <row r="2" spans="1:17" s="55" customFormat="1" ht="28.2" customHeight="1" thickTop="1">
      <c r="A2" s="179" t="s">
        <v>40</v>
      </c>
      <c r="B2" s="204" t="s">
        <v>54</v>
      </c>
      <c r="C2" s="204"/>
      <c r="D2" s="204"/>
      <c r="E2" s="204"/>
      <c r="F2" s="204"/>
      <c r="G2" s="204"/>
      <c r="H2" s="204"/>
      <c r="I2" s="204"/>
      <c r="J2" s="204"/>
      <c r="K2" s="204"/>
      <c r="L2" s="204"/>
      <c r="M2" s="204"/>
      <c r="N2" s="204"/>
      <c r="O2" s="204"/>
      <c r="P2" s="204"/>
      <c r="Q2" s="205"/>
    </row>
    <row r="3" spans="1:17" s="55" customFormat="1" ht="27.6" customHeight="1">
      <c r="A3" s="177" t="s">
        <v>35</v>
      </c>
      <c r="B3" s="206" t="s">
        <v>55</v>
      </c>
      <c r="C3" s="206"/>
      <c r="D3" s="206"/>
      <c r="E3" s="206"/>
      <c r="F3" s="206"/>
      <c r="G3" s="206"/>
      <c r="H3" s="206"/>
      <c r="I3" s="206"/>
      <c r="J3" s="206"/>
      <c r="K3" s="206"/>
      <c r="L3" s="206"/>
      <c r="M3" s="206"/>
      <c r="N3" s="206"/>
      <c r="O3" s="206"/>
      <c r="P3" s="206"/>
      <c r="Q3" s="207"/>
    </row>
    <row r="4" spans="1:17" s="55" customFormat="1" ht="29.4" customHeight="1">
      <c r="A4" s="177" t="s">
        <v>36</v>
      </c>
      <c r="B4" s="206" t="s">
        <v>81</v>
      </c>
      <c r="C4" s="206"/>
      <c r="D4" s="206"/>
      <c r="E4" s="206"/>
      <c r="F4" s="206"/>
      <c r="G4" s="206"/>
      <c r="H4" s="206"/>
      <c r="I4" s="206"/>
      <c r="J4" s="206"/>
      <c r="K4" s="206"/>
      <c r="L4" s="206"/>
      <c r="M4" s="206"/>
      <c r="N4" s="206"/>
      <c r="O4" s="206"/>
      <c r="P4" s="206"/>
      <c r="Q4" s="207"/>
    </row>
    <row r="5" spans="1:17" s="46" customFormat="1" ht="45" customHeight="1" thickBot="1">
      <c r="A5" s="178" t="s">
        <v>38</v>
      </c>
      <c r="B5" s="208" t="s">
        <v>82</v>
      </c>
      <c r="C5" s="209"/>
      <c r="D5" s="209"/>
      <c r="E5" s="209"/>
      <c r="F5" s="209"/>
      <c r="G5" s="209"/>
      <c r="H5" s="209"/>
      <c r="I5" s="209"/>
      <c r="J5" s="209"/>
      <c r="K5" s="209"/>
      <c r="L5" s="209"/>
      <c r="M5" s="209"/>
      <c r="N5" s="209"/>
      <c r="O5" s="209"/>
      <c r="P5" s="209"/>
      <c r="Q5" s="210"/>
    </row>
    <row r="6" spans="1:17" ht="15.6" thickTop="1" thickBot="1">
      <c r="A6" s="197"/>
      <c r="B6" s="197"/>
      <c r="C6" s="197"/>
      <c r="D6" s="197"/>
      <c r="E6" s="197"/>
      <c r="F6" s="197"/>
      <c r="G6" s="197"/>
      <c r="H6" s="193"/>
      <c r="I6" s="201" t="s">
        <v>20</v>
      </c>
      <c r="J6" s="201"/>
      <c r="K6" s="201"/>
      <c r="L6" s="201"/>
      <c r="M6" s="201"/>
      <c r="N6" s="201"/>
      <c r="O6" s="201"/>
      <c r="P6" s="55"/>
      <c r="Q6" s="55"/>
    </row>
    <row r="7" spans="1:17" ht="15" thickTop="1">
      <c r="A7" s="217" t="s">
        <v>0</v>
      </c>
      <c r="B7" s="213" t="s">
        <v>31</v>
      </c>
      <c r="C7" s="214"/>
      <c r="D7" s="214"/>
      <c r="E7" s="215"/>
      <c r="F7" s="213" t="s">
        <v>10</v>
      </c>
      <c r="G7" s="214"/>
      <c r="H7" s="214"/>
      <c r="I7" s="215"/>
      <c r="J7" s="213" t="s">
        <v>13</v>
      </c>
      <c r="K7" s="214"/>
      <c r="L7" s="214"/>
      <c r="M7" s="215"/>
      <c r="N7" s="213" t="s">
        <v>14</v>
      </c>
      <c r="O7" s="214"/>
      <c r="P7" s="214"/>
      <c r="Q7" s="215"/>
    </row>
    <row r="8" spans="1:17" ht="15" thickBot="1">
      <c r="A8" s="218"/>
      <c r="B8" s="56" t="s">
        <v>1</v>
      </c>
      <c r="C8" s="148" t="s">
        <v>2</v>
      </c>
      <c r="D8" s="148" t="s">
        <v>3</v>
      </c>
      <c r="E8" s="149" t="s">
        <v>4</v>
      </c>
      <c r="F8" s="56" t="s">
        <v>1</v>
      </c>
      <c r="G8" s="57" t="s">
        <v>2</v>
      </c>
      <c r="H8" s="57" t="s">
        <v>3</v>
      </c>
      <c r="I8" s="58" t="s">
        <v>4</v>
      </c>
      <c r="J8" s="56" t="s">
        <v>1</v>
      </c>
      <c r="K8" s="57" t="s">
        <v>2</v>
      </c>
      <c r="L8" s="57" t="s">
        <v>3</v>
      </c>
      <c r="M8" s="58" t="s">
        <v>4</v>
      </c>
      <c r="N8" s="56" t="s">
        <v>1</v>
      </c>
      <c r="O8" s="57" t="s">
        <v>2</v>
      </c>
      <c r="P8" s="57" t="s">
        <v>3</v>
      </c>
      <c r="Q8" s="58" t="s">
        <v>4</v>
      </c>
    </row>
    <row r="9" spans="1:17" ht="15" thickTop="1">
      <c r="A9" s="10">
        <v>1</v>
      </c>
      <c r="B9" s="47" t="s">
        <v>8</v>
      </c>
      <c r="C9" s="174" t="s">
        <v>8</v>
      </c>
      <c r="D9" s="128" t="s">
        <v>5</v>
      </c>
      <c r="E9" s="129"/>
      <c r="F9" s="175" t="s">
        <v>8</v>
      </c>
      <c r="G9" s="47" t="s">
        <v>8</v>
      </c>
      <c r="H9" s="18" t="s">
        <v>5</v>
      </c>
      <c r="I9" s="35"/>
      <c r="J9" s="176" t="s">
        <v>8</v>
      </c>
      <c r="K9" s="176" t="s">
        <v>8</v>
      </c>
      <c r="L9" s="133" t="s">
        <v>5</v>
      </c>
      <c r="M9" s="35"/>
      <c r="N9" s="176" t="s">
        <v>8</v>
      </c>
      <c r="O9" s="176" t="s">
        <v>8</v>
      </c>
      <c r="P9" s="133" t="s">
        <v>5</v>
      </c>
      <c r="Q9" s="35"/>
    </row>
    <row r="10" spans="1:17">
      <c r="A10" s="11">
        <v>2</v>
      </c>
      <c r="B10" s="50" t="s">
        <v>7</v>
      </c>
      <c r="C10" s="124" t="s">
        <v>8</v>
      </c>
      <c r="D10" s="124" t="s">
        <v>7</v>
      </c>
      <c r="E10" s="125" t="s">
        <v>5</v>
      </c>
      <c r="F10" s="170" t="s">
        <v>7</v>
      </c>
      <c r="G10" s="33" t="s">
        <v>8</v>
      </c>
      <c r="H10" s="33" t="s">
        <v>7</v>
      </c>
      <c r="I10" s="37" t="s">
        <v>5</v>
      </c>
      <c r="J10" s="170" t="s">
        <v>7</v>
      </c>
      <c r="K10" s="33" t="s">
        <v>8</v>
      </c>
      <c r="L10" s="33" t="s">
        <v>7</v>
      </c>
      <c r="M10" s="37" t="s">
        <v>5</v>
      </c>
      <c r="N10" s="172" t="s">
        <v>7</v>
      </c>
      <c r="O10" s="195" t="s">
        <v>8</v>
      </c>
      <c r="P10" s="168" t="s">
        <v>7</v>
      </c>
      <c r="Q10" s="167" t="s">
        <v>5</v>
      </c>
    </row>
    <row r="11" spans="1:17">
      <c r="A11" s="11">
        <v>3</v>
      </c>
      <c r="B11" s="50" t="s">
        <v>7</v>
      </c>
      <c r="C11" s="124" t="s">
        <v>6</v>
      </c>
      <c r="D11" s="124" t="s">
        <v>5</v>
      </c>
      <c r="E11" s="125" t="s">
        <v>8</v>
      </c>
      <c r="F11" s="170" t="s">
        <v>7</v>
      </c>
      <c r="G11" s="33" t="s">
        <v>6</v>
      </c>
      <c r="H11" s="33" t="s">
        <v>5</v>
      </c>
      <c r="I11" s="37" t="s">
        <v>8</v>
      </c>
      <c r="J11" s="170" t="s">
        <v>7</v>
      </c>
      <c r="K11" s="33" t="s">
        <v>6</v>
      </c>
      <c r="L11" s="33" t="s">
        <v>5</v>
      </c>
      <c r="M11" s="37" t="s">
        <v>8</v>
      </c>
      <c r="N11" s="172" t="s">
        <v>7</v>
      </c>
      <c r="O11" s="76" t="s">
        <v>6</v>
      </c>
      <c r="P11" s="33" t="s">
        <v>5</v>
      </c>
      <c r="Q11" s="37" t="s">
        <v>8</v>
      </c>
    </row>
    <row r="12" spans="1:17">
      <c r="A12" s="11">
        <v>4</v>
      </c>
      <c r="B12" s="50" t="s">
        <v>5</v>
      </c>
      <c r="C12" s="124" t="s">
        <v>7</v>
      </c>
      <c r="D12" s="124" t="s">
        <v>6</v>
      </c>
      <c r="E12" s="125" t="s">
        <v>8</v>
      </c>
      <c r="F12" s="170" t="s">
        <v>5</v>
      </c>
      <c r="G12" s="33" t="s">
        <v>7</v>
      </c>
      <c r="H12" s="33" t="s">
        <v>6</v>
      </c>
      <c r="I12" s="37" t="s">
        <v>8</v>
      </c>
      <c r="J12" s="170" t="s">
        <v>5</v>
      </c>
      <c r="K12" s="33" t="s">
        <v>7</v>
      </c>
      <c r="L12" s="33" t="s">
        <v>6</v>
      </c>
      <c r="M12" s="37" t="s">
        <v>8</v>
      </c>
      <c r="N12" s="170" t="s">
        <v>5</v>
      </c>
      <c r="O12" s="33" t="s">
        <v>7</v>
      </c>
      <c r="P12" s="33" t="s">
        <v>6</v>
      </c>
      <c r="Q12" s="37" t="s">
        <v>8</v>
      </c>
    </row>
    <row r="13" spans="1:17">
      <c r="A13" s="11">
        <v>5</v>
      </c>
      <c r="B13" s="50" t="s">
        <v>6</v>
      </c>
      <c r="C13" s="124" t="s">
        <v>7</v>
      </c>
      <c r="D13" s="124" t="s">
        <v>5</v>
      </c>
      <c r="E13" s="125" t="s">
        <v>8</v>
      </c>
      <c r="F13" s="170" t="s">
        <v>6</v>
      </c>
      <c r="G13" s="33" t="s">
        <v>7</v>
      </c>
      <c r="H13" s="33" t="s">
        <v>5</v>
      </c>
      <c r="I13" s="37" t="s">
        <v>8</v>
      </c>
      <c r="J13" s="170" t="s">
        <v>6</v>
      </c>
      <c r="K13" s="33" t="s">
        <v>7</v>
      </c>
      <c r="L13" s="33" t="s">
        <v>5</v>
      </c>
      <c r="M13" s="37" t="s">
        <v>8</v>
      </c>
      <c r="N13" s="170" t="s">
        <v>6</v>
      </c>
      <c r="O13" s="33" t="s">
        <v>7</v>
      </c>
      <c r="P13" s="33" t="s">
        <v>5</v>
      </c>
      <c r="Q13" s="37" t="s">
        <v>8</v>
      </c>
    </row>
    <row r="14" spans="1:17">
      <c r="A14" s="11">
        <v>6</v>
      </c>
      <c r="B14" s="50" t="s">
        <v>5</v>
      </c>
      <c r="C14" s="124" t="s">
        <v>7</v>
      </c>
      <c r="D14" s="124" t="s">
        <v>6</v>
      </c>
      <c r="E14" s="125" t="s">
        <v>8</v>
      </c>
      <c r="F14" s="170" t="s">
        <v>5</v>
      </c>
      <c r="G14" s="33" t="s">
        <v>7</v>
      </c>
      <c r="H14" s="33" t="s">
        <v>6</v>
      </c>
      <c r="I14" s="37" t="s">
        <v>8</v>
      </c>
      <c r="J14" s="170" t="s">
        <v>5</v>
      </c>
      <c r="K14" s="33" t="s">
        <v>7</v>
      </c>
      <c r="L14" s="33" t="s">
        <v>6</v>
      </c>
      <c r="M14" s="37" t="s">
        <v>8</v>
      </c>
      <c r="N14" s="170" t="s">
        <v>5</v>
      </c>
      <c r="O14" s="33" t="s">
        <v>7</v>
      </c>
      <c r="P14" s="33" t="s">
        <v>6</v>
      </c>
      <c r="Q14" s="37" t="s">
        <v>8</v>
      </c>
    </row>
    <row r="15" spans="1:17">
      <c r="A15" s="11">
        <v>7</v>
      </c>
      <c r="B15" s="50" t="s">
        <v>6</v>
      </c>
      <c r="C15" s="124" t="s">
        <v>5</v>
      </c>
      <c r="D15" s="124" t="s">
        <v>7</v>
      </c>
      <c r="E15" s="125" t="s">
        <v>8</v>
      </c>
      <c r="F15" s="170" t="s">
        <v>6</v>
      </c>
      <c r="G15" s="33" t="s">
        <v>5</v>
      </c>
      <c r="H15" s="33" t="s">
        <v>7</v>
      </c>
      <c r="I15" s="37" t="s">
        <v>8</v>
      </c>
      <c r="J15" s="170" t="s">
        <v>6</v>
      </c>
      <c r="K15" s="33" t="s">
        <v>5</v>
      </c>
      <c r="L15" s="33" t="s">
        <v>7</v>
      </c>
      <c r="M15" s="37" t="s">
        <v>8</v>
      </c>
      <c r="N15" s="170" t="s">
        <v>6</v>
      </c>
      <c r="O15" s="33" t="s">
        <v>5</v>
      </c>
      <c r="P15" s="33" t="s">
        <v>7</v>
      </c>
      <c r="Q15" s="37" t="s">
        <v>8</v>
      </c>
    </row>
    <row r="16" spans="1:17">
      <c r="A16" s="11">
        <v>8</v>
      </c>
      <c r="B16" s="50" t="s">
        <v>5</v>
      </c>
      <c r="C16" s="124" t="s">
        <v>6</v>
      </c>
      <c r="D16" s="124" t="s">
        <v>7</v>
      </c>
      <c r="E16" s="125" t="s">
        <v>16</v>
      </c>
      <c r="F16" s="170" t="s">
        <v>5</v>
      </c>
      <c r="G16" s="33" t="s">
        <v>6</v>
      </c>
      <c r="H16" s="33" t="s">
        <v>7</v>
      </c>
      <c r="I16" s="37" t="s">
        <v>16</v>
      </c>
      <c r="J16" s="170" t="s">
        <v>5</v>
      </c>
      <c r="K16" s="33" t="s">
        <v>6</v>
      </c>
      <c r="L16" s="33" t="s">
        <v>7</v>
      </c>
      <c r="M16" s="37" t="s">
        <v>16</v>
      </c>
      <c r="N16" s="170" t="s">
        <v>5</v>
      </c>
      <c r="O16" s="33" t="s">
        <v>6</v>
      </c>
      <c r="P16" s="33" t="s">
        <v>7</v>
      </c>
      <c r="Q16" s="37" t="s">
        <v>16</v>
      </c>
    </row>
    <row r="17" spans="1:18">
      <c r="A17" s="11">
        <v>9</v>
      </c>
      <c r="B17" s="50" t="s">
        <v>6</v>
      </c>
      <c r="C17" s="124" t="s">
        <v>7</v>
      </c>
      <c r="D17" s="124" t="s">
        <v>5</v>
      </c>
      <c r="E17" s="125" t="s">
        <v>8</v>
      </c>
      <c r="F17" s="170" t="s">
        <v>6</v>
      </c>
      <c r="G17" s="33" t="s">
        <v>7</v>
      </c>
      <c r="H17" s="33" t="s">
        <v>5</v>
      </c>
      <c r="I17" s="37" t="s">
        <v>8</v>
      </c>
      <c r="J17" s="170" t="s">
        <v>6</v>
      </c>
      <c r="K17" s="33" t="s">
        <v>7</v>
      </c>
      <c r="L17" s="33" t="s">
        <v>5</v>
      </c>
      <c r="M17" s="37" t="s">
        <v>8</v>
      </c>
      <c r="N17" s="170" t="s">
        <v>6</v>
      </c>
      <c r="O17" s="33" t="s">
        <v>7</v>
      </c>
      <c r="P17" s="33" t="s">
        <v>5</v>
      </c>
      <c r="Q17" s="37" t="s">
        <v>8</v>
      </c>
    </row>
    <row r="18" spans="1:18">
      <c r="A18" s="11">
        <v>10</v>
      </c>
      <c r="B18" s="50" t="s">
        <v>5</v>
      </c>
      <c r="C18" s="124" t="s">
        <v>6</v>
      </c>
      <c r="D18" s="124" t="s">
        <v>8</v>
      </c>
      <c r="E18" s="125" t="s">
        <v>7</v>
      </c>
      <c r="F18" s="170" t="s">
        <v>5</v>
      </c>
      <c r="G18" s="33" t="s">
        <v>6</v>
      </c>
      <c r="H18" s="33" t="s">
        <v>8</v>
      </c>
      <c r="I18" s="37" t="s">
        <v>7</v>
      </c>
      <c r="J18" s="170" t="s">
        <v>5</v>
      </c>
      <c r="K18" s="33" t="s">
        <v>6</v>
      </c>
      <c r="L18" s="33" t="s">
        <v>8</v>
      </c>
      <c r="M18" s="37" t="s">
        <v>7</v>
      </c>
      <c r="N18" s="170" t="s">
        <v>5</v>
      </c>
      <c r="O18" s="33" t="s">
        <v>6</v>
      </c>
      <c r="P18" s="33" t="s">
        <v>8</v>
      </c>
      <c r="Q18" s="37" t="s">
        <v>7</v>
      </c>
    </row>
    <row r="19" spans="1:18">
      <c r="A19" s="11">
        <v>11</v>
      </c>
      <c r="B19" s="50" t="s">
        <v>7</v>
      </c>
      <c r="C19" s="128" t="s">
        <v>8</v>
      </c>
      <c r="D19" s="128" t="s">
        <v>8</v>
      </c>
      <c r="E19" s="129" t="s">
        <v>5</v>
      </c>
      <c r="F19" s="170" t="s">
        <v>7</v>
      </c>
      <c r="G19" s="18" t="s">
        <v>8</v>
      </c>
      <c r="H19" s="18" t="s">
        <v>8</v>
      </c>
      <c r="I19" s="35" t="s">
        <v>5</v>
      </c>
      <c r="J19" s="170" t="s">
        <v>7</v>
      </c>
      <c r="K19" s="18" t="s">
        <v>8</v>
      </c>
      <c r="L19" s="18" t="s">
        <v>8</v>
      </c>
      <c r="M19" s="35" t="s">
        <v>5</v>
      </c>
      <c r="N19" s="172" t="s">
        <v>7</v>
      </c>
      <c r="O19" s="135" t="s">
        <v>8</v>
      </c>
      <c r="P19" s="135" t="s">
        <v>8</v>
      </c>
      <c r="Q19" s="136" t="s">
        <v>5</v>
      </c>
    </row>
    <row r="20" spans="1:18">
      <c r="A20" s="11">
        <v>12</v>
      </c>
      <c r="B20" s="50" t="s">
        <v>6</v>
      </c>
      <c r="C20" s="124" t="s">
        <v>5</v>
      </c>
      <c r="D20" s="124" t="s">
        <v>8</v>
      </c>
      <c r="E20" s="125" t="s">
        <v>7</v>
      </c>
      <c r="F20" s="170" t="s">
        <v>6</v>
      </c>
      <c r="G20" s="33" t="s">
        <v>5</v>
      </c>
      <c r="H20" s="33" t="s">
        <v>8</v>
      </c>
      <c r="I20" s="37" t="s">
        <v>7</v>
      </c>
      <c r="J20" s="170" t="s">
        <v>6</v>
      </c>
      <c r="K20" s="33" t="s">
        <v>5</v>
      </c>
      <c r="L20" s="33" t="s">
        <v>8</v>
      </c>
      <c r="M20" s="37" t="s">
        <v>7</v>
      </c>
      <c r="N20" s="170" t="s">
        <v>6</v>
      </c>
      <c r="O20" s="33" t="s">
        <v>5</v>
      </c>
      <c r="P20" s="33" t="s">
        <v>8</v>
      </c>
      <c r="Q20" s="37" t="s">
        <v>7</v>
      </c>
    </row>
    <row r="21" spans="1:18">
      <c r="A21" s="11">
        <v>13</v>
      </c>
      <c r="B21" s="110" t="s">
        <v>7</v>
      </c>
      <c r="C21" s="124" t="s">
        <v>6</v>
      </c>
      <c r="D21" s="124"/>
      <c r="E21" s="125"/>
      <c r="F21" s="131" t="s">
        <v>7</v>
      </c>
      <c r="G21" s="33" t="s">
        <v>6</v>
      </c>
      <c r="H21" s="33"/>
      <c r="I21" s="37"/>
      <c r="J21" s="131" t="s">
        <v>7</v>
      </c>
      <c r="K21" s="33" t="s">
        <v>6</v>
      </c>
      <c r="L21" s="33"/>
      <c r="M21" s="37"/>
      <c r="N21" s="165" t="s">
        <v>7</v>
      </c>
      <c r="O21" s="76" t="s">
        <v>6</v>
      </c>
      <c r="P21" s="33"/>
      <c r="Q21" s="37"/>
    </row>
    <row r="22" spans="1:18">
      <c r="A22" s="11">
        <v>14</v>
      </c>
      <c r="B22" s="39" t="s">
        <v>8</v>
      </c>
      <c r="C22" s="128" t="s">
        <v>6</v>
      </c>
      <c r="D22" s="128" t="s">
        <v>5</v>
      </c>
      <c r="E22" s="129"/>
      <c r="F22" s="130" t="s">
        <v>8</v>
      </c>
      <c r="G22" s="18" t="s">
        <v>6</v>
      </c>
      <c r="H22" s="18" t="s">
        <v>5</v>
      </c>
      <c r="I22" s="35"/>
      <c r="J22" s="132" t="s">
        <v>8</v>
      </c>
      <c r="K22" s="133" t="s">
        <v>6</v>
      </c>
      <c r="L22" s="18" t="s">
        <v>5</v>
      </c>
      <c r="M22" s="35"/>
      <c r="N22" s="132" t="s">
        <v>8</v>
      </c>
      <c r="O22" s="133" t="s">
        <v>6</v>
      </c>
      <c r="P22" s="196" t="s">
        <v>5</v>
      </c>
      <c r="Q22" s="35"/>
    </row>
    <row r="23" spans="1:18" ht="15" thickBot="1">
      <c r="A23" s="159">
        <v>15</v>
      </c>
      <c r="B23" s="40" t="s">
        <v>5</v>
      </c>
      <c r="C23" s="150" t="s">
        <v>6</v>
      </c>
      <c r="D23" s="150" t="s">
        <v>8</v>
      </c>
      <c r="E23" s="151" t="s">
        <v>7</v>
      </c>
      <c r="F23" s="140" t="s">
        <v>5</v>
      </c>
      <c r="G23" s="41" t="s">
        <v>6</v>
      </c>
      <c r="H23" s="41" t="s">
        <v>8</v>
      </c>
      <c r="I23" s="42" t="s">
        <v>7</v>
      </c>
      <c r="J23" s="140" t="s">
        <v>5</v>
      </c>
      <c r="K23" s="41" t="s">
        <v>6</v>
      </c>
      <c r="L23" s="41" t="s">
        <v>8</v>
      </c>
      <c r="M23" s="42" t="s">
        <v>7</v>
      </c>
      <c r="N23" s="140" t="s">
        <v>5</v>
      </c>
      <c r="O23" s="41" t="s">
        <v>6</v>
      </c>
      <c r="P23" s="41" t="s">
        <v>8</v>
      </c>
      <c r="Q23" s="42" t="s">
        <v>7</v>
      </c>
    </row>
    <row r="24" spans="1:18" ht="15.6" thickTop="1" thickBot="1">
      <c r="A24" s="160" t="s">
        <v>30</v>
      </c>
      <c r="B24" s="20" t="s">
        <v>9</v>
      </c>
      <c r="C24" s="21" t="s">
        <v>11</v>
      </c>
      <c r="D24" s="22" t="s">
        <v>12</v>
      </c>
      <c r="E24" s="23"/>
      <c r="F24" s="20" t="s">
        <v>9</v>
      </c>
      <c r="G24" s="21" t="s">
        <v>11</v>
      </c>
      <c r="H24" s="22" t="s">
        <v>12</v>
      </c>
      <c r="I24" s="23"/>
      <c r="J24" s="24" t="s">
        <v>9</v>
      </c>
      <c r="K24" s="21" t="s">
        <v>11</v>
      </c>
      <c r="L24" s="22" t="s">
        <v>12</v>
      </c>
      <c r="M24" s="23"/>
      <c r="N24" s="24" t="s">
        <v>9</v>
      </c>
      <c r="O24" s="21" t="s">
        <v>11</v>
      </c>
      <c r="P24" s="22" t="s">
        <v>12</v>
      </c>
      <c r="Q24" s="19"/>
    </row>
    <row r="25" spans="1:18" ht="15" thickTop="1">
      <c r="A25" s="10" t="s">
        <v>5</v>
      </c>
      <c r="B25" s="69">
        <f>COUNTIF(B$9:B$23,$A25)</f>
        <v>5</v>
      </c>
      <c r="C25" s="70">
        <f>B25/(SUM(B$25:B$28))</f>
        <v>0.33333333333333331</v>
      </c>
      <c r="D25" s="59"/>
      <c r="E25" s="60"/>
      <c r="F25" s="69">
        <f>COUNTIF(F$9:F$23,$A25)</f>
        <v>5</v>
      </c>
      <c r="G25" s="70">
        <f>F25/(SUM(F$25:F$28))</f>
        <v>0.33333333333333331</v>
      </c>
      <c r="H25" s="59"/>
      <c r="I25" s="60"/>
      <c r="J25" s="69">
        <v>6</v>
      </c>
      <c r="K25" s="70">
        <f>J25/(SUM(J$25:J$28))</f>
        <v>0.4</v>
      </c>
      <c r="L25" s="49">
        <f>J25-F25</f>
        <v>1</v>
      </c>
      <c r="M25" s="60"/>
      <c r="N25" s="130">
        <v>8</v>
      </c>
      <c r="O25" s="184">
        <f>N25/(SUM(N$25:N$28))</f>
        <v>0.53333333333333333</v>
      </c>
      <c r="P25" s="49">
        <f>N25-J25</f>
        <v>2</v>
      </c>
      <c r="Q25" s="60"/>
    </row>
    <row r="26" spans="1:18">
      <c r="A26" s="11" t="s">
        <v>6</v>
      </c>
      <c r="B26" s="69">
        <f>COUNTIF(B$9:B$23,$A26)</f>
        <v>4</v>
      </c>
      <c r="C26" s="70">
        <f>B26/(SUM(B$25:B$28))</f>
        <v>0.26666666666666666</v>
      </c>
      <c r="D26" s="61"/>
      <c r="E26" s="62"/>
      <c r="F26" s="69">
        <f>COUNTIF(F$9:F$23,$A26)</f>
        <v>4</v>
      </c>
      <c r="G26" s="70">
        <f>F26/(SUM(F$25:F$28))</f>
        <v>0.26666666666666666</v>
      </c>
      <c r="H26" s="61"/>
      <c r="I26" s="62"/>
      <c r="J26" s="69">
        <v>5</v>
      </c>
      <c r="K26" s="198">
        <f>J26/(SUM(J$25:J$28))</f>
        <v>0.33333333333333331</v>
      </c>
      <c r="L26" s="33">
        <f>J26-F26</f>
        <v>1</v>
      </c>
      <c r="M26" s="62"/>
      <c r="N26" s="199">
        <v>7</v>
      </c>
      <c r="O26" s="200">
        <f>N26/(SUM(N$25:N$28))</f>
        <v>0.46666666666666667</v>
      </c>
      <c r="P26" s="33">
        <f>N26-J26</f>
        <v>2</v>
      </c>
      <c r="Q26" s="62"/>
    </row>
    <row r="27" spans="1:18">
      <c r="A27" s="11" t="s">
        <v>7</v>
      </c>
      <c r="B27" s="69">
        <f>COUNTIF(B$9:B$23,$A27)</f>
        <v>4</v>
      </c>
      <c r="C27" s="70">
        <f>B27/(SUM(B$25:B$28))</f>
        <v>0.26666666666666666</v>
      </c>
      <c r="D27" s="61"/>
      <c r="E27" s="62"/>
      <c r="F27" s="69">
        <f>COUNTIF(F$9:F$23,$A27)</f>
        <v>4</v>
      </c>
      <c r="G27" s="70">
        <f>F27/(SUM(F$25:F$28))</f>
        <v>0.26666666666666666</v>
      </c>
      <c r="H27" s="61"/>
      <c r="I27" s="62"/>
      <c r="J27" s="69">
        <v>4</v>
      </c>
      <c r="K27" s="70">
        <f>J27/(SUM(J$25:J$28))</f>
        <v>0.26666666666666666</v>
      </c>
      <c r="L27" s="18">
        <f>J27-F27</f>
        <v>0</v>
      </c>
      <c r="M27" s="62"/>
      <c r="N27" s="69">
        <v>0</v>
      </c>
      <c r="O27" s="70">
        <f>N27/(SUM(N$25:N$28))</f>
        <v>0</v>
      </c>
      <c r="P27" s="18">
        <f>N27-J27</f>
        <v>-4</v>
      </c>
      <c r="Q27" s="62"/>
    </row>
    <row r="28" spans="1:18" ht="15" thickBot="1">
      <c r="A28" s="12" t="s">
        <v>8</v>
      </c>
      <c r="B28" s="63">
        <f>COUNTIF(B$9:B$23,$A28)</f>
        <v>2</v>
      </c>
      <c r="C28" s="71">
        <f>B28/(SUM(B$25:B$28))</f>
        <v>0.13333333333333333</v>
      </c>
      <c r="D28" s="63"/>
      <c r="E28" s="64"/>
      <c r="F28" s="63">
        <f>COUNTIF(F$9:F$23,$A28)</f>
        <v>2</v>
      </c>
      <c r="G28" s="71">
        <f>F28/(SUM(F$25:F$28))</f>
        <v>0.13333333333333333</v>
      </c>
      <c r="H28" s="63"/>
      <c r="I28" s="64"/>
      <c r="J28" s="63">
        <v>0</v>
      </c>
      <c r="K28" s="71">
        <f>J28/(SUM(J$25:J$28))</f>
        <v>0</v>
      </c>
      <c r="L28" s="48">
        <f>J28-F28</f>
        <v>-2</v>
      </c>
      <c r="M28" s="64"/>
      <c r="N28" s="63">
        <v>0</v>
      </c>
      <c r="O28" s="71">
        <f>N28/(SUM(N$25:N$28))</f>
        <v>0</v>
      </c>
      <c r="P28" s="48">
        <f>N28-J28</f>
        <v>0</v>
      </c>
      <c r="Q28" s="64"/>
    </row>
    <row r="29" spans="1:18" ht="15" thickTop="1">
      <c r="A29" s="45" t="s">
        <v>22</v>
      </c>
      <c r="B29" s="103">
        <v>15</v>
      </c>
      <c r="C29" s="90"/>
      <c r="D29" s="90"/>
      <c r="E29" s="104"/>
      <c r="F29" s="103">
        <f>SUM(F25:F28)</f>
        <v>15</v>
      </c>
      <c r="G29" s="144"/>
      <c r="H29" s="90"/>
      <c r="I29" s="104"/>
      <c r="J29" s="103">
        <f>SUM(J25:J28)</f>
        <v>15</v>
      </c>
      <c r="K29" s="144"/>
      <c r="L29" s="49"/>
      <c r="M29" s="104"/>
      <c r="N29" s="103">
        <f>SUM(N25:N28)</f>
        <v>15</v>
      </c>
      <c r="O29" s="144"/>
      <c r="P29" s="90"/>
      <c r="Q29" s="104"/>
    </row>
    <row r="30" spans="1:18">
      <c r="A30" s="36" t="s">
        <v>19</v>
      </c>
      <c r="B30" s="105">
        <v>0</v>
      </c>
      <c r="C30" s="61"/>
      <c r="D30" s="61"/>
      <c r="E30" s="62"/>
      <c r="F30" s="105"/>
      <c r="G30" s="145"/>
      <c r="H30" s="145"/>
      <c r="I30" s="146"/>
      <c r="J30" s="105">
        <f>COUNTIF(J$9:J23,$R30)</f>
        <v>0</v>
      </c>
      <c r="K30" s="145"/>
      <c r="L30" s="33">
        <f>J30-F30</f>
        <v>0</v>
      </c>
      <c r="M30" s="146"/>
      <c r="N30" s="105">
        <f>COUNTIF(N$9:N23,$R30)</f>
        <v>0</v>
      </c>
      <c r="O30" s="93"/>
      <c r="P30" s="33">
        <f>N30-J30</f>
        <v>0</v>
      </c>
      <c r="Q30" s="94"/>
      <c r="R30" s="43" t="s">
        <v>21</v>
      </c>
    </row>
    <row r="31" spans="1:18" ht="15" thickBot="1">
      <c r="A31" s="17" t="s">
        <v>23</v>
      </c>
      <c r="B31" s="141">
        <v>15</v>
      </c>
      <c r="C31" s="63"/>
      <c r="D31" s="63"/>
      <c r="E31" s="64"/>
      <c r="F31" s="106">
        <f>SUM(F29:F30)</f>
        <v>15</v>
      </c>
      <c r="G31" s="95"/>
      <c r="H31" s="95"/>
      <c r="I31" s="96"/>
      <c r="J31" s="106">
        <f>SUM(J29:J30)</f>
        <v>15</v>
      </c>
      <c r="K31" s="95"/>
      <c r="L31" s="95"/>
      <c r="M31" s="96"/>
      <c r="N31" s="106">
        <f>SUM(N29:N30)</f>
        <v>15</v>
      </c>
      <c r="O31" s="95"/>
      <c r="P31" s="95"/>
      <c r="Q31" s="96"/>
    </row>
    <row r="32" spans="1:18" ht="15" thickTop="1">
      <c r="A32" s="142" t="s">
        <v>27</v>
      </c>
      <c r="B32" s="142">
        <v>0</v>
      </c>
      <c r="C32" s="55"/>
      <c r="D32" s="55"/>
      <c r="E32" s="55"/>
      <c r="F32" s="55"/>
      <c r="G32" s="55"/>
      <c r="H32" s="55"/>
      <c r="I32" s="55"/>
      <c r="J32" s="55"/>
      <c r="K32" s="55"/>
      <c r="L32" s="55"/>
      <c r="M32" s="55"/>
      <c r="N32" s="55"/>
      <c r="O32" s="55"/>
      <c r="P32" s="55"/>
      <c r="Q32" s="55"/>
    </row>
    <row r="33" spans="1:17" ht="15" thickBot="1">
      <c r="A33" s="143" t="s">
        <v>28</v>
      </c>
      <c r="B33" s="143">
        <v>0</v>
      </c>
      <c r="C33" s="55"/>
      <c r="D33" s="55"/>
      <c r="E33" s="55"/>
      <c r="F33" s="55"/>
      <c r="G33" s="55"/>
      <c r="H33" s="55"/>
      <c r="I33" s="55"/>
      <c r="J33" s="55"/>
      <c r="K33" s="55"/>
      <c r="L33" s="55"/>
      <c r="M33" s="55"/>
      <c r="N33" s="55"/>
      <c r="O33" s="55"/>
      <c r="P33" s="55"/>
      <c r="Q33" s="55"/>
    </row>
    <row r="34" spans="1:17" ht="29.4" thickTop="1">
      <c r="A34" s="82" t="s">
        <v>26</v>
      </c>
      <c r="B34" s="55"/>
      <c r="C34" s="55"/>
      <c r="D34" s="55"/>
      <c r="E34" s="55"/>
      <c r="F34" s="55"/>
      <c r="G34" s="55"/>
      <c r="H34" s="55"/>
      <c r="I34" s="55"/>
      <c r="J34" s="55"/>
      <c r="K34" s="55"/>
      <c r="L34" s="55"/>
      <c r="M34" s="55"/>
      <c r="N34" s="55"/>
      <c r="O34" s="55"/>
      <c r="P34" s="55"/>
      <c r="Q34" s="55"/>
    </row>
    <row r="35" spans="1:17" ht="28.8">
      <c r="A35" s="83" t="s">
        <v>29</v>
      </c>
      <c r="F35" s="55"/>
      <c r="G35" s="55"/>
      <c r="H35" s="55"/>
      <c r="I35" s="55"/>
      <c r="J35" s="55"/>
      <c r="K35" s="55"/>
      <c r="L35" s="55"/>
      <c r="M35" s="55"/>
      <c r="N35" s="55"/>
      <c r="O35" s="55"/>
      <c r="P35" s="55"/>
      <c r="Q35" s="55"/>
    </row>
  </sheetData>
  <mergeCells count="11">
    <mergeCell ref="B1:Q1"/>
    <mergeCell ref="B2:Q2"/>
    <mergeCell ref="B3:Q3"/>
    <mergeCell ref="B4:Q4"/>
    <mergeCell ref="B5:Q5"/>
    <mergeCell ref="N7:Q7"/>
    <mergeCell ref="B7:E7"/>
    <mergeCell ref="I6:O6"/>
    <mergeCell ref="A7:A8"/>
    <mergeCell ref="F7:I7"/>
    <mergeCell ref="J7:M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TestSet0_Skipped1stChoice</vt:lpstr>
      <vt:lpstr>TestSet1_Exhaust Ballot at OV</vt:lpstr>
      <vt:lpstr>TestSet2_OV_Skip to next</vt:lpstr>
      <vt:lpstr>TestSet3_Skipped Choice_Exhaust</vt:lpstr>
      <vt:lpstr>TestSet4_Skipped Choice_next</vt:lpstr>
      <vt:lpstr>TestSet5_2_Skipped Choice_Exhau</vt:lpstr>
      <vt:lpstr>TestSet6_Duplicate_Exhaust</vt:lpstr>
      <vt:lpstr>TestSet 7_Duplicat_Skip to next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hdeutsch</dc:creator>
  <cp:lastModifiedBy>hdeutsch</cp:lastModifiedBy>
  <dcterms:created xsi:type="dcterms:W3CDTF">2018-05-03T19:57:08Z</dcterms:created>
  <dcterms:modified xsi:type="dcterms:W3CDTF">2018-09-04T21:17:11Z</dcterms:modified>
</cp:coreProperties>
</file>