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624"/>
  <workbookPr showInkAnnotation="0" autoCompressPictures="0"/>
  <bookViews>
    <workbookView xWindow="4060" yWindow="580" windowWidth="30920" windowHeight="175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1" l="1"/>
  <c r="N10" i="1"/>
  <c r="N9" i="1"/>
  <c r="N8" i="1"/>
  <c r="N7" i="1"/>
  <c r="N6" i="1"/>
  <c r="N5" i="1"/>
  <c r="N4" i="1"/>
  <c r="N2" i="1"/>
  <c r="N3" i="1"/>
  <c r="N12" i="1"/>
</calcChain>
</file>

<file path=xl/sharedStrings.xml><?xml version="1.0" encoding="utf-8"?>
<sst xmlns="http://schemas.openxmlformats.org/spreadsheetml/2006/main" count="70" uniqueCount="60">
  <si>
    <t>City</t>
  </si>
  <si>
    <t>Country</t>
  </si>
  <si>
    <t>Nights</t>
  </si>
  <si>
    <t>Conference Dates</t>
  </si>
  <si>
    <t>Conference Description</t>
  </si>
  <si>
    <t>August 11-15, 2013</t>
  </si>
  <si>
    <t>Montreal</t>
  </si>
  <si>
    <t>Canada</t>
  </si>
  <si>
    <t>http://www.isarc2013.org/</t>
  </si>
  <si>
    <t>http://www.cmsc.org/</t>
  </si>
  <si>
    <t>July 22-26, 2013</t>
  </si>
  <si>
    <t>San Diego, CA</t>
  </si>
  <si>
    <t>USA</t>
  </si>
  <si>
    <t>20th Annual Robotics Industry Forum</t>
  </si>
  <si>
    <t>February 20-22, 2013</t>
  </si>
  <si>
    <t>Orlando, FL</t>
  </si>
  <si>
    <t>http://www.robotics.org/events/event.cfm?id=162</t>
  </si>
  <si>
    <t>Karlsruhe</t>
  </si>
  <si>
    <t>Germany</t>
  </si>
  <si>
    <t>http://www.icra2013.org/</t>
  </si>
  <si>
    <t>November 3-7, 2013</t>
  </si>
  <si>
    <t>Tokyo</t>
  </si>
  <si>
    <t>Japan</t>
  </si>
  <si>
    <t>May 6-10, 2013</t>
  </si>
  <si>
    <t>http://www.iros2013.org/</t>
  </si>
  <si>
    <t>January 21 - 24, 2013</t>
  </si>
  <si>
    <t>Chicago, IL</t>
  </si>
  <si>
    <t>http://automate2013.com/the_conference</t>
  </si>
  <si>
    <t>June 9-11, 2013</t>
  </si>
  <si>
    <t>Indianapolis, IN</t>
  </si>
  <si>
    <t>N/A</t>
  </si>
  <si>
    <t>ISARC 2013 - Internatinoal Symposium on Automation and Robotics in Construction</t>
  </si>
  <si>
    <t>CMSC 2013 - Coordinate Metrology Systems Conference</t>
  </si>
  <si>
    <t>ICRA 2013 - IEEE International Conference on Robotics and Automation</t>
  </si>
  <si>
    <t>IROS 2013 - Intelligent Robots and Systems Conference</t>
  </si>
  <si>
    <t>AUTOMATE/ProMat 2013 - Robotics Industry Show and Conference</t>
  </si>
  <si>
    <t>ASTM E57 Standards Meeting</t>
  </si>
  <si>
    <t>SPAR International 2013 - Conference on 3D Imaging Systems</t>
  </si>
  <si>
    <t>April 15-18, 2013</t>
  </si>
  <si>
    <t>Colorado Springs, CO</t>
  </si>
  <si>
    <t>http://www.sparpointgroup.com/International/</t>
  </si>
  <si>
    <t>RAPID 2013 - Additive Manufacturing Conference</t>
  </si>
  <si>
    <t>June 10-13, 2013</t>
  </si>
  <si>
    <t>Pittsburg, PA</t>
  </si>
  <si>
    <t>http://rapid.sme.org/2013/public/enter.aspx</t>
  </si>
  <si>
    <t>Conference Website</t>
  </si>
  <si>
    <t>ICCV 2013 - 14th International Conference on Computer Vision</t>
  </si>
  <si>
    <t>December 1-8, 2013</t>
  </si>
  <si>
    <t>Sydney</t>
  </si>
  <si>
    <t>Australia</t>
  </si>
  <si>
    <t>http://www.iccv2013.org/</t>
  </si>
  <si>
    <t>Hotel Per Diem*</t>
  </si>
  <si>
    <t>Hotel Cost/Night**</t>
  </si>
  <si>
    <t>Airline Cost***</t>
  </si>
  <si>
    <t>Registration Fee****</t>
  </si>
  <si>
    <t>Select</t>
  </si>
  <si>
    <t>Trip Cost</t>
  </si>
  <si>
    <t>x</t>
  </si>
  <si>
    <t>Waived Fee</t>
  </si>
  <si>
    <t>M&amp;IE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</si>
</sst>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1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
    <xf numFmtId="0" fontId="0" fillId="0" borderId="0" xfId="0"/>
    <xf numFmtId="0" fontId="2" fillId="0" borderId="0" xfId="1"/>
    <xf numFmtId="0" fontId="1" fillId="0" borderId="0" xfId="0" applyFont="1"/>
    <xf numFmtId="164" fontId="1" fillId="0" borderId="0" xfId="0" applyNumberFormat="1" applyFont="1"/>
    <xf numFmtId="164" fontId="0" fillId="0" borderId="0" xfId="0" applyNumberFormat="1"/>
    <xf numFmtId="164" fontId="0" fillId="0" borderId="0" xfId="0" applyNumberFormat="1" applyAlignment="1">
      <alignment horizontal="right"/>
    </xf>
    <xf numFmtId="164" fontId="0" fillId="0" borderId="0" xfId="0" applyNumberFormat="1" applyAlignment="1">
      <alignment horizontal="right" wrapText="1"/>
    </xf>
    <xf numFmtId="166" fontId="0" fillId="0" borderId="0" xfId="0" applyNumberFormat="1"/>
    <xf numFmtId="166" fontId="0" fillId="0" borderId="0" xfId="0" applyNumberFormat="1" applyAlignment="1">
      <alignment horizontal="right"/>
    </xf>
    <xf numFmtId="0" fontId="1" fillId="0" borderId="0" xfId="0" applyFont="1" applyAlignment="1">
      <alignment horizontal="center"/>
    </xf>
    <xf numFmtId="0" fontId="0" fillId="0" borderId="0" xfId="0" applyAlignment="1">
      <alignment horizontal="center"/>
    </xf>
    <xf numFmtId="166" fontId="0" fillId="0" borderId="1" xfId="0" applyNumberFormat="1" applyBorder="1"/>
  </cellXfs>
  <cellStyles count="14">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254000</xdr:colOff>
      <xdr:row>17</xdr:row>
      <xdr:rowOff>38100</xdr:rowOff>
    </xdr:from>
    <xdr:ext cx="4051300" cy="3985706"/>
    <xdr:sp macro="" textlink="">
      <xdr:nvSpPr>
        <xdr:cNvPr id="2" name="TextBox 1"/>
        <xdr:cNvSpPr txBox="1"/>
      </xdr:nvSpPr>
      <xdr:spPr>
        <a:xfrm>
          <a:off x="12979400" y="3276600"/>
          <a:ext cx="4051300" cy="398570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 Based on information from http://www.gsa.gov/portal/category/100120 for</a:t>
          </a:r>
          <a:r>
            <a:rPr lang="en-US" sz="1100" b="1" baseline="0"/>
            <a:t> domestic travel and http://aoprals.state.gov/web920/per_diem.asp for foreign travel.</a:t>
          </a:r>
        </a:p>
        <a:p>
          <a:endParaRPr lang="en-US" sz="1100" b="1"/>
        </a:p>
        <a:p>
          <a:r>
            <a:rPr lang="en-US" sz="1100" b="1"/>
            <a:t>** Based on cheapest hotel suggested by the conference website that was available at the time this spreadsheet was made). Certain exchange rates may apply.</a:t>
          </a:r>
        </a:p>
        <a:p>
          <a:endParaRPr lang="en-US" sz="1100" b="1"/>
        </a:p>
        <a:p>
          <a:r>
            <a:rPr lang="en-US" sz="1100" b="1"/>
            <a:t>*** Based on information</a:t>
          </a:r>
          <a:r>
            <a:rPr lang="en-US" sz="1100" b="1" baseline="0"/>
            <a:t> from http://apps.fss.gsa.gov/citypairs/search/index.cfm?ft Prices shown are lowest prices found based on departure airport (DCA, IAD or BWI) and may be limited capacity seating. Check above website for current prices. Also note that there will be additional transportation costs from airport to hotel or from airport to conference city (if airport is not in the same city).</a:t>
          </a:r>
        </a:p>
        <a:p>
          <a:endParaRPr lang="en-US" sz="1100" b="1"/>
        </a:p>
        <a:p>
          <a:r>
            <a:rPr lang="en-US" sz="1100" b="1"/>
            <a:t>**** Certain fees are calculated based on a currency exchange rate and will fluctuate until paid. Certain fees are also based on early registration requirements and or attendee vs. speaker status. Fees shown above may also be based on previous year information</a:t>
          </a:r>
          <a:r>
            <a:rPr lang="en-US" sz="1100" b="1" baseline="0"/>
            <a:t> if no current fee information was available at the time this spreadsheet was created. </a:t>
          </a:r>
          <a:r>
            <a:rPr lang="en-US" sz="1100" b="1"/>
            <a:t>Check the conference websites for details.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icra2013.org/" TargetMode="External"/><Relationship Id="rId4" Type="http://schemas.openxmlformats.org/officeDocument/2006/relationships/hyperlink" Target="http://www.robotics.org/events/event.cfm?id=162" TargetMode="External"/><Relationship Id="rId5" Type="http://schemas.openxmlformats.org/officeDocument/2006/relationships/hyperlink" Target="http://www.cmsc.org/" TargetMode="External"/><Relationship Id="rId6" Type="http://schemas.openxmlformats.org/officeDocument/2006/relationships/hyperlink" Target="http://www.sparpointgroup.com/International/" TargetMode="External"/><Relationship Id="rId7" Type="http://schemas.openxmlformats.org/officeDocument/2006/relationships/hyperlink" Target="http://www.isarc2013.org/" TargetMode="External"/><Relationship Id="rId8" Type="http://schemas.openxmlformats.org/officeDocument/2006/relationships/hyperlink" Target="http://www.iccv2013.org/" TargetMode="External"/><Relationship Id="rId9" Type="http://schemas.openxmlformats.org/officeDocument/2006/relationships/hyperlink" Target="http://rapid.sme.org/2013/public/enter.aspx" TargetMode="External"/><Relationship Id="rId10" Type="http://schemas.openxmlformats.org/officeDocument/2006/relationships/drawing" Target="../drawings/drawing1.xml"/><Relationship Id="rId1" Type="http://schemas.openxmlformats.org/officeDocument/2006/relationships/hyperlink" Target="http://automate2013.com/the_conference" TargetMode="External"/><Relationship Id="rId2" Type="http://schemas.openxmlformats.org/officeDocument/2006/relationships/hyperlink" Target="http://www.iros2013.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tabSelected="1" topLeftCell="H1" workbookViewId="0">
      <selection activeCell="P17" sqref="P17"/>
    </sheetView>
  </sheetViews>
  <sheetFormatPr baseColWidth="10" defaultRowHeight="15" x14ac:dyDescent="0"/>
  <cols>
    <col min="1" max="1" width="69" bestFit="1" customWidth="1"/>
    <col min="2" max="2" width="18.6640625" bestFit="1" customWidth="1"/>
    <col min="3" max="3" width="18.33203125" bestFit="1" customWidth="1"/>
    <col min="4" max="4" width="8.6640625" bestFit="1" customWidth="1"/>
    <col min="5" max="5" width="6.5" bestFit="1" customWidth="1"/>
    <col min="6" max="6" width="14.83203125" bestFit="1" customWidth="1"/>
    <col min="7" max="7" width="17.1640625" style="4" bestFit="1" customWidth="1"/>
    <col min="8" max="8" width="13.83203125" style="4" bestFit="1" customWidth="1"/>
    <col min="9" max="9" width="18.6640625" style="4" bestFit="1" customWidth="1"/>
    <col min="10" max="10" width="5.83203125" style="4" bestFit="1" customWidth="1"/>
    <col min="11" max="11" width="43" bestFit="1" customWidth="1"/>
    <col min="12" max="12" width="11" bestFit="1" customWidth="1"/>
    <col min="13" max="13" width="6.1640625" style="10" bestFit="1" customWidth="1"/>
    <col min="14" max="14" width="10.33203125" bestFit="1" customWidth="1"/>
  </cols>
  <sheetData>
    <row r="1" spans="1:14" s="2" customFormat="1">
      <c r="A1" s="2" t="s">
        <v>4</v>
      </c>
      <c r="B1" s="2" t="s">
        <v>3</v>
      </c>
      <c r="C1" s="2" t="s">
        <v>0</v>
      </c>
      <c r="D1" s="2" t="s">
        <v>1</v>
      </c>
      <c r="E1" s="2" t="s">
        <v>2</v>
      </c>
      <c r="F1" s="2" t="s">
        <v>51</v>
      </c>
      <c r="G1" s="3" t="s">
        <v>52</v>
      </c>
      <c r="H1" s="3" t="s">
        <v>53</v>
      </c>
      <c r="I1" s="3" t="s">
        <v>54</v>
      </c>
      <c r="J1" s="3" t="s">
        <v>59</v>
      </c>
      <c r="K1" s="2" t="s">
        <v>45</v>
      </c>
      <c r="L1" s="2" t="s">
        <v>58</v>
      </c>
      <c r="M1" s="9" t="s">
        <v>55</v>
      </c>
      <c r="N1" s="2" t="s">
        <v>56</v>
      </c>
    </row>
    <row r="2" spans="1:14">
      <c r="A2" t="s">
        <v>35</v>
      </c>
      <c r="B2" t="s">
        <v>25</v>
      </c>
      <c r="C2" t="s">
        <v>26</v>
      </c>
      <c r="D2" t="s">
        <v>12</v>
      </c>
      <c r="E2">
        <v>3</v>
      </c>
      <c r="F2" s="7">
        <v>130</v>
      </c>
      <c r="G2" s="8">
        <v>149</v>
      </c>
      <c r="H2" s="8">
        <v>103</v>
      </c>
      <c r="I2" s="8">
        <v>845</v>
      </c>
      <c r="J2" s="8">
        <v>71</v>
      </c>
      <c r="K2" s="1" t="s">
        <v>27</v>
      </c>
      <c r="L2" s="10"/>
      <c r="M2" s="10" t="s">
        <v>57</v>
      </c>
      <c r="N2" s="7">
        <f t="shared" ref="N2" si="0">IF(M2="x",(IF(L2="x",0,I2)+H2*2+(IF(G2="N/A",F2,G2))*E2)+(E2-1)*J2+(2*0.75*J2),0)</f>
        <v>1746.5</v>
      </c>
    </row>
    <row r="3" spans="1:14">
      <c r="A3" t="s">
        <v>13</v>
      </c>
      <c r="B3" t="s">
        <v>14</v>
      </c>
      <c r="C3" t="s">
        <v>15</v>
      </c>
      <c r="D3" t="s">
        <v>12</v>
      </c>
      <c r="E3">
        <v>2</v>
      </c>
      <c r="F3" s="7">
        <v>111</v>
      </c>
      <c r="G3" s="8">
        <v>185</v>
      </c>
      <c r="H3" s="8">
        <v>89</v>
      </c>
      <c r="I3" s="8">
        <v>645</v>
      </c>
      <c r="J3" s="8">
        <v>56</v>
      </c>
      <c r="K3" s="1" t="s">
        <v>16</v>
      </c>
      <c r="L3" s="10"/>
      <c r="N3" s="7">
        <f>IF(M3="x",(IF(L3="x",0,I3)+H3*2+(IF(G3="N/A",F3,G3))*E3)+(E3-1)*J3+(2*0.75*J3),0)</f>
        <v>0</v>
      </c>
    </row>
    <row r="4" spans="1:14">
      <c r="A4" t="s">
        <v>37</v>
      </c>
      <c r="B4" t="s">
        <v>38</v>
      </c>
      <c r="C4" t="s">
        <v>39</v>
      </c>
      <c r="D4" t="s">
        <v>12</v>
      </c>
      <c r="E4">
        <v>3</v>
      </c>
      <c r="F4" s="7">
        <v>83</v>
      </c>
      <c r="G4" s="8">
        <v>84</v>
      </c>
      <c r="H4" s="8">
        <v>169</v>
      </c>
      <c r="I4" s="8">
        <v>420</v>
      </c>
      <c r="J4" s="8">
        <v>66</v>
      </c>
      <c r="K4" s="1" t="s">
        <v>40</v>
      </c>
      <c r="L4" s="10"/>
      <c r="N4" s="7">
        <f t="shared" ref="N4:N11" si="1">IF(M4="x",(IF(L4="x",0,I4)+H4*2+(IF(G4="N/A",F4,G4))*E4)+(E4-1)*J4+(2*0.75*J4),0)</f>
        <v>0</v>
      </c>
    </row>
    <row r="5" spans="1:14">
      <c r="A5" t="s">
        <v>33</v>
      </c>
      <c r="B5" t="s">
        <v>23</v>
      </c>
      <c r="C5" t="s">
        <v>17</v>
      </c>
      <c r="D5" t="s">
        <v>18</v>
      </c>
      <c r="E5">
        <v>8</v>
      </c>
      <c r="F5" s="7">
        <v>204</v>
      </c>
      <c r="G5" s="8">
        <v>160</v>
      </c>
      <c r="H5" s="8">
        <v>885</v>
      </c>
      <c r="I5" s="8">
        <v>1000</v>
      </c>
      <c r="J5" s="8">
        <v>122</v>
      </c>
      <c r="K5" s="1" t="s">
        <v>19</v>
      </c>
      <c r="L5" s="10"/>
      <c r="N5" s="7">
        <f t="shared" si="1"/>
        <v>0</v>
      </c>
    </row>
    <row r="6" spans="1:14">
      <c r="A6" t="s">
        <v>36</v>
      </c>
      <c r="B6" t="s">
        <v>28</v>
      </c>
      <c r="C6" t="s">
        <v>29</v>
      </c>
      <c r="D6" t="s">
        <v>12</v>
      </c>
      <c r="E6">
        <v>3</v>
      </c>
      <c r="F6" s="7">
        <v>91</v>
      </c>
      <c r="G6" s="8" t="s">
        <v>30</v>
      </c>
      <c r="H6" s="8">
        <v>160</v>
      </c>
      <c r="I6" s="8">
        <v>0</v>
      </c>
      <c r="J6" s="8">
        <v>61</v>
      </c>
      <c r="K6" t="s">
        <v>30</v>
      </c>
      <c r="L6" s="10"/>
      <c r="N6" s="7">
        <f t="shared" si="1"/>
        <v>0</v>
      </c>
    </row>
    <row r="7" spans="1:14">
      <c r="A7" t="s">
        <v>41</v>
      </c>
      <c r="B7" t="s">
        <v>42</v>
      </c>
      <c r="C7" t="s">
        <v>43</v>
      </c>
      <c r="D7" t="s">
        <v>12</v>
      </c>
      <c r="E7">
        <v>3</v>
      </c>
      <c r="F7" s="7">
        <v>119</v>
      </c>
      <c r="G7" s="8" t="s">
        <v>30</v>
      </c>
      <c r="H7" s="8">
        <v>172</v>
      </c>
      <c r="I7" s="8">
        <v>525</v>
      </c>
      <c r="J7" s="8">
        <v>71</v>
      </c>
      <c r="K7" s="1" t="s">
        <v>44</v>
      </c>
      <c r="L7" s="10"/>
      <c r="N7" s="7">
        <f t="shared" si="1"/>
        <v>0</v>
      </c>
    </row>
    <row r="8" spans="1:14">
      <c r="A8" t="s">
        <v>32</v>
      </c>
      <c r="B8" t="s">
        <v>10</v>
      </c>
      <c r="C8" t="s">
        <v>11</v>
      </c>
      <c r="D8" t="s">
        <v>12</v>
      </c>
      <c r="E8">
        <v>5</v>
      </c>
      <c r="F8" s="7">
        <v>133</v>
      </c>
      <c r="G8" s="8" t="s">
        <v>30</v>
      </c>
      <c r="H8" s="8">
        <v>203</v>
      </c>
      <c r="I8" s="8">
        <v>600</v>
      </c>
      <c r="J8" s="8">
        <v>71</v>
      </c>
      <c r="K8" s="1" t="s">
        <v>9</v>
      </c>
      <c r="L8" s="10"/>
      <c r="N8" s="7">
        <f t="shared" si="1"/>
        <v>0</v>
      </c>
    </row>
    <row r="9" spans="1:14">
      <c r="A9" t="s">
        <v>31</v>
      </c>
      <c r="B9" t="s">
        <v>5</v>
      </c>
      <c r="C9" t="s">
        <v>6</v>
      </c>
      <c r="D9" t="s">
        <v>7</v>
      </c>
      <c r="E9">
        <v>4</v>
      </c>
      <c r="F9" s="7">
        <v>228</v>
      </c>
      <c r="G9" s="8">
        <v>180</v>
      </c>
      <c r="H9" s="8">
        <v>299</v>
      </c>
      <c r="I9" s="8">
        <v>750</v>
      </c>
      <c r="J9" s="8">
        <v>117</v>
      </c>
      <c r="K9" s="1" t="s">
        <v>8</v>
      </c>
      <c r="L9" s="10"/>
      <c r="N9" s="7">
        <f t="shared" si="1"/>
        <v>0</v>
      </c>
    </row>
    <row r="10" spans="1:14">
      <c r="A10" t="s">
        <v>34</v>
      </c>
      <c r="B10" t="s">
        <v>20</v>
      </c>
      <c r="C10" t="s">
        <v>21</v>
      </c>
      <c r="D10" t="s">
        <v>22</v>
      </c>
      <c r="E10">
        <v>5</v>
      </c>
      <c r="F10" s="7">
        <v>270</v>
      </c>
      <c r="G10" s="8" t="s">
        <v>30</v>
      </c>
      <c r="H10" s="8">
        <v>1160</v>
      </c>
      <c r="I10" s="8">
        <v>890</v>
      </c>
      <c r="J10" s="8">
        <v>245</v>
      </c>
      <c r="K10" s="1" t="s">
        <v>24</v>
      </c>
      <c r="L10" s="10"/>
      <c r="N10" s="7">
        <f t="shared" si="1"/>
        <v>0</v>
      </c>
    </row>
    <row r="11" spans="1:14" ht="16" thickBot="1">
      <c r="A11" t="s">
        <v>46</v>
      </c>
      <c r="B11" t="s">
        <v>47</v>
      </c>
      <c r="C11" t="s">
        <v>48</v>
      </c>
      <c r="D11" t="s">
        <v>49</v>
      </c>
      <c r="E11">
        <v>5</v>
      </c>
      <c r="F11" s="7">
        <v>225</v>
      </c>
      <c r="G11" s="8" t="s">
        <v>30</v>
      </c>
      <c r="H11" s="8">
        <v>833</v>
      </c>
      <c r="I11" s="8">
        <v>1030</v>
      </c>
      <c r="J11" s="8">
        <v>157</v>
      </c>
      <c r="K11" s="1" t="s">
        <v>50</v>
      </c>
      <c r="L11" s="10"/>
      <c r="N11" s="11">
        <f t="shared" si="1"/>
        <v>0</v>
      </c>
    </row>
    <row r="12" spans="1:14">
      <c r="G12" s="5"/>
      <c r="H12" s="5"/>
      <c r="I12" s="5"/>
      <c r="J12" s="5"/>
      <c r="N12" s="7">
        <f>SUM(N2:N11)</f>
        <v>1746.5</v>
      </c>
    </row>
    <row r="13" spans="1:14">
      <c r="G13" s="5"/>
      <c r="H13" s="5"/>
      <c r="I13" s="5"/>
      <c r="J13" s="5"/>
    </row>
    <row r="14" spans="1:14">
      <c r="G14" s="5"/>
      <c r="H14" s="5"/>
      <c r="I14" s="5"/>
      <c r="J14" s="5"/>
    </row>
    <row r="15" spans="1:14">
      <c r="G15" s="5"/>
      <c r="H15" s="5"/>
      <c r="I15" s="5"/>
      <c r="J15" s="5"/>
    </row>
    <row r="16" spans="1:14">
      <c r="G16" s="5"/>
      <c r="H16" s="5"/>
      <c r="I16" s="5"/>
      <c r="J16" s="5"/>
    </row>
    <row r="17" spans="7:10">
      <c r="G17" s="5"/>
      <c r="H17" s="5"/>
      <c r="I17" s="5"/>
      <c r="J17" s="5"/>
    </row>
    <row r="18" spans="7:10">
      <c r="G18" s="5"/>
      <c r="H18" s="5"/>
      <c r="I18" s="5"/>
      <c r="J18" s="5"/>
    </row>
    <row r="19" spans="7:10">
      <c r="G19" s="5"/>
      <c r="H19" s="5"/>
      <c r="I19" s="5"/>
      <c r="J19" s="5"/>
    </row>
    <row r="20" spans="7:10">
      <c r="G20" s="5"/>
      <c r="H20" s="5"/>
      <c r="I20" s="5"/>
      <c r="J20" s="5"/>
    </row>
    <row r="21" spans="7:10">
      <c r="G21" s="5"/>
      <c r="H21" s="5"/>
      <c r="I21" s="5"/>
      <c r="J21" s="5"/>
    </row>
    <row r="22" spans="7:10">
      <c r="G22" s="5"/>
      <c r="H22" s="5"/>
      <c r="I22" s="5"/>
      <c r="J22" s="5"/>
    </row>
    <row r="23" spans="7:10">
      <c r="G23" s="5"/>
      <c r="H23" s="5"/>
      <c r="I23" s="5"/>
      <c r="J23" s="5"/>
    </row>
    <row r="24" spans="7:10">
      <c r="G24" s="5"/>
      <c r="H24" s="5"/>
      <c r="I24" s="5"/>
      <c r="J24" s="5"/>
    </row>
    <row r="25" spans="7:10">
      <c r="G25" s="5"/>
      <c r="H25" s="5"/>
      <c r="I25" s="5"/>
      <c r="J25" s="5"/>
    </row>
    <row r="26" spans="7:10">
      <c r="G26" s="5"/>
      <c r="H26" s="5"/>
      <c r="I26" s="5"/>
      <c r="J26" s="5"/>
    </row>
    <row r="27" spans="7:10">
      <c r="G27" s="5"/>
      <c r="H27" s="5"/>
      <c r="I27" s="6"/>
      <c r="J27" s="6"/>
    </row>
  </sheetData>
  <hyperlinks>
    <hyperlink ref="K2" r:id="rId1"/>
    <hyperlink ref="K10" r:id="rId2"/>
    <hyperlink ref="K5" r:id="rId3"/>
    <hyperlink ref="K3" r:id="rId4"/>
    <hyperlink ref="K8" r:id="rId5"/>
    <hyperlink ref="K4" r:id="rId6"/>
    <hyperlink ref="K9" r:id="rId7"/>
    <hyperlink ref="K11" r:id="rId8"/>
    <hyperlink ref="K7" r:id="rId9"/>
  </hyperlinks>
  <pageMargins left="0.75" right="0.75" top="1" bottom="1" header="0.5" footer="0.5"/>
  <pageSetup orientation="portrait" horizontalDpi="4294967292" verticalDpi="4294967292"/>
  <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National Institute of Standards and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Kamel Saidi</dc:creator>
  <cp:lastModifiedBy>Kamel Saidi</cp:lastModifiedBy>
  <dcterms:created xsi:type="dcterms:W3CDTF">2012-10-02T14:26:53Z</dcterms:created>
  <dcterms:modified xsi:type="dcterms:W3CDTF">2012-10-15T15:25:16Z</dcterms:modified>
</cp:coreProperties>
</file>