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\Desktop\Excel Practices\"/>
    </mc:Choice>
  </mc:AlternateContent>
  <xr:revisionPtr revIDLastSave="0" documentId="13_ncr:1_{25ADC695-1DC5-4B84-9673-C3C1A666715D}" xr6:coauthVersionLast="47" xr6:coauthVersionMax="47" xr10:uidLastSave="{00000000-0000-0000-0000-000000000000}"/>
  <bookViews>
    <workbookView xWindow="-90" yWindow="0" windowWidth="1170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<sst xmlns="http://schemas.openxmlformats.org/spreadsheetml/2006/main" count="208" uniqueCount="187">
  <si>
    <t>Emp Code</t>
  </si>
  <si>
    <t>Name</t>
  </si>
  <si>
    <t>Birth Date</t>
  </si>
  <si>
    <t>Joining Date</t>
  </si>
  <si>
    <t>Project Start</t>
  </si>
  <si>
    <t>Project End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</si>
  <si>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</si>
  <si>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</si>
  <si>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</si>
  <si>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</si>
  <si>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</si>
  <si>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</si>
  <si>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</si>
  <si>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</si>
  <si>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</si>
  <si>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</si>
  <si>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</si>
  <si>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</si>
  <si>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</si>
  <si>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</si>
  <si>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</si>
  <si>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</si>
  <si>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</si>
  <si>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</si>
  <si>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</si>
  <si>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</si>
  <si>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</si>
  <si>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</si>
  <si>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</si>
  <si>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</si>
  <si>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</si>
  <si>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</si>
  <si>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</si>
  <si>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</si>
  <si>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</si>
  <si>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</si>
  <si>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</si>
  <si>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</si>
  <si>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</si>
  <si>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</si>
  <si>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</si>
  <si>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</si>
  <si>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</si>
  <si>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</si>
  <si>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</si>
  <si>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</si>
  <si>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</si>
  <si>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</si>
  <si>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</si>
  <si>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</si>
  <si>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</si>
  <si>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</si>
  <si>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</si>
  <si>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</si>
  <si>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</si>
  <si>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</si>
  <si>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</si>
  <si>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</si>
  <si>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</si>
  <si>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</si>
  <si>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</si>
  <si>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</si>
  <si>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</si>
  <si>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</si>
  <si>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</si>
  <si>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</si>
  <si>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</si>
  <si>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</si>
  <si>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</si>
  <si>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</si>
  <si>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</si>
  <si>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</si>
  <si>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</si>
  <si>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</si>
  <si>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</si>
  <si>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</si>
  <si>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</si>
  <si>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</si>
  <si>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</si>
  <si>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</si>
  <si>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</si>
  <si>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</si>
  <si>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</si>
  <si>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</si>
  <si>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</si>
  <si>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</si>
  <si>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</si>
  <si>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</si>
  <si>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</si>
  <si>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</si>
  <si>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</si>
  <si>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</si>
  <si>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</si>
  <si>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</si>
  <si>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</si>
  <si>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</si>
  <si>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</si>
  <si>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</si>
  <si>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</si>
  <si>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</si>
  <si>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</si>
  <si>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</si>
  <si>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</si>
  <si>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</si>
  <si>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</si>
  <si>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</si>
  <si>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Neha Sharma</t>
  </si>
  <si>
    <t>Vikas Sharma</t>
  </si>
  <si>
    <t>Akhil Gupta</t>
  </si>
  <si>
    <t>Akhil Dubey</t>
  </si>
  <si>
    <t>Ravi Tripathi</t>
  </si>
  <si>
    <t>Alok Singh</t>
  </si>
  <si>
    <t>Karan Dubey</t>
  </si>
  <si>
    <t>Arun Rajput</t>
  </si>
  <si>
    <t>Karan Mishra</t>
  </si>
  <si>
    <t>Pooja Gupta</t>
  </si>
  <si>
    <t>Meena Thakur</t>
  </si>
  <si>
    <t>Gaurav Yadav</t>
  </si>
  <si>
    <t>Pooja Mishra</t>
  </si>
  <si>
    <t>Pooja Yadav</t>
  </si>
  <si>
    <t>Sandeep Yadav</t>
  </si>
  <si>
    <t>Neha Dubey</t>
  </si>
  <si>
    <t>Neha Jha</t>
  </si>
  <si>
    <t>Sandeep Thakur</t>
  </si>
  <si>
    <t>Anuj Dubey</t>
  </si>
  <si>
    <t>Deepak Agarwal</t>
  </si>
  <si>
    <t>Karan Singh</t>
  </si>
  <si>
    <t>Alok Sharma</t>
  </si>
  <si>
    <t>Rohit Thakur</t>
  </si>
  <si>
    <t>Neha Tripathi</t>
  </si>
  <si>
    <t>Pooja Jha</t>
  </si>
  <si>
    <t>Karan Rajput</t>
  </si>
  <si>
    <t>Manish Pandey</t>
  </si>
  <si>
    <t>Sandeep Tripathi</t>
  </si>
  <si>
    <t>Manish Srivastava</t>
  </si>
  <si>
    <t>Gaurav Tiwari</t>
  </si>
  <si>
    <t>Vikas Bhatt</t>
  </si>
  <si>
    <t>Rohit Gupta</t>
  </si>
  <si>
    <t>Akhil Pandey</t>
  </si>
  <si>
    <t>Manish Verma</t>
  </si>
  <si>
    <t>Vikas Singh</t>
  </si>
  <si>
    <t>Priya Gupta</t>
  </si>
  <si>
    <t>Akhil Singh</t>
  </si>
  <si>
    <t>Anuj Agarwal</t>
  </si>
  <si>
    <t>Arun Pathak</t>
  </si>
  <si>
    <t>Meena Srivastava</t>
  </si>
  <si>
    <t>Neha Thakur</t>
  </si>
  <si>
    <t>Nidhi Kashyap</t>
  </si>
  <si>
    <t>Manish Gupta</t>
  </si>
  <si>
    <t>Meena Dubey</t>
  </si>
  <si>
    <t>Ravi Singh</t>
  </si>
  <si>
    <t>Akhil Chaudhary</t>
  </si>
  <si>
    <t>Priya Agarwal</t>
  </si>
  <si>
    <t>Sandeep Tiwari</t>
  </si>
  <si>
    <t>Arun Gupta</t>
  </si>
  <si>
    <t>Vikas Pathak</t>
  </si>
  <si>
    <t>Gaurav Kashyap</t>
  </si>
  <si>
    <t>Akhil Rastogi</t>
  </si>
  <si>
    <t>Pooja Singh</t>
  </si>
  <si>
    <t>Nidhi Srivastava</t>
  </si>
  <si>
    <t>Manish Rajput</t>
  </si>
  <si>
    <t>Arun Bhatt</t>
  </si>
  <si>
    <t>Pooja Thakur</t>
  </si>
  <si>
    <t>Sunil Jha</t>
  </si>
  <si>
    <t>Priya Srivastava</t>
  </si>
  <si>
    <t>Sandeep Sharma</t>
  </si>
  <si>
    <t>Rohit Kashyap</t>
  </si>
  <si>
    <t>Nidhi Pandey</t>
  </si>
  <si>
    <t>Ravi Yadav</t>
  </si>
  <si>
    <t>Manish Thakur</t>
  </si>
  <si>
    <t>Anuj Mishra</t>
  </si>
  <si>
    <t>Pooja Tiwari</t>
  </si>
  <si>
    <t>Amit Agarwal</t>
  </si>
  <si>
    <t>Pooja Srivastava</t>
  </si>
  <si>
    <t>Pooja Tripathi</t>
  </si>
  <si>
    <t>Deepak Verma</t>
  </si>
  <si>
    <t>Rohit Verma</t>
  </si>
  <si>
    <t>Sandeep Rajput</t>
  </si>
  <si>
    <t>Nidhi Singh</t>
  </si>
  <si>
    <t>Gaurav Thakur</t>
  </si>
  <si>
    <t>Karan Kashyap</t>
  </si>
  <si>
    <t>Rohit Chaudhary</t>
  </si>
  <si>
    <t>Sandeep Bhatt</t>
  </si>
  <si>
    <t>Gaurav Srivastava</t>
  </si>
  <si>
    <t>Pooja Pandey</t>
  </si>
  <si>
    <t>QUESTIONS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</si>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</sst>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NumberFormat="1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D1" workbookViewId="0">
      <selection activeCell="J1" sqref="J1"/>
    </sheetView>
  </sheetViews>
  <sheetFormatPr defaultRowHeight="14.5" x14ac:dyDescent="0.35"/>
  <cols>
    <col min="2" max="2" width="15.90625" bestFit="1" customWidth="1"/>
    <col min="3" max="3" width="10.08984375" bestFit="1" customWidth="1"/>
    <col min="4" max="4" width="11" bestFit="1" customWidth="1"/>
    <col min="5" max="5" width="11.36328125" bestFit="1" customWidth="1"/>
    <col min="6" max="6" width="10.453125" bestFit="1" customWidth="1"/>
    <col min="8" max="8" width="10.453125" bestFit="1" customWidth="1"/>
    <col min="9" max="9" width="16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185</v>
      </c>
      <c r="I1" s="3" t="s">
        <v>186</v>
      </c>
    </row>
    <row r="2" spans="1:9" x14ac:dyDescent="0.35">
      <c r="A2" t="s">
        <v>6</v>
      </c>
      <c r="B2" t="s">
        <v>106</v>
      </c>
      <c r="C2" s="2">
        <v>36617</v>
      </c>
      <c r="D2" s="2">
        <v>44621</v>
      </c>
      <c r="E2" s="2">
        <v>45560</v>
      </c>
      <c r="F2" s="2">
        <v>45732</v>
      </c>
      <c r="H2" s="4">
        <v>1</v>
      </c>
      <c r="I2" s="6">
        <f ca="1">TODAY()</f>
        <v>45932</v>
      </c>
    </row>
    <row r="3" spans="1:9" x14ac:dyDescent="0.35">
      <c r="A3" t="s">
        <v>7</v>
      </c>
      <c r="B3" t="s">
        <v>107</v>
      </c>
      <c r="C3" s="2">
        <v>33842</v>
      </c>
      <c r="D3" s="2">
        <v>42962</v>
      </c>
      <c r="E3" s="2">
        <v>45651</v>
      </c>
      <c r="F3" s="2">
        <v>45709</v>
      </c>
      <c r="H3" s="5">
        <v>2</v>
      </c>
      <c r="I3" s="7">
        <f ca="1">NOW()</f>
        <v>45932.481473611108</v>
      </c>
    </row>
    <row r="4" spans="1:9" x14ac:dyDescent="0.35">
      <c r="A4" t="s">
        <v>8</v>
      </c>
      <c r="B4" t="s">
        <v>108</v>
      </c>
      <c r="C4" s="2">
        <v>37280</v>
      </c>
      <c r="D4" s="2">
        <v>42284</v>
      </c>
      <c r="E4" s="2">
        <v>45638</v>
      </c>
      <c r="F4" s="2">
        <v>45758</v>
      </c>
      <c r="H4" s="4">
        <v>3</v>
      </c>
      <c r="I4">
        <f>DAY(D2)</f>
        <v>1</v>
      </c>
    </row>
    <row r="5" spans="1:9" x14ac:dyDescent="0.35">
      <c r="A5" t="s">
        <v>9</v>
      </c>
      <c r="B5" t="s">
        <v>109</v>
      </c>
      <c r="C5" s="2">
        <v>33530</v>
      </c>
      <c r="D5" s="2">
        <v>45385</v>
      </c>
      <c r="E5" s="2">
        <v>45680</v>
      </c>
      <c r="F5" s="2">
        <v>45789</v>
      </c>
      <c r="H5" s="5">
        <v>4</v>
      </c>
      <c r="I5">
        <f>MONTH(C2)</f>
        <v>4</v>
      </c>
    </row>
    <row r="6" spans="1:9" x14ac:dyDescent="0.35">
      <c r="A6" t="s">
        <v>10</v>
      </c>
      <c r="B6" t="s">
        <v>110</v>
      </c>
      <c r="C6" s="2">
        <v>32247</v>
      </c>
      <c r="D6" s="2">
        <v>43444</v>
      </c>
      <c r="E6" s="2">
        <v>45735</v>
      </c>
      <c r="F6" s="2">
        <v>45903</v>
      </c>
      <c r="H6" s="4">
        <v>5</v>
      </c>
      <c r="I6">
        <f>YEAR(D2)</f>
        <v>2022</v>
      </c>
    </row>
    <row r="7" spans="1:9" x14ac:dyDescent="0.35">
      <c r="A7" t="s">
        <v>11</v>
      </c>
      <c r="B7" t="s">
        <v>111</v>
      </c>
      <c r="C7" s="2">
        <v>33120</v>
      </c>
      <c r="D7" s="2">
        <v>44631</v>
      </c>
      <c r="E7" s="2">
        <v>45561</v>
      </c>
      <c r="F7" s="2">
        <v>45628</v>
      </c>
      <c r="H7" s="5">
        <v>6</v>
      </c>
      <c r="I7" s="6">
        <f>EDATE(D2,6)</f>
        <v>44805</v>
      </c>
    </row>
    <row r="8" spans="1:9" x14ac:dyDescent="0.35">
      <c r="A8" t="s">
        <v>12</v>
      </c>
      <c r="B8" t="s">
        <v>112</v>
      </c>
      <c r="C8" s="2">
        <v>32156</v>
      </c>
      <c r="D8" s="2">
        <v>45407</v>
      </c>
      <c r="E8" s="2">
        <v>45734</v>
      </c>
      <c r="F8" s="2">
        <v>45806</v>
      </c>
      <c r="H8" s="4">
        <v>7</v>
      </c>
      <c r="I8" s="6">
        <f>EDATE(E2,-12)</f>
        <v>45194</v>
      </c>
    </row>
    <row r="9" spans="1:9" x14ac:dyDescent="0.35">
      <c r="A9" t="s">
        <v>13</v>
      </c>
      <c r="B9" t="s">
        <v>113</v>
      </c>
      <c r="C9" s="2">
        <v>34211</v>
      </c>
      <c r="D9" s="2">
        <v>44669</v>
      </c>
      <c r="E9" s="2">
        <v>45560</v>
      </c>
      <c r="F9" s="2">
        <v>45580</v>
      </c>
      <c r="H9" s="5">
        <v>8</v>
      </c>
      <c r="I9" s="6">
        <f>EOMONTH(D2,0)</f>
        <v>44651</v>
      </c>
    </row>
    <row r="10" spans="1:9" x14ac:dyDescent="0.35">
      <c r="A10" t="s">
        <v>14</v>
      </c>
      <c r="B10" t="s">
        <v>114</v>
      </c>
      <c r="C10" s="2">
        <v>33524</v>
      </c>
      <c r="D10" s="2">
        <v>43760</v>
      </c>
      <c r="E10" s="2">
        <v>45798</v>
      </c>
      <c r="F10" s="2">
        <v>45820</v>
      </c>
      <c r="H10" s="4">
        <v>9</v>
      </c>
      <c r="I10" s="6">
        <f>EOMONTH(C2,0)</f>
        <v>36646</v>
      </c>
    </row>
    <row r="11" spans="1:9" x14ac:dyDescent="0.35">
      <c r="A11" t="s">
        <v>15</v>
      </c>
      <c r="B11" t="s">
        <v>111</v>
      </c>
      <c r="C11" s="2">
        <v>32406</v>
      </c>
      <c r="D11" s="2">
        <v>42805</v>
      </c>
      <c r="E11" s="2">
        <v>45710</v>
      </c>
      <c r="F11" s="2">
        <v>45796</v>
      </c>
      <c r="H11" s="5">
        <v>10</v>
      </c>
      <c r="I11">
        <f ca="1">DATEDIF(C2,TODAY(),"Y")</f>
        <v>25</v>
      </c>
    </row>
    <row r="12" spans="1:9" x14ac:dyDescent="0.35">
      <c r="A12" t="s">
        <v>16</v>
      </c>
      <c r="B12" t="s">
        <v>115</v>
      </c>
      <c r="C12" s="2">
        <v>35184</v>
      </c>
      <c r="D12" s="2">
        <v>45199</v>
      </c>
      <c r="E12" s="2">
        <v>45672</v>
      </c>
      <c r="F12" s="2">
        <v>45792</v>
      </c>
      <c r="H12" s="4">
        <v>11</v>
      </c>
      <c r="I12">
        <f ca="1">DATEDIF(D2,TODAY(),"Y")</f>
        <v>3</v>
      </c>
    </row>
    <row r="13" spans="1:9" x14ac:dyDescent="0.35">
      <c r="A13" t="s">
        <v>17</v>
      </c>
      <c r="B13" t="s">
        <v>116</v>
      </c>
      <c r="C13" s="2">
        <v>34416</v>
      </c>
      <c r="D13" s="2">
        <v>45268</v>
      </c>
      <c r="E13" s="2">
        <v>45836</v>
      </c>
      <c r="F13" s="2">
        <v>46005</v>
      </c>
      <c r="H13" s="5">
        <v>12</v>
      </c>
      <c r="I13">
        <f>DATEDIF(E2,F2,"M")</f>
        <v>5</v>
      </c>
    </row>
    <row r="14" spans="1:9" x14ac:dyDescent="0.35">
      <c r="A14" t="s">
        <v>18</v>
      </c>
      <c r="B14" t="s">
        <v>117</v>
      </c>
      <c r="C14" s="2">
        <v>33157</v>
      </c>
      <c r="D14" s="2">
        <v>42374</v>
      </c>
      <c r="E14" s="2">
        <v>45787</v>
      </c>
      <c r="F14" s="2">
        <v>45967</v>
      </c>
      <c r="H14" s="4">
        <v>13</v>
      </c>
      <c r="I14">
        <f>DATEDIF(E2,F2,"D")</f>
        <v>172</v>
      </c>
    </row>
    <row r="15" spans="1:9" x14ac:dyDescent="0.35">
      <c r="A15" t="s">
        <v>19</v>
      </c>
      <c r="B15" t="s">
        <v>118</v>
      </c>
      <c r="C15" s="2">
        <v>35053</v>
      </c>
      <c r="D15" s="2">
        <v>43962</v>
      </c>
      <c r="E15" s="2">
        <v>45885</v>
      </c>
      <c r="F15" s="2">
        <v>45914</v>
      </c>
      <c r="H15" s="5">
        <v>14</v>
      </c>
      <c r="I15" s="5">
        <f>WEEKDAY(D2,2)</f>
        <v>2</v>
      </c>
    </row>
    <row r="16" spans="1:9" x14ac:dyDescent="0.35">
      <c r="A16" t="s">
        <v>20</v>
      </c>
      <c r="B16" t="s">
        <v>119</v>
      </c>
      <c r="C16" s="2">
        <v>34823</v>
      </c>
      <c r="D16" s="2">
        <v>45622</v>
      </c>
      <c r="E16" s="2">
        <v>45527</v>
      </c>
      <c r="F16" s="2">
        <v>45579</v>
      </c>
      <c r="H16" s="4">
        <v>15</v>
      </c>
      <c r="I16">
        <f>WEEKDAY(C2,2)</f>
        <v>6</v>
      </c>
    </row>
    <row r="17" spans="1:9" x14ac:dyDescent="0.35">
      <c r="A17" t="s">
        <v>21</v>
      </c>
      <c r="B17" t="s">
        <v>120</v>
      </c>
      <c r="C17" s="2">
        <v>36696</v>
      </c>
      <c r="D17" s="2">
        <v>43797</v>
      </c>
      <c r="E17" s="2">
        <v>45637</v>
      </c>
      <c r="F17" s="2">
        <v>45718</v>
      </c>
      <c r="H17" s="5">
        <v>16</v>
      </c>
      <c r="I17">
        <f>NETWORKDAYS(E2,F2)</f>
        <v>123</v>
      </c>
    </row>
    <row r="18" spans="1:9" x14ac:dyDescent="0.35">
      <c r="A18" t="s">
        <v>22</v>
      </c>
      <c r="B18" t="s">
        <v>121</v>
      </c>
      <c r="C18" s="2">
        <v>34988</v>
      </c>
      <c r="D18" s="2">
        <v>44884</v>
      </c>
      <c r="E18" s="2">
        <v>45770</v>
      </c>
      <c r="F18" s="2">
        <v>45835</v>
      </c>
      <c r="H18" s="4">
        <v>17</v>
      </c>
      <c r="I18">
        <f ca="1">NETWORKDAYS(D2,TODAY())</f>
        <v>938</v>
      </c>
    </row>
    <row r="19" spans="1:9" x14ac:dyDescent="0.35">
      <c r="A19" t="s">
        <v>23</v>
      </c>
      <c r="B19" t="s">
        <v>122</v>
      </c>
      <c r="C19" s="2">
        <v>35118</v>
      </c>
      <c r="D19" s="2">
        <v>45549</v>
      </c>
      <c r="E19" s="2">
        <v>45648</v>
      </c>
      <c r="F19" s="2">
        <v>45695</v>
      </c>
      <c r="H19" s="5">
        <v>18</v>
      </c>
      <c r="I19" s="6">
        <f ca="1">IF(DATE(YEAR(TODAY()),MONTH(C2),DAY(C2))&gt;=TODAY(),
   DATE(YEAR(TODAY()),MONTH(C2),DAY(C2)),
   DATE(YEAR(TODAY())+1,MONTH(C2),DAY(C2)))</f>
        <v>46113</v>
      </c>
    </row>
    <row r="20" spans="1:9" x14ac:dyDescent="0.35">
      <c r="A20" t="s">
        <v>24</v>
      </c>
      <c r="B20" t="s">
        <v>123</v>
      </c>
      <c r="C20" s="2">
        <v>34343</v>
      </c>
      <c r="D20" s="2">
        <v>45226</v>
      </c>
      <c r="E20" s="2">
        <v>45838</v>
      </c>
      <c r="F20" s="2">
        <v>45910</v>
      </c>
      <c r="H20" s="4">
        <v>19</v>
      </c>
      <c r="I20" s="5">
        <f ca="1">DATEDIF(TODAY(),IF(DATE(YEAR(TODAY()),MONTH(C2),DAY(C2))&gt;=TODAY(),
   DATE(YEAR(TODAY()),MONTH(C2),DAY(C2)),
   DATE(YEAR(TODAY())+1,MONTH(C2),DAY(C2))),"D")</f>
        <v>181</v>
      </c>
    </row>
    <row r="21" spans="1:9" x14ac:dyDescent="0.35">
      <c r="A21" t="s">
        <v>25</v>
      </c>
      <c r="B21" t="s">
        <v>108</v>
      </c>
      <c r="C21" s="2">
        <v>37226</v>
      </c>
      <c r="D21" s="2">
        <v>43721</v>
      </c>
      <c r="E21" s="2">
        <v>45578</v>
      </c>
      <c r="F21" s="2">
        <v>45776</v>
      </c>
      <c r="H21" s="5">
        <v>20</v>
      </c>
      <c r="I21">
        <f ca="1">NETWORKDAYS(TODAY(),F2)</f>
        <v>-144</v>
      </c>
    </row>
    <row r="22" spans="1:9" x14ac:dyDescent="0.35">
      <c r="A22" t="s">
        <v>26</v>
      </c>
      <c r="B22" t="s">
        <v>124</v>
      </c>
      <c r="C22" s="2">
        <v>33000</v>
      </c>
      <c r="D22" s="2">
        <v>43232</v>
      </c>
      <c r="E22" s="2">
        <v>45548</v>
      </c>
      <c r="F22" s="2">
        <v>45574</v>
      </c>
    </row>
    <row r="23" spans="1:9" x14ac:dyDescent="0.35">
      <c r="A23" t="s">
        <v>27</v>
      </c>
      <c r="B23" t="s">
        <v>125</v>
      </c>
      <c r="C23" s="2">
        <v>37559</v>
      </c>
      <c r="D23" s="2">
        <v>44602</v>
      </c>
      <c r="E23" s="2">
        <v>45797</v>
      </c>
      <c r="F23" s="2">
        <v>45834</v>
      </c>
    </row>
    <row r="24" spans="1:9" x14ac:dyDescent="0.35">
      <c r="A24" t="s">
        <v>28</v>
      </c>
      <c r="B24" t="s">
        <v>126</v>
      </c>
      <c r="C24" s="2">
        <v>35651</v>
      </c>
      <c r="D24" s="2">
        <v>43192</v>
      </c>
      <c r="E24" s="2">
        <v>45786</v>
      </c>
      <c r="F24" s="2">
        <v>45893</v>
      </c>
    </row>
    <row r="25" spans="1:9" x14ac:dyDescent="0.35">
      <c r="A25" t="s">
        <v>29</v>
      </c>
      <c r="B25" t="s">
        <v>127</v>
      </c>
      <c r="C25" s="2">
        <v>33507</v>
      </c>
      <c r="D25" s="2">
        <v>42374</v>
      </c>
      <c r="E25" s="2">
        <v>45607</v>
      </c>
      <c r="F25" s="2">
        <v>45636</v>
      </c>
    </row>
    <row r="26" spans="1:9" x14ac:dyDescent="0.35">
      <c r="A26" t="s">
        <v>30</v>
      </c>
      <c r="B26" t="s">
        <v>128</v>
      </c>
      <c r="C26" s="2">
        <v>34481</v>
      </c>
      <c r="D26" s="2">
        <v>44150</v>
      </c>
      <c r="E26" s="2">
        <v>45728</v>
      </c>
      <c r="F26" s="2">
        <v>45788</v>
      </c>
    </row>
    <row r="27" spans="1:9" x14ac:dyDescent="0.35">
      <c r="A27" t="s">
        <v>31</v>
      </c>
      <c r="B27" t="s">
        <v>129</v>
      </c>
      <c r="C27" s="2">
        <v>35202</v>
      </c>
      <c r="D27" s="2">
        <v>44923</v>
      </c>
      <c r="E27" s="2">
        <v>45849</v>
      </c>
      <c r="F27" s="2">
        <v>45926</v>
      </c>
    </row>
    <row r="28" spans="1:9" x14ac:dyDescent="0.35">
      <c r="A28" t="s">
        <v>32</v>
      </c>
      <c r="B28" t="s">
        <v>130</v>
      </c>
      <c r="C28" s="2">
        <v>35728</v>
      </c>
      <c r="D28" s="2">
        <v>45332</v>
      </c>
      <c r="E28" s="2">
        <v>45742</v>
      </c>
      <c r="F28" s="2">
        <v>45892</v>
      </c>
    </row>
    <row r="29" spans="1:9" x14ac:dyDescent="0.35">
      <c r="A29" t="s">
        <v>33</v>
      </c>
      <c r="B29" t="s">
        <v>107</v>
      </c>
      <c r="C29" s="2">
        <v>34612</v>
      </c>
      <c r="D29" s="2">
        <v>42831</v>
      </c>
      <c r="E29" s="2">
        <v>45835</v>
      </c>
      <c r="F29" s="2">
        <v>45985</v>
      </c>
    </row>
    <row r="30" spans="1:9" x14ac:dyDescent="0.35">
      <c r="A30" t="s">
        <v>34</v>
      </c>
      <c r="B30" t="s">
        <v>131</v>
      </c>
      <c r="C30" s="2">
        <v>33758</v>
      </c>
      <c r="D30" s="2">
        <v>44953</v>
      </c>
      <c r="E30" s="2">
        <v>45565</v>
      </c>
      <c r="F30" s="2">
        <v>45631</v>
      </c>
    </row>
    <row r="31" spans="1:9" x14ac:dyDescent="0.35">
      <c r="A31" t="s">
        <v>35</v>
      </c>
      <c r="B31" t="s">
        <v>132</v>
      </c>
      <c r="C31" s="2">
        <v>32028</v>
      </c>
      <c r="D31" s="2">
        <v>45559</v>
      </c>
      <c r="E31" s="2">
        <v>45705</v>
      </c>
      <c r="F31" s="2">
        <v>45897</v>
      </c>
    </row>
    <row r="32" spans="1:9" x14ac:dyDescent="0.35">
      <c r="A32" t="s">
        <v>36</v>
      </c>
      <c r="B32" t="s">
        <v>133</v>
      </c>
      <c r="C32" s="2">
        <v>36660</v>
      </c>
      <c r="D32" s="2">
        <v>44231</v>
      </c>
      <c r="E32" s="2">
        <v>45831</v>
      </c>
      <c r="F32" s="2">
        <v>46001</v>
      </c>
    </row>
    <row r="33" spans="1:6" x14ac:dyDescent="0.35">
      <c r="A33" t="s">
        <v>37</v>
      </c>
      <c r="B33" t="s">
        <v>115</v>
      </c>
      <c r="C33" s="2">
        <v>34858</v>
      </c>
      <c r="D33" s="2">
        <v>44372</v>
      </c>
      <c r="E33" s="2">
        <v>45595</v>
      </c>
      <c r="F33" s="2">
        <v>45633</v>
      </c>
    </row>
    <row r="34" spans="1:6" x14ac:dyDescent="0.35">
      <c r="A34" t="s">
        <v>38</v>
      </c>
      <c r="B34" t="s">
        <v>134</v>
      </c>
      <c r="C34" s="2">
        <v>32726</v>
      </c>
      <c r="D34" s="2">
        <v>43032</v>
      </c>
      <c r="E34" s="2">
        <v>45590</v>
      </c>
      <c r="F34" s="2">
        <v>45790</v>
      </c>
    </row>
    <row r="35" spans="1:6" x14ac:dyDescent="0.35">
      <c r="A35" t="s">
        <v>39</v>
      </c>
      <c r="B35" t="s">
        <v>119</v>
      </c>
      <c r="C35" s="2">
        <v>36028</v>
      </c>
      <c r="D35" s="2">
        <v>44061</v>
      </c>
      <c r="E35" s="2">
        <v>45786</v>
      </c>
      <c r="F35" s="2">
        <v>45956</v>
      </c>
    </row>
    <row r="36" spans="1:6" x14ac:dyDescent="0.35">
      <c r="A36" t="s">
        <v>40</v>
      </c>
      <c r="B36" t="s">
        <v>135</v>
      </c>
      <c r="C36" s="2">
        <v>35206</v>
      </c>
      <c r="D36" s="2">
        <v>45358</v>
      </c>
      <c r="E36" s="2">
        <v>45807</v>
      </c>
      <c r="F36" s="2">
        <v>45914</v>
      </c>
    </row>
    <row r="37" spans="1:6" x14ac:dyDescent="0.35">
      <c r="A37" t="s">
        <v>41</v>
      </c>
      <c r="B37" t="s">
        <v>136</v>
      </c>
      <c r="C37" s="2">
        <v>37124</v>
      </c>
      <c r="D37" s="2">
        <v>42957</v>
      </c>
      <c r="E37" s="2">
        <v>45602</v>
      </c>
      <c r="F37" s="2">
        <v>45685</v>
      </c>
    </row>
    <row r="38" spans="1:6" x14ac:dyDescent="0.35">
      <c r="A38" t="s">
        <v>42</v>
      </c>
      <c r="B38" t="s">
        <v>137</v>
      </c>
      <c r="C38" s="2">
        <v>34095</v>
      </c>
      <c r="D38" s="2">
        <v>45303</v>
      </c>
      <c r="E38" s="2">
        <v>45668</v>
      </c>
      <c r="F38" s="2">
        <v>45777</v>
      </c>
    </row>
    <row r="39" spans="1:6" x14ac:dyDescent="0.35">
      <c r="A39" t="s">
        <v>43</v>
      </c>
      <c r="B39" t="s">
        <v>118</v>
      </c>
      <c r="C39" s="2">
        <v>32853</v>
      </c>
      <c r="D39" s="2">
        <v>43430</v>
      </c>
      <c r="E39" s="2">
        <v>45562</v>
      </c>
      <c r="F39" s="2">
        <v>45636</v>
      </c>
    </row>
    <row r="40" spans="1:6" x14ac:dyDescent="0.35">
      <c r="A40" t="s">
        <v>44</v>
      </c>
      <c r="B40" t="s">
        <v>138</v>
      </c>
      <c r="C40" s="2">
        <v>36802</v>
      </c>
      <c r="D40" s="2">
        <v>42613</v>
      </c>
      <c r="E40" s="2">
        <v>45705</v>
      </c>
      <c r="F40" s="2">
        <v>45768</v>
      </c>
    </row>
    <row r="41" spans="1:6" x14ac:dyDescent="0.35">
      <c r="A41" t="s">
        <v>45</v>
      </c>
      <c r="B41" t="s">
        <v>139</v>
      </c>
      <c r="C41" s="2">
        <v>34726</v>
      </c>
      <c r="D41" s="2">
        <v>42485</v>
      </c>
      <c r="E41" s="2">
        <v>45633</v>
      </c>
      <c r="F41" s="2">
        <v>45828</v>
      </c>
    </row>
    <row r="42" spans="1:6" x14ac:dyDescent="0.35">
      <c r="A42" t="s">
        <v>46</v>
      </c>
      <c r="B42" t="s">
        <v>109</v>
      </c>
      <c r="C42" s="2">
        <v>36838</v>
      </c>
      <c r="D42" s="2">
        <v>43475</v>
      </c>
      <c r="E42" s="2">
        <v>45705</v>
      </c>
      <c r="F42" s="2">
        <v>45731</v>
      </c>
    </row>
    <row r="43" spans="1:6" x14ac:dyDescent="0.35">
      <c r="A43" t="s">
        <v>47</v>
      </c>
      <c r="B43" t="s">
        <v>140</v>
      </c>
      <c r="C43" s="2">
        <v>32100</v>
      </c>
      <c r="D43" s="2">
        <v>44316</v>
      </c>
      <c r="E43" s="2">
        <v>45605</v>
      </c>
      <c r="F43" s="2">
        <v>45652</v>
      </c>
    </row>
    <row r="44" spans="1:6" x14ac:dyDescent="0.35">
      <c r="A44" t="s">
        <v>48</v>
      </c>
      <c r="B44" t="s">
        <v>131</v>
      </c>
      <c r="C44" s="2">
        <v>36079</v>
      </c>
      <c r="D44" s="2">
        <v>44827</v>
      </c>
      <c r="E44" s="2">
        <v>45572</v>
      </c>
      <c r="F44" s="2">
        <v>45631</v>
      </c>
    </row>
    <row r="45" spans="1:6" x14ac:dyDescent="0.35">
      <c r="A45" t="s">
        <v>49</v>
      </c>
      <c r="B45" t="s">
        <v>132</v>
      </c>
      <c r="C45" s="2">
        <v>36413</v>
      </c>
      <c r="D45" s="2">
        <v>43374</v>
      </c>
      <c r="E45" s="2">
        <v>45890</v>
      </c>
      <c r="F45" s="2">
        <v>46034</v>
      </c>
    </row>
    <row r="46" spans="1:6" x14ac:dyDescent="0.35">
      <c r="A46" t="s">
        <v>50</v>
      </c>
      <c r="B46" t="s">
        <v>141</v>
      </c>
      <c r="C46" s="2">
        <v>36832</v>
      </c>
      <c r="D46" s="2">
        <v>45244</v>
      </c>
      <c r="E46" s="2">
        <v>45684</v>
      </c>
      <c r="F46" s="2">
        <v>45825</v>
      </c>
    </row>
    <row r="47" spans="1:6" x14ac:dyDescent="0.35">
      <c r="A47" t="s">
        <v>51</v>
      </c>
      <c r="B47" t="s">
        <v>142</v>
      </c>
      <c r="C47" s="2">
        <v>36494</v>
      </c>
      <c r="D47" s="2">
        <v>44369</v>
      </c>
      <c r="E47" s="2">
        <v>45875</v>
      </c>
      <c r="F47" s="2">
        <v>45972</v>
      </c>
    </row>
    <row r="48" spans="1:6" x14ac:dyDescent="0.35">
      <c r="A48" t="s">
        <v>52</v>
      </c>
      <c r="B48" t="s">
        <v>143</v>
      </c>
      <c r="C48" s="2">
        <v>33107</v>
      </c>
      <c r="D48" s="2">
        <v>42455</v>
      </c>
      <c r="E48" s="2">
        <v>45636</v>
      </c>
      <c r="F48" s="2">
        <v>45741</v>
      </c>
    </row>
    <row r="49" spans="1:6" x14ac:dyDescent="0.35">
      <c r="A49" t="s">
        <v>53</v>
      </c>
      <c r="B49" t="s">
        <v>144</v>
      </c>
      <c r="C49" s="2">
        <v>35063</v>
      </c>
      <c r="D49" s="2">
        <v>45104</v>
      </c>
      <c r="E49" s="2">
        <v>45844</v>
      </c>
      <c r="F49" s="2">
        <v>45926</v>
      </c>
    </row>
    <row r="50" spans="1:6" x14ac:dyDescent="0.35">
      <c r="A50" t="s">
        <v>54</v>
      </c>
      <c r="B50" t="s">
        <v>145</v>
      </c>
      <c r="C50" s="2">
        <v>36425</v>
      </c>
      <c r="D50" s="2">
        <v>45310</v>
      </c>
      <c r="E50" s="2">
        <v>45871</v>
      </c>
      <c r="F50" s="2">
        <v>45987</v>
      </c>
    </row>
    <row r="51" spans="1:6" x14ac:dyDescent="0.35">
      <c r="A51" t="s">
        <v>55</v>
      </c>
      <c r="B51" t="s">
        <v>146</v>
      </c>
      <c r="C51" s="2">
        <v>37120</v>
      </c>
      <c r="D51" s="2">
        <v>44171</v>
      </c>
      <c r="E51" s="2">
        <v>45750</v>
      </c>
      <c r="F51" s="2">
        <v>45937</v>
      </c>
    </row>
    <row r="52" spans="1:6" x14ac:dyDescent="0.35">
      <c r="A52" t="s">
        <v>56</v>
      </c>
      <c r="B52" t="s">
        <v>147</v>
      </c>
      <c r="C52" s="2">
        <v>34311</v>
      </c>
      <c r="D52" s="2">
        <v>45495</v>
      </c>
      <c r="E52" s="2">
        <v>45886</v>
      </c>
      <c r="F52" s="2">
        <v>45913</v>
      </c>
    </row>
    <row r="53" spans="1:6" x14ac:dyDescent="0.35">
      <c r="A53" t="s">
        <v>57</v>
      </c>
      <c r="B53" t="s">
        <v>148</v>
      </c>
      <c r="C53" s="2">
        <v>34399</v>
      </c>
      <c r="D53" s="2">
        <v>44941</v>
      </c>
      <c r="E53" s="2">
        <v>45664</v>
      </c>
      <c r="F53" s="2">
        <v>45723</v>
      </c>
    </row>
    <row r="54" spans="1:6" x14ac:dyDescent="0.35">
      <c r="A54" t="s">
        <v>58</v>
      </c>
      <c r="B54" t="s">
        <v>149</v>
      </c>
      <c r="C54" s="2">
        <v>33833</v>
      </c>
      <c r="D54" s="2">
        <v>45169</v>
      </c>
      <c r="E54" s="2">
        <v>45603</v>
      </c>
      <c r="F54" s="2">
        <v>45697</v>
      </c>
    </row>
    <row r="55" spans="1:6" x14ac:dyDescent="0.35">
      <c r="A55" t="s">
        <v>59</v>
      </c>
      <c r="B55" t="s">
        <v>150</v>
      </c>
      <c r="C55" s="2">
        <v>36912</v>
      </c>
      <c r="D55" s="2">
        <v>43055</v>
      </c>
      <c r="E55" s="2">
        <v>45547</v>
      </c>
      <c r="F55" s="2">
        <v>45694</v>
      </c>
    </row>
    <row r="56" spans="1:6" x14ac:dyDescent="0.35">
      <c r="A56" t="s">
        <v>60</v>
      </c>
      <c r="B56" t="s">
        <v>137</v>
      </c>
      <c r="C56" s="2">
        <v>34726</v>
      </c>
      <c r="D56" s="2">
        <v>44170</v>
      </c>
      <c r="E56" s="2">
        <v>45885</v>
      </c>
      <c r="F56" s="2">
        <v>45947</v>
      </c>
    </row>
    <row r="57" spans="1:6" x14ac:dyDescent="0.35">
      <c r="A57" t="s">
        <v>61</v>
      </c>
      <c r="B57" t="s">
        <v>151</v>
      </c>
      <c r="C57" s="2">
        <v>32973</v>
      </c>
      <c r="D57" s="2">
        <v>43450</v>
      </c>
      <c r="E57" s="2">
        <v>45644</v>
      </c>
      <c r="F57" s="2">
        <v>45685</v>
      </c>
    </row>
    <row r="58" spans="1:6" x14ac:dyDescent="0.35">
      <c r="A58" t="s">
        <v>62</v>
      </c>
      <c r="B58" t="s">
        <v>152</v>
      </c>
      <c r="C58" s="2">
        <v>33328</v>
      </c>
      <c r="D58" s="2">
        <v>43372</v>
      </c>
      <c r="E58" s="2">
        <v>45731</v>
      </c>
      <c r="F58" s="2">
        <v>45806</v>
      </c>
    </row>
    <row r="59" spans="1:6" x14ac:dyDescent="0.35">
      <c r="A59" t="s">
        <v>63</v>
      </c>
      <c r="B59" t="s">
        <v>153</v>
      </c>
      <c r="C59" s="2">
        <v>34385</v>
      </c>
      <c r="D59" s="2">
        <v>42833</v>
      </c>
      <c r="E59" s="2">
        <v>45738</v>
      </c>
      <c r="F59" s="2">
        <v>45894</v>
      </c>
    </row>
    <row r="60" spans="1:6" x14ac:dyDescent="0.35">
      <c r="A60" t="s">
        <v>64</v>
      </c>
      <c r="B60" t="s">
        <v>154</v>
      </c>
      <c r="C60" s="2">
        <v>34261</v>
      </c>
      <c r="D60" s="2">
        <v>45319</v>
      </c>
      <c r="E60" s="2">
        <v>45651</v>
      </c>
      <c r="F60" s="2">
        <v>45816</v>
      </c>
    </row>
    <row r="61" spans="1:6" x14ac:dyDescent="0.35">
      <c r="A61" t="s">
        <v>65</v>
      </c>
      <c r="B61" t="s">
        <v>155</v>
      </c>
      <c r="C61" s="2">
        <v>35678</v>
      </c>
      <c r="D61" s="2">
        <v>45379</v>
      </c>
      <c r="E61" s="2">
        <v>45792</v>
      </c>
      <c r="F61" s="2">
        <v>45953</v>
      </c>
    </row>
    <row r="62" spans="1:6" x14ac:dyDescent="0.35">
      <c r="A62" t="s">
        <v>66</v>
      </c>
      <c r="B62" t="s">
        <v>156</v>
      </c>
      <c r="C62" s="2">
        <v>33141</v>
      </c>
      <c r="D62" s="2">
        <v>44666</v>
      </c>
      <c r="E62" s="2">
        <v>45714</v>
      </c>
      <c r="F62" s="2">
        <v>45830</v>
      </c>
    </row>
    <row r="63" spans="1:6" x14ac:dyDescent="0.35">
      <c r="A63" t="s">
        <v>67</v>
      </c>
      <c r="B63" t="s">
        <v>122</v>
      </c>
      <c r="C63" s="2">
        <v>34801</v>
      </c>
      <c r="D63" s="2">
        <v>42951</v>
      </c>
      <c r="E63" s="2">
        <v>45600</v>
      </c>
      <c r="F63" s="2">
        <v>45756</v>
      </c>
    </row>
    <row r="64" spans="1:6" x14ac:dyDescent="0.35">
      <c r="A64" t="s">
        <v>68</v>
      </c>
      <c r="B64" t="s">
        <v>157</v>
      </c>
      <c r="C64" s="2">
        <v>36904</v>
      </c>
      <c r="D64" s="2">
        <v>43665</v>
      </c>
      <c r="E64" s="2">
        <v>45732</v>
      </c>
      <c r="F64" s="2">
        <v>45913</v>
      </c>
    </row>
    <row r="65" spans="1:6" x14ac:dyDescent="0.35">
      <c r="A65" t="s">
        <v>69</v>
      </c>
      <c r="B65" t="s">
        <v>158</v>
      </c>
      <c r="C65" s="2">
        <v>34111</v>
      </c>
      <c r="D65" s="2">
        <v>44541</v>
      </c>
      <c r="E65" s="2">
        <v>45818</v>
      </c>
      <c r="F65" s="2">
        <v>45909</v>
      </c>
    </row>
    <row r="66" spans="1:6" x14ac:dyDescent="0.35">
      <c r="A66" t="s">
        <v>70</v>
      </c>
      <c r="B66" t="s">
        <v>123</v>
      </c>
      <c r="C66" s="2">
        <v>35763</v>
      </c>
      <c r="D66" s="2">
        <v>43461</v>
      </c>
      <c r="E66" s="2">
        <v>45564</v>
      </c>
      <c r="F66" s="2">
        <v>45722</v>
      </c>
    </row>
    <row r="67" spans="1:6" x14ac:dyDescent="0.35">
      <c r="A67" t="s">
        <v>71</v>
      </c>
      <c r="B67" t="s">
        <v>159</v>
      </c>
      <c r="C67" s="2">
        <v>32448</v>
      </c>
      <c r="D67" s="2">
        <v>44433</v>
      </c>
      <c r="E67" s="2">
        <v>45738</v>
      </c>
      <c r="F67" s="2">
        <v>45785</v>
      </c>
    </row>
    <row r="68" spans="1:6" x14ac:dyDescent="0.35">
      <c r="A68" t="s">
        <v>72</v>
      </c>
      <c r="B68" t="s">
        <v>160</v>
      </c>
      <c r="C68" s="2">
        <v>36924</v>
      </c>
      <c r="D68" s="2">
        <v>44907</v>
      </c>
      <c r="E68" s="2">
        <v>45681</v>
      </c>
      <c r="F68" s="2">
        <v>45704</v>
      </c>
    </row>
    <row r="69" spans="1:6" x14ac:dyDescent="0.35">
      <c r="A69" t="s">
        <v>73</v>
      </c>
      <c r="B69" t="s">
        <v>161</v>
      </c>
      <c r="C69" s="2">
        <v>37734</v>
      </c>
      <c r="D69" s="2">
        <v>43272</v>
      </c>
      <c r="E69" s="2">
        <v>45681</v>
      </c>
      <c r="F69" s="2">
        <v>45740</v>
      </c>
    </row>
    <row r="70" spans="1:6" x14ac:dyDescent="0.35">
      <c r="A70" t="s">
        <v>74</v>
      </c>
      <c r="B70" t="s">
        <v>162</v>
      </c>
      <c r="C70" s="2">
        <v>37501</v>
      </c>
      <c r="D70" s="2">
        <v>43348</v>
      </c>
      <c r="E70" s="2">
        <v>45844</v>
      </c>
      <c r="F70" s="2">
        <v>46016</v>
      </c>
    </row>
    <row r="71" spans="1:6" x14ac:dyDescent="0.35">
      <c r="A71" t="s">
        <v>75</v>
      </c>
      <c r="B71" t="s">
        <v>163</v>
      </c>
      <c r="C71" s="2">
        <v>36861</v>
      </c>
      <c r="D71" s="2">
        <v>42487</v>
      </c>
      <c r="E71" s="2">
        <v>45690</v>
      </c>
      <c r="F71" s="2">
        <v>45788</v>
      </c>
    </row>
    <row r="72" spans="1:6" x14ac:dyDescent="0.35">
      <c r="A72" t="s">
        <v>76</v>
      </c>
      <c r="B72" t="s">
        <v>164</v>
      </c>
      <c r="C72" s="2">
        <v>33982</v>
      </c>
      <c r="D72" s="2">
        <v>45549</v>
      </c>
      <c r="E72" s="2">
        <v>45646</v>
      </c>
      <c r="F72" s="2">
        <v>45772</v>
      </c>
    </row>
    <row r="73" spans="1:6" x14ac:dyDescent="0.35">
      <c r="A73" t="s">
        <v>77</v>
      </c>
      <c r="B73" t="s">
        <v>165</v>
      </c>
      <c r="C73" s="2">
        <v>36398</v>
      </c>
      <c r="D73" s="2">
        <v>45197</v>
      </c>
      <c r="E73" s="2">
        <v>45735</v>
      </c>
      <c r="F73" s="2">
        <v>45850</v>
      </c>
    </row>
    <row r="74" spans="1:6" x14ac:dyDescent="0.35">
      <c r="A74" t="s">
        <v>78</v>
      </c>
      <c r="B74" t="s">
        <v>166</v>
      </c>
      <c r="C74" s="2">
        <v>32521</v>
      </c>
      <c r="D74" s="2">
        <v>44514</v>
      </c>
      <c r="E74" s="2">
        <v>45612</v>
      </c>
      <c r="F74" s="2">
        <v>45763</v>
      </c>
    </row>
    <row r="75" spans="1:6" x14ac:dyDescent="0.35">
      <c r="A75" t="s">
        <v>79</v>
      </c>
      <c r="B75" t="s">
        <v>167</v>
      </c>
      <c r="C75" s="2">
        <v>35413</v>
      </c>
      <c r="D75" s="2">
        <v>44128</v>
      </c>
      <c r="E75" s="2">
        <v>45757</v>
      </c>
      <c r="F75" s="2">
        <v>45788</v>
      </c>
    </row>
    <row r="76" spans="1:6" x14ac:dyDescent="0.35">
      <c r="A76" t="s">
        <v>80</v>
      </c>
      <c r="B76" t="s">
        <v>168</v>
      </c>
      <c r="C76" s="2">
        <v>32320</v>
      </c>
      <c r="D76" s="2">
        <v>44777</v>
      </c>
      <c r="E76" s="2">
        <v>45805</v>
      </c>
      <c r="F76" s="2">
        <v>45958</v>
      </c>
    </row>
    <row r="77" spans="1:6" x14ac:dyDescent="0.35">
      <c r="A77" t="s">
        <v>81</v>
      </c>
      <c r="B77" t="s">
        <v>148</v>
      </c>
      <c r="C77" s="2">
        <v>37858</v>
      </c>
      <c r="D77" s="2">
        <v>44762</v>
      </c>
      <c r="E77" s="2">
        <v>45612</v>
      </c>
      <c r="F77" s="2">
        <v>45808</v>
      </c>
    </row>
    <row r="78" spans="1:6" x14ac:dyDescent="0.35">
      <c r="A78" t="s">
        <v>82</v>
      </c>
      <c r="B78" t="s">
        <v>169</v>
      </c>
      <c r="C78" s="2">
        <v>35574</v>
      </c>
      <c r="D78" s="2">
        <v>43757</v>
      </c>
      <c r="E78" s="2">
        <v>45690</v>
      </c>
      <c r="F78" s="2">
        <v>45828</v>
      </c>
    </row>
    <row r="79" spans="1:6" x14ac:dyDescent="0.35">
      <c r="A79" t="s">
        <v>83</v>
      </c>
      <c r="B79" t="s">
        <v>132</v>
      </c>
      <c r="C79" s="2">
        <v>36174</v>
      </c>
      <c r="D79" s="2">
        <v>45429</v>
      </c>
      <c r="E79" s="2">
        <v>45533</v>
      </c>
      <c r="F79" s="2">
        <v>45645</v>
      </c>
    </row>
    <row r="80" spans="1:6" x14ac:dyDescent="0.35">
      <c r="A80" t="s">
        <v>84</v>
      </c>
      <c r="B80" t="s">
        <v>170</v>
      </c>
      <c r="C80" s="2">
        <v>33597</v>
      </c>
      <c r="D80" s="2">
        <v>42618</v>
      </c>
      <c r="E80" s="2">
        <v>45552</v>
      </c>
      <c r="F80" s="2">
        <v>45578</v>
      </c>
    </row>
    <row r="81" spans="1:6" x14ac:dyDescent="0.35">
      <c r="A81" t="s">
        <v>85</v>
      </c>
      <c r="B81" t="s">
        <v>123</v>
      </c>
      <c r="C81" s="2">
        <v>35212</v>
      </c>
      <c r="D81" s="2">
        <v>42916</v>
      </c>
      <c r="E81" s="2">
        <v>45758</v>
      </c>
      <c r="F81" s="2">
        <v>45798</v>
      </c>
    </row>
    <row r="82" spans="1:6" x14ac:dyDescent="0.35">
      <c r="A82" t="s">
        <v>86</v>
      </c>
      <c r="B82" t="s">
        <v>171</v>
      </c>
      <c r="C82" s="2">
        <v>36126</v>
      </c>
      <c r="D82" s="2">
        <v>45322</v>
      </c>
      <c r="E82" s="2">
        <v>45703</v>
      </c>
      <c r="F82" s="2">
        <v>45860</v>
      </c>
    </row>
    <row r="83" spans="1:6" x14ac:dyDescent="0.35">
      <c r="A83" t="s">
        <v>87</v>
      </c>
      <c r="B83" t="s">
        <v>172</v>
      </c>
      <c r="C83" s="2">
        <v>33483</v>
      </c>
      <c r="D83" s="2">
        <v>43410</v>
      </c>
      <c r="E83" s="2">
        <v>45554</v>
      </c>
      <c r="F83" s="2">
        <v>45710</v>
      </c>
    </row>
    <row r="84" spans="1:6" x14ac:dyDescent="0.35">
      <c r="A84" t="s">
        <v>88</v>
      </c>
      <c r="B84" t="s">
        <v>128</v>
      </c>
      <c r="C84" s="2">
        <v>32648</v>
      </c>
      <c r="D84" s="2">
        <v>43267</v>
      </c>
      <c r="E84" s="2">
        <v>45551</v>
      </c>
      <c r="F84" s="2">
        <v>45672</v>
      </c>
    </row>
    <row r="85" spans="1:6" x14ac:dyDescent="0.35">
      <c r="A85" t="s">
        <v>89</v>
      </c>
      <c r="B85" t="s">
        <v>135</v>
      </c>
      <c r="C85" s="2">
        <v>33372</v>
      </c>
      <c r="D85" s="2">
        <v>44070</v>
      </c>
      <c r="E85" s="2">
        <v>45682</v>
      </c>
      <c r="F85" s="2">
        <v>45859</v>
      </c>
    </row>
    <row r="86" spans="1:6" x14ac:dyDescent="0.35">
      <c r="A86" t="s">
        <v>90</v>
      </c>
      <c r="B86" t="s">
        <v>173</v>
      </c>
      <c r="C86" s="2">
        <v>34370</v>
      </c>
      <c r="D86" s="2">
        <v>43043</v>
      </c>
      <c r="E86" s="2">
        <v>45545</v>
      </c>
      <c r="F86" s="2">
        <v>45620</v>
      </c>
    </row>
    <row r="87" spans="1:6" x14ac:dyDescent="0.35">
      <c r="A87" t="s">
        <v>91</v>
      </c>
      <c r="B87" t="s">
        <v>174</v>
      </c>
      <c r="C87" s="2">
        <v>37780</v>
      </c>
      <c r="D87" s="2">
        <v>44977</v>
      </c>
      <c r="E87" s="2">
        <v>45641</v>
      </c>
      <c r="F87" s="2">
        <v>45722</v>
      </c>
    </row>
    <row r="88" spans="1:6" x14ac:dyDescent="0.35">
      <c r="A88" t="s">
        <v>92</v>
      </c>
      <c r="B88" t="s">
        <v>116</v>
      </c>
      <c r="C88" s="2">
        <v>34124</v>
      </c>
      <c r="D88" s="2">
        <v>44312</v>
      </c>
      <c r="E88" s="2">
        <v>45726</v>
      </c>
      <c r="F88" s="2">
        <v>45771</v>
      </c>
    </row>
    <row r="89" spans="1:6" x14ac:dyDescent="0.35">
      <c r="A89" t="s">
        <v>93</v>
      </c>
      <c r="B89" t="s">
        <v>175</v>
      </c>
      <c r="C89" s="2">
        <v>36841</v>
      </c>
      <c r="D89" s="2">
        <v>45568</v>
      </c>
      <c r="E89" s="2">
        <v>45778</v>
      </c>
      <c r="F89" s="2">
        <v>45953</v>
      </c>
    </row>
    <row r="90" spans="1:6" x14ac:dyDescent="0.35">
      <c r="A90" t="s">
        <v>94</v>
      </c>
      <c r="B90" t="s">
        <v>127</v>
      </c>
      <c r="C90" s="2">
        <v>36983</v>
      </c>
      <c r="D90" s="2">
        <v>44623</v>
      </c>
      <c r="E90" s="2">
        <v>45536</v>
      </c>
      <c r="F90" s="2">
        <v>45693</v>
      </c>
    </row>
    <row r="91" spans="1:6" x14ac:dyDescent="0.35">
      <c r="A91" t="s">
        <v>95</v>
      </c>
      <c r="B91" t="s">
        <v>176</v>
      </c>
      <c r="C91" s="2">
        <v>33974</v>
      </c>
      <c r="D91" s="2">
        <v>44859</v>
      </c>
      <c r="E91" s="2">
        <v>45632</v>
      </c>
      <c r="F91" s="2">
        <v>45748</v>
      </c>
    </row>
    <row r="92" spans="1:6" x14ac:dyDescent="0.35">
      <c r="A92" t="s">
        <v>96</v>
      </c>
      <c r="B92" t="s">
        <v>177</v>
      </c>
      <c r="C92" s="2">
        <v>35096</v>
      </c>
      <c r="D92" s="2">
        <v>43022</v>
      </c>
      <c r="E92" s="2">
        <v>45765</v>
      </c>
      <c r="F92" s="2">
        <v>45932</v>
      </c>
    </row>
    <row r="93" spans="1:6" x14ac:dyDescent="0.35">
      <c r="A93" t="s">
        <v>97</v>
      </c>
      <c r="B93" t="s">
        <v>178</v>
      </c>
      <c r="C93" s="2">
        <v>34049</v>
      </c>
      <c r="D93" s="2">
        <v>43477</v>
      </c>
      <c r="E93" s="2">
        <v>45744</v>
      </c>
      <c r="F93" s="2">
        <v>45934</v>
      </c>
    </row>
    <row r="94" spans="1:6" x14ac:dyDescent="0.35">
      <c r="A94" t="s">
        <v>98</v>
      </c>
      <c r="B94" t="s">
        <v>179</v>
      </c>
      <c r="C94" s="2">
        <v>35978</v>
      </c>
      <c r="D94" s="2">
        <v>44013</v>
      </c>
      <c r="E94" s="2">
        <v>45754</v>
      </c>
      <c r="F94" s="2">
        <v>45877</v>
      </c>
    </row>
    <row r="95" spans="1:6" x14ac:dyDescent="0.35">
      <c r="A95" t="s">
        <v>99</v>
      </c>
      <c r="B95" t="s">
        <v>152</v>
      </c>
      <c r="C95" s="2">
        <v>33081</v>
      </c>
      <c r="D95" s="2">
        <v>42969</v>
      </c>
      <c r="E95" s="2">
        <v>45862</v>
      </c>
      <c r="F95" s="2">
        <v>46036</v>
      </c>
    </row>
    <row r="96" spans="1:6" x14ac:dyDescent="0.35">
      <c r="A96" t="s">
        <v>100</v>
      </c>
      <c r="B96" t="s">
        <v>180</v>
      </c>
      <c r="C96" s="2">
        <v>34946</v>
      </c>
      <c r="D96" s="2">
        <v>42479</v>
      </c>
      <c r="E96" s="2">
        <v>45862</v>
      </c>
      <c r="F96" s="2">
        <v>45985</v>
      </c>
    </row>
    <row r="97" spans="1:6" x14ac:dyDescent="0.35">
      <c r="A97" t="s">
        <v>101</v>
      </c>
      <c r="B97" t="s">
        <v>181</v>
      </c>
      <c r="C97" s="2">
        <v>35886</v>
      </c>
      <c r="D97" s="2">
        <v>44237</v>
      </c>
      <c r="E97" s="2">
        <v>45870</v>
      </c>
      <c r="F97" s="2">
        <v>46037</v>
      </c>
    </row>
    <row r="98" spans="1:6" x14ac:dyDescent="0.35">
      <c r="A98" t="s">
        <v>102</v>
      </c>
      <c r="B98" t="s">
        <v>182</v>
      </c>
      <c r="C98" s="2">
        <v>34393</v>
      </c>
      <c r="D98" s="2">
        <v>42926</v>
      </c>
      <c r="E98" s="2">
        <v>45587</v>
      </c>
      <c r="F98" s="2">
        <v>45756</v>
      </c>
    </row>
    <row r="99" spans="1:6" x14ac:dyDescent="0.35">
      <c r="A99" t="s">
        <v>103</v>
      </c>
      <c r="B99" t="s">
        <v>183</v>
      </c>
      <c r="C99" s="2">
        <v>34564</v>
      </c>
      <c r="D99" s="2">
        <v>43381</v>
      </c>
      <c r="E99" s="2">
        <v>45577</v>
      </c>
      <c r="F99" s="2">
        <v>45743</v>
      </c>
    </row>
    <row r="100" spans="1:6" x14ac:dyDescent="0.35">
      <c r="A100" t="s">
        <v>104</v>
      </c>
      <c r="B100" t="s">
        <v>111</v>
      </c>
      <c r="C100" s="2">
        <v>35917</v>
      </c>
      <c r="D100" s="2">
        <v>45403</v>
      </c>
      <c r="E100" s="2">
        <v>45604</v>
      </c>
      <c r="F100" s="2">
        <v>45667</v>
      </c>
    </row>
    <row r="101" spans="1:6" x14ac:dyDescent="0.35">
      <c r="A101" t="s">
        <v>105</v>
      </c>
      <c r="B101" t="s">
        <v>184</v>
      </c>
      <c r="C101" s="2">
        <v>36785</v>
      </c>
      <c r="D101" s="2">
        <v>42920</v>
      </c>
      <c r="E101" s="2">
        <v>45822</v>
      </c>
      <c r="F101" s="2">
        <v>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Utkarsh Singh</cp:lastModifiedBy>
  <dcterms:created xsi:type="dcterms:W3CDTF">2025-09-27T10:38:53Z</dcterms:created>
  <dcterms:modified xsi:type="dcterms:W3CDTF">2025-10-02T06:03:21Z</dcterms:modified>
</cp:coreProperties>
</file>