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tkar\Desktop\Excel Practices\"/>
    </mc:Choice>
  </mc:AlternateContent>
  <xr:revisionPtr revIDLastSave="0" documentId="13_ncr:1_{58A93115-406F-458C-B607-CAFE1919232C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tudents" sheetId="1" r:id="rId1"/>
    <sheet name="vlookup" sheetId="6" r:id="rId2"/>
    <sheet name="Sample_20" sheetId="5" r:id="rId3"/>
    <sheet name="ID_Marks" sheetId="3" r:id="rId4"/>
    <sheet name="ID_Name" sheetId="2" r:id="rId5"/>
    <sheet name="ID_City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6" l="1"/>
  <c r="C11" i="6"/>
  <c r="C20" i="6" a="1"/>
  <c r="C20" i="6" s="1"/>
  <c r="C16" i="6"/>
  <c r="C14" i="6"/>
  <c r="C12" i="6"/>
  <c r="C10" i="6"/>
  <c r="C9" i="6"/>
  <c r="C5" i="6"/>
  <c r="C3" i="6"/>
  <c r="C13" i="6"/>
  <c r="C4" i="6"/>
  <c r="C2" i="6"/>
  <c r="B15" i="6"/>
  <c r="C15" i="6"/>
  <c r="B16" i="6"/>
  <c r="C19" i="6"/>
  <c r="C18" i="6"/>
  <c r="B21" i="6"/>
  <c r="B20" i="6"/>
  <c r="B19" i="6"/>
  <c r="B18" i="6"/>
  <c r="C17" i="6"/>
  <c r="B17" i="6"/>
  <c r="B14" i="6"/>
  <c r="B13" i="6"/>
  <c r="B12" i="6"/>
  <c r="B11" i="6"/>
  <c r="B10" i="6"/>
  <c r="B9" i="6"/>
  <c r="C8" i="6"/>
  <c r="C7" i="6"/>
  <c r="C6" i="6"/>
  <c r="B8" i="6"/>
  <c r="B7" i="6"/>
  <c r="B6" i="6"/>
  <c r="B5" i="6"/>
  <c r="B4" i="6"/>
  <c r="B3" i="6"/>
  <c r="B2" i="6"/>
  <c r="F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<sst xmlns="http://schemas.openxmlformats.org/spreadsheetml/2006/main" count="259" uniqueCount="64">
  <si>
    <t>ID</t>
  </si>
  <si>
    <t>Name</t>
  </si>
  <si>
    <t>Age</t>
  </si>
  <si>
    <t>Marks</t>
  </si>
  <si>
    <t>City</t>
  </si>
  <si>
    <t>Nikita Pandey</t>
  </si>
  <si>
    <t>Gorakhpur</t>
  </si>
  <si>
    <t>Saurabh Gupta</t>
  </si>
  <si>
    <t>Jaipur</t>
  </si>
  <si>
    <t>Jitendra Jha</t>
  </si>
  <si>
    <t>Delhi</t>
  </si>
  <si>
    <t>Rekha Yadav</t>
  </si>
  <si>
    <t>Deepak Kumar</t>
  </si>
  <si>
    <t>Lucknow</t>
  </si>
  <si>
    <t>Meena Verma</t>
  </si>
  <si>
    <t>Suresh Yadav</t>
  </si>
  <si>
    <t>Agra</t>
  </si>
  <si>
    <t>Sonam Kumar</t>
  </si>
  <si>
    <t>Deepak Pandey</t>
  </si>
  <si>
    <t>Pinky Yadav</t>
  </si>
  <si>
    <t>Dinesh Gupta</t>
  </si>
  <si>
    <t>Komal Singh</t>
  </si>
  <si>
    <t>Patna</t>
  </si>
  <si>
    <t>Kiran Pandey</t>
  </si>
  <si>
    <t>Swati Kumar</t>
  </si>
  <si>
    <t>Rajesh Verma</t>
  </si>
  <si>
    <t>Chandan Kumar</t>
  </si>
  <si>
    <t>Varanasi</t>
  </si>
  <si>
    <t>Vivaan Sharma</t>
  </si>
  <si>
    <t>Kanpur</t>
  </si>
  <si>
    <t>Krishna Sharma</t>
  </si>
  <si>
    <t>Pinky Kumar</t>
  </si>
  <si>
    <t>Deepak Yadav</t>
  </si>
  <si>
    <t>Sapna Rana</t>
  </si>
  <si>
    <t>Rani Rana</t>
  </si>
  <si>
    <t>Neha Jha</t>
  </si>
  <si>
    <t>Gaurav Singh</t>
  </si>
  <si>
    <t>Arjun Kumar</t>
  </si>
  <si>
    <t>Harsh Gupta</t>
  </si>
  <si>
    <t>Ritika Gupta</t>
  </si>
  <si>
    <t>Komal Sharma</t>
  </si>
  <si>
    <t>Swati Singh</t>
  </si>
  <si>
    <t>Meena Mishra</t>
  </si>
  <si>
    <t>Anuj Rana</t>
  </si>
  <si>
    <t>Amit Mishra</t>
  </si>
  <si>
    <t>Rekha Mishra</t>
  </si>
  <si>
    <t>Sonam Jha</t>
  </si>
  <si>
    <t>Kunal Singh</t>
  </si>
  <si>
    <t>Rekha Gupta</t>
  </si>
  <si>
    <t>Sunil Pandey</t>
  </si>
  <si>
    <t>Ramesh Jha</t>
  </si>
  <si>
    <t>Nitin Sharma</t>
  </si>
  <si>
    <t>Jitendra Kumar</t>
  </si>
  <si>
    <t>Dinesh Rana</t>
  </si>
  <si>
    <t>Rohit Rana</t>
  </si>
  <si>
    <t>Chandan Pandey</t>
  </si>
  <si>
    <t>Vikas Kumar</t>
  </si>
  <si>
    <t>Rohit Sharma</t>
  </si>
  <si>
    <t>Amit Jha</t>
  </si>
  <si>
    <t>Vivaan Jha</t>
  </si>
  <si>
    <t>Aarav Singh</t>
  </si>
  <si>
    <t xml:space="preserve"> Vlookup</t>
  </si>
  <si>
    <t>Xlookup</t>
  </si>
  <si>
    <t>Question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</si>
</sst>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34" workbookViewId="0">
      <selection activeCell="B48" sqref="B48"/>
    </sheetView>
  </sheetViews>
  <sheetFormatPr defaultRowHeight="14.5" x14ac:dyDescent="0.35"/>
  <cols>
    <col min="2" max="2" width="1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</row>
    <row r="2" spans="1:8" x14ac:dyDescent="0.35">
      <c r="A2">
        <v>1</v>
      </c>
      <c r="B2" t="s">
        <v>5</v>
      </c>
      <c r="C2">
        <v>20</v>
      </c>
      <c r="D2">
        <v>69</v>
      </c>
      <c r="E2" t="s">
        <v>6</v>
      </c>
    </row>
    <row r="3" spans="1:8" x14ac:dyDescent="0.35">
      <c r="A3">
        <v>2</v>
      </c>
      <c r="B3" t="s">
        <v>7</v>
      </c>
      <c r="C3">
        <v>19</v>
      </c>
      <c r="D3">
        <v>49</v>
      </c>
      <c r="E3" t="s">
        <v>8</v>
      </c>
    </row>
    <row r="4" spans="1:8" x14ac:dyDescent="0.35">
      <c r="A4">
        <v>3</v>
      </c>
      <c r="B4" t="s">
        <v>9</v>
      </c>
      <c r="C4">
        <v>30</v>
      </c>
      <c r="D4">
        <v>88</v>
      </c>
      <c r="E4" t="s">
        <v>10</v>
      </c>
    </row>
    <row r="5" spans="1:8" x14ac:dyDescent="0.35">
      <c r="A5">
        <v>4</v>
      </c>
      <c r="B5" t="s">
        <v>11</v>
      </c>
      <c r="C5">
        <v>22</v>
      </c>
      <c r="D5">
        <v>60</v>
      </c>
      <c r="E5" t="s">
        <v>6</v>
      </c>
    </row>
    <row r="6" spans="1:8" x14ac:dyDescent="0.35">
      <c r="A6">
        <v>5</v>
      </c>
      <c r="B6" t="s">
        <v>12</v>
      </c>
      <c r="C6">
        <v>28</v>
      </c>
      <c r="D6">
        <v>62</v>
      </c>
      <c r="E6" t="s">
        <v>13</v>
      </c>
    </row>
    <row r="7" spans="1:8" x14ac:dyDescent="0.35">
      <c r="A7">
        <v>6</v>
      </c>
      <c r="B7" t="s">
        <v>14</v>
      </c>
      <c r="C7">
        <v>20</v>
      </c>
      <c r="D7">
        <v>66</v>
      </c>
      <c r="E7" t="s">
        <v>13</v>
      </c>
    </row>
    <row r="8" spans="1:8" x14ac:dyDescent="0.35">
      <c r="A8">
        <v>7</v>
      </c>
      <c r="B8" t="s">
        <v>15</v>
      </c>
      <c r="C8">
        <v>27</v>
      </c>
      <c r="D8">
        <v>64</v>
      </c>
      <c r="E8" t="s">
        <v>16</v>
      </c>
    </row>
    <row r="9" spans="1:8" x14ac:dyDescent="0.35">
      <c r="A9">
        <v>8</v>
      </c>
      <c r="B9" t="s">
        <v>17</v>
      </c>
      <c r="C9">
        <v>26</v>
      </c>
      <c r="D9">
        <v>73</v>
      </c>
      <c r="E9" t="s">
        <v>6</v>
      </c>
    </row>
    <row r="10" spans="1:8" x14ac:dyDescent="0.35">
      <c r="A10">
        <v>9</v>
      </c>
      <c r="B10" t="s">
        <v>18</v>
      </c>
      <c r="C10">
        <v>25</v>
      </c>
      <c r="D10">
        <v>83</v>
      </c>
      <c r="E10" t="s">
        <v>13</v>
      </c>
    </row>
    <row r="11" spans="1:8" x14ac:dyDescent="0.35">
      <c r="A11">
        <v>10</v>
      </c>
      <c r="B11" t="s">
        <v>19</v>
      </c>
      <c r="C11">
        <v>30</v>
      </c>
      <c r="D11">
        <v>52</v>
      </c>
      <c r="E11" t="s">
        <v>16</v>
      </c>
      <c r="F11">
        <f>VLOOKUP(10,A2:E51,3,FALSE)</f>
        <v>30</v>
      </c>
    </row>
    <row r="12" spans="1:8" x14ac:dyDescent="0.35">
      <c r="A12">
        <v>11</v>
      </c>
      <c r="B12" t="s">
        <v>20</v>
      </c>
      <c r="C12">
        <v>27</v>
      </c>
      <c r="D12">
        <v>92</v>
      </c>
      <c r="E12" t="s">
        <v>8</v>
      </c>
    </row>
    <row r="13" spans="1:8" x14ac:dyDescent="0.35">
      <c r="A13">
        <v>12</v>
      </c>
      <c r="B13" t="s">
        <v>21</v>
      </c>
      <c r="C13">
        <v>20</v>
      </c>
      <c r="D13">
        <v>60</v>
      </c>
      <c r="E13" t="s">
        <v>22</v>
      </c>
    </row>
    <row r="14" spans="1:8" x14ac:dyDescent="0.35">
      <c r="A14">
        <v>13</v>
      </c>
      <c r="B14" t="s">
        <v>23</v>
      </c>
      <c r="C14">
        <v>21</v>
      </c>
      <c r="D14">
        <v>54</v>
      </c>
      <c r="E14" t="s">
        <v>13</v>
      </c>
    </row>
    <row r="15" spans="1:8" x14ac:dyDescent="0.35">
      <c r="A15">
        <v>14</v>
      </c>
      <c r="B15" t="s">
        <v>24</v>
      </c>
      <c r="C15">
        <v>26</v>
      </c>
      <c r="D15">
        <v>77</v>
      </c>
      <c r="E15" t="s">
        <v>16</v>
      </c>
    </row>
    <row r="16" spans="1:8" x14ac:dyDescent="0.35">
      <c r="A16">
        <v>15</v>
      </c>
      <c r="B16" t="s">
        <v>25</v>
      </c>
      <c r="C16">
        <v>28</v>
      </c>
      <c r="D16">
        <v>51</v>
      </c>
      <c r="E16" t="s">
        <v>16</v>
      </c>
    </row>
    <row r="17" spans="1:5" x14ac:dyDescent="0.35">
      <c r="A17">
        <v>16</v>
      </c>
      <c r="B17" t="s">
        <v>26</v>
      </c>
      <c r="C17">
        <v>22</v>
      </c>
      <c r="D17">
        <v>99</v>
      </c>
      <c r="E17" t="s">
        <v>27</v>
      </c>
    </row>
    <row r="18" spans="1:5" x14ac:dyDescent="0.35">
      <c r="A18">
        <v>17</v>
      </c>
      <c r="B18" t="s">
        <v>28</v>
      </c>
      <c r="C18">
        <v>20</v>
      </c>
      <c r="D18">
        <v>87</v>
      </c>
      <c r="E18" t="s">
        <v>29</v>
      </c>
    </row>
    <row r="19" spans="1:5" x14ac:dyDescent="0.35">
      <c r="A19">
        <v>18</v>
      </c>
      <c r="B19" t="s">
        <v>30</v>
      </c>
      <c r="C19">
        <v>21</v>
      </c>
      <c r="D19">
        <v>85</v>
      </c>
      <c r="E19" t="s">
        <v>22</v>
      </c>
    </row>
    <row r="20" spans="1:5" x14ac:dyDescent="0.35">
      <c r="A20">
        <v>19</v>
      </c>
      <c r="B20" t="s">
        <v>31</v>
      </c>
      <c r="C20">
        <v>22</v>
      </c>
      <c r="D20">
        <v>53</v>
      </c>
      <c r="E20" t="s">
        <v>10</v>
      </c>
    </row>
    <row r="21" spans="1:5" x14ac:dyDescent="0.35">
      <c r="A21">
        <v>20</v>
      </c>
      <c r="B21" t="s">
        <v>32</v>
      </c>
      <c r="C21">
        <v>21</v>
      </c>
      <c r="D21">
        <v>50</v>
      </c>
      <c r="E21" t="s">
        <v>29</v>
      </c>
    </row>
    <row r="22" spans="1:5" x14ac:dyDescent="0.35">
      <c r="A22">
        <v>21</v>
      </c>
      <c r="B22" t="s">
        <v>33</v>
      </c>
      <c r="C22">
        <v>24</v>
      </c>
      <c r="D22">
        <v>76</v>
      </c>
      <c r="E22" t="s">
        <v>8</v>
      </c>
    </row>
    <row r="23" spans="1:5" x14ac:dyDescent="0.35">
      <c r="A23">
        <v>22</v>
      </c>
      <c r="B23" t="s">
        <v>34</v>
      </c>
      <c r="C23">
        <v>28</v>
      </c>
      <c r="D23">
        <v>43</v>
      </c>
      <c r="E23" t="s">
        <v>29</v>
      </c>
    </row>
    <row r="24" spans="1:5" x14ac:dyDescent="0.35">
      <c r="A24">
        <v>23</v>
      </c>
      <c r="B24" t="s">
        <v>35</v>
      </c>
      <c r="C24">
        <v>23</v>
      </c>
      <c r="D24">
        <v>81</v>
      </c>
      <c r="E24" t="s">
        <v>10</v>
      </c>
    </row>
    <row r="25" spans="1:5" x14ac:dyDescent="0.35">
      <c r="A25">
        <v>24</v>
      </c>
      <c r="B25" t="s">
        <v>7</v>
      </c>
      <c r="C25">
        <v>24</v>
      </c>
      <c r="D25">
        <v>68</v>
      </c>
      <c r="E25" t="s">
        <v>27</v>
      </c>
    </row>
    <row r="26" spans="1:5" x14ac:dyDescent="0.35">
      <c r="A26">
        <v>25</v>
      </c>
      <c r="B26" t="s">
        <v>21</v>
      </c>
      <c r="C26">
        <v>18</v>
      </c>
      <c r="D26">
        <v>54</v>
      </c>
      <c r="E26" t="s">
        <v>27</v>
      </c>
    </row>
    <row r="27" spans="1:5" x14ac:dyDescent="0.35">
      <c r="A27">
        <v>26</v>
      </c>
      <c r="B27" t="s">
        <v>36</v>
      </c>
      <c r="C27">
        <v>27</v>
      </c>
      <c r="D27">
        <v>48</v>
      </c>
      <c r="E27" t="s">
        <v>29</v>
      </c>
    </row>
    <row r="28" spans="1:5" x14ac:dyDescent="0.35">
      <c r="A28">
        <v>27</v>
      </c>
      <c r="B28" t="s">
        <v>37</v>
      </c>
      <c r="C28">
        <v>25</v>
      </c>
      <c r="D28">
        <v>71</v>
      </c>
      <c r="E28" t="s">
        <v>22</v>
      </c>
    </row>
    <row r="29" spans="1:5" x14ac:dyDescent="0.35">
      <c r="A29">
        <v>28</v>
      </c>
      <c r="B29" t="s">
        <v>38</v>
      </c>
      <c r="C29">
        <v>30</v>
      </c>
      <c r="D29">
        <v>57</v>
      </c>
      <c r="E29" t="s">
        <v>13</v>
      </c>
    </row>
    <row r="30" spans="1:5" x14ac:dyDescent="0.35">
      <c r="A30">
        <v>29</v>
      </c>
      <c r="B30" t="s">
        <v>39</v>
      </c>
      <c r="C30">
        <v>18</v>
      </c>
      <c r="D30">
        <v>78</v>
      </c>
      <c r="E30" t="s">
        <v>16</v>
      </c>
    </row>
    <row r="31" spans="1:5" x14ac:dyDescent="0.35">
      <c r="A31">
        <v>30</v>
      </c>
      <c r="B31" t="s">
        <v>40</v>
      </c>
      <c r="C31">
        <v>29</v>
      </c>
      <c r="D31">
        <v>90</v>
      </c>
      <c r="E31" t="s">
        <v>10</v>
      </c>
    </row>
    <row r="32" spans="1:5" x14ac:dyDescent="0.35">
      <c r="A32">
        <v>31</v>
      </c>
      <c r="B32" t="s">
        <v>41</v>
      </c>
      <c r="C32">
        <v>28</v>
      </c>
      <c r="D32">
        <v>79</v>
      </c>
      <c r="E32" t="s">
        <v>22</v>
      </c>
    </row>
    <row r="33" spans="1:5" x14ac:dyDescent="0.35">
      <c r="A33">
        <v>32</v>
      </c>
      <c r="B33" t="s">
        <v>42</v>
      </c>
      <c r="C33">
        <v>25</v>
      </c>
      <c r="D33">
        <v>89</v>
      </c>
      <c r="E33" t="s">
        <v>8</v>
      </c>
    </row>
    <row r="34" spans="1:5" x14ac:dyDescent="0.35">
      <c r="A34">
        <v>33</v>
      </c>
      <c r="B34" t="s">
        <v>43</v>
      </c>
      <c r="C34">
        <v>19</v>
      </c>
      <c r="D34">
        <v>82</v>
      </c>
      <c r="E34" t="s">
        <v>22</v>
      </c>
    </row>
    <row r="35" spans="1:5" x14ac:dyDescent="0.35">
      <c r="A35">
        <v>34</v>
      </c>
      <c r="B35" t="s">
        <v>44</v>
      </c>
      <c r="C35">
        <v>21</v>
      </c>
      <c r="D35">
        <v>93</v>
      </c>
      <c r="E35" t="s">
        <v>8</v>
      </c>
    </row>
    <row r="36" spans="1:5" x14ac:dyDescent="0.35">
      <c r="A36">
        <v>35</v>
      </c>
      <c r="B36" t="s">
        <v>45</v>
      </c>
      <c r="C36">
        <v>18</v>
      </c>
      <c r="D36">
        <v>42</v>
      </c>
      <c r="E36" t="s">
        <v>27</v>
      </c>
    </row>
    <row r="37" spans="1:5" x14ac:dyDescent="0.35">
      <c r="A37">
        <v>36</v>
      </c>
      <c r="B37" t="s">
        <v>46</v>
      </c>
      <c r="C37">
        <v>21</v>
      </c>
      <c r="D37">
        <v>87</v>
      </c>
      <c r="E37" t="s">
        <v>13</v>
      </c>
    </row>
    <row r="38" spans="1:5" x14ac:dyDescent="0.35">
      <c r="A38">
        <v>37</v>
      </c>
      <c r="B38" t="s">
        <v>47</v>
      </c>
      <c r="C38">
        <v>29</v>
      </c>
      <c r="D38">
        <v>41</v>
      </c>
      <c r="E38" t="s">
        <v>10</v>
      </c>
    </row>
    <row r="39" spans="1:5" x14ac:dyDescent="0.35">
      <c r="A39">
        <v>38</v>
      </c>
      <c r="B39" t="s">
        <v>48</v>
      </c>
      <c r="C39">
        <v>30</v>
      </c>
      <c r="D39">
        <v>47</v>
      </c>
      <c r="E39" t="s">
        <v>16</v>
      </c>
    </row>
    <row r="40" spans="1:5" x14ac:dyDescent="0.35">
      <c r="A40">
        <v>39</v>
      </c>
      <c r="B40" t="s">
        <v>49</v>
      </c>
      <c r="C40">
        <v>20</v>
      </c>
      <c r="D40">
        <v>85</v>
      </c>
      <c r="E40" t="s">
        <v>6</v>
      </c>
    </row>
    <row r="41" spans="1:5" x14ac:dyDescent="0.35">
      <c r="A41">
        <v>40</v>
      </c>
      <c r="B41" t="s">
        <v>50</v>
      </c>
      <c r="C41">
        <v>28</v>
      </c>
      <c r="D41">
        <v>90</v>
      </c>
      <c r="E41" t="s">
        <v>16</v>
      </c>
    </row>
    <row r="42" spans="1:5" x14ac:dyDescent="0.35">
      <c r="A42">
        <v>41</v>
      </c>
      <c r="B42" t="s">
        <v>51</v>
      </c>
      <c r="C42">
        <v>30</v>
      </c>
      <c r="D42">
        <v>48</v>
      </c>
      <c r="E42" t="s">
        <v>27</v>
      </c>
    </row>
    <row r="43" spans="1:5" x14ac:dyDescent="0.35">
      <c r="A43">
        <v>42</v>
      </c>
      <c r="B43" t="s">
        <v>52</v>
      </c>
      <c r="C43">
        <v>27</v>
      </c>
      <c r="D43">
        <v>93</v>
      </c>
      <c r="E43" t="s">
        <v>10</v>
      </c>
    </row>
    <row r="44" spans="1:5" x14ac:dyDescent="0.35">
      <c r="A44">
        <v>43</v>
      </c>
      <c r="B44" t="s">
        <v>53</v>
      </c>
      <c r="C44">
        <v>25</v>
      </c>
      <c r="D44">
        <v>75</v>
      </c>
      <c r="E44" t="s">
        <v>29</v>
      </c>
    </row>
    <row r="45" spans="1:5" x14ac:dyDescent="0.35">
      <c r="A45">
        <v>44</v>
      </c>
      <c r="B45" t="s">
        <v>54</v>
      </c>
      <c r="C45">
        <v>21</v>
      </c>
      <c r="D45">
        <v>87</v>
      </c>
      <c r="E45" t="s">
        <v>16</v>
      </c>
    </row>
    <row r="46" spans="1:5" x14ac:dyDescent="0.35">
      <c r="A46">
        <v>45</v>
      </c>
      <c r="B46" t="s">
        <v>55</v>
      </c>
      <c r="C46">
        <v>19</v>
      </c>
      <c r="D46">
        <v>96</v>
      </c>
      <c r="E46" t="s">
        <v>27</v>
      </c>
    </row>
    <row r="47" spans="1:5" x14ac:dyDescent="0.35">
      <c r="A47">
        <v>46</v>
      </c>
      <c r="B47" t="s">
        <v>56</v>
      </c>
      <c r="C47">
        <v>21</v>
      </c>
      <c r="D47">
        <v>60</v>
      </c>
      <c r="E47" t="s">
        <v>27</v>
      </c>
    </row>
    <row r="48" spans="1:5" x14ac:dyDescent="0.35">
      <c r="A48">
        <v>47</v>
      </c>
      <c r="B48" t="s">
        <v>57</v>
      </c>
      <c r="C48">
        <v>27</v>
      </c>
      <c r="D48">
        <v>52</v>
      </c>
      <c r="E48" t="s">
        <v>16</v>
      </c>
    </row>
    <row r="49" spans="1:5" x14ac:dyDescent="0.35">
      <c r="A49">
        <v>48</v>
      </c>
      <c r="B49" t="s">
        <v>58</v>
      </c>
      <c r="C49">
        <v>25</v>
      </c>
      <c r="D49">
        <v>72</v>
      </c>
      <c r="E49" t="s">
        <v>13</v>
      </c>
    </row>
    <row r="50" spans="1:5" x14ac:dyDescent="0.35">
      <c r="A50">
        <v>49</v>
      </c>
      <c r="B50" t="s">
        <v>59</v>
      </c>
      <c r="C50">
        <v>27</v>
      </c>
      <c r="D50">
        <v>43</v>
      </c>
      <c r="E50" t="s">
        <v>29</v>
      </c>
    </row>
    <row r="51" spans="1:5" x14ac:dyDescent="0.35">
      <c r="A51">
        <v>50</v>
      </c>
      <c r="B51" t="s">
        <v>60</v>
      </c>
      <c r="C51">
        <v>25</v>
      </c>
      <c r="D51">
        <v>87</v>
      </c>
      <c r="E51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1880-1011-4E2B-988D-8C3D0575D6F4}">
  <dimension ref="A1:C21"/>
  <sheetViews>
    <sheetView tabSelected="1" workbookViewId="0">
      <selection activeCell="C22" sqref="C22"/>
    </sheetView>
  </sheetViews>
  <sheetFormatPr defaultRowHeight="14.5" x14ac:dyDescent="0.35"/>
  <cols>
    <col min="1" max="1" width="12.08984375" customWidth="1"/>
    <col min="2" max="2" width="13.1796875" customWidth="1"/>
    <col min="3" max="3" width="15.26953125" customWidth="1"/>
  </cols>
  <sheetData>
    <row r="1" spans="1:3" x14ac:dyDescent="0.35">
      <c r="A1" t="s">
        <v>63</v>
      </c>
      <c r="B1" t="s">
        <v>61</v>
      </c>
      <c r="C1" t="s">
        <v>62</v>
      </c>
    </row>
    <row r="2" spans="1:3" x14ac:dyDescent="0.35">
      <c r="A2">
        <v>1</v>
      </c>
      <c r="B2">
        <f>VLOOKUP(10,Students!A2:E51,3,FALSE)</f>
        <v>30</v>
      </c>
      <c r="C2">
        <f>_xlfn.XLOOKUP(10,Students!$A$2:$A$51,Students!$C$2:$C$51)</f>
        <v>30</v>
      </c>
    </row>
    <row r="3" spans="1:3" x14ac:dyDescent="0.35">
      <c r="A3">
        <v>2</v>
      </c>
      <c r="B3">
        <f>VLOOKUP(25,Students!A2:E51,4,FALSE)</f>
        <v>54</v>
      </c>
      <c r="C3">
        <f>_xlfn.XLOOKUP(25,Students!$A$2:$A$51,Students!$D$2:$D$51)</f>
        <v>54</v>
      </c>
    </row>
    <row r="4" spans="1:3" x14ac:dyDescent="0.35">
      <c r="A4">
        <v>3</v>
      </c>
      <c r="B4" t="str">
        <f>VLOOKUP(40,Students!A2:E51,5,FALSE)</f>
        <v>Agra</v>
      </c>
      <c r="C4" t="str">
        <f>_xlfn.XLOOKUP(40,Students!$A$2:$A$51,Students!$E$2:$E$51)</f>
        <v>Agra</v>
      </c>
    </row>
    <row r="5" spans="1:3" x14ac:dyDescent="0.35">
      <c r="A5">
        <v>4</v>
      </c>
      <c r="B5" t="str">
        <f>VLOOKUP(7,Students!A2:E51,2,FALSE)</f>
        <v>Suresh Yadav</v>
      </c>
      <c r="C5" t="str">
        <f>_xlfn.XLOOKUP(7,Students!$A$2:$A$51,Students!$B$2:$B$51)</f>
        <v>Suresh Yadav</v>
      </c>
    </row>
    <row r="6" spans="1:3" x14ac:dyDescent="0.35">
      <c r="A6">
        <v>5</v>
      </c>
      <c r="B6">
        <f>VLOOKUP("Rohit Sharma",Students!B2:E51,3,FALSE)</f>
        <v>52</v>
      </c>
      <c r="C6">
        <f>_xlfn.XLOOKUP("Rohit Sharma",Students!$B$2:$B$51,Students!D2:D51,"Not Found")</f>
        <v>52</v>
      </c>
    </row>
    <row r="7" spans="1:3" x14ac:dyDescent="0.35">
      <c r="A7">
        <v>6</v>
      </c>
      <c r="B7" t="e">
        <f>VLOOKUP("Anjali Gupta",Students!B2:E51,2,FALSE)</f>
        <v>#N/A</v>
      </c>
      <c r="C7" t="str">
        <f>_xlfn.XLOOKUP("Anjali Gupta",Students!$B$2:$B$51,Students!C2:C51,"Not Found")</f>
        <v>Not Found</v>
      </c>
    </row>
    <row r="8" spans="1:3" x14ac:dyDescent="0.35">
      <c r="A8">
        <v>7</v>
      </c>
      <c r="B8" t="e">
        <f>VLOOKUP("Neha Singh",Students!B2:E51,4,FALSE)</f>
        <v>#N/A</v>
      </c>
      <c r="C8" t="str">
        <f>_xlfn.XLOOKUP("Neha Singh",Students!$B$2:$B$51,Students!E2:E51,"Not Found")</f>
        <v>Not Found</v>
      </c>
    </row>
    <row r="9" spans="1:3" x14ac:dyDescent="0.35">
      <c r="A9">
        <v>8</v>
      </c>
      <c r="B9">
        <f>VLOOKUP(18,ID_Marks!$A$2:$B$51,2,FALSE)</f>
        <v>85</v>
      </c>
      <c r="C9">
        <f>_xlfn.XLOOKUP(18,ID_Marks!$A$2:$A$51,ID_Marks!$B$2:$B$51)</f>
        <v>85</v>
      </c>
    </row>
    <row r="10" spans="1:3" x14ac:dyDescent="0.35">
      <c r="A10">
        <v>9</v>
      </c>
      <c r="B10" t="str">
        <f>VLOOKUP(12,ID_City!$A$2:$B$51,2,FALSE)</f>
        <v>Patna</v>
      </c>
      <c r="C10" t="str">
        <f>_xlfn.XLOOKUP(12,ID_City!$A$2:$A$51,ID_City!$B$2:$B$51)</f>
        <v>Patna</v>
      </c>
    </row>
    <row r="11" spans="1:3" x14ac:dyDescent="0.35">
      <c r="A11">
        <v>10</v>
      </c>
      <c r="B11" t="str">
        <f>VLOOKUP(30,ID_Name!$A$2:$C$51,2,FALSE)</f>
        <v>Komal Sharma</v>
      </c>
      <c r="C11" t="str">
        <f>_xlfn.XLOOKUP(30,ID_Name!$A$2:$A$51,ID_Name!$B$2:$B$51)</f>
        <v>Komal Sharma</v>
      </c>
    </row>
    <row r="12" spans="1:3" x14ac:dyDescent="0.35">
      <c r="A12">
        <v>11</v>
      </c>
      <c r="B12" t="str">
        <f>VLOOKUP(5,Students!$A$2:$E$51,5,FALSE)</f>
        <v>Lucknow</v>
      </c>
      <c r="C12" t="str">
        <f>_xlfn.XLOOKUP(5,Students!$A$2:$A$51,Students!$E$2:$E$51)</f>
        <v>Lucknow</v>
      </c>
    </row>
    <row r="13" spans="1:3" x14ac:dyDescent="0.35">
      <c r="A13">
        <v>12</v>
      </c>
      <c r="B13">
        <f>VLOOKUP(33,Students!$A$2:$E$51,4,FALSE)</f>
        <v>82</v>
      </c>
      <c r="C13">
        <f>_xlfn.XLOOKUP(33,Students!$A$2:$A$51,Students!$D$2:$D$51)</f>
        <v>82</v>
      </c>
    </row>
    <row r="14" spans="1:3" x14ac:dyDescent="0.35">
      <c r="A14">
        <v>13</v>
      </c>
      <c r="B14" t="str">
        <f>VLOOKUP(49,Students!$A$2:$E$51,2,FALSE)</f>
        <v>Vivaan Jha</v>
      </c>
      <c r="C14" t="str">
        <f>_xlfn.XLOOKUP(49,Students!$A$2:$A$51,Students!$B$2:$B$51)</f>
        <v>Vivaan Jha</v>
      </c>
    </row>
    <row r="15" spans="1:3" x14ac:dyDescent="0.35">
      <c r="A15">
        <v>14</v>
      </c>
      <c r="B15" t="e">
        <f>VLOOKUP("Lucknow",Students!$D$2:$E$51,-1,FALSE)</f>
        <v>#N/A</v>
      </c>
      <c r="C15">
        <f>_xlfn.XLOOKUP("Lucknow",Students!$E$2:$E$51,Students!$D$2:$D$51,"Not exist")</f>
        <v>62</v>
      </c>
    </row>
    <row r="16" spans="1:3" x14ac:dyDescent="0.35">
      <c r="A16">
        <v>15</v>
      </c>
      <c r="B16">
        <f>VLOOKUP(22,Sample_20!$A$2:$E$21,3,FALSE)</f>
        <v>28</v>
      </c>
      <c r="C16">
        <f>_xlfn.XLOOKUP(22,Sample_20!$A$2:$A$21,Sample_20!$C$2:$C$21)</f>
        <v>28</v>
      </c>
    </row>
    <row r="17" spans="1:3" x14ac:dyDescent="0.35">
      <c r="A17">
        <v>16</v>
      </c>
      <c r="B17" t="e">
        <f>VLOOKUP(37,Sample_20!$A$2:$E$21,5,FALSE)</f>
        <v>#N/A</v>
      </c>
      <c r="C17" t="str">
        <f>_xlfn.XLOOKUP(37,Sample_20!$A$2:$A$21,Sample_20!$E$2:$E$21,"Not Found")</f>
        <v>Not Found</v>
      </c>
    </row>
    <row r="18" spans="1:3" x14ac:dyDescent="0.35">
      <c r="A18">
        <v>17</v>
      </c>
      <c r="B18" t="e">
        <f>VLOOKUP("Arjun Yadav",Sample_20!$B$2:$E$21,2,FALSE)</f>
        <v>#N/A</v>
      </c>
      <c r="C18" t="str">
        <f>_xlfn.XLOOKUP("Arjun Yadav",Sample_20!$B$2:$B$21,Sample_20!$C$2:$C$21,"Not Exist")</f>
        <v>Not Exist</v>
      </c>
    </row>
    <row r="19" spans="1:3" x14ac:dyDescent="0.35">
      <c r="A19">
        <v>18</v>
      </c>
      <c r="B19" t="e">
        <f>VLOOKUP("Pooja Verma",Sample_20!$B$2:$E$21,4,FALSE)</f>
        <v>#N/A</v>
      </c>
      <c r="C19" t="str">
        <f>_xlfn.XLOOKUP("Pooja Verma",Sample_20!$B$2:$B$21,Sample_20!$E$2:$E$21,"Not Exist")</f>
        <v>Not Exist</v>
      </c>
    </row>
    <row r="20" spans="1:3" x14ac:dyDescent="0.35">
      <c r="A20">
        <v>19</v>
      </c>
      <c r="B20">
        <f>VLOOKUP(15,ID_Marks!$A$2:$B$51,2,FALSE)</f>
        <v>51</v>
      </c>
      <c r="C20" cm="1">
        <f t="array" ref="C20">_xlfn.XLOOKUP(15,ID_Marks!$A$2:$A$51,ID_Marks!B2:$B$51)</f>
        <v>51</v>
      </c>
    </row>
    <row r="21" spans="1:3" x14ac:dyDescent="0.35">
      <c r="A21">
        <v>20</v>
      </c>
      <c r="B21" t="str">
        <f>VLOOKUP(28,ID_Name!$A$2:$C$51,2,FALSE)</f>
        <v>Harsh Gupta</v>
      </c>
      <c r="C21" t="str">
        <f>_xlfn.XLOOKUP(28,ID_Name!$A$2:$A$51,ID_Name!$B$2:$B$51,"Not exist")</f>
        <v>Harsh Gupta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opLeftCell="A4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</v>
      </c>
      <c r="B2" t="s">
        <v>30</v>
      </c>
      <c r="C2">
        <v>21</v>
      </c>
      <c r="D2">
        <v>85</v>
      </c>
      <c r="E2" t="s">
        <v>22</v>
      </c>
    </row>
    <row r="3" spans="1:5" x14ac:dyDescent="0.35">
      <c r="A3">
        <v>12</v>
      </c>
      <c r="B3" t="s">
        <v>21</v>
      </c>
      <c r="C3">
        <v>20</v>
      </c>
      <c r="D3">
        <v>60</v>
      </c>
      <c r="E3" t="s">
        <v>22</v>
      </c>
    </row>
    <row r="4" spans="1:5" x14ac:dyDescent="0.35">
      <c r="A4">
        <v>24</v>
      </c>
      <c r="B4" t="s">
        <v>7</v>
      </c>
      <c r="C4">
        <v>24</v>
      </c>
      <c r="D4">
        <v>68</v>
      </c>
      <c r="E4" t="s">
        <v>27</v>
      </c>
    </row>
    <row r="5" spans="1:5" x14ac:dyDescent="0.35">
      <c r="A5">
        <v>34</v>
      </c>
      <c r="B5" t="s">
        <v>44</v>
      </c>
      <c r="C5">
        <v>21</v>
      </c>
      <c r="D5">
        <v>93</v>
      </c>
      <c r="E5" t="s">
        <v>8</v>
      </c>
    </row>
    <row r="6" spans="1:5" x14ac:dyDescent="0.35">
      <c r="A6">
        <v>9</v>
      </c>
      <c r="B6" t="s">
        <v>18</v>
      </c>
      <c r="C6">
        <v>25</v>
      </c>
      <c r="D6">
        <v>83</v>
      </c>
      <c r="E6" t="s">
        <v>13</v>
      </c>
    </row>
    <row r="7" spans="1:5" x14ac:dyDescent="0.35">
      <c r="A7">
        <v>47</v>
      </c>
      <c r="B7" t="s">
        <v>57</v>
      </c>
      <c r="C7">
        <v>27</v>
      </c>
      <c r="D7">
        <v>52</v>
      </c>
      <c r="E7" t="s">
        <v>16</v>
      </c>
    </row>
    <row r="8" spans="1:5" x14ac:dyDescent="0.35">
      <c r="A8">
        <v>49</v>
      </c>
      <c r="B8" t="s">
        <v>59</v>
      </c>
      <c r="C8">
        <v>27</v>
      </c>
      <c r="D8">
        <v>43</v>
      </c>
      <c r="E8" t="s">
        <v>29</v>
      </c>
    </row>
    <row r="9" spans="1:5" x14ac:dyDescent="0.35">
      <c r="A9">
        <v>31</v>
      </c>
      <c r="B9" t="s">
        <v>41</v>
      </c>
      <c r="C9">
        <v>28</v>
      </c>
      <c r="D9">
        <v>79</v>
      </c>
      <c r="E9" t="s">
        <v>22</v>
      </c>
    </row>
    <row r="10" spans="1:5" x14ac:dyDescent="0.35">
      <c r="A10">
        <v>22</v>
      </c>
      <c r="B10" t="s">
        <v>34</v>
      </c>
      <c r="C10">
        <v>28</v>
      </c>
      <c r="D10">
        <v>43</v>
      </c>
      <c r="E10" t="s">
        <v>29</v>
      </c>
    </row>
    <row r="11" spans="1:5" x14ac:dyDescent="0.35">
      <c r="A11">
        <v>38</v>
      </c>
      <c r="B11" t="s">
        <v>48</v>
      </c>
      <c r="C11">
        <v>30</v>
      </c>
      <c r="D11">
        <v>47</v>
      </c>
      <c r="E11" t="s">
        <v>16</v>
      </c>
    </row>
    <row r="12" spans="1:5" x14ac:dyDescent="0.35">
      <c r="A12">
        <v>5</v>
      </c>
      <c r="B12" t="s">
        <v>12</v>
      </c>
      <c r="C12">
        <v>28</v>
      </c>
      <c r="D12">
        <v>62</v>
      </c>
      <c r="E12" t="s">
        <v>13</v>
      </c>
    </row>
    <row r="13" spans="1:5" x14ac:dyDescent="0.35">
      <c r="A13">
        <v>43</v>
      </c>
      <c r="B13" t="s">
        <v>53</v>
      </c>
      <c r="C13">
        <v>25</v>
      </c>
      <c r="D13">
        <v>75</v>
      </c>
      <c r="E13" t="s">
        <v>29</v>
      </c>
    </row>
    <row r="14" spans="1:5" x14ac:dyDescent="0.35">
      <c r="A14">
        <v>21</v>
      </c>
      <c r="B14" t="s">
        <v>33</v>
      </c>
      <c r="C14">
        <v>24</v>
      </c>
      <c r="D14">
        <v>76</v>
      </c>
      <c r="E14" t="s">
        <v>8</v>
      </c>
    </row>
    <row r="15" spans="1:5" x14ac:dyDescent="0.35">
      <c r="A15">
        <v>42</v>
      </c>
      <c r="B15" t="s">
        <v>52</v>
      </c>
      <c r="C15">
        <v>27</v>
      </c>
      <c r="D15">
        <v>93</v>
      </c>
      <c r="E15" t="s">
        <v>10</v>
      </c>
    </row>
    <row r="16" spans="1:5" x14ac:dyDescent="0.35">
      <c r="A16">
        <v>23</v>
      </c>
      <c r="B16" t="s">
        <v>35</v>
      </c>
      <c r="C16">
        <v>23</v>
      </c>
      <c r="D16">
        <v>81</v>
      </c>
      <c r="E16" t="s">
        <v>10</v>
      </c>
    </row>
    <row r="17" spans="1:5" x14ac:dyDescent="0.35">
      <c r="A17">
        <v>7</v>
      </c>
      <c r="B17" t="s">
        <v>15</v>
      </c>
      <c r="C17">
        <v>27</v>
      </c>
      <c r="D17">
        <v>64</v>
      </c>
      <c r="E17" t="s">
        <v>16</v>
      </c>
    </row>
    <row r="18" spans="1:5" x14ac:dyDescent="0.35">
      <c r="A18">
        <v>46</v>
      </c>
      <c r="B18" t="s">
        <v>56</v>
      </c>
      <c r="C18">
        <v>21</v>
      </c>
      <c r="D18">
        <v>60</v>
      </c>
      <c r="E18" t="s">
        <v>27</v>
      </c>
    </row>
    <row r="19" spans="1:5" x14ac:dyDescent="0.35">
      <c r="A19">
        <v>32</v>
      </c>
      <c r="B19" t="s">
        <v>42</v>
      </c>
      <c r="C19">
        <v>25</v>
      </c>
      <c r="D19">
        <v>89</v>
      </c>
      <c r="E19" t="s">
        <v>8</v>
      </c>
    </row>
    <row r="20" spans="1:5" x14ac:dyDescent="0.35">
      <c r="A20">
        <v>30</v>
      </c>
      <c r="B20" t="s">
        <v>40</v>
      </c>
      <c r="C20">
        <v>29</v>
      </c>
      <c r="D20">
        <v>90</v>
      </c>
      <c r="E20" t="s">
        <v>10</v>
      </c>
    </row>
    <row r="21" spans="1:5" x14ac:dyDescent="0.35">
      <c r="A21">
        <v>28</v>
      </c>
      <c r="B21" t="s">
        <v>38</v>
      </c>
      <c r="C21">
        <v>30</v>
      </c>
      <c r="D21">
        <v>57</v>
      </c>
      <c r="E2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</v>
      </c>
    </row>
    <row r="2" spans="1:2" x14ac:dyDescent="0.35">
      <c r="A2">
        <v>1</v>
      </c>
      <c r="B2">
        <v>69</v>
      </c>
    </row>
    <row r="3" spans="1:2" x14ac:dyDescent="0.35">
      <c r="A3">
        <v>2</v>
      </c>
      <c r="B3">
        <v>49</v>
      </c>
    </row>
    <row r="4" spans="1:2" x14ac:dyDescent="0.35">
      <c r="A4">
        <v>3</v>
      </c>
      <c r="B4">
        <v>88</v>
      </c>
    </row>
    <row r="5" spans="1:2" x14ac:dyDescent="0.35">
      <c r="A5">
        <v>4</v>
      </c>
      <c r="B5">
        <v>60</v>
      </c>
    </row>
    <row r="6" spans="1:2" x14ac:dyDescent="0.35">
      <c r="A6">
        <v>5</v>
      </c>
      <c r="B6">
        <v>62</v>
      </c>
    </row>
    <row r="7" spans="1:2" x14ac:dyDescent="0.35">
      <c r="A7">
        <v>6</v>
      </c>
      <c r="B7">
        <v>66</v>
      </c>
    </row>
    <row r="8" spans="1:2" x14ac:dyDescent="0.35">
      <c r="A8">
        <v>7</v>
      </c>
      <c r="B8">
        <v>64</v>
      </c>
    </row>
    <row r="9" spans="1:2" x14ac:dyDescent="0.35">
      <c r="A9">
        <v>8</v>
      </c>
      <c r="B9">
        <v>73</v>
      </c>
    </row>
    <row r="10" spans="1:2" x14ac:dyDescent="0.35">
      <c r="A10">
        <v>9</v>
      </c>
      <c r="B10">
        <v>83</v>
      </c>
    </row>
    <row r="11" spans="1:2" x14ac:dyDescent="0.35">
      <c r="A11">
        <v>10</v>
      </c>
      <c r="B11">
        <v>52</v>
      </c>
    </row>
    <row r="12" spans="1:2" x14ac:dyDescent="0.35">
      <c r="A12">
        <v>11</v>
      </c>
      <c r="B12">
        <v>92</v>
      </c>
    </row>
    <row r="13" spans="1:2" x14ac:dyDescent="0.35">
      <c r="A13">
        <v>12</v>
      </c>
      <c r="B13">
        <v>60</v>
      </c>
    </row>
    <row r="14" spans="1:2" x14ac:dyDescent="0.35">
      <c r="A14">
        <v>13</v>
      </c>
      <c r="B14">
        <v>54</v>
      </c>
    </row>
    <row r="15" spans="1:2" x14ac:dyDescent="0.35">
      <c r="A15">
        <v>14</v>
      </c>
      <c r="B15">
        <v>77</v>
      </c>
    </row>
    <row r="16" spans="1:2" x14ac:dyDescent="0.35">
      <c r="A16">
        <v>15</v>
      </c>
      <c r="B16">
        <v>51</v>
      </c>
    </row>
    <row r="17" spans="1:2" x14ac:dyDescent="0.35">
      <c r="A17">
        <v>16</v>
      </c>
      <c r="B17">
        <v>99</v>
      </c>
    </row>
    <row r="18" spans="1:2" x14ac:dyDescent="0.35">
      <c r="A18">
        <v>17</v>
      </c>
      <c r="B18">
        <v>87</v>
      </c>
    </row>
    <row r="19" spans="1:2" x14ac:dyDescent="0.35">
      <c r="A19">
        <v>18</v>
      </c>
      <c r="B19">
        <v>85</v>
      </c>
    </row>
    <row r="20" spans="1:2" x14ac:dyDescent="0.35">
      <c r="A20">
        <v>19</v>
      </c>
      <c r="B20">
        <v>53</v>
      </c>
    </row>
    <row r="21" spans="1:2" x14ac:dyDescent="0.35">
      <c r="A21">
        <v>20</v>
      </c>
      <c r="B21">
        <v>50</v>
      </c>
    </row>
    <row r="22" spans="1:2" x14ac:dyDescent="0.35">
      <c r="A22">
        <v>21</v>
      </c>
      <c r="B22">
        <v>76</v>
      </c>
    </row>
    <row r="23" spans="1:2" x14ac:dyDescent="0.35">
      <c r="A23">
        <v>22</v>
      </c>
      <c r="B23">
        <v>43</v>
      </c>
    </row>
    <row r="24" spans="1:2" x14ac:dyDescent="0.35">
      <c r="A24">
        <v>23</v>
      </c>
      <c r="B24">
        <v>81</v>
      </c>
    </row>
    <row r="25" spans="1:2" x14ac:dyDescent="0.35">
      <c r="A25">
        <v>24</v>
      </c>
      <c r="B25">
        <v>68</v>
      </c>
    </row>
    <row r="26" spans="1:2" x14ac:dyDescent="0.35">
      <c r="A26">
        <v>25</v>
      </c>
      <c r="B26">
        <v>54</v>
      </c>
    </row>
    <row r="27" spans="1:2" x14ac:dyDescent="0.35">
      <c r="A27">
        <v>26</v>
      </c>
      <c r="B27">
        <v>48</v>
      </c>
    </row>
    <row r="28" spans="1:2" x14ac:dyDescent="0.35">
      <c r="A28">
        <v>27</v>
      </c>
      <c r="B28">
        <v>71</v>
      </c>
    </row>
    <row r="29" spans="1:2" x14ac:dyDescent="0.35">
      <c r="A29">
        <v>28</v>
      </c>
      <c r="B29">
        <v>57</v>
      </c>
    </row>
    <row r="30" spans="1:2" x14ac:dyDescent="0.35">
      <c r="A30">
        <v>29</v>
      </c>
      <c r="B30">
        <v>78</v>
      </c>
    </row>
    <row r="31" spans="1:2" x14ac:dyDescent="0.35">
      <c r="A31">
        <v>30</v>
      </c>
      <c r="B31">
        <v>90</v>
      </c>
    </row>
    <row r="32" spans="1:2" x14ac:dyDescent="0.35">
      <c r="A32">
        <v>31</v>
      </c>
      <c r="B32">
        <v>79</v>
      </c>
    </row>
    <row r="33" spans="1:2" x14ac:dyDescent="0.35">
      <c r="A33">
        <v>32</v>
      </c>
      <c r="B33">
        <v>89</v>
      </c>
    </row>
    <row r="34" spans="1:2" x14ac:dyDescent="0.35">
      <c r="A34">
        <v>33</v>
      </c>
      <c r="B34">
        <v>82</v>
      </c>
    </row>
    <row r="35" spans="1:2" x14ac:dyDescent="0.35">
      <c r="A35">
        <v>34</v>
      </c>
      <c r="B35">
        <v>93</v>
      </c>
    </row>
    <row r="36" spans="1:2" x14ac:dyDescent="0.35">
      <c r="A36">
        <v>35</v>
      </c>
      <c r="B36">
        <v>42</v>
      </c>
    </row>
    <row r="37" spans="1:2" x14ac:dyDescent="0.35">
      <c r="A37">
        <v>36</v>
      </c>
      <c r="B37">
        <v>87</v>
      </c>
    </row>
    <row r="38" spans="1:2" x14ac:dyDescent="0.35">
      <c r="A38">
        <v>37</v>
      </c>
      <c r="B38">
        <v>41</v>
      </c>
    </row>
    <row r="39" spans="1:2" x14ac:dyDescent="0.35">
      <c r="A39">
        <v>38</v>
      </c>
      <c r="B39">
        <v>47</v>
      </c>
    </row>
    <row r="40" spans="1:2" x14ac:dyDescent="0.35">
      <c r="A40">
        <v>39</v>
      </c>
      <c r="B40">
        <v>85</v>
      </c>
    </row>
    <row r="41" spans="1:2" x14ac:dyDescent="0.35">
      <c r="A41">
        <v>40</v>
      </c>
      <c r="B41">
        <v>90</v>
      </c>
    </row>
    <row r="42" spans="1:2" x14ac:dyDescent="0.35">
      <c r="A42">
        <v>41</v>
      </c>
      <c r="B42">
        <v>48</v>
      </c>
    </row>
    <row r="43" spans="1:2" x14ac:dyDescent="0.35">
      <c r="A43">
        <v>42</v>
      </c>
      <c r="B43">
        <v>93</v>
      </c>
    </row>
    <row r="44" spans="1:2" x14ac:dyDescent="0.35">
      <c r="A44">
        <v>43</v>
      </c>
      <c r="B44">
        <v>75</v>
      </c>
    </row>
    <row r="45" spans="1:2" x14ac:dyDescent="0.35">
      <c r="A45">
        <v>44</v>
      </c>
      <c r="B45">
        <v>87</v>
      </c>
    </row>
    <row r="46" spans="1:2" x14ac:dyDescent="0.35">
      <c r="A46">
        <v>45</v>
      </c>
      <c r="B46">
        <v>96</v>
      </c>
    </row>
    <row r="47" spans="1:2" x14ac:dyDescent="0.35">
      <c r="A47">
        <v>46</v>
      </c>
      <c r="B47">
        <v>60</v>
      </c>
    </row>
    <row r="48" spans="1:2" x14ac:dyDescent="0.35">
      <c r="A48">
        <v>47</v>
      </c>
      <c r="B48">
        <v>52</v>
      </c>
    </row>
    <row r="49" spans="1:2" x14ac:dyDescent="0.35">
      <c r="A49">
        <v>48</v>
      </c>
      <c r="B49">
        <v>72</v>
      </c>
    </row>
    <row r="50" spans="1:2" x14ac:dyDescent="0.35">
      <c r="A50">
        <v>49</v>
      </c>
      <c r="B50">
        <v>43</v>
      </c>
    </row>
    <row r="51" spans="1:2" x14ac:dyDescent="0.35">
      <c r="A51">
        <v>50</v>
      </c>
      <c r="B51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opLeftCell="A34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11</v>
      </c>
    </row>
    <row r="6" spans="1:2" x14ac:dyDescent="0.35">
      <c r="A6">
        <v>5</v>
      </c>
      <c r="B6" t="s">
        <v>12</v>
      </c>
    </row>
    <row r="7" spans="1:2" x14ac:dyDescent="0.35">
      <c r="A7">
        <v>6</v>
      </c>
      <c r="B7" t="s">
        <v>14</v>
      </c>
    </row>
    <row r="8" spans="1:2" x14ac:dyDescent="0.35">
      <c r="A8">
        <v>7</v>
      </c>
      <c r="B8" t="s">
        <v>15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18</v>
      </c>
    </row>
    <row r="11" spans="1:2" x14ac:dyDescent="0.35">
      <c r="A11">
        <v>10</v>
      </c>
      <c r="B11" t="s">
        <v>19</v>
      </c>
    </row>
    <row r="12" spans="1:2" x14ac:dyDescent="0.35">
      <c r="A12">
        <v>11</v>
      </c>
      <c r="B12" t="s">
        <v>20</v>
      </c>
    </row>
    <row r="13" spans="1:2" x14ac:dyDescent="0.35">
      <c r="A13">
        <v>12</v>
      </c>
      <c r="B13" t="s">
        <v>21</v>
      </c>
    </row>
    <row r="14" spans="1:2" x14ac:dyDescent="0.35">
      <c r="A14">
        <v>13</v>
      </c>
      <c r="B14" t="s">
        <v>23</v>
      </c>
    </row>
    <row r="15" spans="1:2" x14ac:dyDescent="0.35">
      <c r="A15">
        <v>14</v>
      </c>
      <c r="B15" t="s">
        <v>24</v>
      </c>
    </row>
    <row r="16" spans="1:2" x14ac:dyDescent="0.35">
      <c r="A16">
        <v>15</v>
      </c>
      <c r="B16" t="s">
        <v>25</v>
      </c>
    </row>
    <row r="17" spans="1:2" x14ac:dyDescent="0.35">
      <c r="A17">
        <v>16</v>
      </c>
      <c r="B17" t="s">
        <v>26</v>
      </c>
    </row>
    <row r="18" spans="1:2" x14ac:dyDescent="0.35">
      <c r="A18">
        <v>17</v>
      </c>
      <c r="B18" t="s">
        <v>28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32</v>
      </c>
    </row>
    <row r="22" spans="1:2" x14ac:dyDescent="0.35">
      <c r="A22">
        <v>21</v>
      </c>
      <c r="B22" t="s">
        <v>33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7</v>
      </c>
    </row>
    <row r="26" spans="1:2" x14ac:dyDescent="0.35">
      <c r="A26">
        <v>25</v>
      </c>
      <c r="B26" t="s">
        <v>21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37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39</v>
      </c>
    </row>
    <row r="31" spans="1:2" x14ac:dyDescent="0.35">
      <c r="A31">
        <v>30</v>
      </c>
      <c r="B31" t="s">
        <v>40</v>
      </c>
    </row>
    <row r="32" spans="1:2" x14ac:dyDescent="0.35">
      <c r="A32">
        <v>31</v>
      </c>
      <c r="B32" t="s">
        <v>41</v>
      </c>
    </row>
    <row r="33" spans="1:2" x14ac:dyDescent="0.35">
      <c r="A33">
        <v>32</v>
      </c>
      <c r="B33" t="s">
        <v>42</v>
      </c>
    </row>
    <row r="34" spans="1:2" x14ac:dyDescent="0.35">
      <c r="A34">
        <v>33</v>
      </c>
      <c r="B34" t="s">
        <v>43</v>
      </c>
    </row>
    <row r="35" spans="1:2" x14ac:dyDescent="0.35">
      <c r="A35">
        <v>34</v>
      </c>
      <c r="B35" t="s">
        <v>44</v>
      </c>
    </row>
    <row r="36" spans="1:2" x14ac:dyDescent="0.35">
      <c r="A36">
        <v>35</v>
      </c>
      <c r="B36" t="s">
        <v>45</v>
      </c>
    </row>
    <row r="37" spans="1:2" x14ac:dyDescent="0.35">
      <c r="A37">
        <v>36</v>
      </c>
      <c r="B37" t="s">
        <v>46</v>
      </c>
    </row>
    <row r="38" spans="1:2" x14ac:dyDescent="0.35">
      <c r="A38">
        <v>37</v>
      </c>
      <c r="B38" t="s">
        <v>47</v>
      </c>
    </row>
    <row r="39" spans="1:2" x14ac:dyDescent="0.35">
      <c r="A39">
        <v>38</v>
      </c>
      <c r="B39" t="s">
        <v>48</v>
      </c>
    </row>
    <row r="40" spans="1:2" x14ac:dyDescent="0.35">
      <c r="A40">
        <v>39</v>
      </c>
      <c r="B40" t="s">
        <v>49</v>
      </c>
    </row>
    <row r="41" spans="1:2" x14ac:dyDescent="0.35">
      <c r="A41">
        <v>40</v>
      </c>
      <c r="B41" t="s">
        <v>50</v>
      </c>
    </row>
    <row r="42" spans="1:2" x14ac:dyDescent="0.35">
      <c r="A42">
        <v>41</v>
      </c>
      <c r="B42" t="s">
        <v>51</v>
      </c>
    </row>
    <row r="43" spans="1:2" x14ac:dyDescent="0.35">
      <c r="A43">
        <v>42</v>
      </c>
      <c r="B43" t="s">
        <v>52</v>
      </c>
    </row>
    <row r="44" spans="1:2" x14ac:dyDescent="0.35">
      <c r="A44">
        <v>43</v>
      </c>
      <c r="B44" t="s">
        <v>53</v>
      </c>
    </row>
    <row r="45" spans="1:2" x14ac:dyDescent="0.35">
      <c r="A45">
        <v>44</v>
      </c>
      <c r="B45" t="s">
        <v>54</v>
      </c>
    </row>
    <row r="46" spans="1:2" x14ac:dyDescent="0.35">
      <c r="A46">
        <v>45</v>
      </c>
      <c r="B46" t="s">
        <v>55</v>
      </c>
    </row>
    <row r="47" spans="1:2" x14ac:dyDescent="0.35">
      <c r="A47">
        <v>46</v>
      </c>
      <c r="B47" t="s">
        <v>56</v>
      </c>
    </row>
    <row r="48" spans="1:2" x14ac:dyDescent="0.35">
      <c r="A48">
        <v>47</v>
      </c>
      <c r="B48" t="s">
        <v>57</v>
      </c>
    </row>
    <row r="49" spans="1:2" x14ac:dyDescent="0.35">
      <c r="A49">
        <v>48</v>
      </c>
      <c r="B49" t="s">
        <v>58</v>
      </c>
    </row>
    <row r="50" spans="1:2" x14ac:dyDescent="0.35">
      <c r="A50">
        <v>49</v>
      </c>
      <c r="B50" t="s">
        <v>59</v>
      </c>
    </row>
    <row r="51" spans="1:2" x14ac:dyDescent="0.35">
      <c r="A51">
        <v>50</v>
      </c>
      <c r="B51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opLeftCell="A34" workbookViewId="0"/>
  </sheetViews>
  <sheetFormatPr defaultRowHeight="14.5" x14ac:dyDescent="0.35"/>
  <sheetData>
    <row r="1" spans="1:2" x14ac:dyDescent="0.35">
      <c r="A1" s="1" t="s">
        <v>0</v>
      </c>
      <c r="B1" s="1" t="s">
        <v>4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8</v>
      </c>
    </row>
    <row r="4" spans="1:2" x14ac:dyDescent="0.35">
      <c r="A4">
        <v>3</v>
      </c>
      <c r="B4" t="s">
        <v>10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13</v>
      </c>
    </row>
    <row r="7" spans="1:2" x14ac:dyDescent="0.35">
      <c r="A7">
        <v>6</v>
      </c>
      <c r="B7" t="s">
        <v>13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13</v>
      </c>
    </row>
    <row r="11" spans="1:2" x14ac:dyDescent="0.35">
      <c r="A11">
        <v>10</v>
      </c>
      <c r="B11" t="s">
        <v>16</v>
      </c>
    </row>
    <row r="12" spans="1:2" x14ac:dyDescent="0.35">
      <c r="A12">
        <v>11</v>
      </c>
      <c r="B12" t="s">
        <v>8</v>
      </c>
    </row>
    <row r="13" spans="1:2" x14ac:dyDescent="0.35">
      <c r="A13">
        <v>12</v>
      </c>
      <c r="B13" t="s">
        <v>22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16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22</v>
      </c>
    </row>
    <row r="20" spans="1:2" x14ac:dyDescent="0.35">
      <c r="A20">
        <v>19</v>
      </c>
      <c r="B20" t="s">
        <v>10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8</v>
      </c>
    </row>
    <row r="23" spans="1:2" x14ac:dyDescent="0.35">
      <c r="A23">
        <v>22</v>
      </c>
      <c r="B23" t="s">
        <v>29</v>
      </c>
    </row>
    <row r="24" spans="1:2" x14ac:dyDescent="0.35">
      <c r="A24">
        <v>23</v>
      </c>
      <c r="B24" t="s">
        <v>10</v>
      </c>
    </row>
    <row r="25" spans="1:2" x14ac:dyDescent="0.35">
      <c r="A25">
        <v>24</v>
      </c>
      <c r="B25" t="s">
        <v>27</v>
      </c>
    </row>
    <row r="26" spans="1:2" x14ac:dyDescent="0.35">
      <c r="A26">
        <v>25</v>
      </c>
      <c r="B26" t="s">
        <v>27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22</v>
      </c>
    </row>
    <row r="29" spans="1:2" x14ac:dyDescent="0.35">
      <c r="A29">
        <v>28</v>
      </c>
      <c r="B29" t="s">
        <v>13</v>
      </c>
    </row>
    <row r="30" spans="1:2" x14ac:dyDescent="0.35">
      <c r="A30">
        <v>29</v>
      </c>
      <c r="B30" t="s">
        <v>16</v>
      </c>
    </row>
    <row r="31" spans="1:2" x14ac:dyDescent="0.35">
      <c r="A31">
        <v>30</v>
      </c>
      <c r="B31" t="s">
        <v>10</v>
      </c>
    </row>
    <row r="32" spans="1:2" x14ac:dyDescent="0.35">
      <c r="A32">
        <v>31</v>
      </c>
      <c r="B32" t="s">
        <v>22</v>
      </c>
    </row>
    <row r="33" spans="1:2" x14ac:dyDescent="0.35">
      <c r="A33">
        <v>32</v>
      </c>
      <c r="B33" t="s">
        <v>8</v>
      </c>
    </row>
    <row r="34" spans="1:2" x14ac:dyDescent="0.35">
      <c r="A34">
        <v>33</v>
      </c>
      <c r="B34" t="s">
        <v>22</v>
      </c>
    </row>
    <row r="35" spans="1:2" x14ac:dyDescent="0.35">
      <c r="A35">
        <v>34</v>
      </c>
      <c r="B35" t="s">
        <v>8</v>
      </c>
    </row>
    <row r="36" spans="1:2" x14ac:dyDescent="0.35">
      <c r="A36">
        <v>35</v>
      </c>
      <c r="B36" t="s">
        <v>27</v>
      </c>
    </row>
    <row r="37" spans="1:2" x14ac:dyDescent="0.35">
      <c r="A37">
        <v>36</v>
      </c>
      <c r="B37" t="s">
        <v>13</v>
      </c>
    </row>
    <row r="38" spans="1:2" x14ac:dyDescent="0.35">
      <c r="A38">
        <v>37</v>
      </c>
      <c r="B38" t="s">
        <v>10</v>
      </c>
    </row>
    <row r="39" spans="1:2" x14ac:dyDescent="0.35">
      <c r="A39">
        <v>38</v>
      </c>
      <c r="B39" t="s">
        <v>16</v>
      </c>
    </row>
    <row r="40" spans="1:2" x14ac:dyDescent="0.35">
      <c r="A40">
        <v>39</v>
      </c>
      <c r="B40" t="s">
        <v>6</v>
      </c>
    </row>
    <row r="41" spans="1:2" x14ac:dyDescent="0.35">
      <c r="A41">
        <v>40</v>
      </c>
      <c r="B41" t="s">
        <v>16</v>
      </c>
    </row>
    <row r="42" spans="1:2" x14ac:dyDescent="0.35">
      <c r="A42">
        <v>41</v>
      </c>
      <c r="B42" t="s">
        <v>27</v>
      </c>
    </row>
    <row r="43" spans="1:2" x14ac:dyDescent="0.35">
      <c r="A43">
        <v>42</v>
      </c>
      <c r="B43" t="s">
        <v>10</v>
      </c>
    </row>
    <row r="44" spans="1:2" x14ac:dyDescent="0.35">
      <c r="A44">
        <v>43</v>
      </c>
      <c r="B44" t="s">
        <v>29</v>
      </c>
    </row>
    <row r="45" spans="1:2" x14ac:dyDescent="0.35">
      <c r="A45">
        <v>44</v>
      </c>
      <c r="B45" t="s">
        <v>16</v>
      </c>
    </row>
    <row r="46" spans="1:2" x14ac:dyDescent="0.35">
      <c r="A46">
        <v>45</v>
      </c>
      <c r="B46" t="s">
        <v>27</v>
      </c>
    </row>
    <row r="47" spans="1:2" x14ac:dyDescent="0.35">
      <c r="A47">
        <v>46</v>
      </c>
      <c r="B47" t="s">
        <v>27</v>
      </c>
    </row>
    <row r="48" spans="1:2" x14ac:dyDescent="0.35">
      <c r="A48">
        <v>47</v>
      </c>
      <c r="B48" t="s">
        <v>16</v>
      </c>
    </row>
    <row r="49" spans="1:2" x14ac:dyDescent="0.35">
      <c r="A49">
        <v>48</v>
      </c>
      <c r="B49" t="s">
        <v>13</v>
      </c>
    </row>
    <row r="50" spans="1:2" x14ac:dyDescent="0.35">
      <c r="A50">
        <v>49</v>
      </c>
      <c r="B50" t="s">
        <v>29</v>
      </c>
    </row>
    <row r="51" spans="1:2" x14ac:dyDescent="0.35">
      <c r="A51">
        <v>50</v>
      </c>
      <c r="B5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vlookup</vt:lpstr>
      <vt:lpstr>Sample_20</vt:lpstr>
      <vt:lpstr>ID_Marks</vt:lpstr>
      <vt:lpstr>ID_Name</vt:lpstr>
      <vt:lpstr>ID_City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Utkarsh Singh</cp:lastModifiedBy>
  <dcterms:created xsi:type="dcterms:W3CDTF">2025-09-29T08:00:59Z</dcterms:created>
  <dcterms:modified xsi:type="dcterms:W3CDTF">2025-09-29T10:54:52Z</dcterms:modified>
</cp:coreProperties>
</file>