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xt_js\GovBid-master\"/>
    </mc:Choice>
  </mc:AlternateContent>
  <xr:revisionPtr revIDLastSave="0" documentId="13_ncr:1_{92C1F6C9-000B-4D62-82BF-7C7D66E09625}" xr6:coauthVersionLast="47" xr6:coauthVersionMax="47" xr10:uidLastSave="{00000000-0000-0000-0000-000000000000}"/>
  <bookViews>
    <workbookView xWindow="22776" yWindow="1416" windowWidth="21612" windowHeight="2184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Invoice!$E$24</definedName>
    <definedName name="Inv_Total">#REF!</definedName>
    <definedName name="_xlnm.Print_Area" localSheetId="0">Invoice!$A$1:$E$32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E16" i="10"/>
  <c r="E3" i="10"/>
  <c r="E15" i="10"/>
  <c r="E14" i="10" l="1"/>
  <c r="E13" i="10"/>
  <c r="E20" i="10" l="1"/>
  <c r="E22" i="10" l="1"/>
  <c r="E24" i="10" s="1"/>
</calcChain>
</file>

<file path=xl/sharedStrings.xml><?xml version="1.0" encoding="utf-8"?>
<sst xmlns="http://schemas.openxmlformats.org/spreadsheetml/2006/main" count="31" uniqueCount="31">
  <si>
    <t>DATE: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</si>
  <si>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</si>
  <si>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</si>
  <si>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</si>
  <si>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</si>
  <si>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</si>
  <si>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</si>
  <si>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</si>
  <si>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</si>
  <si>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</si>
  <si>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</si>
  <si>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</si>
  <si>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</si>
  <si>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</si>
  <si>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</si>
  <si>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</si>
  <si>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</si>
  <si>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</si>
  <si>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</si>
  <si>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</si>
  <si>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</si>
  <si>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유스튜디오</t>
    <phoneticPr fontId="4" type="noConversion"/>
  </si>
  <si>
    <t>견적서</t>
    <phoneticPr fontId="4" type="noConversion"/>
  </si>
  <si>
    <t>서초구 강남대로 563 지하2층 유스튜디오</t>
    <phoneticPr fontId="4" type="noConversion"/>
  </si>
  <si>
    <t>줌 웨비나 프로덕션</t>
    <phoneticPr fontId="4" type="noConversion"/>
  </si>
  <si>
    <t>스튜디오 렌탈(유스튜디오) 장비 일체</t>
    <phoneticPr fontId="4" type="noConversion"/>
  </si>
  <si>
    <t>라이브 스트리밍 콘솔 및 인력 비용</t>
    <phoneticPr fontId="4" type="noConversion"/>
  </si>
  <si>
    <t>종료후 기본 컷 편집 (무료)</t>
    <phoneticPr fontId="4" type="noConversion"/>
  </si>
  <si>
    <t>3회 이상 송출 할인</t>
    <phoneticPr fontId="4" type="noConversion"/>
  </si>
  <si>
    <t>Email : pd@ustudio.co.kr / support@ustudio.co.kr</t>
    <phoneticPr fontId="4" type="noConversion"/>
  </si>
  <si>
    <t>DESCRIPTION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</si>
</sst>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9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  <font>
      <sz val="18"/>
      <name val="맑은 고딕"/>
      <family val="2"/>
      <charset val="129"/>
    </font>
    <font>
      <b/>
      <sz val="24"/>
      <color rgb="FF8394C9"/>
      <name val="맑은 고딕"/>
      <family val="2"/>
      <charset val="129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3" borderId="4" applyNumberFormat="0" applyFont="0" applyFill="0" applyBorder="0" applyAlignment="0" applyProtection="0">
      <alignment horizontal="center"/>
      <protection locked="0"/>
    </xf>
  </cellStyleXfs>
  <cellXfs count="74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81" fontId="4" fillId="4" borderId="1" xfId="4" applyNumberFormat="1" applyFont="1" applyFill="1" applyBorder="1" applyAlignment="1" applyProtection="1"/>
    <xf numFmtId="182" fontId="4" fillId="3" borderId="1" xfId="4" applyNumberFormat="1" applyFont="1" applyFill="1" applyBorder="1" applyAlignment="1" applyProtection="1">
      <protection locked="0"/>
    </xf>
    <xf numFmtId="182" fontId="10" fillId="3" borderId="1" xfId="4" applyNumberFormat="1" applyFont="1" applyFill="1" applyBorder="1" applyAlignment="1" applyProtection="1">
      <protection locked="0"/>
    </xf>
    <xf numFmtId="181" fontId="10" fillId="4" borderId="1" xfId="4" applyNumberFormat="1" applyFont="1" applyFill="1" applyBorder="1" applyAlignment="1" applyProtection="1"/>
    <xf numFmtId="0" fontId="10" fillId="0" borderId="8" xfId="0" applyFont="1" applyBorder="1"/>
    <xf numFmtId="41" fontId="10" fillId="0" borderId="8" xfId="8" applyFont="1" applyBorder="1" applyAlignment="1"/>
    <xf numFmtId="0" fontId="23" fillId="3" borderId="1" xfId="0" applyFont="1" applyFill="1" applyBorder="1" applyAlignment="1" applyProtection="1">
      <alignment horizontal="left"/>
      <protection locked="0"/>
    </xf>
    <xf numFmtId="0" fontId="21" fillId="3" borderId="1" xfId="0" applyFont="1" applyFill="1" applyBorder="1" applyAlignment="1" applyProtection="1">
      <alignment horizontal="left"/>
      <protection locked="0"/>
    </xf>
    <xf numFmtId="0" fontId="10" fillId="0" borderId="4" xfId="0" applyFont="1" applyBorder="1"/>
    <xf numFmtId="179" fontId="10" fillId="2" borderId="12" xfId="0" applyNumberFormat="1" applyFont="1" applyFill="1" applyBorder="1" applyProtection="1">
      <protection locked="0"/>
    </xf>
    <xf numFmtId="180" fontId="12" fillId="2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0" fontId="17" fillId="0" borderId="1" xfId="0" applyFont="1" applyBorder="1"/>
    <xf numFmtId="41" fontId="10" fillId="0" borderId="15" xfId="8" applyFont="1" applyBorder="1" applyAlignment="1"/>
    <xf numFmtId="180" fontId="10" fillId="2" borderId="13" xfId="0" applyNumberFormat="1" applyFont="1" applyFill="1" applyBorder="1"/>
    <xf numFmtId="178" fontId="10" fillId="6" borderId="1" xfId="4" applyNumberFormat="1" applyFont="1" applyFill="1" applyBorder="1" applyAlignment="1" applyProtection="1">
      <protection locked="0"/>
    </xf>
    <xf numFmtId="0" fontId="10" fillId="6" borderId="1" xfId="0" applyFont="1" applyFill="1" applyBorder="1" applyAlignment="1" applyProtection="1">
      <alignment horizontal="center"/>
      <protection locked="0"/>
    </xf>
    <xf numFmtId="178" fontId="10" fillId="6" borderId="1" xfId="4" applyNumberFormat="1" applyFont="1" applyFill="1" applyBorder="1" applyAlignment="1" applyProtection="1"/>
    <xf numFmtId="180" fontId="10" fillId="2" borderId="16" xfId="0" applyNumberFormat="1" applyFont="1" applyFill="1" applyBorder="1"/>
    <xf numFmtId="177" fontId="0" fillId="2" borderId="2" xfId="0" applyNumberFormat="1" applyFill="1" applyBorder="1" applyProtection="1">
      <protection locked="0"/>
    </xf>
    <xf numFmtId="183" fontId="10" fillId="0" borderId="8" xfId="0" applyNumberFormat="1" applyFont="1" applyBorder="1"/>
    <xf numFmtId="3" fontId="24" fillId="0" borderId="0" xfId="0" applyNumberFormat="1" applyFont="1"/>
    <xf numFmtId="0" fontId="27" fillId="0" borderId="0" xfId="0" applyFont="1" applyProtection="1">
      <protection locked="0"/>
    </xf>
    <xf numFmtId="0" fontId="28" fillId="6" borderId="6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5" borderId="9" xfId="0" applyFont="1" applyFill="1" applyBorder="1" applyAlignment="1">
      <alignment horizontal="left"/>
    </xf>
    <xf numFmtId="0" fontId="16" fillId="5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10" fillId="3" borderId="7" xfId="0" applyFont="1" applyFill="1" applyBorder="1" applyAlignment="1" applyProtection="1">
      <alignment horizontal="center"/>
      <protection locked="0"/>
    </xf>
    <xf numFmtId="0" fontId="10" fillId="3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  <xf numFmtId="0" fontId="14" fillId="5" borderId="9" xfId="0" applyFont="1" applyFill="1" applyBorder="1"/>
    <xf numFmtId="0" fontId="14" fillId="5" borderId="8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6" fillId="5" borderId="8" xfId="0" applyFont="1" applyFill="1" applyBorder="1" applyAlignment="1">
      <alignment horizontal="center"/>
    </xf>
    <xf numFmtId="14" fontId="10" fillId="7" borderId="2" xfId="0" applyNumberFormat="1" applyFont="1" applyFill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showGridLines="0" tabSelected="1" zoomScale="130" zoomScaleNormal="130" workbookViewId="0">
      <selection activeCell="B9" sqref="B9"/>
    </sheetView>
  </sheetViews>
  <sheetFormatPr defaultColWidth="9.109375" defaultRowHeight="14.4"/>
  <cols>
    <col min="1" max="1" width="48.88671875" style="1" customWidth="1"/>
    <col min="2" max="2" width="14.33203125" style="1" customWidth="1"/>
    <col min="3" max="3" width="5.5546875" style="1" customWidth="1"/>
    <col min="4" max="4" width="13.6640625" style="7" customWidth="1"/>
    <col min="5" max="5" width="16.5546875" style="1" customWidth="1"/>
    <col min="6" max="6" width="15.88671875" style="1" customWidth="1"/>
    <col min="7" max="7" width="11" style="1" bestFit="1" customWidth="1"/>
    <col min="8" max="16384" width="9.109375" style="1"/>
  </cols>
  <sheetData>
    <row r="1" spans="1:6" ht="36">
      <c r="A1" s="49" t="s">
        <v>21</v>
      </c>
      <c r="B1" s="50"/>
      <c r="D1" s="47" t="s">
        <v>22</v>
      </c>
      <c r="E1" s="48"/>
    </row>
    <row r="2" spans="1:6">
      <c r="A2" s="51"/>
      <c r="B2" s="51"/>
      <c r="F2" s="2"/>
    </row>
    <row r="3" spans="1:6">
      <c r="A3" s="10"/>
      <c r="D3" s="8" t="s">
        <v>0</v>
      </c>
      <c r="E3" s="73">
        <f ca="1">TODAY()</f>
        <v>45783</v>
      </c>
      <c r="F3" s="3"/>
    </row>
    <row r="4" spans="1:6">
      <c r="A4" s="45" t="s">
        <v>23</v>
      </c>
      <c r="D4" s="9" t="s">
        <v>8</v>
      </c>
      <c r="E4" s="17"/>
    </row>
    <row r="5" spans="1:6">
      <c r="A5" s="4" t="s">
        <v>16</v>
      </c>
      <c r="D5" s="10" t="s">
        <v>9</v>
      </c>
      <c r="E5" s="16"/>
    </row>
    <row r="6" spans="1:6">
      <c r="A6" s="4" t="s">
        <v>29</v>
      </c>
      <c r="D6" s="10" t="s">
        <v>14</v>
      </c>
      <c r="E6"/>
    </row>
    <row r="7" spans="1:6">
      <c r="A7" s="4" t="s">
        <v>10</v>
      </c>
      <c r="D7" s="10"/>
      <c r="E7"/>
    </row>
    <row r="8" spans="1:6">
      <c r="A8" s="6" t="s">
        <v>11</v>
      </c>
      <c r="D8" s="10"/>
      <c r="E8"/>
    </row>
    <row r="9" spans="1:6">
      <c r="A9" s="6"/>
      <c r="B9" s="43"/>
      <c r="C9" s="24"/>
      <c r="D9" s="25"/>
      <c r="E9" s="24"/>
    </row>
    <row r="10" spans="1:6" ht="15">
      <c r="A10" s="69" t="s">
        <v>30</v>
      </c>
      <c r="B10" s="70" t="s">
        <v>7</v>
      </c>
      <c r="C10" s="71" t="s">
        <v>6</v>
      </c>
      <c r="D10" s="72" t="s">
        <v>13</v>
      </c>
      <c r="E10" s="71" t="s">
        <v>1</v>
      </c>
    </row>
    <row r="11" spans="1:6" ht="17.25" customHeight="1">
      <c r="A11" s="59"/>
      <c r="B11" s="60"/>
      <c r="C11" s="60"/>
      <c r="D11" s="60"/>
      <c r="E11" s="61"/>
    </row>
    <row r="12" spans="1:6" ht="15.6">
      <c r="A12" s="46" t="s">
        <v>24</v>
      </c>
      <c r="B12" s="38"/>
      <c r="C12" s="39"/>
      <c r="D12" s="39"/>
      <c r="E12" s="40"/>
    </row>
    <row r="13" spans="1:6">
      <c r="A13" s="26" t="s">
        <v>25</v>
      </c>
      <c r="B13" s="21">
        <v>1000000</v>
      </c>
      <c r="C13" s="19">
        <v>1</v>
      </c>
      <c r="D13" s="19">
        <v>1</v>
      </c>
      <c r="E13" s="20">
        <f>B13*C13*D13</f>
        <v>1000000</v>
      </c>
    </row>
    <row r="14" spans="1:6">
      <c r="A14" s="26" t="s">
        <v>26</v>
      </c>
      <c r="B14" s="21">
        <v>800000</v>
      </c>
      <c r="C14" s="19">
        <v>1</v>
      </c>
      <c r="D14" s="19">
        <v>1</v>
      </c>
      <c r="E14" s="20">
        <f>B14*C14*D14</f>
        <v>800000</v>
      </c>
    </row>
    <row r="15" spans="1:6" ht="14.25" customHeight="1">
      <c r="A15" s="26" t="s">
        <v>27</v>
      </c>
      <c r="B15" s="21"/>
      <c r="C15" s="19">
        <v>1</v>
      </c>
      <c r="D15" s="19">
        <v>1</v>
      </c>
      <c r="E15" s="20">
        <f>B15*C15*D15</f>
        <v>0</v>
      </c>
    </row>
    <row r="16" spans="1:6" ht="14.25" customHeight="1">
      <c r="A16" s="26" t="s">
        <v>28</v>
      </c>
      <c r="B16" s="21">
        <v>-200000</v>
      </c>
      <c r="C16" s="19">
        <v>1</v>
      </c>
      <c r="D16" s="19">
        <v>1</v>
      </c>
      <c r="E16" s="20">
        <f>B16*C16*D16</f>
        <v>-200000</v>
      </c>
    </row>
    <row r="17" spans="1:7" ht="15" customHeight="1">
      <c r="A17" s="27"/>
      <c r="B17" s="22"/>
      <c r="C17" s="18"/>
      <c r="D17" s="18"/>
      <c r="E17" s="23">
        <f>SUM(E13:E16)</f>
        <v>1600000</v>
      </c>
      <c r="G17" s="44"/>
    </row>
    <row r="18" spans="1:7" ht="15" customHeight="1">
      <c r="A18" s="66"/>
      <c r="B18" s="67"/>
      <c r="C18" s="67"/>
      <c r="D18" s="67"/>
      <c r="E18" s="68"/>
      <c r="F18" s="1" t="s">
        <v>20</v>
      </c>
    </row>
    <row r="19" spans="1:7">
      <c r="A19" s="62"/>
      <c r="B19" s="63"/>
      <c r="C19" s="64"/>
      <c r="D19" s="63"/>
      <c r="E19" s="65"/>
    </row>
    <row r="20" spans="1:7" ht="15">
      <c r="A20" s="55" t="s">
        <v>19</v>
      </c>
      <c r="B20" s="56"/>
      <c r="C20" s="34"/>
      <c r="D20" s="36" t="s">
        <v>12</v>
      </c>
      <c r="E20" s="37">
        <f>SUM(E17)</f>
        <v>1600000</v>
      </c>
      <c r="F20" s="28"/>
    </row>
    <row r="21" spans="1:7" ht="15">
      <c r="A21" s="57"/>
      <c r="B21" s="58"/>
      <c r="C21" s="5"/>
      <c r="D21" s="33" t="s">
        <v>4</v>
      </c>
      <c r="E21" s="42">
        <v>0.1</v>
      </c>
      <c r="F21" s="28"/>
    </row>
    <row r="22" spans="1:7" ht="15">
      <c r="A22" s="53"/>
      <c r="B22" s="54"/>
      <c r="C22" s="35"/>
      <c r="D22" s="33" t="s">
        <v>5</v>
      </c>
      <c r="E22" s="41">
        <f>ROUND(E20*E21,2)</f>
        <v>160000</v>
      </c>
    </row>
    <row r="23" spans="1:7" ht="15.6" thickBot="1">
      <c r="C23" s="5"/>
      <c r="D23" s="31" t="s">
        <v>3</v>
      </c>
      <c r="E23" s="29">
        <v>0</v>
      </c>
    </row>
    <row r="24" spans="1:7" ht="15.6" thickTop="1">
      <c r="A24" s="12" t="s">
        <v>18</v>
      </c>
      <c r="B24" s="13"/>
      <c r="C24" s="5"/>
      <c r="D24" s="32" t="s">
        <v>17</v>
      </c>
      <c r="E24" s="30">
        <f>E20+E22</f>
        <v>1760000</v>
      </c>
    </row>
    <row r="25" spans="1:7">
      <c r="A25" s="15" t="s">
        <v>15</v>
      </c>
      <c r="B25" s="14"/>
    </row>
    <row r="26" spans="1:7">
      <c r="D26" s="52"/>
      <c r="E26" s="52"/>
    </row>
    <row r="27" spans="1:7" ht="16.2">
      <c r="A27" s="11" t="s">
        <v>2</v>
      </c>
      <c r="B27" s="11"/>
    </row>
    <row r="29" spans="1:7">
      <c r="C29" s="13"/>
      <c r="D29" s="13"/>
      <c r="E29" s="13"/>
    </row>
    <row r="30" spans="1:7">
      <c r="C30" s="14"/>
      <c r="D30" s="14"/>
      <c r="E30" s="14"/>
    </row>
    <row r="32" spans="1:7" ht="16.2">
      <c r="C32" s="11"/>
      <c r="D32" s="11"/>
      <c r="E32" s="11"/>
    </row>
  </sheetData>
  <mergeCells count="10">
    <mergeCell ref="D1:E1"/>
    <mergeCell ref="A1:B1"/>
    <mergeCell ref="A2:B2"/>
    <mergeCell ref="D26:E26"/>
    <mergeCell ref="A22:B22"/>
    <mergeCell ref="A20:B20"/>
    <mergeCell ref="A21:B21"/>
    <mergeCell ref="A11:E11"/>
    <mergeCell ref="A19:E19"/>
    <mergeCell ref="A18:E18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2024-06-28T05:28:00Z</cp:lastPrinted>
  <dcterms:created xsi:type="dcterms:W3CDTF">2004-08-16T18:44:14Z</dcterms:created>
  <dcterms:modified xsi:type="dcterms:W3CDTF">2025-05-06T12:48:18Z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