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3F458986-F837-4348-B63D-967229D79155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Invoice" sheetId="10" r:id="rId1"/>
  </sheets>
  <definedNames>
    <definedName name="Inv_Date" localSheetId="0">Invoice!$F$3</definedName>
    <definedName name="Inv_Date">#REF!</definedName>
    <definedName name="Inv_DueDate" localSheetId="0">Invoice!$F$8</definedName>
    <definedName name="Inv_DueDate">#REF!</definedName>
    <definedName name="Inv_Total" localSheetId="0">Invoice!$F$23</definedName>
    <definedName name="Inv_Total">#REF!</definedName>
    <definedName name="_xlnm.Print_Area" localSheetId="0">Invoice!$A$1:$F$31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E14" i="10"/>
  <c r="F14" i="10" l="1"/>
  <c r="F15" i="10"/>
  <c r="E13" i="10"/>
  <c r="F13" i="10" l="1"/>
  <c r="E16" i="10"/>
  <c r="F16" i="10" s="1"/>
  <c r="F19" i="10" s="1"/>
  <c r="F23" i="10" s="1"/>
  <c r="E19" i="10" l="1"/>
  <c r="E23" i="10" s="1"/>
</calcChain>
</file>

<file path=xl/sharedStrings.xml><?xml version="1.0" encoding="utf-8"?>
<sst xmlns="http://schemas.openxmlformats.org/spreadsheetml/2006/main" count="29" uniqueCount="28">
  <si>
    <t>DESCRIPTION</t>
  </si>
  <si>
    <t>AMOUNT</t>
  </si>
  <si>
    <t>Thank You For Your Business!</t>
  </si>
  <si>
    <t>Tax rate</t>
  </si>
  <si>
    <t>Tax due</t>
  </si>
  <si>
    <t>QTY</t>
  </si>
  <si>
    <t>UNIT KRW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</si>
  <si>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</si>
  <si>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</si>
  <si>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</si>
  <si>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</si>
  <si>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</si>
  <si>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</si>
  <si>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</si>
  <si>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</si>
  <si>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</si>
  <si>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</si>
  <si>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</si>
  <si>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</si>
  <si>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</si>
  <si>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</si>
  <si>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cut</t>
    <phoneticPr fontId="4" type="noConversion"/>
  </si>
  <si>
    <t>Miscellaneous</t>
    <phoneticPr fontId="4" type="noConversion"/>
  </si>
  <si>
    <t>Lunch</t>
    <phoneticPr fontId="4" type="noConversion"/>
  </si>
  <si>
    <t>Venue Fee (Venue fee included in lunch)</t>
    <phoneticPr fontId="4" type="noConversion"/>
  </si>
  <si>
    <t>Operations System &amp; Staff (console, Registration Desk Operations)</t>
    <phoneticPr fontId="4" type="noConversion"/>
  </si>
  <si>
    <t>1 usd = 1440.42krw</t>
    <phoneticPr fontId="4" type="noConversion"/>
  </si>
  <si>
    <t xml:space="preserve">        If you have any questions about this quotation, please contact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</si>
</sst>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-[$₩-412]* #,##0_-;\-[$₩-412]* #,##0_-;_-[$₩-412]* &quot;-&quot;??_-;_-@_-"/>
    <numFmt numFmtId="179" formatCode="&quot;₩&quot;#,##0_);[Red]\(&quot;₩&quot;#,##0\)"/>
    <numFmt numFmtId="180" formatCode="#,##0_);\(#,##0\)"/>
    <numFmt numFmtId="181" formatCode="_-[$$-409]* #,##0.00_ ;_-[$$-409]* \-#,##0.00\ ;_-[$$-409]* &quot;-&quot;??_ ;_-@_ 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b/>
      <sz val="24"/>
      <color rgb="FF76B900"/>
      <name val="Trebuchet MS"/>
      <family val="2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rgb="FF76B900"/>
        <bgColor indexed="64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3" borderId="4" applyNumberFormat="0" applyFont="0" applyFill="0" applyBorder="0" applyAlignment="0" applyProtection="0">
      <alignment horizontal="center"/>
      <protection locked="0"/>
    </xf>
    <xf numFmtId="42" fontId="1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</cellStyleXfs>
  <cellXfs count="70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179" fontId="4" fillId="4" borderId="1" xfId="4" applyNumberFormat="1" applyFont="1" applyFill="1" applyBorder="1" applyAlignment="1" applyProtection="1"/>
    <xf numFmtId="180" fontId="4" fillId="3" borderId="1" xfId="4" applyNumberFormat="1" applyFont="1" applyFill="1" applyBorder="1" applyAlignment="1" applyProtection="1">
      <protection locked="0"/>
    </xf>
    <xf numFmtId="180" fontId="10" fillId="3" borderId="1" xfId="4" applyNumberFormat="1" applyFont="1" applyFill="1" applyBorder="1" applyAlignment="1" applyProtection="1">
      <protection locked="0"/>
    </xf>
    <xf numFmtId="179" fontId="10" fillId="4" borderId="1" xfId="4" applyNumberFormat="1" applyFont="1" applyFill="1" applyBorder="1" applyAlignment="1" applyProtection="1"/>
    <xf numFmtId="0" fontId="10" fillId="0" borderId="7" xfId="0" applyFont="1" applyBorder="1"/>
    <xf numFmtId="41" fontId="10" fillId="0" borderId="7" xfId="8" applyFont="1" applyBorder="1" applyAlignment="1"/>
    <xf numFmtId="0" fontId="23" fillId="3" borderId="1" xfId="0" applyFont="1" applyFill="1" applyBorder="1" applyAlignment="1" applyProtection="1">
      <alignment horizontal="left"/>
      <protection locked="0"/>
    </xf>
    <xf numFmtId="0" fontId="21" fillId="3" borderId="1" xfId="0" applyFont="1" applyFill="1" applyBorder="1" applyAlignment="1" applyProtection="1">
      <alignment horizontal="left"/>
      <protection locked="0"/>
    </xf>
    <xf numFmtId="0" fontId="10" fillId="0" borderId="4" xfId="0" applyFont="1" applyBorder="1"/>
    <xf numFmtId="178" fontId="12" fillId="2" borderId="12" xfId="0" applyNumberFormat="1" applyFont="1" applyFill="1" applyBorder="1"/>
    <xf numFmtId="41" fontId="10" fillId="0" borderId="13" xfId="8" applyFont="1" applyBorder="1" applyAlignment="1"/>
    <xf numFmtId="41" fontId="18" fillId="0" borderId="12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0" fontId="17" fillId="0" borderId="1" xfId="0" applyFont="1" applyBorder="1"/>
    <xf numFmtId="41" fontId="10" fillId="0" borderId="14" xfId="8" applyFont="1" applyBorder="1" applyAlignment="1"/>
    <xf numFmtId="178" fontId="10" fillId="2" borderId="12" xfId="0" applyNumberFormat="1" applyFont="1" applyFill="1" applyBorder="1"/>
    <xf numFmtId="178" fontId="10" fillId="2" borderId="15" xfId="0" applyNumberFormat="1" applyFont="1" applyFill="1" applyBorder="1"/>
    <xf numFmtId="177" fontId="0" fillId="2" borderId="2" xfId="0" applyNumberFormat="1" applyFill="1" applyBorder="1" applyProtection="1">
      <protection locked="0"/>
    </xf>
    <xf numFmtId="14" fontId="10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quotePrefix="1" applyNumberFormat="1" applyAlignment="1">
      <alignment horizontal="center" vertical="center"/>
    </xf>
    <xf numFmtId="0" fontId="14" fillId="5" borderId="8" xfId="0" applyFont="1" applyFill="1" applyBorder="1"/>
    <xf numFmtId="0" fontId="14" fillId="5" borderId="7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6" fillId="5" borderId="7" xfId="0" applyFont="1" applyFill="1" applyBorder="1" applyAlignment="1">
      <alignment horizontal="center"/>
    </xf>
    <xf numFmtId="178" fontId="10" fillId="2" borderId="11" xfId="0" applyNumberFormat="1" applyFont="1" applyFill="1" applyBorder="1" applyProtection="1">
      <protection locked="0"/>
    </xf>
    <xf numFmtId="181" fontId="10" fillId="6" borderId="1" xfId="10" applyNumberFormat="1" applyFont="1" applyFill="1" applyBorder="1" applyAlignment="1" applyProtection="1"/>
    <xf numFmtId="181" fontId="10" fillId="2" borderId="12" xfId="0" applyNumberFormat="1" applyFont="1" applyFill="1" applyBorder="1"/>
    <xf numFmtId="181" fontId="12" fillId="2" borderId="12" xfId="0" applyNumberFormat="1" applyFont="1" applyFill="1" applyBorder="1"/>
    <xf numFmtId="0" fontId="2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0" xfId="0" applyFont="1" applyBorder="1" applyAlignment="1" applyProtection="1">
      <alignment horizontal="left" vertical="top"/>
      <protection locked="0"/>
    </xf>
    <xf numFmtId="0" fontId="10" fillId="0" borderId="7" xfId="0" applyFont="1" applyBorder="1" applyAlignment="1" applyProtection="1">
      <alignment horizontal="left" vertical="top"/>
      <protection locked="0"/>
    </xf>
    <xf numFmtId="0" fontId="16" fillId="5" borderId="8" xfId="0" applyFont="1" applyFill="1" applyBorder="1" applyAlignment="1">
      <alignment horizontal="left"/>
    </xf>
    <xf numFmtId="0" fontId="16" fillId="5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3" borderId="9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22" fillId="0" borderId="8" xfId="0" applyFont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181" fontId="25" fillId="7" borderId="1" xfId="11" applyNumberFormat="1" applyBorder="1" applyAlignment="1" applyProtection="1"/>
  </cellXfs>
  <cellStyles count="12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강조색3" xfId="11" builtinId="37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통화 [0]" xfId="10" builtinId="7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1"/>
  <sheetViews>
    <sheetView showGridLines="0" tabSelected="1" zoomScaleNormal="100" workbookViewId="0">
      <selection activeCell="A31" sqref="A31"/>
    </sheetView>
  </sheetViews>
  <sheetFormatPr defaultColWidth="9.140625" defaultRowHeight="15" x14ac:dyDescent="0.3"/>
  <cols>
    <col min="1" max="1" width="46.42578125" style="1" customWidth="1"/>
    <col min="2" max="2" width="12.28515625" style="1" customWidth="1"/>
    <col min="3" max="3" width="5.7109375" style="1" customWidth="1"/>
    <col min="4" max="4" width="13.7109375" style="7" customWidth="1"/>
    <col min="5" max="5" width="14.85546875" style="1" customWidth="1"/>
    <col min="6" max="6" width="26.42578125" style="1" customWidth="1"/>
    <col min="7" max="7" width="15.85546875" style="1" customWidth="1"/>
    <col min="8" max="16384" width="9.140625" style="1"/>
  </cols>
  <sheetData>
    <row r="1" spans="1:7" ht="30.75" x14ac:dyDescent="0.45">
      <c r="A1" s="50" t="s">
        <v>15</v>
      </c>
      <c r="B1" s="50"/>
      <c r="D1" s="48" t="s">
        <v>8</v>
      </c>
      <c r="E1" s="48"/>
      <c r="F1" s="49"/>
    </row>
    <row r="2" spans="1:7" x14ac:dyDescent="0.3">
      <c r="A2" s="51"/>
      <c r="B2" s="51"/>
      <c r="G2" s="2"/>
    </row>
    <row r="3" spans="1:7" x14ac:dyDescent="0.3">
      <c r="A3" s="10"/>
      <c r="D3" s="8"/>
      <c r="E3" s="37"/>
      <c r="F3" s="37"/>
      <c r="G3" s="3"/>
    </row>
    <row r="4" spans="1:7" x14ac:dyDescent="0.3">
      <c r="A4" s="4" t="s">
        <v>9</v>
      </c>
      <c r="D4" s="9"/>
      <c r="E4" s="38"/>
      <c r="F4" s="38"/>
    </row>
    <row r="5" spans="1:7" x14ac:dyDescent="0.3">
      <c r="A5" s="4" t="s">
        <v>10</v>
      </c>
      <c r="D5" s="10"/>
      <c r="E5" s="39"/>
      <c r="F5" s="39"/>
    </row>
    <row r="6" spans="1:7" x14ac:dyDescent="0.3">
      <c r="A6" s="4" t="s">
        <v>17</v>
      </c>
      <c r="D6" s="10"/>
      <c r="E6"/>
      <c r="F6"/>
    </row>
    <row r="7" spans="1:7" x14ac:dyDescent="0.3">
      <c r="A7" s="4" t="s">
        <v>16</v>
      </c>
      <c r="D7" s="10"/>
      <c r="E7" t="s">
        <v>26</v>
      </c>
      <c r="F7"/>
    </row>
    <row r="8" spans="1:7" x14ac:dyDescent="0.3">
      <c r="A8" s="4" t="s">
        <v>7</v>
      </c>
      <c r="D8" s="10"/>
      <c r="E8"/>
      <c r="F8"/>
    </row>
    <row r="9" spans="1:7" x14ac:dyDescent="0.3">
      <c r="A9" s="6" t="s">
        <v>11</v>
      </c>
      <c r="B9" s="22"/>
      <c r="C9" s="22"/>
      <c r="D9" s="23"/>
      <c r="E9" s="22"/>
      <c r="F9" s="22"/>
    </row>
    <row r="10" spans="1:7" ht="16.5" x14ac:dyDescent="0.3">
      <c r="A10" s="40" t="s">
        <v>0</v>
      </c>
      <c r="B10" s="41" t="s">
        <v>6</v>
      </c>
      <c r="C10" s="42" t="s">
        <v>5</v>
      </c>
      <c r="D10" s="43" t="s">
        <v>13</v>
      </c>
      <c r="E10" s="42" t="s">
        <v>1</v>
      </c>
      <c r="F10" s="42" t="s">
        <v>1</v>
      </c>
    </row>
    <row r="11" spans="1:7" ht="17.25" customHeight="1" x14ac:dyDescent="0.3">
      <c r="A11" s="59"/>
      <c r="B11" s="60"/>
      <c r="C11" s="60"/>
      <c r="D11" s="60"/>
      <c r="E11" s="60"/>
      <c r="F11" s="61"/>
    </row>
    <row r="12" spans="1:7" ht="15" customHeight="1" x14ac:dyDescent="0.3">
      <c r="A12" s="24" t="s">
        <v>24</v>
      </c>
      <c r="B12" s="19"/>
      <c r="C12" s="17"/>
      <c r="D12" s="17"/>
      <c r="E12" s="18"/>
      <c r="F12" s="45"/>
    </row>
    <row r="13" spans="1:7" ht="15" customHeight="1" x14ac:dyDescent="0.3">
      <c r="A13" s="24" t="s">
        <v>23</v>
      </c>
      <c r="B13" s="19">
        <v>78000</v>
      </c>
      <c r="C13" s="17">
        <v>100</v>
      </c>
      <c r="D13" s="17">
        <v>1</v>
      </c>
      <c r="E13" s="18">
        <f t="shared" ref="E13" si="0">B13*C13*D13</f>
        <v>7800000</v>
      </c>
      <c r="F13" s="45">
        <f t="shared" ref="F13:F16" si="1">E13/(1440)</f>
        <v>5416.666666666667</v>
      </c>
    </row>
    <row r="14" spans="1:7" ht="15" customHeight="1" x14ac:dyDescent="0.3">
      <c r="A14" s="24" t="s">
        <v>25</v>
      </c>
      <c r="B14" s="19">
        <v>1600000</v>
      </c>
      <c r="C14" s="17">
        <v>1</v>
      </c>
      <c r="D14" s="17">
        <v>1</v>
      </c>
      <c r="E14" s="18">
        <f t="shared" ref="E14:E15" si="2">B14*C14*D14</f>
        <v>1600000</v>
      </c>
      <c r="F14" s="45">
        <f t="shared" si="1"/>
        <v>1111.1111111111111</v>
      </c>
    </row>
    <row r="15" spans="1:7" ht="15" customHeight="1" x14ac:dyDescent="0.3">
      <c r="A15" s="24" t="s">
        <v>22</v>
      </c>
      <c r="B15" s="19">
        <v>680000</v>
      </c>
      <c r="C15" s="17">
        <v>1</v>
      </c>
      <c r="D15" s="17">
        <v>1</v>
      </c>
      <c r="E15" s="18">
        <f t="shared" si="2"/>
        <v>680000</v>
      </c>
      <c r="F15" s="45">
        <f t="shared" si="1"/>
        <v>472.22222222222223</v>
      </c>
    </row>
    <row r="16" spans="1:7" ht="14.25" customHeight="1" x14ac:dyDescent="0.3">
      <c r="A16" s="25"/>
      <c r="B16" s="20"/>
      <c r="C16" s="16"/>
      <c r="D16" s="16"/>
      <c r="E16" s="21">
        <f>SUM(E12:E15)</f>
        <v>10080000</v>
      </c>
      <c r="F16" s="69">
        <f t="shared" si="1"/>
        <v>7000</v>
      </c>
    </row>
    <row r="17" spans="1:7" ht="15" customHeight="1" x14ac:dyDescent="0.3">
      <c r="A17" s="66"/>
      <c r="B17" s="67"/>
      <c r="C17" s="67"/>
      <c r="D17" s="67"/>
      <c r="E17" s="67"/>
      <c r="F17" s="68"/>
      <c r="G17" s="1" t="s">
        <v>20</v>
      </c>
    </row>
    <row r="18" spans="1:7" x14ac:dyDescent="0.3">
      <c r="A18" s="62"/>
      <c r="B18" s="63"/>
      <c r="C18" s="64"/>
      <c r="D18" s="63"/>
      <c r="E18" s="63"/>
      <c r="F18" s="65"/>
    </row>
    <row r="19" spans="1:7" ht="16.5" x14ac:dyDescent="0.3">
      <c r="A19" s="55" t="s">
        <v>19</v>
      </c>
      <c r="B19" s="56"/>
      <c r="C19" s="31"/>
      <c r="D19" s="33" t="s">
        <v>12</v>
      </c>
      <c r="E19" s="34">
        <f>SUM(E16)</f>
        <v>10080000</v>
      </c>
      <c r="F19" s="46">
        <f>SUM(F16)</f>
        <v>7000</v>
      </c>
      <c r="G19" s="26"/>
    </row>
    <row r="20" spans="1:7" ht="16.5" x14ac:dyDescent="0.3">
      <c r="A20" s="57"/>
      <c r="B20" s="58"/>
      <c r="C20" s="5"/>
      <c r="D20" s="30" t="s">
        <v>3</v>
      </c>
      <c r="E20" s="36"/>
      <c r="F20" s="36"/>
      <c r="G20" s="26"/>
    </row>
    <row r="21" spans="1:7" ht="16.5" x14ac:dyDescent="0.3">
      <c r="A21" s="53"/>
      <c r="B21" s="54"/>
      <c r="C21" s="32"/>
      <c r="D21" s="30" t="s">
        <v>4</v>
      </c>
      <c r="E21" s="35"/>
      <c r="F21" s="35"/>
    </row>
    <row r="22" spans="1:7" ht="17.25" thickBot="1" x14ac:dyDescent="0.35">
      <c r="C22" s="5"/>
      <c r="D22" s="28" t="s">
        <v>21</v>
      </c>
      <c r="E22" s="44"/>
      <c r="F22" s="44"/>
    </row>
    <row r="23" spans="1:7" ht="17.25" thickTop="1" x14ac:dyDescent="0.3">
      <c r="A23" s="12" t="s">
        <v>27</v>
      </c>
      <c r="B23" s="13"/>
      <c r="C23" s="5"/>
      <c r="D23" s="29" t="s">
        <v>18</v>
      </c>
      <c r="E23" s="27">
        <f>E19</f>
        <v>10080000</v>
      </c>
      <c r="F23" s="47">
        <f>F19</f>
        <v>7000</v>
      </c>
    </row>
    <row r="24" spans="1:7" x14ac:dyDescent="0.3">
      <c r="A24" s="15" t="s">
        <v>14</v>
      </c>
      <c r="B24" s="14"/>
    </row>
    <row r="25" spans="1:7" x14ac:dyDescent="0.3">
      <c r="D25" s="52"/>
      <c r="E25" s="52"/>
      <c r="F25" s="52"/>
    </row>
    <row r="26" spans="1:7" ht="18" x14ac:dyDescent="0.35">
      <c r="A26" s="11" t="s">
        <v>2</v>
      </c>
      <c r="B26" s="11"/>
    </row>
    <row r="28" spans="1:7" x14ac:dyDescent="0.3">
      <c r="C28" s="13"/>
      <c r="D28" s="13"/>
      <c r="E28" s="13"/>
      <c r="F28" s="13"/>
    </row>
    <row r="29" spans="1:7" x14ac:dyDescent="0.3">
      <c r="C29" s="14"/>
      <c r="D29" s="14"/>
      <c r="E29" s="14"/>
      <c r="F29" s="14"/>
    </row>
    <row r="31" spans="1:7" ht="18" x14ac:dyDescent="0.35">
      <c r="C31" s="11"/>
      <c r="D31" s="11"/>
      <c r="E31" s="11"/>
      <c r="F31" s="11"/>
    </row>
  </sheetData>
  <mergeCells count="10">
    <mergeCell ref="D1:F1"/>
    <mergeCell ref="A1:B1"/>
    <mergeCell ref="A2:B2"/>
    <mergeCell ref="D25:F25"/>
    <mergeCell ref="A21:B21"/>
    <mergeCell ref="A19:B19"/>
    <mergeCell ref="A20:B20"/>
    <mergeCell ref="A11:F11"/>
    <mergeCell ref="A18:F18"/>
    <mergeCell ref="A17:F17"/>
  </mergeCells>
  <phoneticPr fontId="4" type="noConversion"/>
  <printOptions horizontalCentered="1"/>
  <pageMargins left="0.75" right="0.75" top="0.75" bottom="0.75" header="0.5" footer="0.25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2023-08-02T02:24:37Z</cp:lastPrinted>
  <dcterms:created xsi:type="dcterms:W3CDTF">2004-08-16T18:44:14Z</dcterms:created>
  <dcterms:modified xsi:type="dcterms:W3CDTF">2025-04-29T07:57:50Z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