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526"/>
  <workbookPr showInkAnnotation="0" codeName="ThisWorkbook"/>
  <mc:AlternateContent xmlns:mc="http://schemas.openxmlformats.org/markup-compatibility/2006">
    <mc:Choice Requires="x15">
      <x15ac:absPath xmlns:x15ac="http://schemas.microsoft.com/office/spreadsheetml/2010/11/ac" url="D:\U-Studio Dropbox\U-Studio의 팀 폴더\A_유스튜디오자료\견적서\2025년 견적서_주식회사\"/>
    </mc:Choice>
  </mc:AlternateContent>
  <xr:revisionPtr revIDLastSave="0" documentId="8_{BF7DA2B8-7E1F-427D-ADF4-E4D250E8A142}" xr6:coauthVersionLast="47" xr6:coauthVersionMax="47" xr10:uidLastSave="{00000000-0000-0000-0000-000000000000}"/>
  <bookViews>
    <workbookView xWindow="9615" yWindow="-16320" windowWidth="29040" windowHeight="15720" xr2:uid="{00000000-000D-0000-FFFF-FFFF00000000}"/>
  </bookViews>
  <sheets>
    <sheet name="거래명세서(매입,매출)" sheetId="1" r:id="rId1"/>
  </sheets>
  <definedNames>
    <definedName name="_xlnm.Print_Area" localSheetId="0">'거래명세서(매입,매출)'!$B$1:$AF$31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Y15" i="1" l="1"/>
  <c r="Y25" i="1" s="1"/>
  <c r="Y26" i="1" s="1"/>
  <c r="Y27" i="1" s="1"/>
  <c r="B4" i="1" l="1"/>
  <c r="U13" i="1" l="1"/>
  <c r="H13" i="1" s="1"/>
</calcChain>
</file>

<file path=xl/sharedStrings.xml><?xml version="1.0" encoding="utf-8"?>
<sst xmlns="http://schemas.openxmlformats.org/spreadsheetml/2006/main" count="43" uniqueCount="40">
  <si>
    <t>등록번호</t>
    <phoneticPr fontId="1" type="noConversion"/>
  </si>
  <si>
    <t xml:space="preserve">원정 </t>
    <phoneticPr fontId="1" type="noConversion"/>
  </si>
  <si>
    <t>(\</t>
    <phoneticPr fontId="1" type="noConversion"/>
  </si>
  <si>
    <t>공
급
자</t>
    <phoneticPr fontId="1" type="noConversion"/>
  </si>
  <si>
    <t>공급
받는자</t>
    <phoneticPr fontId="1" type="noConversion"/>
  </si>
  <si>
    <t>비   고</t>
    <phoneticPr fontId="1" type="noConversion"/>
  </si>
  <si>
    <t>상    호</t>
    <phoneticPr fontId="1" type="noConversion"/>
  </si>
  <si>
    <t>사 업 자
주     소</t>
    <phoneticPr fontId="1" type="noConversion"/>
  </si>
  <si>
    <t>사 업 장
주     소</t>
    <phoneticPr fontId="1" type="noConversion"/>
  </si>
  <si>
    <t>합               계</t>
    <phoneticPr fontId="1" type="noConversion"/>
  </si>
  <si>
    <t>총               액</t>
    <phoneticPr fontId="1" type="noConversion"/>
  </si>
  <si>
    <t>수량</t>
    <phoneticPr fontId="1" type="noConversion"/>
  </si>
  <si>
    <t>금액</t>
    <phoneticPr fontId="1" type="noConversion"/>
  </si>
  <si>
    <t>품명</t>
    <phoneticPr fontId="1" type="noConversion"/>
  </si>
  <si>
    <t>상 세 내 역</t>
    <phoneticPr fontId="1" type="noConversion"/>
  </si>
  <si>
    <t>단가</t>
    <phoneticPr fontId="1" type="noConversion"/>
  </si>
  <si>
    <t>V       A       T</t>
    <phoneticPr fontId="1" type="noConversion"/>
  </si>
  <si>
    <t>) VAT포함</t>
    <phoneticPr fontId="1" type="noConversion"/>
  </si>
  <si>
    <t>대표이사</t>
    <phoneticPr fontId="1" type="noConversion"/>
  </si>
  <si>
    <t>금액      일금</t>
    <phoneticPr fontId="1" type="noConversion"/>
  </si>
  <si>
    <t>참고사항</t>
    <phoneticPr fontId="1" type="noConversion"/>
  </si>
  <si>
    <t>양승철</t>
    <phoneticPr fontId="1" type="noConversion"/>
  </si>
  <si>
    <t>발급일</t>
    <phoneticPr fontId="1" type="noConversion"/>
  </si>
  <si>
    <t>주식회사 유스튜디오</t>
    <phoneticPr fontId="1" type="noConversion"/>
  </si>
  <si>
    <t>451-81-00624</t>
    <phoneticPr fontId="1" type="noConversion"/>
  </si>
  <si>
    <t>견적서</t>
    <phoneticPr fontId="1" type="noConversion"/>
  </si>
  <si>
    <t>출장</t>
    <phoneticPr fontId="1" type="noConversion"/>
  </si>
  <si>
    <t>카메라 및 삼각대</t>
    <phoneticPr fontId="1" type="noConversion"/>
  </si>
  <si>
    <t>촬영인력</t>
    <phoneticPr fontId="1" type="noConversion"/>
  </si>
  <si>
    <t>후 편집</t>
    <phoneticPr fontId="1" type="noConversion"/>
  </si>
  <si>
    <t>롯데지주 주식회사</t>
    <phoneticPr fontId="1" type="noConversion"/>
  </si>
  <si>
    <r>
      <rPr>
        <strike/>
        <sz val="10"/>
        <rFont val="맑은 고딕"/>
        <family val="3"/>
        <charset val="129"/>
        <scheme val="major"/>
      </rPr>
      <t>300,000</t>
    </r>
    <r>
      <rPr>
        <sz val="10"/>
        <rFont val="맑은 고딕"/>
        <family val="3"/>
        <charset val="129"/>
        <scheme val="major"/>
      </rPr>
      <t xml:space="preserve">
300,000</t>
    </r>
    <phoneticPr fontId="1" type="noConversion"/>
  </si>
  <si>
    <t xml:space="preserve">기타자재 </t>
    <phoneticPr fontId="1" type="noConversion"/>
  </si>
  <si>
    <t>카메라 연결라인</t>
    <phoneticPr fontId="1" type="noConversion"/>
  </si>
  <si>
    <t>서울시 서초구 강남대로 563 
(페이토 ,  B2 유스튜디오)</t>
    <phoneticPr fontId="1" type="noConversion"/>
  </si>
  <si>
    <t>tv 설치</t>
    <phoneticPr fontId="1" type="noConversion"/>
  </si>
  <si>
    <t>롯데 지주 주주총회 촬영</t>
    <phoneticPr fontId="1" type="noConversion"/>
  </si>
  <si>
    <t>연단 모니터 설치</t>
    <phoneticPr fontId="1" type="noConversion"/>
  </si>
  <si>
    <t>매립용 보드 제작</t>
    <phoneticPr fontId="1" type="noConversion"/>
  </si>
  <si>
    <t>사진 슬라이드 영상 제작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</si>
</sst>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#,###\ "/>
    <numFmt numFmtId="177" formatCode="[DBNum4][$-412]General"/>
  </numFmts>
  <fonts count="10" x14ac:knownFonts="1">
    <font>
      <sz val="11"/>
      <name val="돋움"/>
      <family val="3"/>
      <charset val="129"/>
    </font>
    <font>
      <sz val="8"/>
      <name val="돋움"/>
      <family val="3"/>
      <charset val="129"/>
    </font>
    <font>
      <sz val="10"/>
      <name val="맑은 고딕"/>
      <family val="3"/>
      <charset val="129"/>
      <scheme val="major"/>
    </font>
    <font>
      <b/>
      <sz val="9"/>
      <name val="맑은 고딕"/>
      <family val="3"/>
      <charset val="129"/>
      <scheme val="major"/>
    </font>
    <font>
      <sz val="10"/>
      <color theme="8" tint="-0.249977111117893"/>
      <name val="맑은 고딕"/>
      <family val="3"/>
      <charset val="129"/>
      <scheme val="major"/>
    </font>
    <font>
      <b/>
      <sz val="18"/>
      <name val="맑은 고딕"/>
      <family val="3"/>
      <charset val="129"/>
      <scheme val="major"/>
    </font>
    <font>
      <b/>
      <sz val="10"/>
      <name val="맑은 고딕"/>
      <family val="3"/>
      <charset val="129"/>
      <scheme val="major"/>
    </font>
    <font>
      <sz val="10"/>
      <color theme="1"/>
      <name val="맑은 고딕"/>
      <family val="3"/>
      <charset val="129"/>
      <scheme val="major"/>
    </font>
    <font>
      <sz val="14"/>
      <name val="맑은 고딕"/>
      <family val="3"/>
      <charset val="129"/>
      <scheme val="major"/>
    </font>
    <font>
      <strike/>
      <sz val="10"/>
      <name val="맑은 고딕"/>
      <family val="3"/>
      <charset val="129"/>
      <scheme val="major"/>
    </font>
  </fonts>
  <fills count="4">
    <fill>
      <patternFill patternType="none"/>
    </fill>
    <fill>
      <patternFill patternType="gray125"/>
    </fill>
    <fill>
      <patternFill patternType="solid">
        <fgColor indexed="46"/>
        <bgColor indexed="64"/>
      </patternFill>
    </fill>
    <fill>
      <patternFill patternType="solid">
        <fgColor theme="0"/>
        <bgColor indexed="64"/>
      </patternFill>
    </fill>
  </fills>
  <borders count="65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hair">
        <color indexed="64"/>
      </top>
      <bottom style="hair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 style="hair">
        <color indexed="64"/>
      </top>
      <bottom/>
      <diagonal/>
    </border>
    <border>
      <left style="thin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/>
      <diagonal/>
    </border>
    <border>
      <left/>
      <right style="hair">
        <color indexed="64"/>
      </right>
      <top/>
      <bottom/>
      <diagonal/>
    </border>
    <border>
      <left style="hair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/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hair">
        <color indexed="64"/>
      </right>
      <top/>
      <bottom style="thin">
        <color indexed="64"/>
      </bottom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 style="hair">
        <color indexed="64"/>
      </top>
      <bottom/>
      <diagonal/>
    </border>
    <border>
      <left/>
      <right style="hair">
        <color indexed="64"/>
      </right>
      <top style="hair">
        <color indexed="64"/>
      </top>
      <bottom/>
      <diagonal/>
    </border>
    <border>
      <left style="hair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hair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hair">
        <color indexed="64"/>
      </left>
      <right/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/>
      <right style="thin">
        <color indexed="64"/>
      </right>
      <top/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/>
      <right style="thin">
        <color indexed="64"/>
      </right>
      <top style="hair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hair">
        <color indexed="64"/>
      </left>
      <right/>
      <top style="double">
        <color indexed="64"/>
      </top>
      <bottom style="hair">
        <color indexed="64"/>
      </bottom>
      <diagonal/>
    </border>
    <border>
      <left/>
      <right style="thin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/>
      <top style="double">
        <color indexed="64"/>
      </top>
      <bottom style="hair">
        <color indexed="64"/>
      </bottom>
      <diagonal/>
    </border>
    <border>
      <left/>
      <right/>
      <top style="double">
        <color indexed="64"/>
      </top>
      <bottom style="hair">
        <color indexed="64"/>
      </bottom>
      <diagonal/>
    </border>
    <border>
      <left/>
      <right style="hair">
        <color indexed="64"/>
      </right>
      <top style="double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hair">
        <color indexed="64"/>
      </top>
      <bottom style="hair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/>
      <top/>
      <bottom/>
      <diagonal/>
    </border>
    <border>
      <left style="thin">
        <color indexed="64"/>
      </left>
      <right/>
      <top style="hair">
        <color indexed="64"/>
      </top>
      <bottom style="thin">
        <color indexed="64"/>
      </bottom>
      <diagonal/>
    </border>
    <border>
      <left/>
      <right/>
      <top style="hair">
        <color indexed="64"/>
      </top>
      <bottom style="thin">
        <color indexed="64"/>
      </bottom>
      <diagonal/>
    </border>
    <border>
      <left/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/>
      <top style="hair">
        <color indexed="64"/>
      </top>
      <bottom style="thin">
        <color indexed="64"/>
      </bottom>
      <diagonal/>
    </border>
    <border>
      <left/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hair">
        <color indexed="64"/>
      </bottom>
      <diagonal/>
    </border>
    <border>
      <left/>
      <right/>
      <top style="thin">
        <color indexed="64"/>
      </top>
      <bottom style="hair">
        <color indexed="64"/>
      </bottom>
      <diagonal/>
    </border>
    <border>
      <left/>
      <right style="hair">
        <color indexed="64"/>
      </right>
      <top style="thin">
        <color indexed="64"/>
      </top>
      <bottom style="hair">
        <color indexed="64"/>
      </bottom>
      <diagonal/>
    </border>
    <border>
      <left style="hair">
        <color indexed="64"/>
      </left>
      <right/>
      <top style="thin">
        <color indexed="64"/>
      </top>
      <bottom style="hair">
        <color indexed="64"/>
      </bottom>
      <diagonal/>
    </border>
    <border>
      <left/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130">
    <xf numFmtId="0" fontId="0" fillId="0" borderId="0" xfId="0">
      <alignment vertical="center"/>
    </xf>
    <xf numFmtId="0" fontId="2" fillId="0" borderId="0" xfId="0" applyFont="1">
      <alignment vertical="center"/>
    </xf>
    <xf numFmtId="0" fontId="2" fillId="0" borderId="1" xfId="0" applyFont="1" applyBorder="1">
      <alignment vertical="center"/>
    </xf>
    <xf numFmtId="0" fontId="2" fillId="0" borderId="2" xfId="0" applyFont="1" applyBorder="1">
      <alignment vertical="center"/>
    </xf>
    <xf numFmtId="0" fontId="3" fillId="0" borderId="0" xfId="0" applyFont="1" applyAlignment="1">
      <alignment horizontal="right" vertical="center"/>
    </xf>
    <xf numFmtId="0" fontId="4" fillId="0" borderId="0" xfId="0" applyFont="1" applyAlignment="1">
      <alignment horizontal="right" vertical="center"/>
    </xf>
    <xf numFmtId="0" fontId="7" fillId="0" borderId="0" xfId="0" applyFo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2" fillId="0" borderId="46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 wrapText="1"/>
    </xf>
    <xf numFmtId="3" fontId="2" fillId="0" borderId="35" xfId="0" applyNumberFormat="1" applyFont="1" applyBorder="1" applyAlignment="1">
      <alignment horizontal="center" vertical="center"/>
    </xf>
    <xf numFmtId="3" fontId="2" fillId="0" borderId="36" xfId="0" applyNumberFormat="1" applyFont="1" applyBorder="1" applyAlignment="1">
      <alignment horizontal="center" vertical="center"/>
    </xf>
    <xf numFmtId="3" fontId="2" fillId="0" borderId="29" xfId="0" applyNumberFormat="1" applyFont="1" applyBorder="1" applyAlignment="1">
      <alignment horizontal="center" vertical="center"/>
    </xf>
    <xf numFmtId="3" fontId="2" fillId="0" borderId="30" xfId="0" applyNumberFormat="1" applyFont="1" applyBorder="1" applyAlignment="1">
      <alignment horizontal="center" vertical="center"/>
    </xf>
    <xf numFmtId="3" fontId="2" fillId="0" borderId="32" xfId="0" applyNumberFormat="1" applyFont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176" fontId="2" fillId="0" borderId="37" xfId="0" applyNumberFormat="1" applyFont="1" applyBorder="1" applyAlignment="1">
      <alignment horizontal="right" vertical="center"/>
    </xf>
    <xf numFmtId="176" fontId="2" fillId="0" borderId="40" xfId="0" applyNumberFormat="1" applyFont="1" applyBorder="1" applyAlignment="1">
      <alignment horizontal="right" vertical="center"/>
    </xf>
    <xf numFmtId="176" fontId="2" fillId="0" borderId="41" xfId="0" applyNumberFormat="1" applyFont="1" applyBorder="1" applyAlignment="1">
      <alignment horizontal="right" vertical="center"/>
    </xf>
    <xf numFmtId="0" fontId="6" fillId="0" borderId="46" xfId="0" applyFont="1" applyBorder="1" applyAlignment="1">
      <alignment horizontal="center" vertical="center"/>
    </xf>
    <xf numFmtId="0" fontId="6" fillId="0" borderId="35" xfId="0" applyFont="1" applyBorder="1" applyAlignment="1">
      <alignment horizontal="center" vertical="center"/>
    </xf>
    <xf numFmtId="0" fontId="6" fillId="0" borderId="36" xfId="0" applyFont="1" applyBorder="1" applyAlignment="1">
      <alignment horizontal="center" vertical="center"/>
    </xf>
    <xf numFmtId="176" fontId="2" fillId="0" borderId="5" xfId="0" applyNumberFormat="1" applyFont="1" applyBorder="1" applyAlignment="1">
      <alignment horizontal="right" vertical="center"/>
    </xf>
    <xf numFmtId="176" fontId="2" fillId="0" borderId="35" xfId="0" applyNumberFormat="1" applyFont="1" applyBorder="1" applyAlignment="1">
      <alignment horizontal="right" vertical="center"/>
    </xf>
    <xf numFmtId="176" fontId="2" fillId="0" borderId="36" xfId="0" applyNumberFormat="1" applyFont="1" applyBorder="1" applyAlignment="1">
      <alignment horizontal="right" vertical="center"/>
    </xf>
    <xf numFmtId="0" fontId="2" fillId="0" borderId="42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54" xfId="0" applyFont="1" applyBorder="1" applyAlignment="1">
      <alignment horizontal="center" vertical="center"/>
    </xf>
    <xf numFmtId="0" fontId="2" fillId="0" borderId="55" xfId="0" applyFont="1" applyBorder="1" applyAlignment="1">
      <alignment horizontal="center" vertical="center"/>
    </xf>
    <xf numFmtId="0" fontId="2" fillId="0" borderId="53" xfId="0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176" fontId="2" fillId="0" borderId="54" xfId="0" applyNumberFormat="1" applyFont="1" applyBorder="1" applyAlignment="1">
      <alignment horizontal="right" vertical="center"/>
    </xf>
    <xf numFmtId="176" fontId="2" fillId="0" borderId="52" xfId="0" applyNumberFormat="1" applyFont="1" applyBorder="1" applyAlignment="1">
      <alignment horizontal="right" vertical="center"/>
    </xf>
    <xf numFmtId="176" fontId="2" fillId="0" borderId="53" xfId="0" applyNumberFormat="1" applyFont="1" applyBorder="1" applyAlignment="1">
      <alignment horizontal="right" vertical="center"/>
    </xf>
    <xf numFmtId="0" fontId="6" fillId="0" borderId="51" xfId="0" applyFont="1" applyBorder="1" applyAlignment="1">
      <alignment horizontal="center" vertical="center"/>
    </xf>
    <xf numFmtId="0" fontId="6" fillId="0" borderId="52" xfId="0" applyFont="1" applyBorder="1" applyAlignment="1">
      <alignment horizontal="center" vertical="center"/>
    </xf>
    <xf numFmtId="0" fontId="6" fillId="0" borderId="53" xfId="0" applyFont="1" applyBorder="1" applyAlignment="1">
      <alignment horizontal="center" vertical="center"/>
    </xf>
    <xf numFmtId="0" fontId="2" fillId="0" borderId="60" xfId="0" applyFont="1" applyBorder="1" applyAlignment="1">
      <alignment horizontal="center" vertical="center"/>
    </xf>
    <xf numFmtId="0" fontId="2" fillId="0" borderId="61" xfId="0" applyFont="1" applyBorder="1" applyAlignment="1">
      <alignment horizontal="center" vertical="center"/>
    </xf>
    <xf numFmtId="3" fontId="2" fillId="0" borderId="60" xfId="0" applyNumberFormat="1" applyFont="1" applyBorder="1" applyAlignment="1">
      <alignment horizontal="center" vertical="center"/>
    </xf>
    <xf numFmtId="3" fontId="2" fillId="0" borderId="58" xfId="0" applyNumberFormat="1" applyFont="1" applyBorder="1" applyAlignment="1">
      <alignment horizontal="center" vertical="center"/>
    </xf>
    <xf numFmtId="3" fontId="2" fillId="0" borderId="59" xfId="0" applyNumberFormat="1" applyFont="1" applyBorder="1" applyAlignment="1">
      <alignment horizontal="center" vertical="center"/>
    </xf>
    <xf numFmtId="0" fontId="2" fillId="3" borderId="63" xfId="0" applyFont="1" applyFill="1" applyBorder="1" applyAlignment="1">
      <alignment horizontal="center" vertical="center"/>
    </xf>
    <xf numFmtId="3" fontId="2" fillId="3" borderId="63" xfId="0" applyNumberFormat="1" applyFont="1" applyFill="1" applyBorder="1" applyAlignment="1">
      <alignment horizontal="center" vertical="center"/>
    </xf>
    <xf numFmtId="3" fontId="2" fillId="0" borderId="54" xfId="0" applyNumberFormat="1" applyFont="1" applyBorder="1" applyAlignment="1">
      <alignment horizontal="center" vertical="center"/>
    </xf>
    <xf numFmtId="3" fontId="2" fillId="0" borderId="52" xfId="0" applyNumberFormat="1" applyFont="1" applyBorder="1" applyAlignment="1">
      <alignment horizontal="center" vertical="center"/>
    </xf>
    <xf numFmtId="3" fontId="2" fillId="0" borderId="53" xfId="0" applyNumberFormat="1" applyFont="1" applyBorder="1" applyAlignment="1">
      <alignment horizontal="center" vertical="center"/>
    </xf>
    <xf numFmtId="0" fontId="2" fillId="0" borderId="63" xfId="0" applyFont="1" applyBorder="1" applyAlignment="1">
      <alignment horizontal="center" vertical="center"/>
    </xf>
    <xf numFmtId="0" fontId="2" fillId="0" borderId="64" xfId="0" applyFont="1" applyBorder="1" applyAlignment="1">
      <alignment horizontal="center" vertical="center"/>
    </xf>
    <xf numFmtId="0" fontId="6" fillId="0" borderId="39" xfId="0" applyFont="1" applyBorder="1" applyAlignment="1">
      <alignment horizontal="center" vertical="center"/>
    </xf>
    <xf numFmtId="0" fontId="6" fillId="0" borderId="40" xfId="0" applyFont="1" applyBorder="1" applyAlignment="1">
      <alignment horizontal="center" vertical="center"/>
    </xf>
    <xf numFmtId="0" fontId="6" fillId="0" borderId="41" xfId="0" applyFont="1" applyBorder="1" applyAlignment="1">
      <alignment horizontal="center" vertical="center"/>
    </xf>
    <xf numFmtId="0" fontId="2" fillId="3" borderId="62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2" fillId="2" borderId="9" xfId="0" applyFont="1" applyFill="1" applyBorder="1" applyAlignment="1">
      <alignment horizontal="center" vertical="center"/>
    </xf>
    <xf numFmtId="0" fontId="2" fillId="0" borderId="57" xfId="0" applyFont="1" applyBorder="1" applyAlignment="1">
      <alignment horizontal="center" vertical="center"/>
    </xf>
    <xf numFmtId="0" fontId="2" fillId="0" borderId="58" xfId="0" applyFont="1" applyBorder="1" applyAlignment="1">
      <alignment horizontal="center" vertical="center"/>
    </xf>
    <xf numFmtId="0" fontId="2" fillId="0" borderId="59" xfId="0" applyFont="1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177" fontId="6" fillId="0" borderId="0" xfId="0" applyNumberFormat="1" applyFont="1" applyAlignment="1">
      <alignment horizontal="right" vertical="center"/>
    </xf>
    <xf numFmtId="0" fontId="2" fillId="0" borderId="0" xfId="0" applyFont="1" applyAlignment="1">
      <alignment horizontal="center" vertical="center"/>
    </xf>
    <xf numFmtId="176" fontId="6" fillId="0" borderId="0" xfId="0" applyNumberFormat="1" applyFont="1" applyAlignment="1">
      <alignment horizontal="right" vertical="center"/>
    </xf>
    <xf numFmtId="0" fontId="8" fillId="0" borderId="47" xfId="0" applyFont="1" applyBorder="1" applyAlignment="1">
      <alignment horizontal="center" vertical="center"/>
    </xf>
    <xf numFmtId="0" fontId="8" fillId="0" borderId="48" xfId="0" applyFont="1" applyBorder="1" applyAlignment="1">
      <alignment horizontal="center" vertical="center"/>
    </xf>
    <xf numFmtId="0" fontId="8" fillId="0" borderId="49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 wrapText="1"/>
    </xf>
    <xf numFmtId="0" fontId="2" fillId="2" borderId="56" xfId="0" applyFont="1" applyFill="1" applyBorder="1" applyAlignment="1">
      <alignment horizontal="center" vertical="center"/>
    </xf>
    <xf numFmtId="0" fontId="2" fillId="2" borderId="20" xfId="0" applyFont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center" vertical="center" wrapText="1"/>
    </xf>
    <xf numFmtId="0" fontId="2" fillId="2" borderId="1" xfId="0" applyFont="1" applyFill="1" applyBorder="1" applyAlignment="1">
      <alignment horizontal="center" vertical="center" wrapText="1"/>
    </xf>
    <xf numFmtId="0" fontId="2" fillId="2" borderId="10" xfId="0" applyFont="1" applyFill="1" applyBorder="1" applyAlignment="1">
      <alignment horizontal="center" vertical="center" wrapText="1"/>
    </xf>
    <xf numFmtId="0" fontId="2" fillId="2" borderId="21" xfId="0" applyFont="1" applyFill="1" applyBorder="1" applyAlignment="1">
      <alignment horizontal="center" vertical="center" wrapText="1"/>
    </xf>
    <xf numFmtId="0" fontId="2" fillId="2" borderId="13" xfId="0" applyFont="1" applyFill="1" applyBorder="1" applyAlignment="1">
      <alignment horizontal="center" vertical="center" wrapText="1"/>
    </xf>
    <xf numFmtId="0" fontId="2" fillId="2" borderId="7" xfId="0" applyFont="1" applyFill="1" applyBorder="1" applyAlignment="1">
      <alignment horizontal="center" vertical="center" wrapText="1"/>
    </xf>
    <xf numFmtId="0" fontId="2" fillId="2" borderId="22" xfId="0" applyFont="1" applyFill="1" applyBorder="1" applyAlignment="1">
      <alignment horizontal="center" vertical="center" wrapText="1"/>
    </xf>
    <xf numFmtId="0" fontId="2" fillId="2" borderId="23" xfId="0" applyFont="1" applyFill="1" applyBorder="1" applyAlignment="1">
      <alignment horizontal="center" vertical="center" wrapText="1"/>
    </xf>
    <xf numFmtId="0" fontId="2" fillId="2" borderId="24" xfId="0" applyFont="1" applyFill="1" applyBorder="1" applyAlignment="1">
      <alignment horizontal="center" vertical="center" wrapText="1"/>
    </xf>
    <xf numFmtId="0" fontId="2" fillId="2" borderId="25" xfId="0" applyFont="1" applyFill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2" borderId="26" xfId="0" applyFont="1" applyFill="1" applyBorder="1" applyAlignment="1">
      <alignment horizontal="center" vertical="center"/>
    </xf>
    <xf numFmtId="0" fontId="2" fillId="2" borderId="27" xfId="0" applyFont="1" applyFill="1" applyBorder="1" applyAlignment="1">
      <alignment horizontal="center" vertical="center"/>
    </xf>
    <xf numFmtId="0" fontId="2" fillId="2" borderId="16" xfId="0" applyFont="1" applyFill="1" applyBorder="1" applyAlignment="1">
      <alignment horizontal="center" vertical="center"/>
    </xf>
    <xf numFmtId="0" fontId="2" fillId="2" borderId="29" xfId="0" applyFont="1" applyFill="1" applyBorder="1" applyAlignment="1">
      <alignment horizontal="center" vertical="center"/>
    </xf>
    <xf numFmtId="0" fontId="2" fillId="2" borderId="30" xfId="0" applyFont="1" applyFill="1" applyBorder="1" applyAlignment="1">
      <alignment horizontal="center" vertical="center"/>
    </xf>
    <xf numFmtId="0" fontId="2" fillId="2" borderId="32" xfId="0" applyFont="1" applyFill="1" applyBorder="1" applyAlignment="1">
      <alignment horizontal="center" vertical="center"/>
    </xf>
    <xf numFmtId="0" fontId="2" fillId="0" borderId="7" xfId="0" applyFont="1" applyBorder="1" applyAlignment="1">
      <alignment horizontal="center" vertical="center" wrapText="1"/>
    </xf>
    <xf numFmtId="0" fontId="2" fillId="0" borderId="24" xfId="0" applyFont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2" borderId="22" xfId="0" applyFont="1" applyFill="1" applyBorder="1" applyAlignment="1">
      <alignment horizontal="center" vertical="center"/>
    </xf>
    <xf numFmtId="0" fontId="2" fillId="2" borderId="23" xfId="0" applyFont="1" applyFill="1" applyBorder="1" applyAlignment="1">
      <alignment horizontal="center" vertical="center"/>
    </xf>
    <xf numFmtId="0" fontId="2" fillId="2" borderId="5" xfId="0" applyFont="1" applyFill="1" applyBorder="1" applyAlignment="1">
      <alignment horizontal="center" vertical="center"/>
    </xf>
    <xf numFmtId="0" fontId="2" fillId="2" borderId="35" xfId="0" applyFont="1" applyFill="1" applyBorder="1" applyAlignment="1">
      <alignment horizontal="center" vertical="center"/>
    </xf>
    <xf numFmtId="0" fontId="2" fillId="2" borderId="36" xfId="0" applyFont="1" applyFill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5" fillId="0" borderId="50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24" xfId="0" applyFont="1" applyBorder="1" applyAlignment="1">
      <alignment horizontal="center" vertical="center"/>
    </xf>
    <xf numFmtId="0" fontId="5" fillId="0" borderId="25" xfId="0" applyFont="1" applyBorder="1" applyAlignment="1">
      <alignment horizontal="center" vertical="center"/>
    </xf>
    <xf numFmtId="14" fontId="2" fillId="0" borderId="8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2" borderId="19" xfId="0" applyFont="1" applyFill="1" applyBorder="1" applyAlignment="1">
      <alignment horizontal="center" vertical="center"/>
    </xf>
    <xf numFmtId="0" fontId="2" fillId="2" borderId="4" xfId="0" applyFont="1" applyFill="1" applyBorder="1" applyAlignment="1">
      <alignment horizontal="center" vertical="center"/>
    </xf>
    <xf numFmtId="3" fontId="2" fillId="0" borderId="5" xfId="0" applyNumberFormat="1" applyFont="1" applyBorder="1" applyAlignment="1">
      <alignment horizontal="center" vertical="center"/>
    </xf>
  </cellXfs>
  <cellStyles count="1">
    <cellStyle name="표준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EAEAEA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DDDDDD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DDDDDD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152400</xdr:colOff>
      <xdr:row>7</xdr:row>
      <xdr:rowOff>133350</xdr:rowOff>
    </xdr:from>
    <xdr:to>
      <xdr:col>15</xdr:col>
      <xdr:colOff>190501</xdr:colOff>
      <xdr:row>9</xdr:row>
      <xdr:rowOff>38101</xdr:rowOff>
    </xdr:to>
    <xdr:pic>
      <xdr:nvPicPr>
        <xdr:cNvPr id="4" name="그림 3">
          <a:extLst>
            <a:ext uri="{FF2B5EF4-FFF2-40B4-BE49-F238E27FC236}">
              <a16:creationId xmlns:a16="http://schemas.microsoft.com/office/drawing/2014/main" id="{E89679CE-365C-49BF-977C-C862B73C64F4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50393" t="46390" r="40576" b="46945"/>
        <a:stretch/>
      </xdr:blipFill>
      <xdr:spPr>
        <a:xfrm>
          <a:off x="3267075" y="1581150"/>
          <a:ext cx="438151" cy="457201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B1:AP31"/>
  <sheetViews>
    <sheetView showGridLines="0" tabSelected="1" zoomScaleNormal="100" zoomScaleSheetLayoutView="100" workbookViewId="0">
      <selection activeCell="AW25" sqref="AV25:AW25"/>
    </sheetView>
  </sheetViews>
  <sheetFormatPr defaultColWidth="2.33203125" defaultRowHeight="20.100000000000001" customHeight="1" x14ac:dyDescent="0.15"/>
  <cols>
    <col min="1" max="1" width="0.88671875" style="1" customWidth="1"/>
    <col min="2" max="2" width="2.33203125" style="1" customWidth="1"/>
    <col min="3" max="3" width="2.33203125" style="1"/>
    <col min="4" max="4" width="9.21875" style="1" customWidth="1"/>
    <col min="5" max="6" width="2.33203125" style="1"/>
    <col min="7" max="11" width="2.44140625" style="1" customWidth="1"/>
    <col min="12" max="15" width="2.33203125" style="1"/>
    <col min="16" max="16" width="10.6640625" style="1" customWidth="1"/>
    <col min="17" max="21" width="2.33203125" style="1"/>
    <col min="22" max="24" width="2.44140625" style="1" customWidth="1"/>
    <col min="25" max="30" width="2.21875" style="1" customWidth="1"/>
    <col min="31" max="31" width="2.88671875" style="1" customWidth="1"/>
    <col min="32" max="32" width="19.88671875" style="1" customWidth="1"/>
    <col min="33" max="16384" width="2.33203125" style="1"/>
  </cols>
  <sheetData>
    <row r="1" spans="2:42" ht="15.75" customHeight="1" x14ac:dyDescent="0.15"/>
    <row r="2" spans="2:42" ht="15.75" customHeight="1" x14ac:dyDescent="0.15"/>
    <row r="3" spans="2:42" ht="20.100000000000001" customHeight="1" x14ac:dyDescent="0.15">
      <c r="B3" s="127" t="s">
        <v>22</v>
      </c>
      <c r="C3" s="128"/>
      <c r="D3" s="128"/>
      <c r="E3" s="128"/>
      <c r="F3" s="128"/>
      <c r="G3" s="116" t="s">
        <v>25</v>
      </c>
      <c r="H3" s="117"/>
      <c r="I3" s="117"/>
      <c r="J3" s="117"/>
      <c r="K3" s="117"/>
      <c r="L3" s="117"/>
      <c r="M3" s="117"/>
      <c r="N3" s="117"/>
      <c r="O3" s="117"/>
      <c r="P3" s="117"/>
      <c r="Q3" s="117"/>
      <c r="R3" s="117"/>
      <c r="S3" s="117"/>
      <c r="T3" s="117"/>
      <c r="U3" s="117"/>
      <c r="V3" s="117"/>
      <c r="W3" s="117"/>
      <c r="X3" s="117"/>
      <c r="Y3" s="117"/>
      <c r="Z3" s="117"/>
      <c r="AA3" s="117"/>
      <c r="AB3" s="117"/>
      <c r="AC3" s="95"/>
      <c r="AD3" s="95"/>
      <c r="AE3" s="95"/>
      <c r="AF3" s="96"/>
    </row>
    <row r="4" spans="2:42" ht="20.100000000000001" customHeight="1" x14ac:dyDescent="0.15">
      <c r="B4" s="122">
        <f ca="1">TODAY()</f>
        <v>45743</v>
      </c>
      <c r="C4" s="123"/>
      <c r="D4" s="123"/>
      <c r="E4" s="123"/>
      <c r="F4" s="123"/>
      <c r="G4" s="118"/>
      <c r="H4" s="119"/>
      <c r="I4" s="119"/>
      <c r="J4" s="119"/>
      <c r="K4" s="119"/>
      <c r="L4" s="119"/>
      <c r="M4" s="119"/>
      <c r="N4" s="119"/>
      <c r="O4" s="119"/>
      <c r="P4" s="119"/>
      <c r="Q4" s="119"/>
      <c r="R4" s="119"/>
      <c r="S4" s="119"/>
      <c r="T4" s="119"/>
      <c r="U4" s="119"/>
      <c r="V4" s="119"/>
      <c r="W4" s="119"/>
      <c r="X4" s="119"/>
      <c r="Y4" s="119"/>
      <c r="Z4" s="119"/>
      <c r="AA4" s="119"/>
      <c r="AB4" s="119"/>
      <c r="AC4" s="73"/>
      <c r="AD4" s="73"/>
      <c r="AE4" s="73"/>
      <c r="AF4" s="126"/>
    </row>
    <row r="5" spans="2:42" ht="20.100000000000001" customHeight="1" x14ac:dyDescent="0.15">
      <c r="B5" s="124"/>
      <c r="C5" s="125"/>
      <c r="D5" s="125"/>
      <c r="E5" s="125"/>
      <c r="F5" s="125"/>
      <c r="G5" s="120"/>
      <c r="H5" s="121"/>
      <c r="I5" s="121"/>
      <c r="J5" s="121"/>
      <c r="K5" s="121"/>
      <c r="L5" s="121"/>
      <c r="M5" s="121"/>
      <c r="N5" s="121"/>
      <c r="O5" s="121"/>
      <c r="P5" s="121"/>
      <c r="Q5" s="121"/>
      <c r="R5" s="121"/>
      <c r="S5" s="121"/>
      <c r="T5" s="121"/>
      <c r="U5" s="121"/>
      <c r="V5" s="121"/>
      <c r="W5" s="121"/>
      <c r="X5" s="121"/>
      <c r="Y5" s="121"/>
      <c r="Z5" s="121"/>
      <c r="AA5" s="121"/>
      <c r="AB5" s="121"/>
      <c r="AC5" s="108"/>
      <c r="AD5" s="108"/>
      <c r="AE5" s="108"/>
      <c r="AF5" s="109"/>
    </row>
    <row r="6" spans="2:42" ht="12" customHeight="1" x14ac:dyDescent="0.15">
      <c r="B6" s="83" t="s">
        <v>3</v>
      </c>
      <c r="C6" s="84"/>
      <c r="D6" s="100" t="s">
        <v>0</v>
      </c>
      <c r="E6" s="101"/>
      <c r="F6" s="102"/>
      <c r="G6" s="94" t="s">
        <v>24</v>
      </c>
      <c r="H6" s="95"/>
      <c r="I6" s="95"/>
      <c r="J6" s="95"/>
      <c r="K6" s="95"/>
      <c r="L6" s="95"/>
      <c r="M6" s="95"/>
      <c r="N6" s="95"/>
      <c r="O6" s="95"/>
      <c r="P6" s="96"/>
      <c r="Q6" s="83" t="s">
        <v>4</v>
      </c>
      <c r="R6" s="84"/>
      <c r="S6" s="100" t="s">
        <v>0</v>
      </c>
      <c r="T6" s="101"/>
      <c r="U6" s="102"/>
      <c r="V6" s="94"/>
      <c r="W6" s="95"/>
      <c r="X6" s="95"/>
      <c r="Y6" s="95"/>
      <c r="Z6" s="95"/>
      <c r="AA6" s="95"/>
      <c r="AB6" s="95"/>
      <c r="AC6" s="95"/>
      <c r="AD6" s="95"/>
      <c r="AE6" s="95"/>
      <c r="AF6" s="96"/>
    </row>
    <row r="7" spans="2:42" ht="12" customHeight="1" x14ac:dyDescent="0.15">
      <c r="B7" s="85"/>
      <c r="C7" s="86"/>
      <c r="D7" s="103"/>
      <c r="E7" s="104"/>
      <c r="F7" s="105"/>
      <c r="G7" s="97"/>
      <c r="H7" s="98"/>
      <c r="I7" s="98"/>
      <c r="J7" s="98"/>
      <c r="K7" s="98"/>
      <c r="L7" s="98"/>
      <c r="M7" s="98"/>
      <c r="N7" s="98"/>
      <c r="O7" s="98"/>
      <c r="P7" s="99"/>
      <c r="Q7" s="85"/>
      <c r="R7" s="86"/>
      <c r="S7" s="103"/>
      <c r="T7" s="104"/>
      <c r="U7" s="105"/>
      <c r="V7" s="97"/>
      <c r="W7" s="98"/>
      <c r="X7" s="98"/>
      <c r="Y7" s="98"/>
      <c r="Z7" s="98"/>
      <c r="AA7" s="98"/>
      <c r="AB7" s="98"/>
      <c r="AC7" s="98"/>
      <c r="AD7" s="98"/>
      <c r="AE7" s="98"/>
      <c r="AF7" s="99"/>
    </row>
    <row r="8" spans="2:42" ht="21.75" customHeight="1" x14ac:dyDescent="0.15">
      <c r="B8" s="85"/>
      <c r="C8" s="86"/>
      <c r="D8" s="110" t="s">
        <v>6</v>
      </c>
      <c r="E8" s="111"/>
      <c r="F8" s="112"/>
      <c r="G8" s="78" t="s">
        <v>23</v>
      </c>
      <c r="H8" s="79"/>
      <c r="I8" s="79"/>
      <c r="J8" s="79"/>
      <c r="K8" s="79"/>
      <c r="L8" s="79"/>
      <c r="M8" s="79"/>
      <c r="N8" s="79"/>
      <c r="O8" s="79"/>
      <c r="P8" s="80"/>
      <c r="Q8" s="85"/>
      <c r="R8" s="86"/>
      <c r="S8" s="110" t="s">
        <v>6</v>
      </c>
      <c r="T8" s="111"/>
      <c r="U8" s="112"/>
      <c r="V8" s="78" t="s">
        <v>30</v>
      </c>
      <c r="W8" s="79"/>
      <c r="X8" s="79"/>
      <c r="Y8" s="79"/>
      <c r="Z8" s="79"/>
      <c r="AA8" s="79"/>
      <c r="AB8" s="79"/>
      <c r="AC8" s="79"/>
      <c r="AD8" s="79"/>
      <c r="AE8" s="79"/>
      <c r="AF8" s="80"/>
    </row>
    <row r="9" spans="2:42" ht="21.75" customHeight="1" x14ac:dyDescent="0.15">
      <c r="B9" s="85"/>
      <c r="C9" s="86"/>
      <c r="D9" s="113" t="s">
        <v>18</v>
      </c>
      <c r="E9" s="114"/>
      <c r="F9" s="115"/>
      <c r="G9" s="7" t="s">
        <v>21</v>
      </c>
      <c r="H9" s="10"/>
      <c r="I9" s="10"/>
      <c r="J9" s="10"/>
      <c r="K9" s="10"/>
      <c r="L9" s="10"/>
      <c r="M9" s="10"/>
      <c r="N9" s="10"/>
      <c r="O9" s="10"/>
      <c r="P9" s="8"/>
      <c r="Q9" s="85"/>
      <c r="R9" s="86"/>
      <c r="S9" s="113" t="s">
        <v>18</v>
      </c>
      <c r="T9" s="114"/>
      <c r="U9" s="115"/>
      <c r="V9" s="7"/>
      <c r="W9" s="10"/>
      <c r="X9" s="10"/>
      <c r="Y9" s="10"/>
      <c r="Z9" s="10"/>
      <c r="AA9" s="10"/>
      <c r="AB9" s="10"/>
      <c r="AC9" s="10"/>
      <c r="AD9" s="10"/>
      <c r="AE9" s="10"/>
      <c r="AF9" s="8"/>
    </row>
    <row r="10" spans="2:42" ht="17.25" customHeight="1" x14ac:dyDescent="0.15">
      <c r="B10" s="85"/>
      <c r="C10" s="86"/>
      <c r="D10" s="89" t="s">
        <v>7</v>
      </c>
      <c r="E10" s="90"/>
      <c r="F10" s="91"/>
      <c r="G10" s="106" t="s">
        <v>34</v>
      </c>
      <c r="H10" s="79"/>
      <c r="I10" s="79"/>
      <c r="J10" s="79"/>
      <c r="K10" s="79"/>
      <c r="L10" s="79"/>
      <c r="M10" s="79"/>
      <c r="N10" s="79"/>
      <c r="O10" s="79"/>
      <c r="P10" s="80"/>
      <c r="Q10" s="85"/>
      <c r="R10" s="86"/>
      <c r="S10" s="89" t="s">
        <v>8</v>
      </c>
      <c r="T10" s="90"/>
      <c r="U10" s="91"/>
      <c r="V10" s="106"/>
      <c r="W10" s="79"/>
      <c r="X10" s="79"/>
      <c r="Y10" s="79"/>
      <c r="Z10" s="79"/>
      <c r="AA10" s="79"/>
      <c r="AB10" s="79"/>
      <c r="AC10" s="79"/>
      <c r="AD10" s="79"/>
      <c r="AE10" s="79"/>
      <c r="AF10" s="80"/>
    </row>
    <row r="11" spans="2:42" ht="17.25" customHeight="1" x14ac:dyDescent="0.15">
      <c r="B11" s="87"/>
      <c r="C11" s="88"/>
      <c r="D11" s="92"/>
      <c r="E11" s="93"/>
      <c r="F11" s="88"/>
      <c r="G11" s="107"/>
      <c r="H11" s="108"/>
      <c r="I11" s="108"/>
      <c r="J11" s="108"/>
      <c r="K11" s="108"/>
      <c r="L11" s="108"/>
      <c r="M11" s="108"/>
      <c r="N11" s="108"/>
      <c r="O11" s="108"/>
      <c r="P11" s="109"/>
      <c r="Q11" s="87"/>
      <c r="R11" s="88"/>
      <c r="S11" s="92"/>
      <c r="T11" s="93"/>
      <c r="U11" s="88"/>
      <c r="V11" s="107"/>
      <c r="W11" s="108"/>
      <c r="X11" s="108"/>
      <c r="Y11" s="108"/>
      <c r="Z11" s="108"/>
      <c r="AA11" s="108"/>
      <c r="AB11" s="108"/>
      <c r="AC11" s="108"/>
      <c r="AD11" s="108"/>
      <c r="AE11" s="108"/>
      <c r="AF11" s="109"/>
    </row>
    <row r="12" spans="2:42" ht="43.5" customHeight="1" x14ac:dyDescent="0.15">
      <c r="B12" s="75" t="s">
        <v>36</v>
      </c>
      <c r="C12" s="76"/>
      <c r="D12" s="76"/>
      <c r="E12" s="76"/>
      <c r="F12" s="76"/>
      <c r="G12" s="76"/>
      <c r="H12" s="76"/>
      <c r="I12" s="76"/>
      <c r="J12" s="76"/>
      <c r="K12" s="76"/>
      <c r="L12" s="76"/>
      <c r="M12" s="76"/>
      <c r="N12" s="76"/>
      <c r="O12" s="76"/>
      <c r="P12" s="76"/>
      <c r="Q12" s="76"/>
      <c r="R12" s="76"/>
      <c r="S12" s="76"/>
      <c r="T12" s="76"/>
      <c r="U12" s="76"/>
      <c r="V12" s="76"/>
      <c r="W12" s="76"/>
      <c r="X12" s="76"/>
      <c r="Y12" s="76"/>
      <c r="Z12" s="76"/>
      <c r="AA12" s="76"/>
      <c r="AB12" s="76"/>
      <c r="AC12" s="76"/>
      <c r="AD12" s="76"/>
      <c r="AE12" s="76"/>
      <c r="AF12" s="77"/>
    </row>
    <row r="13" spans="2:42" ht="20.100000000000001" customHeight="1" x14ac:dyDescent="0.15">
      <c r="B13" s="2"/>
      <c r="D13" s="71" t="s">
        <v>19</v>
      </c>
      <c r="E13" s="71"/>
      <c r="F13" s="71"/>
      <c r="G13" s="71"/>
      <c r="H13" s="72">
        <f>U13</f>
        <v>3300000</v>
      </c>
      <c r="I13" s="72"/>
      <c r="J13" s="72"/>
      <c r="K13" s="72"/>
      <c r="L13" s="72"/>
      <c r="M13" s="72"/>
      <c r="N13" s="72"/>
      <c r="O13" s="72"/>
      <c r="P13" s="72"/>
      <c r="Q13" s="73" t="s">
        <v>1</v>
      </c>
      <c r="R13" s="73"/>
      <c r="S13" s="73" t="s">
        <v>2</v>
      </c>
      <c r="T13" s="73"/>
      <c r="U13" s="74">
        <f>SUM(Y27)</f>
        <v>3300000</v>
      </c>
      <c r="V13" s="74"/>
      <c r="W13" s="74"/>
      <c r="X13" s="74"/>
      <c r="Y13" s="74"/>
      <c r="Z13" s="74"/>
      <c r="AA13" s="74"/>
      <c r="AB13" s="74"/>
      <c r="AC13" s="1" t="s">
        <v>17</v>
      </c>
      <c r="AF13" s="3"/>
    </row>
    <row r="14" spans="2:42" ht="20.100000000000001" customHeight="1" x14ac:dyDescent="0.15">
      <c r="B14" s="67" t="s">
        <v>13</v>
      </c>
      <c r="C14" s="66"/>
      <c r="D14" s="66"/>
      <c r="E14" s="66" t="s">
        <v>14</v>
      </c>
      <c r="F14" s="66"/>
      <c r="G14" s="66"/>
      <c r="H14" s="66"/>
      <c r="I14" s="66"/>
      <c r="J14" s="66"/>
      <c r="K14" s="66"/>
      <c r="L14" s="66"/>
      <c r="M14" s="66"/>
      <c r="N14" s="66"/>
      <c r="O14" s="66"/>
      <c r="P14" s="66"/>
      <c r="Q14" s="66"/>
      <c r="R14" s="66" t="s">
        <v>11</v>
      </c>
      <c r="S14" s="66"/>
      <c r="T14" s="66" t="s">
        <v>15</v>
      </c>
      <c r="U14" s="66"/>
      <c r="V14" s="66"/>
      <c r="W14" s="66"/>
      <c r="X14" s="66"/>
      <c r="Y14" s="66" t="s">
        <v>12</v>
      </c>
      <c r="Z14" s="66"/>
      <c r="AA14" s="66"/>
      <c r="AB14" s="66"/>
      <c r="AC14" s="66"/>
      <c r="AD14" s="66"/>
      <c r="AE14" s="66" t="s">
        <v>5</v>
      </c>
      <c r="AF14" s="82"/>
      <c r="AP14" s="6"/>
    </row>
    <row r="15" spans="2:42" ht="20.100000000000001" customHeight="1" x14ac:dyDescent="0.15">
      <c r="B15" s="68"/>
      <c r="C15" s="69"/>
      <c r="D15" s="70"/>
      <c r="E15" s="50" t="s">
        <v>27</v>
      </c>
      <c r="F15" s="69"/>
      <c r="G15" s="69"/>
      <c r="H15" s="69"/>
      <c r="I15" s="69"/>
      <c r="J15" s="69"/>
      <c r="K15" s="69"/>
      <c r="L15" s="69"/>
      <c r="M15" s="69"/>
      <c r="N15" s="69"/>
      <c r="O15" s="69"/>
      <c r="P15" s="69"/>
      <c r="Q15" s="70"/>
      <c r="R15" s="50">
        <v>2</v>
      </c>
      <c r="S15" s="70"/>
      <c r="T15" s="52">
        <v>600000</v>
      </c>
      <c r="U15" s="53"/>
      <c r="V15" s="53"/>
      <c r="W15" s="53"/>
      <c r="X15" s="54"/>
      <c r="Y15" s="52">
        <f>SUM(T15*R15)</f>
        <v>1200000</v>
      </c>
      <c r="Z15" s="53"/>
      <c r="AA15" s="53"/>
      <c r="AB15" s="53"/>
      <c r="AC15" s="53"/>
      <c r="AD15" s="54"/>
      <c r="AE15" s="50"/>
      <c r="AF15" s="51"/>
    </row>
    <row r="16" spans="2:42" ht="35.25" customHeight="1" x14ac:dyDescent="0.15">
      <c r="B16" s="9"/>
      <c r="C16" s="10"/>
      <c r="D16" s="11"/>
      <c r="E16" s="7" t="s">
        <v>28</v>
      </c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1"/>
      <c r="R16" s="7">
        <v>2</v>
      </c>
      <c r="S16" s="11"/>
      <c r="T16" s="12" t="s">
        <v>31</v>
      </c>
      <c r="U16" s="13"/>
      <c r="V16" s="13"/>
      <c r="W16" s="13"/>
      <c r="X16" s="14"/>
      <c r="Y16" s="15">
        <v>300000</v>
      </c>
      <c r="Z16" s="16"/>
      <c r="AA16" s="16"/>
      <c r="AB16" s="16"/>
      <c r="AC16" s="16"/>
      <c r="AD16" s="17"/>
      <c r="AE16" s="81"/>
      <c r="AF16" s="8"/>
    </row>
    <row r="17" spans="2:32" ht="18.75" customHeight="1" x14ac:dyDescent="0.15">
      <c r="B17" s="9"/>
      <c r="C17" s="10"/>
      <c r="D17" s="11"/>
      <c r="E17" s="7" t="s">
        <v>29</v>
      </c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1"/>
      <c r="R17" s="7">
        <v>1</v>
      </c>
      <c r="S17" s="11"/>
      <c r="T17" s="12">
        <v>300000</v>
      </c>
      <c r="U17" s="13"/>
      <c r="V17" s="13"/>
      <c r="W17" s="13"/>
      <c r="X17" s="14"/>
      <c r="Y17" s="15"/>
      <c r="Z17" s="16"/>
      <c r="AA17" s="16"/>
      <c r="AB17" s="16"/>
      <c r="AC17" s="16"/>
      <c r="AD17" s="17"/>
      <c r="AE17" s="7"/>
      <c r="AF17" s="8"/>
    </row>
    <row r="18" spans="2:32" ht="20.100000000000001" customHeight="1" x14ac:dyDescent="0.15">
      <c r="B18" s="9"/>
      <c r="C18" s="10"/>
      <c r="D18" s="11"/>
      <c r="E18" s="7" t="s">
        <v>32</v>
      </c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1"/>
      <c r="R18" s="7">
        <v>1</v>
      </c>
      <c r="S18" s="11"/>
      <c r="T18" s="12">
        <v>200000</v>
      </c>
      <c r="U18" s="13"/>
      <c r="V18" s="13"/>
      <c r="W18" s="13"/>
      <c r="X18" s="14"/>
      <c r="Y18" s="129"/>
      <c r="Z18" s="13"/>
      <c r="AA18" s="13"/>
      <c r="AB18" s="13"/>
      <c r="AC18" s="13"/>
      <c r="AD18" s="14"/>
      <c r="AE18" s="7" t="s">
        <v>33</v>
      </c>
      <c r="AF18" s="8"/>
    </row>
    <row r="19" spans="2:32" ht="20.100000000000001" customHeight="1" x14ac:dyDescent="0.15">
      <c r="B19" s="9"/>
      <c r="C19" s="10"/>
      <c r="D19" s="11"/>
      <c r="E19" s="7" t="s">
        <v>26</v>
      </c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1"/>
      <c r="R19" s="7">
        <v>1</v>
      </c>
      <c r="S19" s="11"/>
      <c r="T19" s="12">
        <v>100000</v>
      </c>
      <c r="U19" s="13"/>
      <c r="V19" s="13"/>
      <c r="W19" s="13"/>
      <c r="X19" s="14"/>
      <c r="Y19" s="15">
        <v>100000</v>
      </c>
      <c r="Z19" s="16"/>
      <c r="AA19" s="16"/>
      <c r="AB19" s="16"/>
      <c r="AC19" s="16"/>
      <c r="AD19" s="17"/>
      <c r="AE19" s="7"/>
      <c r="AF19" s="8"/>
    </row>
    <row r="20" spans="2:32" ht="20.100000000000001" customHeight="1" x14ac:dyDescent="0.15">
      <c r="B20" s="9"/>
      <c r="C20" s="10"/>
      <c r="D20" s="11"/>
      <c r="E20" s="7" t="s">
        <v>35</v>
      </c>
      <c r="F20" s="10"/>
      <c r="G20" s="10"/>
      <c r="H20" s="10"/>
      <c r="I20" s="10"/>
      <c r="J20" s="10"/>
      <c r="K20" s="10"/>
      <c r="L20" s="10"/>
      <c r="M20" s="10"/>
      <c r="N20" s="10"/>
      <c r="O20" s="10"/>
      <c r="P20" s="10"/>
      <c r="Q20" s="11"/>
      <c r="R20" s="7">
        <v>1</v>
      </c>
      <c r="S20" s="11"/>
      <c r="T20" s="12">
        <v>400000</v>
      </c>
      <c r="U20" s="13"/>
      <c r="V20" s="13"/>
      <c r="W20" s="13"/>
      <c r="X20" s="14"/>
      <c r="Y20" s="15">
        <v>400000</v>
      </c>
      <c r="Z20" s="16"/>
      <c r="AA20" s="16"/>
      <c r="AB20" s="16"/>
      <c r="AC20" s="16"/>
      <c r="AD20" s="17"/>
      <c r="AE20" s="7"/>
      <c r="AF20" s="8"/>
    </row>
    <row r="21" spans="2:32" ht="20.100000000000001" customHeight="1" x14ac:dyDescent="0.15">
      <c r="B21" s="9"/>
      <c r="C21" s="10"/>
      <c r="D21" s="11"/>
      <c r="E21" s="7" t="s">
        <v>37</v>
      </c>
      <c r="F21" s="10"/>
      <c r="G21" s="10"/>
      <c r="H21" s="10"/>
      <c r="I21" s="10"/>
      <c r="J21" s="10"/>
      <c r="K21" s="10"/>
      <c r="L21" s="10"/>
      <c r="M21" s="10"/>
      <c r="N21" s="10"/>
      <c r="O21" s="10"/>
      <c r="P21" s="10"/>
      <c r="Q21" s="11"/>
      <c r="R21" s="7">
        <v>1</v>
      </c>
      <c r="S21" s="11"/>
      <c r="T21" s="12">
        <v>200000</v>
      </c>
      <c r="U21" s="13"/>
      <c r="V21" s="13"/>
      <c r="W21" s="13"/>
      <c r="X21" s="14"/>
      <c r="Y21" s="15">
        <v>200000</v>
      </c>
      <c r="Z21" s="16"/>
      <c r="AA21" s="16"/>
      <c r="AB21" s="16"/>
      <c r="AC21" s="16"/>
      <c r="AD21" s="17"/>
      <c r="AE21" s="7"/>
      <c r="AF21" s="8"/>
    </row>
    <row r="22" spans="2:32" ht="20.100000000000001" customHeight="1" x14ac:dyDescent="0.15">
      <c r="B22" s="9"/>
      <c r="C22" s="10"/>
      <c r="D22" s="11"/>
      <c r="E22" s="7" t="s">
        <v>38</v>
      </c>
      <c r="F22" s="10"/>
      <c r="G22" s="10"/>
      <c r="H22" s="10"/>
      <c r="I22" s="10"/>
      <c r="J22" s="10"/>
      <c r="K22" s="10"/>
      <c r="L22" s="10"/>
      <c r="M22" s="10"/>
      <c r="N22" s="10"/>
      <c r="O22" s="10"/>
      <c r="P22" s="10"/>
      <c r="Q22" s="11"/>
      <c r="R22" s="7">
        <v>1</v>
      </c>
      <c r="S22" s="11"/>
      <c r="T22" s="12">
        <v>200000</v>
      </c>
      <c r="U22" s="13"/>
      <c r="V22" s="13"/>
      <c r="W22" s="13"/>
      <c r="X22" s="14"/>
      <c r="Y22" s="15">
        <v>200000</v>
      </c>
      <c r="Z22" s="16"/>
      <c r="AA22" s="16"/>
      <c r="AB22" s="16"/>
      <c r="AC22" s="16"/>
      <c r="AD22" s="17"/>
      <c r="AE22" s="7"/>
      <c r="AF22" s="8"/>
    </row>
    <row r="23" spans="2:32" ht="20.100000000000001" customHeight="1" x14ac:dyDescent="0.15">
      <c r="B23" s="9"/>
      <c r="C23" s="10"/>
      <c r="D23" s="11"/>
      <c r="E23" s="7" t="s">
        <v>39</v>
      </c>
      <c r="F23" s="10"/>
      <c r="G23" s="10"/>
      <c r="H23" s="10"/>
      <c r="I23" s="10"/>
      <c r="J23" s="10"/>
      <c r="K23" s="10"/>
      <c r="L23" s="10"/>
      <c r="M23" s="10"/>
      <c r="N23" s="10"/>
      <c r="O23" s="10"/>
      <c r="P23" s="10"/>
      <c r="Q23" s="11"/>
      <c r="R23" s="7">
        <v>1</v>
      </c>
      <c r="S23" s="11"/>
      <c r="T23" s="12">
        <v>600000</v>
      </c>
      <c r="U23" s="13"/>
      <c r="V23" s="13"/>
      <c r="W23" s="13"/>
      <c r="X23" s="14"/>
      <c r="Y23" s="15">
        <v>600000</v>
      </c>
      <c r="Z23" s="16"/>
      <c r="AA23" s="16"/>
      <c r="AB23" s="16"/>
      <c r="AC23" s="16"/>
      <c r="AD23" s="17"/>
      <c r="AE23" s="7"/>
      <c r="AF23" s="8"/>
    </row>
    <row r="24" spans="2:32" ht="20.100000000000001" customHeight="1" thickBot="1" x14ac:dyDescent="0.2">
      <c r="B24" s="65"/>
      <c r="C24" s="55"/>
      <c r="D24" s="55"/>
      <c r="E24" s="55"/>
      <c r="F24" s="55"/>
      <c r="G24" s="55"/>
      <c r="H24" s="55"/>
      <c r="I24" s="55"/>
      <c r="J24" s="55"/>
      <c r="K24" s="55"/>
      <c r="L24" s="55"/>
      <c r="M24" s="55"/>
      <c r="N24" s="55"/>
      <c r="O24" s="55"/>
      <c r="P24" s="55"/>
      <c r="Q24" s="55"/>
      <c r="R24" s="55"/>
      <c r="S24" s="55"/>
      <c r="T24" s="56"/>
      <c r="U24" s="55"/>
      <c r="V24" s="55"/>
      <c r="W24" s="55"/>
      <c r="X24" s="55"/>
      <c r="Y24" s="57"/>
      <c r="Z24" s="58"/>
      <c r="AA24" s="58"/>
      <c r="AB24" s="58"/>
      <c r="AC24" s="58"/>
      <c r="AD24" s="59"/>
      <c r="AE24" s="60"/>
      <c r="AF24" s="61"/>
    </row>
    <row r="25" spans="2:32" ht="20.100000000000001" customHeight="1" thickTop="1" x14ac:dyDescent="0.15">
      <c r="B25" s="62" t="s">
        <v>9</v>
      </c>
      <c r="C25" s="63"/>
      <c r="D25" s="63"/>
      <c r="E25" s="63"/>
      <c r="F25" s="63"/>
      <c r="G25" s="63"/>
      <c r="H25" s="63"/>
      <c r="I25" s="63"/>
      <c r="J25" s="63"/>
      <c r="K25" s="63"/>
      <c r="L25" s="63"/>
      <c r="M25" s="63"/>
      <c r="N25" s="63"/>
      <c r="O25" s="63"/>
      <c r="P25" s="63"/>
      <c r="Q25" s="64"/>
      <c r="R25" s="18"/>
      <c r="S25" s="20"/>
      <c r="T25" s="18"/>
      <c r="U25" s="21"/>
      <c r="V25" s="21"/>
      <c r="W25" s="21"/>
      <c r="X25" s="20"/>
      <c r="Y25" s="22">
        <f>SUM(Y15:AD24)</f>
        <v>3000000</v>
      </c>
      <c r="Z25" s="23"/>
      <c r="AA25" s="23"/>
      <c r="AB25" s="23"/>
      <c r="AC25" s="23"/>
      <c r="AD25" s="24"/>
      <c r="AE25" s="18"/>
      <c r="AF25" s="19"/>
    </row>
    <row r="26" spans="2:32" ht="20.100000000000001" customHeight="1" x14ac:dyDescent="0.15">
      <c r="B26" s="25" t="s">
        <v>16</v>
      </c>
      <c r="C26" s="26"/>
      <c r="D26" s="26"/>
      <c r="E26" s="26"/>
      <c r="F26" s="26"/>
      <c r="G26" s="26"/>
      <c r="H26" s="26"/>
      <c r="I26" s="26"/>
      <c r="J26" s="26"/>
      <c r="K26" s="26"/>
      <c r="L26" s="26"/>
      <c r="M26" s="26"/>
      <c r="N26" s="26"/>
      <c r="O26" s="26"/>
      <c r="P26" s="26"/>
      <c r="Q26" s="27"/>
      <c r="R26" s="7"/>
      <c r="S26" s="11"/>
      <c r="T26" s="7"/>
      <c r="U26" s="10"/>
      <c r="V26" s="10"/>
      <c r="W26" s="10"/>
      <c r="X26" s="11"/>
      <c r="Y26" s="28">
        <f>(Y25)*0.1</f>
        <v>300000</v>
      </c>
      <c r="Z26" s="29"/>
      <c r="AA26" s="29"/>
      <c r="AB26" s="29"/>
      <c r="AC26" s="29"/>
      <c r="AD26" s="30"/>
      <c r="AE26" s="7"/>
      <c r="AF26" s="8"/>
    </row>
    <row r="27" spans="2:32" ht="20.100000000000001" customHeight="1" x14ac:dyDescent="0.15">
      <c r="B27" s="47" t="s">
        <v>10</v>
      </c>
      <c r="C27" s="48"/>
      <c r="D27" s="48"/>
      <c r="E27" s="48"/>
      <c r="F27" s="48"/>
      <c r="G27" s="48"/>
      <c r="H27" s="48"/>
      <c r="I27" s="48"/>
      <c r="J27" s="48"/>
      <c r="K27" s="48"/>
      <c r="L27" s="48"/>
      <c r="M27" s="48"/>
      <c r="N27" s="48"/>
      <c r="O27" s="48"/>
      <c r="P27" s="48"/>
      <c r="Q27" s="49"/>
      <c r="R27" s="40"/>
      <c r="S27" s="42"/>
      <c r="T27" s="40"/>
      <c r="U27" s="43"/>
      <c r="V27" s="43"/>
      <c r="W27" s="43"/>
      <c r="X27" s="42"/>
      <c r="Y27" s="44">
        <f>SUM(Y25:Y26)</f>
        <v>3300000</v>
      </c>
      <c r="Z27" s="45"/>
      <c r="AA27" s="45"/>
      <c r="AB27" s="45"/>
      <c r="AC27" s="45"/>
      <c r="AD27" s="46"/>
      <c r="AE27" s="40"/>
      <c r="AF27" s="41"/>
    </row>
    <row r="28" spans="2:32" ht="20.100000000000001" customHeight="1" x14ac:dyDescent="0.15">
      <c r="B28" s="31" t="s">
        <v>20</v>
      </c>
      <c r="C28" s="32"/>
      <c r="D28" s="32"/>
      <c r="E28" s="32"/>
      <c r="F28" s="32"/>
      <c r="G28" s="32"/>
      <c r="H28" s="32"/>
      <c r="I28" s="32"/>
      <c r="J28" s="32"/>
      <c r="K28" s="32"/>
      <c r="L28" s="32"/>
      <c r="M28" s="32"/>
      <c r="N28" s="32"/>
      <c r="O28" s="32"/>
      <c r="P28" s="32"/>
      <c r="Q28" s="32"/>
      <c r="R28" s="32"/>
      <c r="S28" s="32"/>
      <c r="T28" s="32"/>
      <c r="U28" s="32"/>
      <c r="V28" s="32"/>
      <c r="W28" s="32"/>
      <c r="X28" s="32"/>
      <c r="Y28" s="32"/>
      <c r="Z28" s="32"/>
      <c r="AA28" s="32"/>
      <c r="AB28" s="32"/>
      <c r="AC28" s="32"/>
      <c r="AD28" s="32"/>
      <c r="AE28" s="32"/>
      <c r="AF28" s="37"/>
    </row>
    <row r="29" spans="2:32" ht="20.100000000000001" customHeight="1" x14ac:dyDescent="0.15">
      <c r="B29" s="33"/>
      <c r="C29" s="34"/>
      <c r="D29" s="34"/>
      <c r="E29" s="34"/>
      <c r="F29" s="34"/>
      <c r="G29" s="34"/>
      <c r="H29" s="34"/>
      <c r="I29" s="34"/>
      <c r="J29" s="34"/>
      <c r="K29" s="34"/>
      <c r="L29" s="34"/>
      <c r="M29" s="34"/>
      <c r="N29" s="34"/>
      <c r="O29" s="34"/>
      <c r="P29" s="34"/>
      <c r="Q29" s="34"/>
      <c r="R29" s="34"/>
      <c r="S29" s="34"/>
      <c r="T29" s="34"/>
      <c r="U29" s="34"/>
      <c r="V29" s="34"/>
      <c r="W29" s="34"/>
      <c r="X29" s="34"/>
      <c r="Y29" s="34"/>
      <c r="Z29" s="34"/>
      <c r="AA29" s="34"/>
      <c r="AB29" s="34"/>
      <c r="AC29" s="34"/>
      <c r="AD29" s="34"/>
      <c r="AE29" s="34"/>
      <c r="AF29" s="38"/>
    </row>
    <row r="30" spans="2:32" ht="20.100000000000001" customHeight="1" x14ac:dyDescent="0.15">
      <c r="B30" s="35"/>
      <c r="C30" s="36"/>
      <c r="D30" s="36"/>
      <c r="E30" s="36"/>
      <c r="F30" s="36"/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  <c r="U30" s="36"/>
      <c r="V30" s="36"/>
      <c r="W30" s="36"/>
      <c r="X30" s="36"/>
      <c r="Y30" s="36"/>
      <c r="Z30" s="36"/>
      <c r="AA30" s="36"/>
      <c r="AB30" s="36"/>
      <c r="AC30" s="36"/>
      <c r="AD30" s="36"/>
      <c r="AE30" s="36"/>
      <c r="AF30" s="39"/>
    </row>
    <row r="31" spans="2:32" ht="20.100000000000001" customHeight="1" x14ac:dyDescent="0.15">
      <c r="Z31" s="4"/>
      <c r="AF31" s="5"/>
    </row>
  </sheetData>
  <mergeCells count="112">
    <mergeCell ref="B20:D20"/>
    <mergeCell ref="E20:Q20"/>
    <mergeCell ref="R20:S20"/>
    <mergeCell ref="T20:X20"/>
    <mergeCell ref="Y20:AD20"/>
    <mergeCell ref="B22:D22"/>
    <mergeCell ref="E22:Q22"/>
    <mergeCell ref="R22:S22"/>
    <mergeCell ref="T22:X22"/>
    <mergeCell ref="Y22:AD22"/>
    <mergeCell ref="G3:AB5"/>
    <mergeCell ref="B4:F5"/>
    <mergeCell ref="AC4:AF5"/>
    <mergeCell ref="AC3:AF3"/>
    <mergeCell ref="B3:F3"/>
    <mergeCell ref="B19:D19"/>
    <mergeCell ref="E19:Q19"/>
    <mergeCell ref="R19:S19"/>
    <mergeCell ref="T19:X19"/>
    <mergeCell ref="Y19:AD19"/>
    <mergeCell ref="S10:U11"/>
    <mergeCell ref="S6:U7"/>
    <mergeCell ref="G10:P11"/>
    <mergeCell ref="V10:AF11"/>
    <mergeCell ref="S8:U8"/>
    <mergeCell ref="D9:F9"/>
    <mergeCell ref="G8:P8"/>
    <mergeCell ref="G9:P9"/>
    <mergeCell ref="D8:F8"/>
    <mergeCell ref="S9:U9"/>
    <mergeCell ref="S13:T13"/>
    <mergeCell ref="U13:AB13"/>
    <mergeCell ref="V9:AF9"/>
    <mergeCell ref="B12:AF12"/>
    <mergeCell ref="V8:AF8"/>
    <mergeCell ref="B16:D16"/>
    <mergeCell ref="E16:Q16"/>
    <mergeCell ref="R16:S16"/>
    <mergeCell ref="T16:X16"/>
    <mergeCell ref="Y16:AD16"/>
    <mergeCell ref="AE16:AF16"/>
    <mergeCell ref="E15:Q15"/>
    <mergeCell ref="R15:S15"/>
    <mergeCell ref="T15:X15"/>
    <mergeCell ref="AE14:AF14"/>
    <mergeCell ref="R14:S14"/>
    <mergeCell ref="T14:X14"/>
    <mergeCell ref="Y14:AD14"/>
    <mergeCell ref="B6:C11"/>
    <mergeCell ref="Q6:R11"/>
    <mergeCell ref="D10:F11"/>
    <mergeCell ref="G6:P7"/>
    <mergeCell ref="V6:AF7"/>
    <mergeCell ref="D6:F7"/>
    <mergeCell ref="B18:D18"/>
    <mergeCell ref="E18:Q18"/>
    <mergeCell ref="E14:Q14"/>
    <mergeCell ref="B14:D14"/>
    <mergeCell ref="B15:D15"/>
    <mergeCell ref="B17:D17"/>
    <mergeCell ref="E17:Q17"/>
    <mergeCell ref="D13:G13"/>
    <mergeCell ref="H13:P13"/>
    <mergeCell ref="Q13:R13"/>
    <mergeCell ref="AE15:AF15"/>
    <mergeCell ref="Y15:AD15"/>
    <mergeCell ref="R24:S24"/>
    <mergeCell ref="T24:X24"/>
    <mergeCell ref="Y24:AD24"/>
    <mergeCell ref="AE24:AF24"/>
    <mergeCell ref="AE17:AF17"/>
    <mergeCell ref="R18:S18"/>
    <mergeCell ref="T18:X18"/>
    <mergeCell ref="Y18:AD18"/>
    <mergeCell ref="AE18:AF18"/>
    <mergeCell ref="R17:S17"/>
    <mergeCell ref="T17:X17"/>
    <mergeCell ref="Y17:AD17"/>
    <mergeCell ref="AE19:AF19"/>
    <mergeCell ref="AE20:AF20"/>
    <mergeCell ref="AE22:AF22"/>
    <mergeCell ref="B26:Q26"/>
    <mergeCell ref="Y26:AD26"/>
    <mergeCell ref="AE26:AF26"/>
    <mergeCell ref="R26:S26"/>
    <mergeCell ref="T26:X26"/>
    <mergeCell ref="B28:D30"/>
    <mergeCell ref="E28:AF30"/>
    <mergeCell ref="AE27:AF27"/>
    <mergeCell ref="R27:S27"/>
    <mergeCell ref="T27:X27"/>
    <mergeCell ref="Y27:AD27"/>
    <mergeCell ref="B27:Q27"/>
    <mergeCell ref="AE21:AF21"/>
    <mergeCell ref="B21:D21"/>
    <mergeCell ref="E21:Q21"/>
    <mergeCell ref="R21:S21"/>
    <mergeCell ref="T21:X21"/>
    <mergeCell ref="Y21:AD21"/>
    <mergeCell ref="AE25:AF25"/>
    <mergeCell ref="R25:S25"/>
    <mergeCell ref="T25:X25"/>
    <mergeCell ref="R23:S23"/>
    <mergeCell ref="T23:X23"/>
    <mergeCell ref="Y23:AD23"/>
    <mergeCell ref="AE23:AF23"/>
    <mergeCell ref="Y25:AD25"/>
    <mergeCell ref="B25:Q25"/>
    <mergeCell ref="B24:D24"/>
    <mergeCell ref="E24:Q24"/>
    <mergeCell ref="B23:D23"/>
    <mergeCell ref="E23:Q23"/>
  </mergeCells>
  <phoneticPr fontId="1" type="noConversion"/>
  <printOptions horizontalCentered="1" verticalCentered="1"/>
  <pageMargins left="0.31496062992125984" right="0.31496062992125984" top="0.19685039370078741" bottom="0.19685039370078741" header="0.51181102362204722" footer="0.51181102362204722"/>
  <pageSetup paperSize="9" scale="90" orientation="portrait" r:id="rId1"/>
  <headerFooter alignWithMargins="0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워크시트</vt:lpstr>
      </vt:variant>
      <vt:variant>
        <vt:i4>1</vt:i4>
      </vt:variant>
      <vt:variant>
        <vt:lpstr>이름 지정된 범위</vt:lpstr>
      </vt:variant>
      <vt:variant>
        <vt:i4>1</vt:i4>
      </vt:variant>
    </vt:vector>
  </HeadingPairs>
  <TitlesOfParts>
    <vt:vector size="2" baseType="lpstr">
      <vt:lpstr>거래명세서(매입,매출)</vt:lpstr>
      <vt:lpstr>'거래명세서(매입,매출)'!Print_Area</vt:lpstr>
    </vt:vector>
  </TitlesOfParts>
  <Company>(주)인비닷컴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거래명세서(매입,매출)</dc:title>
  <dc:creator>문서서식 포탈비즈폼 www.bizforms.co.kr</dc:creator>
  <dc:description>무단복제 배포시 법적 불이익을 받을수 있습니다.</dc:description>
  <cp:lastModifiedBy>양승영</cp:lastModifiedBy>
  <cp:lastPrinted>2017-11-28T01:45:18Z</cp:lastPrinted>
  <dcterms:created xsi:type="dcterms:W3CDTF">2008-05-29T01:33:22Z</dcterms:created>
  <dcterms:modified xsi:type="dcterms:W3CDTF">2025-03-27T05:57:28Z</dcterms:modified>
  <cp:category>본문서의 저작권은 비즈폼에 있습니다.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게시자">
    <vt:lpwstr>비즈폼</vt:lpwstr>
  </property>
</Properties>
</file>