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D9A4852F-6EB6-4BE4-8902-6AFB2FD73A27}" xr6:coauthVersionLast="47" xr6:coauthVersionMax="47" xr10:uidLastSave="{00000000-0000-0000-0000-000000000000}"/>
  <bookViews>
    <workbookView xWindow="780" yWindow="615" windowWidth="17235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7" l="1"/>
  <c r="F15" i="7"/>
  <c r="F14" i="7"/>
  <c r="F13" i="7"/>
  <c r="F17" i="7"/>
  <c r="F20" i="7" l="1"/>
  <c r="F22" i="7" s="1"/>
  <c r="F23" i="7" l="1"/>
  <c r="F25" i="7" s="1"/>
</calcChain>
</file>

<file path=xl/sharedStrings.xml><?xml version="1.0" encoding="utf-8"?>
<sst xmlns="http://schemas.openxmlformats.org/spreadsheetml/2006/main" count="30" uniqueCount="30">
  <si>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</si>
  <si>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</si>
  <si>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</si>
  <si>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</si>
  <si>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</si>
  <si>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</si>
  <si>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</si>
  <si>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</si>
  <si>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</si>
  <si>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</si>
  <si>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</si>
  <si>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</si>
  <si>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</si>
  <si>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</si>
  <si>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</si>
  <si>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</si>
  <si>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</si>
  <si>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</si>
  <si>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</si>
  <si>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Agency Commission 10%</t>
    <phoneticPr fontId="1" type="noConversion"/>
  </si>
  <si>
    <t>Design Creation, Variation</t>
  </si>
  <si>
    <t>Promo EDM, Thanks EDM, Banners</t>
  </si>
  <si>
    <t>Operating PM, Staff</t>
  </si>
  <si>
    <t>Name tag, memo, pen</t>
  </si>
  <si>
    <t>Category 2: Event management</t>
    <phoneticPr fontId="1" type="noConversion"/>
  </si>
  <si>
    <t>Category 3: Production and output</t>
    <phoneticPr fontId="1" type="noConversion"/>
  </si>
  <si>
    <t>Design Print, Depolyment</t>
    <phoneticPr fontId="1" type="noConversion"/>
  </si>
  <si>
    <t>Gift</t>
    <phoneticPr fontId="1" type="noConversion"/>
  </si>
  <si>
    <t>Category 4: Gift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</si>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</sst>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color theme="1"/>
      <name val="Malgun Gothic"/>
      <family val="2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176" fontId="8" fillId="0" borderId="11" xfId="0" applyNumberFormat="1" applyFont="1" applyBorder="1" applyAlignment="1">
      <alignment horizontal="left"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1" xfId="0" applyNumberFormat="1" applyFont="1" applyFill="1" applyBorder="1" applyAlignment="1">
      <alignment vertical="center" wrapText="1" shrinkToFit="1"/>
    </xf>
    <xf numFmtId="14" fontId="8" fillId="0" borderId="11" xfId="0" applyNumberFormat="1" applyFont="1" applyBorder="1" applyAlignment="1">
      <alignment horizontal="left" vertical="center" wrapText="1" shrinkToFit="1"/>
    </xf>
    <xf numFmtId="38" fontId="8" fillId="0" borderId="11" xfId="0" applyNumberFormat="1" applyFont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1" xfId="0" applyFont="1" applyBorder="1" applyAlignment="1">
      <alignment horizontal="left" vertical="center" wrapText="1" shrinkToFit="1"/>
    </xf>
    <xf numFmtId="38" fontId="3" fillId="5" borderId="22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1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41" fontId="15" fillId="0" borderId="24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38" fontId="3" fillId="5" borderId="19" xfId="0" applyNumberFormat="1" applyFont="1" applyFill="1" applyBorder="1" applyAlignment="1">
      <alignment vertical="center" wrapText="1" shrinkToFit="1"/>
    </xf>
    <xf numFmtId="38" fontId="0" fillId="0" borderId="18" xfId="0" applyNumberFormat="1" applyBorder="1" applyAlignment="1">
      <alignment vertical="center" wrapText="1" shrinkToFit="1"/>
    </xf>
    <xf numFmtId="38" fontId="8" fillId="0" borderId="18" xfId="0" applyNumberFormat="1" applyFont="1" applyBorder="1" applyAlignment="1">
      <alignment vertical="center" wrapText="1" shrinkToFit="1"/>
    </xf>
    <xf numFmtId="0" fontId="11" fillId="0" borderId="30" xfId="5" applyFont="1" applyBorder="1" applyAlignment="1">
      <alignment horizontal="left" vertical="center" wrapTex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7" xfId="0" applyNumberFormat="1" applyFont="1" applyFill="1" applyBorder="1" applyAlignment="1">
      <alignment horizontal="left" vertical="center" wrapText="1" shrinkToFit="1"/>
    </xf>
    <xf numFmtId="38" fontId="3" fillId="3" borderId="20" xfId="0" applyNumberFormat="1" applyFont="1" applyFill="1" applyBorder="1" applyAlignment="1">
      <alignment horizontal="left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10" fillId="0" borderId="13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9" fillId="0" borderId="14" xfId="0" applyNumberFormat="1" applyFont="1" applyBorder="1" applyAlignment="1">
      <alignment horizontal="center" vertical="center" wrapText="1" shrinkToFit="1"/>
    </xf>
    <xf numFmtId="38" fontId="8" fillId="0" borderId="8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5" xfId="0" applyNumberFormat="1" applyBorder="1" applyAlignment="1">
      <alignment horizontal="left" vertical="center" wrapText="1" shrinkToFit="1"/>
    </xf>
    <xf numFmtId="38" fontId="0" fillId="0" borderId="11" xfId="0" applyNumberFormat="1" applyBorder="1" applyAlignment="1">
      <alignment horizontal="left" vertical="center" wrapText="1" shrinkToFit="1"/>
    </xf>
    <xf numFmtId="38" fontId="16" fillId="0" borderId="10" xfId="0" applyNumberFormat="1" applyFont="1" applyBorder="1" applyAlignment="1">
      <alignment horizontal="left" vertical="center" wrapText="1" shrinkToFit="1"/>
    </xf>
    <xf numFmtId="38" fontId="17" fillId="0" borderId="0" xfId="0" applyNumberFormat="1" applyFont="1" applyAlignment="1">
      <alignment horizontal="left" vertical="center" wrapText="1" shrinkToFit="1"/>
    </xf>
    <xf numFmtId="38" fontId="17" fillId="0" borderId="10" xfId="0" applyNumberFormat="1" applyFont="1" applyBorder="1" applyAlignment="1">
      <alignment horizontal="lef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2" fillId="4" borderId="18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3" fillId="5" borderId="23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9" xfId="0" applyNumberFormat="1" applyFont="1" applyFill="1" applyBorder="1" applyAlignment="1">
      <alignment horizontal="right" vertical="center" wrapText="1" shrinkToFit="1"/>
    </xf>
  </cellXfs>
  <cellStyles count="9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3" xfId="7" xr:uid="{8E2846E3-B45D-42FF-A2B4-9EC612B3B880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104913</xdr:colOff>
      <xdr:row>3</xdr:row>
      <xdr:rowOff>88348</xdr:rowOff>
    </xdr:from>
    <xdr:to>
      <xdr:col>1</xdr:col>
      <xdr:colOff>1374913</xdr:colOff>
      <xdr:row>4</xdr:row>
      <xdr:rowOff>104362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39433-39E2-4004-877D-FBCA2A82E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088" y="707473"/>
          <a:ext cx="1270000" cy="292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0"/>
  <sheetViews>
    <sheetView tabSelected="1" zoomScaleNormal="100" zoomScaleSheetLayoutView="115" workbookViewId="0">
      <selection activeCell="B20" sqref="B10:G20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125" style="1" customWidth="1"/>
    <col min="9" max="9" width="18.125" style="1" customWidth="1"/>
    <col min="10" max="10" width="28.125" style="1" customWidth="1"/>
    <col min="11" max="16384" width="9" style="1"/>
  </cols>
  <sheetData>
    <row r="1" spans="2:7" ht="17.25" thickBot="1"/>
    <row r="2" spans="2:7" ht="27" customHeight="1" thickBot="1">
      <c r="B2" s="46" t="s">
        <v>14</v>
      </c>
      <c r="C2" s="47"/>
      <c r="D2" s="48"/>
      <c r="E2" s="48"/>
      <c r="F2" s="48"/>
      <c r="G2" s="49"/>
    </row>
    <row r="3" spans="2:7" ht="4.5" customHeight="1" thickBot="1"/>
    <row r="4" spans="2:7" ht="21.75" customHeight="1">
      <c r="B4" s="50"/>
      <c r="C4" s="51"/>
      <c r="D4" s="51"/>
      <c r="E4" s="51"/>
      <c r="F4" s="54" t="s">
        <v>8</v>
      </c>
      <c r="G4" s="56" t="s">
        <v>17</v>
      </c>
    </row>
    <row r="5" spans="2:7" ht="12" customHeight="1">
      <c r="B5" s="52"/>
      <c r="C5" s="53"/>
      <c r="D5" s="53"/>
      <c r="E5" s="53"/>
      <c r="F5" s="55"/>
      <c r="G5" s="57"/>
    </row>
    <row r="6" spans="2:7" ht="26.25" customHeight="1">
      <c r="B6" s="58" t="s">
        <v>29</v>
      </c>
      <c r="C6" s="59"/>
      <c r="D6" s="59"/>
      <c r="E6" s="59"/>
      <c r="F6" s="3" t="s">
        <v>9</v>
      </c>
      <c r="G6" s="16"/>
    </row>
    <row r="7" spans="2:7" ht="19.5" customHeight="1">
      <c r="B7" s="60"/>
      <c r="C7" s="59"/>
      <c r="D7" s="59"/>
      <c r="E7" s="59"/>
      <c r="F7" s="3" t="s">
        <v>12</v>
      </c>
      <c r="G7" s="12"/>
    </row>
    <row r="8" spans="2:7" ht="22.5" customHeight="1">
      <c r="B8" s="60"/>
      <c r="C8" s="59"/>
      <c r="D8" s="59"/>
      <c r="E8" s="59"/>
      <c r="F8" s="3" t="s">
        <v>15</v>
      </c>
      <c r="G8" s="15" t="s">
        <v>18</v>
      </c>
    </row>
    <row r="9" spans="2:7" ht="3.75" customHeight="1" thickBot="1"/>
    <row r="10" spans="2:7" ht="17.100000000000001" customHeight="1" thickBot="1">
      <c r="B10" s="35" t="s">
        <v>10</v>
      </c>
      <c r="C10" s="36"/>
      <c r="D10" s="37"/>
      <c r="E10" s="37"/>
      <c r="F10" s="37"/>
      <c r="G10" s="38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39" t="s">
        <v>24</v>
      </c>
      <c r="C12" s="40"/>
      <c r="D12" s="40"/>
      <c r="E12" s="40"/>
      <c r="F12" s="40"/>
      <c r="G12" s="41"/>
    </row>
    <row r="13" spans="2:7">
      <c r="B13" s="33" t="s">
        <v>20</v>
      </c>
      <c r="C13" s="24">
        <v>1</v>
      </c>
      <c r="D13" s="26">
        <v>1</v>
      </c>
      <c r="E13" s="8">
        <v>2500000</v>
      </c>
      <c r="F13" s="25">
        <f t="shared" ref="F13:F15" si="0">D13*E13*C13</f>
        <v>2500000</v>
      </c>
      <c r="G13" s="34" t="s">
        <v>21</v>
      </c>
    </row>
    <row r="14" spans="2:7">
      <c r="B14" s="33" t="s">
        <v>22</v>
      </c>
      <c r="C14" s="24">
        <v>6</v>
      </c>
      <c r="D14" s="26">
        <v>1</v>
      </c>
      <c r="E14" s="8">
        <v>350000</v>
      </c>
      <c r="F14" s="25">
        <f t="shared" si="0"/>
        <v>2100000</v>
      </c>
      <c r="G14" s="34"/>
    </row>
    <row r="15" spans="2:7" ht="16.5" customHeight="1" thickBot="1">
      <c r="B15" s="32" t="s">
        <v>23</v>
      </c>
      <c r="C15" s="24">
        <v>100</v>
      </c>
      <c r="D15" s="26">
        <v>1</v>
      </c>
      <c r="E15" s="8">
        <v>8000</v>
      </c>
      <c r="F15" s="25">
        <f t="shared" si="0"/>
        <v>800000</v>
      </c>
      <c r="G15" s="19"/>
    </row>
    <row r="16" spans="2:7">
      <c r="B16" s="39" t="s">
        <v>25</v>
      </c>
      <c r="C16" s="40"/>
      <c r="D16" s="40"/>
      <c r="E16" s="40"/>
      <c r="F16" s="40"/>
      <c r="G16" s="41"/>
    </row>
    <row r="17" spans="2:9" ht="16.5" customHeight="1" thickBot="1">
      <c r="B17" s="32" t="s">
        <v>26</v>
      </c>
      <c r="C17" s="24">
        <v>1</v>
      </c>
      <c r="D17" s="26">
        <v>1</v>
      </c>
      <c r="E17" s="8">
        <v>1800000</v>
      </c>
      <c r="F17" s="25">
        <f t="shared" ref="F17" si="1">D17*E17*C17</f>
        <v>1800000</v>
      </c>
      <c r="G17" s="19"/>
    </row>
    <row r="18" spans="2:9">
      <c r="B18" s="42" t="s">
        <v>28</v>
      </c>
      <c r="C18" s="43"/>
      <c r="D18" s="44"/>
      <c r="E18" s="44"/>
      <c r="F18" s="44"/>
      <c r="G18" s="45"/>
    </row>
    <row r="19" spans="2:9" ht="16.5" customHeight="1">
      <c r="B19" s="32" t="s">
        <v>27</v>
      </c>
      <c r="C19" s="24">
        <v>100</v>
      </c>
      <c r="D19" s="26">
        <v>1</v>
      </c>
      <c r="E19" s="8">
        <v>60000</v>
      </c>
      <c r="F19" s="25">
        <f t="shared" ref="F19" si="2">D19*E19*C19</f>
        <v>6000000</v>
      </c>
      <c r="G19" s="19"/>
    </row>
    <row r="20" spans="2:9">
      <c r="B20" s="67" t="s">
        <v>5</v>
      </c>
      <c r="C20" s="68"/>
      <c r="D20" s="69"/>
      <c r="E20" s="69"/>
      <c r="F20" s="13">
        <f>SUM(F13:F19)</f>
        <v>13200000</v>
      </c>
      <c r="G20" s="14"/>
    </row>
    <row r="21" spans="2:9" ht="7.5" customHeight="1" thickBot="1">
      <c r="H21" s="28"/>
      <c r="I21" s="17"/>
    </row>
    <row r="22" spans="2:9" ht="21.75" customHeight="1">
      <c r="B22" s="70" t="s">
        <v>13</v>
      </c>
      <c r="C22" s="71"/>
      <c r="D22" s="72"/>
      <c r="E22" s="72"/>
      <c r="F22" s="31">
        <f>F20</f>
        <v>13200000</v>
      </c>
      <c r="G22" s="20"/>
      <c r="I22" s="17"/>
    </row>
    <row r="23" spans="2:9" ht="21.75" customHeight="1">
      <c r="B23" s="61" t="s">
        <v>19</v>
      </c>
      <c r="C23" s="62"/>
      <c r="D23" s="63"/>
      <c r="E23" s="63"/>
      <c r="F23" s="21">
        <f>SUM(F22*0.1)</f>
        <v>1320000</v>
      </c>
      <c r="G23" s="22"/>
      <c r="H23" s="29"/>
      <c r="I23" s="17"/>
    </row>
    <row r="24" spans="2:9" ht="21.75" customHeight="1">
      <c r="B24" s="61" t="s">
        <v>11</v>
      </c>
      <c r="C24" s="62"/>
      <c r="D24" s="63"/>
      <c r="E24" s="63"/>
      <c r="F24" s="23">
        <v>-20000</v>
      </c>
      <c r="G24" s="22"/>
      <c r="I24" s="17"/>
    </row>
    <row r="25" spans="2:9" s="9" customFormat="1" ht="21.75" customHeight="1" thickBot="1">
      <c r="B25" s="64" t="s">
        <v>6</v>
      </c>
      <c r="C25" s="65"/>
      <c r="D25" s="66"/>
      <c r="E25" s="66"/>
      <c r="F25" s="10">
        <f>SUM(F22:F24)</f>
        <v>14500000</v>
      </c>
      <c r="G25" s="11" t="s">
        <v>7</v>
      </c>
      <c r="H25" s="30"/>
      <c r="I25" s="27"/>
    </row>
    <row r="26" spans="2:9" ht="12" customHeight="1"/>
    <row r="30" spans="2:9" ht="18" thickBot="1">
      <c r="F30" s="18"/>
    </row>
  </sheetData>
  <mergeCells count="15">
    <mergeCell ref="B23:E23"/>
    <mergeCell ref="B24:E24"/>
    <mergeCell ref="B25:E25"/>
    <mergeCell ref="B16:G16"/>
    <mergeCell ref="B20:E20"/>
    <mergeCell ref="B22:E22"/>
    <mergeCell ref="B10:G10"/>
    <mergeCell ref="B12:G12"/>
    <mergeCell ref="B18:G18"/>
    <mergeCell ref="B2:G2"/>
    <mergeCell ref="B4:E4"/>
    <mergeCell ref="B5:E5"/>
    <mergeCell ref="F4:F5"/>
    <mergeCell ref="G4:G5"/>
    <mergeCell ref="B6:E8"/>
  </mergeCells>
  <phoneticPr fontId="1" type="noConversion"/>
  <printOptions horizontalCentered="1"/>
  <pageMargins left="0.25" right="0.25" top="0.75" bottom="0.75" header="0.3" footer="0.3"/>
  <pageSetup paperSize="9" scale="64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2025-03-31T06:33:02Z</cp:lastPrinted>
  <dcterms:created xsi:type="dcterms:W3CDTF">2017-01-31T06:40:48Z</dcterms:created>
  <dcterms:modified xsi:type="dcterms:W3CDTF">2025-03-31T06:33:06Z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MSIP_Label_0633b888-ae0d-4341-a75f-06e04137d755_Enabled">
    <vt:lpwstr>true</vt:lpwstr>
  </property>
  <property fmtid="{D5CDD505-2E9C-101B-9397-08002B2CF9AE}" pid="12" name="MSIP_Label_0633b888-ae0d-4341-a75f-06e04137d755_SetDate">
    <vt:lpwstr>2025-02-13T04:52:03Z</vt:lpwstr>
  </property>
  <property fmtid="{D5CDD505-2E9C-101B-9397-08002B2CF9AE}" pid="13" name="MSIP_Label_0633b888-ae0d-4341-a75f-06e04137d755_Method">
    <vt:lpwstr>Standard</vt:lpwstr>
  </property>
  <property fmtid="{D5CDD505-2E9C-101B-9397-08002B2CF9AE}" pid="14" name="MSIP_Label_0633b888-ae0d-4341-a75f-06e04137d755_Name">
    <vt:lpwstr>0633b888-ae0d-4341-a75f-06e04137d755</vt:lpwstr>
  </property>
  <property fmtid="{D5CDD505-2E9C-101B-9397-08002B2CF9AE}" pid="15" name="MSIP_Label_0633b888-ae0d-4341-a75f-06e04137d755_SiteId">
    <vt:lpwstr>bea78b3c-4cdb-4130-854a-1d193232e5f4</vt:lpwstr>
  </property>
  <property fmtid="{D5CDD505-2E9C-101B-9397-08002B2CF9AE}" pid="16" name="MSIP_Label_0633b888-ae0d-4341-a75f-06e04137d755_ActionId">
    <vt:lpwstr>9ae8dd6e-a10c-48aa-98e9-2a43470b99c8</vt:lpwstr>
  </property>
  <property fmtid="{D5CDD505-2E9C-101B-9397-08002B2CF9AE}" pid="17" name="MSIP_Label_0633b888-ae0d-4341-a75f-06e04137d755_ContentBits">
    <vt:lpwstr>2</vt:lpwstr>
  </property>
</Properties>
</file>