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D9F9BCA2-6B84-4CA0-B2BE-B8847DDD6458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7" l="1"/>
  <c r="F23" i="7"/>
  <c r="F36" i="7"/>
  <c r="F19" i="7"/>
  <c r="F15" i="7"/>
  <c r="F25" i="7"/>
  <c r="F22" i="7"/>
  <c r="F20" i="7"/>
  <c r="F38" i="7" l="1"/>
  <c r="F21" i="7" l="1"/>
  <c r="F26" i="7"/>
  <c r="F18" i="7" l="1"/>
  <c r="F32" i="7" l="1"/>
  <c r="F37" i="7" l="1"/>
  <c r="F40" i="7" l="1"/>
  <c r="F35" i="7"/>
  <c r="F14" i="7"/>
  <c r="F13" i="7"/>
  <c r="F24" i="7"/>
  <c r="F27" i="7" s="1"/>
  <c r="F31" i="7"/>
  <c r="F30" i="7"/>
  <c r="F29" i="7"/>
  <c r="F33" i="7" l="1"/>
  <c r="F43" i="7" s="1"/>
  <c r="F44" i="7" s="1"/>
  <c r="F16" i="7"/>
  <c r="F41" i="7"/>
  <c r="F46" i="7" l="1"/>
</calcChain>
</file>

<file path=xl/sharedStrings.xml><?xml version="1.0" encoding="utf-8"?>
<sst xmlns="http://schemas.openxmlformats.org/spreadsheetml/2006/main" count="53" uniqueCount="50">
  <si>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</si>
  <si>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</si>
  <si>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</si>
  <si>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</si>
  <si>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</si>
  <si>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</si>
  <si>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</si>
  <si>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</si>
  <si>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</si>
  <si>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</si>
  <si>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</si>
  <si>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</si>
  <si>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</si>
  <si>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</si>
  <si>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</si>
  <si>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</si>
  <si>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</si>
  <si>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</si>
  <si>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</si>
  <si>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</si>
  <si>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</si>
  <si>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</si>
  <si>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</si>
  <si>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</si>
  <si>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</si>
  <si>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</si>
  <si>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</si>
  <si>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</si>
  <si>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</si>
  <si>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</si>
  <si>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</si>
  <si>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</si>
  <si>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</si>
  <si>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출력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</si>
  <si>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</si>
  <si>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</si>
  <si>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</si>
  <si>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</si>
  <si>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</si>
  <si>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</si>
  <si>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LED 로비 4x2</t>
    <phoneticPr fontId="1" type="noConversion"/>
  </si>
  <si>
    <t>등록 노트북및 프린트</t>
    <phoneticPr fontId="1" type="noConversion"/>
  </si>
  <si>
    <t>프롬프터</t>
    <phoneticPr fontId="1" type="noConversion"/>
  </si>
  <si>
    <t>타이머/ 발표자료</t>
    <phoneticPr fontId="1" type="noConversion"/>
  </si>
  <si>
    <t xml:space="preserve">문자 발송 및 eDM </t>
    <phoneticPr fontId="1" type="noConversion"/>
  </si>
  <si>
    <t>스피커</t>
    <phoneticPr fontId="1" type="noConversion"/>
  </si>
  <si>
    <t>네임택 /식권</t>
    <phoneticPr fontId="1" type="noConversion"/>
  </si>
  <si>
    <t>체크 107 / 식권 2장</t>
    <phoneticPr fontId="1" type="noConversion"/>
  </si>
  <si>
    <t>본도시락</t>
    <phoneticPr fontId="1" type="noConversion"/>
  </si>
  <si>
    <t>식대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</si>
</sst>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년&quot;\ m&quot;월&quot;\ d&quot;일&quot;;@"/>
    <numFmt numFmtId="177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  <xf numFmtId="177" fontId="11" fillId="0" borderId="24" xfId="5" applyNumberFormat="1" applyFont="1" applyBorder="1" applyAlignment="1">
      <alignment horizontal="left" vertical="center" wrapTex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1"/>
  <sheetViews>
    <sheetView showGridLines="0" tabSelected="1" topLeftCell="A15" zoomScale="115" zoomScaleNormal="115" zoomScaleSheetLayoutView="115" workbookViewId="0">
      <selection activeCell="H31" sqref="H31"/>
    </sheetView>
  </sheetViews>
  <sheetFormatPr defaultColWidth="9" defaultRowHeight="16.5" x14ac:dyDescent="0.3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 x14ac:dyDescent="0.35"/>
    <row r="2" spans="2:7" ht="27" customHeight="1" thickBot="1" x14ac:dyDescent="0.35">
      <c r="B2" s="42" t="s">
        <v>14</v>
      </c>
      <c r="C2" s="43"/>
      <c r="D2" s="44"/>
      <c r="E2" s="44"/>
      <c r="F2" s="44"/>
      <c r="G2" s="45"/>
    </row>
    <row r="3" spans="2:7" ht="4.5" customHeight="1" thickBot="1" x14ac:dyDescent="0.35"/>
    <row r="4" spans="2:7" ht="23.25" customHeight="1" x14ac:dyDescent="0.3">
      <c r="B4" s="36"/>
      <c r="C4" s="37"/>
      <c r="D4" s="37"/>
      <c r="E4" s="37"/>
      <c r="F4" s="52" t="s">
        <v>8</v>
      </c>
      <c r="G4" s="54" t="s">
        <v>17</v>
      </c>
    </row>
    <row r="5" spans="2:7" ht="19.5" customHeight="1" x14ac:dyDescent="0.3">
      <c r="B5" s="38" t="s">
        <v>39</v>
      </c>
      <c r="C5" s="39"/>
      <c r="D5" s="39"/>
      <c r="E5" s="39"/>
      <c r="F5" s="53"/>
      <c r="G5" s="55"/>
    </row>
    <row r="6" spans="2:7" ht="19.5" customHeight="1" x14ac:dyDescent="0.3">
      <c r="B6" s="38"/>
      <c r="C6" s="39"/>
      <c r="D6" s="39"/>
      <c r="E6" s="39"/>
      <c r="F6" s="3" t="s">
        <v>9</v>
      </c>
      <c r="G6" s="33"/>
    </row>
    <row r="7" spans="2:7" ht="19.5" customHeight="1" x14ac:dyDescent="0.3">
      <c r="B7" s="38"/>
      <c r="C7" s="39"/>
      <c r="D7" s="39"/>
      <c r="E7" s="39"/>
      <c r="F7" s="3" t="s">
        <v>12</v>
      </c>
      <c r="G7" s="32"/>
    </row>
    <row r="8" spans="2:7" ht="22.5" customHeight="1" x14ac:dyDescent="0.3">
      <c r="B8" s="40"/>
      <c r="C8" s="41"/>
      <c r="D8" s="41"/>
      <c r="E8" s="41"/>
      <c r="F8" s="3" t="s">
        <v>15</v>
      </c>
      <c r="G8" s="34" t="s">
        <v>18</v>
      </c>
    </row>
    <row r="9" spans="2:7" ht="3.75" customHeight="1" thickBot="1" x14ac:dyDescent="0.35"/>
    <row r="10" spans="2:7" ht="16.899999999999999" customHeight="1" thickBot="1" x14ac:dyDescent="0.35">
      <c r="B10" s="56" t="s">
        <v>10</v>
      </c>
      <c r="C10" s="57"/>
      <c r="D10" s="58"/>
      <c r="E10" s="58"/>
      <c r="F10" s="58"/>
      <c r="G10" s="59"/>
    </row>
    <row r="11" spans="2:7" ht="17.25" thickBot="1" x14ac:dyDescent="0.35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 x14ac:dyDescent="0.3">
      <c r="B12" s="49" t="s">
        <v>20</v>
      </c>
      <c r="C12" s="50"/>
      <c r="D12" s="50"/>
      <c r="E12" s="50"/>
      <c r="F12" s="50"/>
      <c r="G12" s="51"/>
    </row>
    <row r="13" spans="2:7" x14ac:dyDescent="0.3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5" si="0">D13*E13*C13</f>
        <v>300000</v>
      </c>
      <c r="G13" s="29"/>
    </row>
    <row r="14" spans="2:7" x14ac:dyDescent="0.3">
      <c r="B14" s="23" t="s">
        <v>28</v>
      </c>
      <c r="C14" s="21">
        <v>2</v>
      </c>
      <c r="D14" s="24">
        <v>1</v>
      </c>
      <c r="E14" s="8">
        <v>250000</v>
      </c>
      <c r="F14" s="22">
        <f t="shared" si="0"/>
        <v>500000</v>
      </c>
      <c r="G14" s="35"/>
    </row>
    <row r="15" spans="2:7" x14ac:dyDescent="0.3">
      <c r="B15" s="23" t="s">
        <v>29</v>
      </c>
      <c r="C15" s="21">
        <v>1</v>
      </c>
      <c r="D15" s="24">
        <v>1</v>
      </c>
      <c r="E15" s="8">
        <v>150000</v>
      </c>
      <c r="F15" s="22">
        <f t="shared" si="0"/>
        <v>150000</v>
      </c>
      <c r="G15" s="29"/>
    </row>
    <row r="16" spans="2:7" ht="17.25" thickBot="1" x14ac:dyDescent="0.35">
      <c r="B16" s="70" t="s">
        <v>5</v>
      </c>
      <c r="C16" s="71"/>
      <c r="D16" s="71"/>
      <c r="E16" s="72"/>
      <c r="F16" s="12">
        <f>SUM(F13:F15)</f>
        <v>950000</v>
      </c>
      <c r="G16" s="13"/>
    </row>
    <row r="17" spans="2:7" x14ac:dyDescent="0.3">
      <c r="B17" s="63" t="s">
        <v>26</v>
      </c>
      <c r="C17" s="64"/>
      <c r="D17" s="65"/>
      <c r="E17" s="65"/>
      <c r="F17" s="65"/>
      <c r="G17" s="66"/>
    </row>
    <row r="18" spans="2:7" ht="16.5" customHeight="1" x14ac:dyDescent="0.3">
      <c r="B18" s="31" t="s">
        <v>38</v>
      </c>
      <c r="C18" s="21">
        <v>1</v>
      </c>
      <c r="D18" s="24">
        <v>1</v>
      </c>
      <c r="E18" s="8">
        <v>1500000</v>
      </c>
      <c r="F18" s="22">
        <f t="shared" ref="F18:F26" si="1">D18*E18*C18</f>
        <v>1500000</v>
      </c>
      <c r="G18" s="16"/>
    </row>
    <row r="19" spans="2:7" ht="16.5" customHeight="1" x14ac:dyDescent="0.3">
      <c r="B19" s="31" t="s">
        <v>45</v>
      </c>
      <c r="C19" s="21">
        <v>1</v>
      </c>
      <c r="D19" s="24">
        <v>1</v>
      </c>
      <c r="E19" s="8">
        <v>200000</v>
      </c>
      <c r="F19" s="22">
        <f t="shared" ref="F19" si="2">D19*E19*C19</f>
        <v>200000</v>
      </c>
      <c r="G19" s="16"/>
    </row>
    <row r="20" spans="2:7" ht="16.5" customHeight="1" x14ac:dyDescent="0.3">
      <c r="B20" s="31" t="s">
        <v>42</v>
      </c>
      <c r="C20" s="21">
        <v>1</v>
      </c>
      <c r="D20" s="24">
        <v>1</v>
      </c>
      <c r="E20" s="8">
        <v>300000</v>
      </c>
      <c r="F20" s="22">
        <f t="shared" si="1"/>
        <v>300000</v>
      </c>
      <c r="G20" s="16" t="s">
        <v>43</v>
      </c>
    </row>
    <row r="21" spans="2:7" ht="16.5" customHeight="1" x14ac:dyDescent="0.3">
      <c r="B21" s="31" t="s">
        <v>40</v>
      </c>
      <c r="C21" s="21">
        <v>1</v>
      </c>
      <c r="D21" s="24">
        <v>1</v>
      </c>
      <c r="E21" s="8">
        <v>2300000</v>
      </c>
      <c r="F21" s="22">
        <f t="shared" ref="F21:F22" si="3">D21*E21*C21</f>
        <v>2300000</v>
      </c>
      <c r="G21" s="16"/>
    </row>
    <row r="22" spans="2:7" ht="16.5" customHeight="1" x14ac:dyDescent="0.3">
      <c r="B22" s="31" t="s">
        <v>44</v>
      </c>
      <c r="C22" s="21">
        <v>1</v>
      </c>
      <c r="D22" s="24">
        <v>1</v>
      </c>
      <c r="E22" s="8">
        <v>150000</v>
      </c>
      <c r="F22" s="22">
        <f t="shared" si="3"/>
        <v>150000</v>
      </c>
      <c r="G22" s="16"/>
    </row>
    <row r="23" spans="2:7" ht="16.5" customHeight="1" x14ac:dyDescent="0.3">
      <c r="B23" s="31" t="s">
        <v>41</v>
      </c>
      <c r="C23" s="21">
        <v>1</v>
      </c>
      <c r="D23" s="24">
        <v>1</v>
      </c>
      <c r="E23" s="8">
        <v>200000</v>
      </c>
      <c r="F23" s="22">
        <f t="shared" ref="F23" si="4">D23*E23*C23</f>
        <v>200000</v>
      </c>
      <c r="G23" s="16"/>
    </row>
    <row r="24" spans="2:7" ht="16.5" customHeight="1" x14ac:dyDescent="0.3">
      <c r="B24" s="31" t="s">
        <v>21</v>
      </c>
      <c r="C24" s="21">
        <v>120</v>
      </c>
      <c r="D24" s="24">
        <v>1</v>
      </c>
      <c r="E24" s="8">
        <v>2500</v>
      </c>
      <c r="F24" s="22">
        <f t="shared" si="1"/>
        <v>300000</v>
      </c>
      <c r="G24" s="16"/>
    </row>
    <row r="25" spans="2:7" ht="16.5" customHeight="1" x14ac:dyDescent="0.3">
      <c r="B25" s="31" t="s">
        <v>33</v>
      </c>
      <c r="C25" s="21">
        <v>1</v>
      </c>
      <c r="D25" s="24">
        <v>1</v>
      </c>
      <c r="E25" s="8">
        <v>200000</v>
      </c>
      <c r="F25" s="22">
        <f t="shared" ref="F25" si="5">D25*E25*C25</f>
        <v>200000</v>
      </c>
      <c r="G25" s="16" t="s">
        <v>46</v>
      </c>
    </row>
    <row r="26" spans="2:7" ht="16.5" customHeight="1" x14ac:dyDescent="0.3">
      <c r="B26" s="31" t="s">
        <v>36</v>
      </c>
      <c r="C26" s="21">
        <v>1</v>
      </c>
      <c r="D26" s="24">
        <v>1</v>
      </c>
      <c r="E26" s="8">
        <v>200000</v>
      </c>
      <c r="F26" s="22">
        <f t="shared" si="1"/>
        <v>200000</v>
      </c>
      <c r="G26" s="16"/>
    </row>
    <row r="27" spans="2:7" ht="17.25" thickBot="1" x14ac:dyDescent="0.35">
      <c r="B27" s="67" t="s">
        <v>5</v>
      </c>
      <c r="C27" s="68"/>
      <c r="D27" s="69"/>
      <c r="E27" s="69"/>
      <c r="F27" s="12">
        <f>SUM(F18:F26)</f>
        <v>5350000</v>
      </c>
      <c r="G27" s="13"/>
    </row>
    <row r="28" spans="2:7" x14ac:dyDescent="0.3">
      <c r="B28" s="63" t="s">
        <v>27</v>
      </c>
      <c r="C28" s="64"/>
      <c r="D28" s="65"/>
      <c r="E28" s="65"/>
      <c r="F28" s="65"/>
      <c r="G28" s="66"/>
    </row>
    <row r="29" spans="2:7" ht="16.5" customHeight="1" x14ac:dyDescent="0.3">
      <c r="B29" s="31" t="s">
        <v>22</v>
      </c>
      <c r="C29" s="21">
        <v>1</v>
      </c>
      <c r="D29" s="24">
        <v>1</v>
      </c>
      <c r="E29" s="8">
        <v>4500000</v>
      </c>
      <c r="F29" s="22">
        <f t="shared" ref="F29:F31" si="6">D29*E29*C29</f>
        <v>4500000</v>
      </c>
      <c r="G29" s="16"/>
    </row>
    <row r="30" spans="2:7" ht="16.5" customHeight="1" x14ac:dyDescent="0.3">
      <c r="B30" s="31" t="s">
        <v>23</v>
      </c>
      <c r="C30" s="21">
        <v>109</v>
      </c>
      <c r="D30" s="24">
        <v>1</v>
      </c>
      <c r="E30" s="8">
        <v>150000</v>
      </c>
      <c r="F30" s="22">
        <f t="shared" si="6"/>
        <v>16350000</v>
      </c>
      <c r="G30" s="16" t="s">
        <v>47</v>
      </c>
    </row>
    <row r="31" spans="2:7" ht="16.5" customHeight="1" x14ac:dyDescent="0.3">
      <c r="B31" s="31" t="s">
        <v>24</v>
      </c>
      <c r="C31" s="21">
        <v>100</v>
      </c>
      <c r="D31" s="24">
        <v>1</v>
      </c>
      <c r="E31" s="8">
        <v>25000</v>
      </c>
      <c r="F31" s="22">
        <f t="shared" si="6"/>
        <v>2500000</v>
      </c>
      <c r="G31" s="16"/>
    </row>
    <row r="32" spans="2:7" ht="16.5" customHeight="1" x14ac:dyDescent="0.3">
      <c r="B32" s="23" t="s">
        <v>25</v>
      </c>
      <c r="C32" s="21">
        <v>1</v>
      </c>
      <c r="D32" s="24">
        <v>1</v>
      </c>
      <c r="E32" s="8">
        <v>900000</v>
      </c>
      <c r="F32" s="22">
        <f t="shared" ref="F32" si="7">D32*E32*C32</f>
        <v>900000</v>
      </c>
      <c r="G32" s="16"/>
    </row>
    <row r="33" spans="2:9" ht="17.25" thickBot="1" x14ac:dyDescent="0.35">
      <c r="B33" s="67" t="s">
        <v>5</v>
      </c>
      <c r="C33" s="68"/>
      <c r="D33" s="69"/>
      <c r="E33" s="69"/>
      <c r="F33" s="12">
        <f>SUM(F29:F32)</f>
        <v>24250000</v>
      </c>
      <c r="G33" s="13"/>
    </row>
    <row r="34" spans="2:9" x14ac:dyDescent="0.3">
      <c r="B34" s="63" t="s">
        <v>31</v>
      </c>
      <c r="C34" s="64"/>
      <c r="D34" s="65"/>
      <c r="E34" s="65"/>
      <c r="F34" s="65"/>
      <c r="G34" s="66"/>
    </row>
    <row r="35" spans="2:9" ht="16.5" customHeight="1" x14ac:dyDescent="0.3">
      <c r="B35" s="31" t="s">
        <v>32</v>
      </c>
      <c r="C35" s="21">
        <v>1</v>
      </c>
      <c r="D35" s="24">
        <v>1</v>
      </c>
      <c r="E35" s="8">
        <v>200000</v>
      </c>
      <c r="F35" s="22">
        <f t="shared" ref="F35:F40" si="8">D35*E35*C35</f>
        <v>200000</v>
      </c>
      <c r="G35" s="16"/>
    </row>
    <row r="36" spans="2:9" ht="16.5" customHeight="1" x14ac:dyDescent="0.3">
      <c r="B36" s="31" t="s">
        <v>48</v>
      </c>
      <c r="C36" s="21">
        <v>1</v>
      </c>
      <c r="D36" s="24">
        <v>1</v>
      </c>
      <c r="E36" s="8">
        <v>295000</v>
      </c>
      <c r="F36" s="22">
        <f t="shared" si="8"/>
        <v>295000</v>
      </c>
      <c r="G36" s="16"/>
    </row>
    <row r="37" spans="2:9" ht="16.5" customHeight="1" x14ac:dyDescent="0.3">
      <c r="B37" s="31" t="s">
        <v>34</v>
      </c>
      <c r="C37" s="21">
        <v>120</v>
      </c>
      <c r="D37" s="24">
        <v>1</v>
      </c>
      <c r="E37" s="8">
        <v>61000</v>
      </c>
      <c r="F37" s="22">
        <f t="shared" ref="F37:F39" si="9">D37*E37*C37</f>
        <v>7320000</v>
      </c>
      <c r="G37" s="16"/>
    </row>
    <row r="38" spans="2:9" ht="16.5" customHeight="1" x14ac:dyDescent="0.3">
      <c r="B38" s="31" t="s">
        <v>35</v>
      </c>
      <c r="C38" s="21">
        <v>120</v>
      </c>
      <c r="D38" s="24">
        <v>1</v>
      </c>
      <c r="E38" s="8">
        <v>1000</v>
      </c>
      <c r="F38" s="22">
        <f t="shared" si="9"/>
        <v>120000</v>
      </c>
      <c r="G38" s="16"/>
    </row>
    <row r="39" spans="2:9" ht="16.5" customHeight="1" x14ac:dyDescent="0.3">
      <c r="B39" s="31" t="s">
        <v>36</v>
      </c>
      <c r="C39" s="21">
        <v>1</v>
      </c>
      <c r="D39" s="24">
        <v>1</v>
      </c>
      <c r="E39" s="8">
        <v>200000</v>
      </c>
      <c r="F39" s="22">
        <f t="shared" si="9"/>
        <v>200000</v>
      </c>
      <c r="G39" s="16"/>
    </row>
    <row r="40" spans="2:9" ht="16.5" customHeight="1" x14ac:dyDescent="0.3">
      <c r="B40" s="31" t="s">
        <v>49</v>
      </c>
      <c r="C40" s="21">
        <v>1</v>
      </c>
      <c r="D40" s="24">
        <v>1</v>
      </c>
      <c r="E40" s="8">
        <v>953000</v>
      </c>
      <c r="F40" s="22">
        <f t="shared" si="8"/>
        <v>953000</v>
      </c>
      <c r="G40" s="16"/>
    </row>
    <row r="41" spans="2:9" x14ac:dyDescent="0.3">
      <c r="B41" s="67" t="s">
        <v>30</v>
      </c>
      <c r="C41" s="68"/>
      <c r="D41" s="69"/>
      <c r="E41" s="69"/>
      <c r="F41" s="12">
        <f>SUM(F34:F40)</f>
        <v>9088000</v>
      </c>
      <c r="G41" s="13"/>
    </row>
    <row r="42" spans="2:9" ht="7.5" customHeight="1" thickBot="1" x14ac:dyDescent="0.35">
      <c r="H42" s="26"/>
      <c r="I42" s="14"/>
    </row>
    <row r="43" spans="2:9" ht="21.75" customHeight="1" x14ac:dyDescent="0.3">
      <c r="B43" s="73" t="s">
        <v>13</v>
      </c>
      <c r="C43" s="74"/>
      <c r="D43" s="75"/>
      <c r="E43" s="75"/>
      <c r="F43" s="30">
        <f>SUM(F16,F41,F33,F27)</f>
        <v>39638000</v>
      </c>
      <c r="G43" s="17"/>
      <c r="I43" s="14"/>
    </row>
    <row r="44" spans="2:9" ht="21.75" customHeight="1" x14ac:dyDescent="0.3">
      <c r="B44" s="46" t="s">
        <v>37</v>
      </c>
      <c r="C44" s="47"/>
      <c r="D44" s="48"/>
      <c r="E44" s="48"/>
      <c r="F44" s="18">
        <f>SUM(F43*0.1)</f>
        <v>3963800</v>
      </c>
      <c r="G44" s="19"/>
      <c r="H44" s="27"/>
      <c r="I44" s="14"/>
    </row>
    <row r="45" spans="2:9" ht="21.75" customHeight="1" x14ac:dyDescent="0.3">
      <c r="B45" s="46" t="s">
        <v>11</v>
      </c>
      <c r="C45" s="47"/>
      <c r="D45" s="48"/>
      <c r="E45" s="48"/>
      <c r="F45" s="20">
        <v>-1800</v>
      </c>
      <c r="G45" s="19"/>
      <c r="I45" s="14"/>
    </row>
    <row r="46" spans="2:9" s="9" customFormat="1" ht="21.75" customHeight="1" thickBot="1" x14ac:dyDescent="0.35">
      <c r="B46" s="60" t="s">
        <v>6</v>
      </c>
      <c r="C46" s="61"/>
      <c r="D46" s="62"/>
      <c r="E46" s="62"/>
      <c r="F46" s="10">
        <f>SUM(F43:F45)</f>
        <v>43600000</v>
      </c>
      <c r="G46" s="11" t="s">
        <v>7</v>
      </c>
      <c r="H46" s="28"/>
      <c r="I46" s="25"/>
    </row>
    <row r="47" spans="2:9" ht="12" customHeight="1" x14ac:dyDescent="0.3"/>
    <row r="51" spans="6:6" ht="18" thickBot="1" x14ac:dyDescent="0.35">
      <c r="F51" s="15"/>
    </row>
  </sheetData>
  <mergeCells count="18">
    <mergeCell ref="B46:E46"/>
    <mergeCell ref="B28:G28"/>
    <mergeCell ref="B33:E33"/>
    <mergeCell ref="B16:E16"/>
    <mergeCell ref="B43:E43"/>
    <mergeCell ref="B34:G34"/>
    <mergeCell ref="B41:E41"/>
    <mergeCell ref="B17:G17"/>
    <mergeCell ref="B27:E27"/>
    <mergeCell ref="B4:E4"/>
    <mergeCell ref="B5:E8"/>
    <mergeCell ref="B2:G2"/>
    <mergeCell ref="B44:E44"/>
    <mergeCell ref="B45:E45"/>
    <mergeCell ref="B12:G12"/>
    <mergeCell ref="F4:F5"/>
    <mergeCell ref="G4:G5"/>
    <mergeCell ref="B10:G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2025-04-17T05:41:22Z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