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391EF9EA-C700-4036-91A8-8B19AEBA0FA3}" xr6:coauthVersionLast="47" xr6:coauthVersionMax="47" xr10:uidLastSave="{00000000-0000-0000-0000-000000000000}"/>
  <bookViews>
    <workbookView xWindow="2730" yWindow="615" windowWidth="23640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Invoice!$E$24</definedName>
    <definedName name="Inv_Total">#REF!</definedName>
    <definedName name="_xlnm.Print_Area" localSheetId="0">Invoice!$A$1:$E$32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E3" i="10"/>
  <c r="E15" i="10"/>
  <c r="E14" i="10" l="1"/>
  <c r="E13" i="10"/>
  <c r="E17" i="10" l="1"/>
  <c r="E20" i="10" s="1"/>
  <c r="E22" i="10" l="1"/>
  <c r="E24" i="10" s="1"/>
</calcChain>
</file>

<file path=xl/sharedStrings.xml><?xml version="1.0" encoding="utf-8"?>
<sst xmlns="http://schemas.openxmlformats.org/spreadsheetml/2006/main" count="31" uniqueCount="31">
  <si>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</si>
  <si>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</si>
  <si>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</si>
  <si>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</si>
  <si>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</si>
  <si>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</si>
  <si>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</si>
  <si>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</si>
  <si>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</si>
  <si>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</si>
  <si>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</si>
  <si>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</si>
  <si>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</si>
  <si>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</si>
  <si>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</si>
  <si>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</si>
  <si>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</si>
  <si>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</si>
  <si>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</si>
  <si>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</si>
  <si>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</si>
  <si>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</si>
  <si>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유스튜디오</t>
    <phoneticPr fontId="4" type="noConversion"/>
  </si>
  <si>
    <t>견적서</t>
    <phoneticPr fontId="4" type="noConversion"/>
  </si>
  <si>
    <t>서초구 강남대로 563 지하2층 유스튜디오</t>
    <phoneticPr fontId="4" type="noConversion"/>
  </si>
  <si>
    <t>줌 웨비나 프로덕션</t>
    <phoneticPr fontId="4" type="noConversion"/>
  </si>
  <si>
    <t>스튜디오 렌탈(유스튜디오) 장비 일체</t>
    <phoneticPr fontId="4" type="noConversion"/>
  </si>
  <si>
    <t>라이브 스트리밍 콘솔 및 인력 비용</t>
    <phoneticPr fontId="4" type="noConversion"/>
  </si>
  <si>
    <t>종료후 기본 컷 편집 (무료)</t>
    <phoneticPr fontId="4" type="noConversion"/>
  </si>
  <si>
    <t>3회 이상 송출 할인</t>
    <phoneticPr fontId="4" type="noConversion"/>
  </si>
  <si>
    <t>Email : pd@ustudio.co.kr / support@ustudio.co.kr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</si>
</sst>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9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  <font>
      <sz val="18"/>
      <name val="맑은 고딕"/>
      <family val="2"/>
      <charset val="129"/>
    </font>
    <font>
      <b/>
      <sz val="24"/>
      <color rgb="FF8394C9"/>
      <name val="맑은 고딕"/>
      <family val="2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4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7" fillId="0" borderId="0" xfId="0" applyFont="1" applyProtection="1">
      <protection locked="0"/>
    </xf>
    <xf numFmtId="0" fontId="28" fillId="8" borderId="6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="130" zoomScaleNormal="130" workbookViewId="0">
      <selection activeCell="F17" sqref="F17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5703125" style="1" customWidth="1"/>
    <col min="4" max="4" width="13.7109375" style="8" customWidth="1"/>
    <col min="5" max="5" width="16.5703125" style="1" customWidth="1"/>
    <col min="6" max="6" width="15.85546875" style="1" customWidth="1"/>
    <col min="7" max="7" width="11" style="1" bestFit="1" customWidth="1"/>
    <col min="8" max="16384" width="9.140625" style="1"/>
  </cols>
  <sheetData>
    <row r="1" spans="1:6" ht="38.25" x14ac:dyDescent="0.7">
      <c r="A1" s="54" t="s">
        <v>22</v>
      </c>
      <c r="B1" s="55"/>
      <c r="D1" s="52" t="s">
        <v>23</v>
      </c>
      <c r="E1" s="53"/>
    </row>
    <row r="2" spans="1:6" x14ac:dyDescent="0.3">
      <c r="A2" s="56"/>
      <c r="B2" s="56"/>
      <c r="F2" s="2"/>
    </row>
    <row r="3" spans="1:6" x14ac:dyDescent="0.3">
      <c r="A3" s="11"/>
      <c r="D3" s="9" t="s">
        <v>0</v>
      </c>
      <c r="E3" s="39">
        <f ca="1">TODAY()</f>
        <v>45777</v>
      </c>
      <c r="F3" s="3"/>
    </row>
    <row r="4" spans="1:6" x14ac:dyDescent="0.3">
      <c r="A4" s="50" t="s">
        <v>24</v>
      </c>
      <c r="D4" s="10" t="s">
        <v>9</v>
      </c>
      <c r="E4" s="18"/>
    </row>
    <row r="5" spans="1:6" x14ac:dyDescent="0.3">
      <c r="A5" s="4" t="s">
        <v>17</v>
      </c>
      <c r="D5" s="11" t="s">
        <v>10</v>
      </c>
      <c r="E5" s="17"/>
    </row>
    <row r="6" spans="1:6" x14ac:dyDescent="0.3">
      <c r="A6" s="4" t="s">
        <v>30</v>
      </c>
      <c r="D6" s="11" t="s">
        <v>15</v>
      </c>
      <c r="E6"/>
    </row>
    <row r="7" spans="1:6" x14ac:dyDescent="0.3">
      <c r="A7" s="4" t="s">
        <v>11</v>
      </c>
      <c r="D7" s="11"/>
      <c r="E7"/>
    </row>
    <row r="8" spans="1:6" x14ac:dyDescent="0.3">
      <c r="A8" s="7" t="s">
        <v>12</v>
      </c>
      <c r="D8" s="11"/>
      <c r="E8"/>
    </row>
    <row r="9" spans="1:6" x14ac:dyDescent="0.3">
      <c r="A9" s="7"/>
      <c r="B9" s="48"/>
      <c r="C9" s="25"/>
      <c r="D9" s="28"/>
      <c r="E9" s="25"/>
    </row>
    <row r="10" spans="1:6" ht="16.5" x14ac:dyDescent="0.3">
      <c r="A10" s="31" t="s">
        <v>1</v>
      </c>
      <c r="B10" s="26" t="s">
        <v>8</v>
      </c>
      <c r="C10" s="5" t="s">
        <v>7</v>
      </c>
      <c r="D10" s="27" t="s">
        <v>14</v>
      </c>
      <c r="E10" s="5" t="s">
        <v>2</v>
      </c>
    </row>
    <row r="11" spans="1:6" ht="17.25" customHeight="1" x14ac:dyDescent="0.3">
      <c r="A11" s="64"/>
      <c r="B11" s="65"/>
      <c r="C11" s="65"/>
      <c r="D11" s="65"/>
      <c r="E11" s="66"/>
    </row>
    <row r="12" spans="1:6" x14ac:dyDescent="0.3">
      <c r="A12" s="51" t="s">
        <v>25</v>
      </c>
      <c r="B12" s="43"/>
      <c r="C12" s="44"/>
      <c r="D12" s="44"/>
      <c r="E12" s="45"/>
    </row>
    <row r="13" spans="1:6" x14ac:dyDescent="0.3">
      <c r="A13" s="29" t="s">
        <v>26</v>
      </c>
      <c r="B13" s="22">
        <v>1000000</v>
      </c>
      <c r="C13" s="20">
        <v>3</v>
      </c>
      <c r="D13" s="20">
        <v>1</v>
      </c>
      <c r="E13" s="21">
        <f>B13*C13*D13</f>
        <v>3000000</v>
      </c>
    </row>
    <row r="14" spans="1:6" x14ac:dyDescent="0.3">
      <c r="A14" s="29" t="s">
        <v>27</v>
      </c>
      <c r="B14" s="22">
        <v>800000</v>
      </c>
      <c r="C14" s="20">
        <v>3</v>
      </c>
      <c r="D14" s="20">
        <v>1</v>
      </c>
      <c r="E14" s="21">
        <f>B14*C14*D14</f>
        <v>2400000</v>
      </c>
    </row>
    <row r="15" spans="1:6" ht="14.25" customHeight="1" x14ac:dyDescent="0.3">
      <c r="A15" s="29" t="s">
        <v>28</v>
      </c>
      <c r="B15" s="22"/>
      <c r="C15" s="20">
        <v>1</v>
      </c>
      <c r="D15" s="20">
        <v>1</v>
      </c>
      <c r="E15" s="21">
        <f>B15*C15*D15</f>
        <v>0</v>
      </c>
    </row>
    <row r="16" spans="1:6" ht="14.25" customHeight="1" x14ac:dyDescent="0.3">
      <c r="A16" s="29" t="s">
        <v>29</v>
      </c>
      <c r="B16" s="22">
        <v>-300000</v>
      </c>
      <c r="C16" s="20">
        <v>3</v>
      </c>
      <c r="D16" s="20">
        <v>1</v>
      </c>
      <c r="E16" s="21">
        <f>B16*C16*D16</f>
        <v>-900000</v>
      </c>
    </row>
    <row r="17" spans="1:7" ht="15" customHeight="1" x14ac:dyDescent="0.3">
      <c r="A17" s="30"/>
      <c r="B17" s="23"/>
      <c r="C17" s="19"/>
      <c r="D17" s="19"/>
      <c r="E17" s="24">
        <f>SUM(E13:E16)</f>
        <v>4500000</v>
      </c>
      <c r="G17" s="49"/>
    </row>
    <row r="18" spans="1:7" ht="15" customHeight="1" x14ac:dyDescent="0.3">
      <c r="A18" s="71"/>
      <c r="B18" s="72"/>
      <c r="C18" s="72"/>
      <c r="D18" s="72"/>
      <c r="E18" s="73"/>
      <c r="F18" s="1" t="s">
        <v>21</v>
      </c>
    </row>
    <row r="19" spans="1:7" x14ac:dyDescent="0.3">
      <c r="A19" s="67"/>
      <c r="B19" s="68"/>
      <c r="C19" s="69"/>
      <c r="D19" s="68"/>
      <c r="E19" s="70"/>
    </row>
    <row r="20" spans="1:7" ht="16.5" x14ac:dyDescent="0.3">
      <c r="A20" s="60" t="s">
        <v>20</v>
      </c>
      <c r="B20" s="61"/>
      <c r="C20" s="38"/>
      <c r="D20" s="41" t="s">
        <v>13</v>
      </c>
      <c r="E20" s="42">
        <f>SUM(E17)</f>
        <v>4500000</v>
      </c>
      <c r="F20" s="32"/>
    </row>
    <row r="21" spans="1:7" ht="16.5" x14ac:dyDescent="0.3">
      <c r="A21" s="62"/>
      <c r="B21" s="63"/>
      <c r="C21" s="6"/>
      <c r="D21" s="37" t="s">
        <v>5</v>
      </c>
      <c r="E21" s="47">
        <v>0.1</v>
      </c>
      <c r="F21" s="32"/>
    </row>
    <row r="22" spans="1:7" ht="16.5" x14ac:dyDescent="0.3">
      <c r="A22" s="58"/>
      <c r="B22" s="59"/>
      <c r="C22" s="40"/>
      <c r="D22" s="37" t="s">
        <v>6</v>
      </c>
      <c r="E22" s="46">
        <f>ROUND(E20*E21,2)</f>
        <v>450000</v>
      </c>
    </row>
    <row r="23" spans="1:7" ht="17.25" thickBot="1" x14ac:dyDescent="0.35">
      <c r="C23" s="6"/>
      <c r="D23" s="35" t="s">
        <v>4</v>
      </c>
      <c r="E23" s="33">
        <v>0</v>
      </c>
    </row>
    <row r="24" spans="1:7" ht="17.25" thickTop="1" x14ac:dyDescent="0.3">
      <c r="A24" s="13" t="s">
        <v>19</v>
      </c>
      <c r="B24" s="14"/>
      <c r="C24" s="6"/>
      <c r="D24" s="36" t="s">
        <v>18</v>
      </c>
      <c r="E24" s="34">
        <f>E20+E22</f>
        <v>4950000</v>
      </c>
    </row>
    <row r="25" spans="1:7" x14ac:dyDescent="0.3">
      <c r="A25" s="16" t="s">
        <v>16</v>
      </c>
      <c r="B25" s="15"/>
    </row>
    <row r="26" spans="1:7" x14ac:dyDescent="0.3">
      <c r="D26" s="57"/>
      <c r="E26" s="57"/>
    </row>
    <row r="27" spans="1:7" ht="18" x14ac:dyDescent="0.35">
      <c r="A27" s="12" t="s">
        <v>3</v>
      </c>
      <c r="B27" s="12"/>
    </row>
    <row r="29" spans="1:7" x14ac:dyDescent="0.3">
      <c r="C29" s="14"/>
      <c r="D29" s="14"/>
      <c r="E29" s="14"/>
    </row>
    <row r="30" spans="1:7" x14ac:dyDescent="0.3">
      <c r="C30" s="15"/>
      <c r="D30" s="15"/>
      <c r="E30" s="15"/>
    </row>
    <row r="32" spans="1:7" ht="18" x14ac:dyDescent="0.35">
      <c r="C32" s="12"/>
      <c r="D32" s="12"/>
      <c r="E32" s="12"/>
    </row>
  </sheetData>
  <mergeCells count="10">
    <mergeCell ref="D1:E1"/>
    <mergeCell ref="A1:B1"/>
    <mergeCell ref="A2:B2"/>
    <mergeCell ref="D26:E26"/>
    <mergeCell ref="A22:B22"/>
    <mergeCell ref="A20:B20"/>
    <mergeCell ref="A21:B21"/>
    <mergeCell ref="A11:E11"/>
    <mergeCell ref="A19:E19"/>
    <mergeCell ref="A18:E18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2024-06-28T05:28:00Z</cp:lastPrinted>
  <dcterms:created xsi:type="dcterms:W3CDTF">2004-08-16T18:44:14Z</dcterms:created>
  <dcterms:modified xsi:type="dcterms:W3CDTF">2025-04-30T06:49:06Z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