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AE3AB8C0-ADD3-40C8-8191-9EA82D33C242}" xr6:coauthVersionLast="47" xr6:coauthVersionMax="47" xr10:uidLastSave="{00000000-0000-0000-0000-000000000000}"/>
  <bookViews>
    <workbookView xWindow="9615" yWindow="-16320" windowWidth="290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Invoice!$E$22</definedName>
    <definedName name="Inv_Total">#REF!</definedName>
    <definedName name="_xlnm.Print_Area" localSheetId="0">Invoice!$A$1:$E$30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4" i="10" l="1"/>
  <c r="E14" i="10"/>
  <c r="E15" i="10" s="1"/>
  <c r="E18" i="10" l="1"/>
  <c r="E20" i="10" l="1"/>
  <c r="E22" i="10" s="1"/>
</calcChain>
</file>

<file path=xl/sharedStrings.xml><?xml version="1.0" encoding="utf-8"?>
<sst xmlns="http://schemas.openxmlformats.org/spreadsheetml/2006/main" count="33" uniqueCount="33">
  <si>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</si>
  <si>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</si>
  <si>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</si>
  <si>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</si>
  <si>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</si>
  <si>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</si>
  <si>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</si>
  <si>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</si>
  <si>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</si>
  <si>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</si>
  <si>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</si>
  <si>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</si>
  <si>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</si>
  <si>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</si>
  <si>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</si>
  <si>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</si>
  <si>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</si>
  <si>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</si>
  <si>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</si>
  <si>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MICROSOFT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</si>
  <si>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</si>
  <si>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</si>
  <si>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</si>
  <si>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</si>
  <si>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</si>
  <si>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</si>
  <si>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</si>
  <si>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</si>
  <si>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agency fee 10%</t>
    <phoneticPr fontId="4" type="noConversion"/>
  </si>
  <si>
    <t>Event management</t>
    <phoneticPr fontId="4" type="noConversion"/>
  </si>
  <si>
    <t>Workshop Planning and Organization</t>
  </si>
  <si>
    <t>101287248</t>
    <phoneticPr fontId="4" type="noConversion"/>
  </si>
  <si>
    <t>00724810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</si>
</sst>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2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3" fontId="24" fillId="0" borderId="0" xfId="0" applyNumberFormat="1" applyFont="1"/>
    <xf numFmtId="0" fontId="25" fillId="0" borderId="0" xfId="0" applyFont="1"/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showGridLines="0" tabSelected="1" zoomScale="130" zoomScaleNormal="130" workbookViewId="0">
      <selection activeCell="F7" sqref="F7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3.7109375" style="8" customWidth="1"/>
    <col min="5" max="5" width="16.5703125" style="1" customWidth="1"/>
    <col min="6" max="6" width="15.85546875" style="1" customWidth="1"/>
    <col min="7" max="7" width="11" style="1" bestFit="1" customWidth="1"/>
    <col min="8" max="16384" width="9.140625" style="1"/>
  </cols>
  <sheetData>
    <row r="1" spans="1:7" ht="30.75" x14ac:dyDescent="0.45">
      <c r="A1" s="53" t="s">
        <v>21</v>
      </c>
      <c r="B1" s="53"/>
      <c r="D1" s="52" t="s">
        <v>12</v>
      </c>
      <c r="E1" s="52"/>
    </row>
    <row r="2" spans="1:7" x14ac:dyDescent="0.3">
      <c r="A2" s="54"/>
      <c r="B2" s="54"/>
      <c r="F2" s="2"/>
    </row>
    <row r="3" spans="1:7" x14ac:dyDescent="0.3">
      <c r="A3" s="11"/>
      <c r="D3" s="9" t="s">
        <v>0</v>
      </c>
      <c r="E3" s="39">
        <v>45720</v>
      </c>
      <c r="F3" s="3"/>
    </row>
    <row r="4" spans="1:7" x14ac:dyDescent="0.3">
      <c r="A4" s="4" t="s">
        <v>13</v>
      </c>
      <c r="D4" s="10" t="s">
        <v>9</v>
      </c>
      <c r="E4" s="18" t="s">
        <v>32</v>
      </c>
    </row>
    <row r="5" spans="1:7" x14ac:dyDescent="0.3">
      <c r="A5" s="4" t="s">
        <v>14</v>
      </c>
      <c r="D5" s="11" t="s">
        <v>10</v>
      </c>
      <c r="E5" s="17" t="s">
        <v>31</v>
      </c>
    </row>
    <row r="6" spans="1:7" x14ac:dyDescent="0.3">
      <c r="A6" s="4" t="s">
        <v>23</v>
      </c>
      <c r="D6" s="11" t="s">
        <v>18</v>
      </c>
      <c r="E6" t="s">
        <v>19</v>
      </c>
    </row>
    <row r="7" spans="1:7" x14ac:dyDescent="0.3">
      <c r="A7" s="4" t="s">
        <v>22</v>
      </c>
      <c r="D7" s="11"/>
      <c r="E7"/>
    </row>
    <row r="8" spans="1:7" x14ac:dyDescent="0.3">
      <c r="A8" s="4" t="s">
        <v>11</v>
      </c>
      <c r="D8" s="11"/>
      <c r="E8"/>
    </row>
    <row r="9" spans="1:7" x14ac:dyDescent="0.3">
      <c r="A9" s="7" t="s">
        <v>15</v>
      </c>
      <c r="B9" s="49"/>
      <c r="C9" s="25"/>
      <c r="D9" s="28"/>
      <c r="E9" s="25"/>
    </row>
    <row r="10" spans="1:7" ht="16.5" x14ac:dyDescent="0.3">
      <c r="A10" s="31" t="s">
        <v>1</v>
      </c>
      <c r="B10" s="26" t="s">
        <v>8</v>
      </c>
      <c r="C10" s="5" t="s">
        <v>7</v>
      </c>
      <c r="D10" s="27" t="s">
        <v>17</v>
      </c>
      <c r="E10" s="5" t="s">
        <v>2</v>
      </c>
    </row>
    <row r="11" spans="1:7" ht="17.25" customHeight="1" x14ac:dyDescent="0.3">
      <c r="A11" s="62"/>
      <c r="B11" s="63"/>
      <c r="C11" s="63"/>
      <c r="D11" s="63"/>
      <c r="E11" s="64"/>
    </row>
    <row r="12" spans="1:7" x14ac:dyDescent="0.3">
      <c r="A12" s="46" t="s">
        <v>29</v>
      </c>
      <c r="B12" s="43"/>
      <c r="C12" s="44"/>
      <c r="D12" s="44"/>
      <c r="E12" s="45"/>
    </row>
    <row r="13" spans="1:7" x14ac:dyDescent="0.3">
      <c r="A13" s="51" t="s">
        <v>30</v>
      </c>
      <c r="B13" s="22">
        <v>2481818</v>
      </c>
      <c r="C13" s="20">
        <v>1</v>
      </c>
      <c r="D13" s="20">
        <v>1</v>
      </c>
      <c r="E13" s="21">
        <f>B13*C13*D13</f>
        <v>2481818</v>
      </c>
    </row>
    <row r="14" spans="1:7" ht="14.25" customHeight="1" x14ac:dyDescent="0.3">
      <c r="A14" s="29" t="s">
        <v>28</v>
      </c>
      <c r="B14" s="22">
        <f>SUM(E13:E13)*0.1</f>
        <v>248181.80000000002</v>
      </c>
      <c r="C14" s="20">
        <v>1</v>
      </c>
      <c r="D14" s="20">
        <v>1</v>
      </c>
      <c r="E14" s="21">
        <f>B14*C14*D14</f>
        <v>248181.80000000002</v>
      </c>
    </row>
    <row r="15" spans="1:7" ht="15" customHeight="1" x14ac:dyDescent="0.3">
      <c r="A15" s="30"/>
      <c r="B15" s="23"/>
      <c r="C15" s="19"/>
      <c r="D15" s="19"/>
      <c r="E15" s="24">
        <f>SUM(E13:E14)</f>
        <v>2729999.8</v>
      </c>
      <c r="G15" s="50"/>
    </row>
    <row r="16" spans="1:7" ht="15" customHeight="1" x14ac:dyDescent="0.3">
      <c r="A16" s="69"/>
      <c r="B16" s="70"/>
      <c r="C16" s="70"/>
      <c r="D16" s="70"/>
      <c r="E16" s="71"/>
      <c r="F16" s="1" t="s">
        <v>27</v>
      </c>
    </row>
    <row r="17" spans="1:6" x14ac:dyDescent="0.3">
      <c r="A17" s="65"/>
      <c r="B17" s="66"/>
      <c r="C17" s="67"/>
      <c r="D17" s="66"/>
      <c r="E17" s="68"/>
    </row>
    <row r="18" spans="1:6" ht="16.5" x14ac:dyDescent="0.3">
      <c r="A18" s="58" t="s">
        <v>26</v>
      </c>
      <c r="B18" s="59"/>
      <c r="C18" s="38"/>
      <c r="D18" s="41" t="s">
        <v>16</v>
      </c>
      <c r="E18" s="42">
        <f>SUM(E15)</f>
        <v>2729999.8</v>
      </c>
      <c r="F18" s="32"/>
    </row>
    <row r="19" spans="1:6" ht="16.5" x14ac:dyDescent="0.3">
      <c r="A19" s="60"/>
      <c r="B19" s="61"/>
      <c r="C19" s="6"/>
      <c r="D19" s="37" t="s">
        <v>5</v>
      </c>
      <c r="E19" s="48">
        <v>0.1</v>
      </c>
      <c r="F19" s="32"/>
    </row>
    <row r="20" spans="1:6" ht="16.5" x14ac:dyDescent="0.3">
      <c r="A20" s="56"/>
      <c r="B20" s="57"/>
      <c r="C20" s="40"/>
      <c r="D20" s="37" t="s">
        <v>6</v>
      </c>
      <c r="E20" s="47">
        <f>ROUND(E18*E19,2)</f>
        <v>272999.98</v>
      </c>
    </row>
    <row r="21" spans="1:6" ht="17.25" thickBot="1" x14ac:dyDescent="0.35">
      <c r="C21" s="6"/>
      <c r="D21" s="35" t="s">
        <v>4</v>
      </c>
      <c r="E21" s="33">
        <v>0</v>
      </c>
    </row>
    <row r="22" spans="1:6" ht="17.25" thickTop="1" x14ac:dyDescent="0.3">
      <c r="A22" s="13" t="s">
        <v>25</v>
      </c>
      <c r="B22" s="14"/>
      <c r="C22" s="6"/>
      <c r="D22" s="36" t="s">
        <v>24</v>
      </c>
      <c r="E22" s="34">
        <f>E18+E20</f>
        <v>3002999.78</v>
      </c>
    </row>
    <row r="23" spans="1:6" x14ac:dyDescent="0.3">
      <c r="A23" s="16" t="s">
        <v>20</v>
      </c>
      <c r="B23" s="15"/>
    </row>
    <row r="24" spans="1:6" x14ac:dyDescent="0.3">
      <c r="D24" s="55"/>
      <c r="E24" s="55"/>
    </row>
    <row r="25" spans="1:6" ht="18" x14ac:dyDescent="0.35">
      <c r="A25" s="12" t="s">
        <v>3</v>
      </c>
      <c r="B25" s="12"/>
    </row>
    <row r="27" spans="1:6" x14ac:dyDescent="0.3">
      <c r="C27" s="14"/>
      <c r="D27" s="14"/>
      <c r="E27" s="14"/>
    </row>
    <row r="28" spans="1:6" x14ac:dyDescent="0.3">
      <c r="C28" s="15"/>
      <c r="D28" s="15"/>
      <c r="E28" s="15"/>
    </row>
    <row r="30" spans="1:6" ht="18" x14ac:dyDescent="0.35">
      <c r="C30" s="12"/>
      <c r="D30" s="12"/>
      <c r="E30" s="12"/>
    </row>
  </sheetData>
  <mergeCells count="10">
    <mergeCell ref="D1:E1"/>
    <mergeCell ref="A1:B1"/>
    <mergeCell ref="A2:B2"/>
    <mergeCell ref="D24:E24"/>
    <mergeCell ref="A20:B20"/>
    <mergeCell ref="A18:B18"/>
    <mergeCell ref="A19:B19"/>
    <mergeCell ref="A11:E11"/>
    <mergeCell ref="A17:E17"/>
    <mergeCell ref="A16:E16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2024-06-28T05:28:00Z</cp:lastPrinted>
  <dcterms:created xsi:type="dcterms:W3CDTF">2004-08-16T18:44:14Z</dcterms:created>
  <dcterms:modified xsi:type="dcterms:W3CDTF">2025-04-02T09:56:03Z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