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2015-03-Fall\BSTAT 332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D54" i="1"/>
  <c r="D53" i="1"/>
  <c r="D52" i="1"/>
  <c r="D51" i="1"/>
  <c r="D50" i="1"/>
  <c r="D49" i="1"/>
  <c r="D48" i="1"/>
  <c r="D47" i="1"/>
  <c r="D46" i="1"/>
  <c r="D45" i="1"/>
  <c r="D44" i="1"/>
  <c r="D43" i="1"/>
  <c r="G42" i="1"/>
  <c r="G41" i="1"/>
  <c r="G40" i="1"/>
  <c r="G39" i="1"/>
  <c r="G38" i="1"/>
  <c r="G37" i="1"/>
  <c r="G36" i="1"/>
  <c r="G35" i="1"/>
  <c r="G34" i="1"/>
  <c r="G33" i="1"/>
  <c r="G32" i="1"/>
  <c r="G31" i="1"/>
  <c r="D42" i="1"/>
  <c r="D41" i="1"/>
  <c r="D40" i="1"/>
  <c r="D39" i="1"/>
  <c r="D38" i="1"/>
  <c r="D37" i="1"/>
  <c r="D36" i="1"/>
  <c r="D35" i="1"/>
  <c r="D34" i="1"/>
  <c r="D33" i="1"/>
  <c r="D32" i="1"/>
  <c r="D31" i="1"/>
  <c r="G30" i="1"/>
  <c r="G29" i="1"/>
  <c r="G28" i="1"/>
  <c r="G27" i="1"/>
  <c r="G26" i="1"/>
  <c r="G25" i="1"/>
  <c r="G24" i="1"/>
  <c r="G23" i="1"/>
  <c r="G22" i="1"/>
  <c r="G21" i="1"/>
  <c r="G20" i="1"/>
  <c r="G19" i="1"/>
  <c r="D6" i="1"/>
  <c r="D5" i="1"/>
  <c r="D4" i="1"/>
  <c r="D3" i="1"/>
  <c r="D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" i="1"/>
</calcChain>
</file>

<file path=xl/sharedStrings.xml><?xml version="1.0" encoding="utf-8"?>
<sst xmlns="http://schemas.openxmlformats.org/spreadsheetml/2006/main" count="76" uniqueCount="21">
  <si>
    <t>Year</t>
  </si>
  <si>
    <t>Month</t>
  </si>
  <si>
    <t>t</t>
  </si>
  <si>
    <t>daysAvaliable</t>
  </si>
  <si>
    <t>ownersDays</t>
  </si>
  <si>
    <t>Revenue</t>
  </si>
  <si>
    <t>Aug</t>
  </si>
  <si>
    <t>Sep</t>
  </si>
  <si>
    <t>Oct</t>
  </si>
  <si>
    <t>Nov</t>
  </si>
  <si>
    <t>Dec</t>
  </si>
  <si>
    <t>Jan</t>
  </si>
  <si>
    <t>Feb</t>
  </si>
  <si>
    <t>rentalDays</t>
  </si>
  <si>
    <t>Mar</t>
  </si>
  <si>
    <t>Apr</t>
  </si>
  <si>
    <t>May</t>
  </si>
  <si>
    <t>Jun</t>
  </si>
  <si>
    <t>Jul</t>
  </si>
  <si>
    <t>mid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</si>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</sst>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6763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4" fontId="1" fillId="0" borderId="0" xfId="0" applyNumberFormat="1" applyFont="1"/>
    <xf numFmtId="2" fontId="0" fillId="0" borderId="0" xfId="0" applyNumberFormat="1" applyAlignment="1">
      <alignment vertical="top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160" zoomScaleNormal="160" workbookViewId="0"/>
  </sheetViews>
  <sheetFormatPr defaultRowHeight="15" x14ac:dyDescent="0.25"/>
  <cols>
    <col min="4" max="4" width="9.140625" style="7"/>
    <col min="5" max="5" width="13" customWidth="1"/>
    <col min="6" max="7" width="11.140625" customWidth="1"/>
    <col min="8" max="8" width="9.140625" style="7"/>
  </cols>
  <sheetData>
    <row r="1" spans="1:8" ht="19.5" customHeight="1" x14ac:dyDescent="0.25">
      <c r="A1" s="1" t="s">
        <v>0</v>
      </c>
      <c r="B1" s="1" t="s">
        <v>1</v>
      </c>
      <c r="C1" s="1" t="s">
        <v>19</v>
      </c>
      <c r="D1" s="8" t="s">
        <v>2</v>
      </c>
      <c r="E1" s="2" t="s">
        <v>3</v>
      </c>
      <c r="F1" s="1" t="s">
        <v>4</v>
      </c>
      <c r="G1" s="1" t="s">
        <v>13</v>
      </c>
      <c r="H1" s="5" t="s">
        <v>5</v>
      </c>
    </row>
    <row r="2" spans="1:8" x14ac:dyDescent="0.25">
      <c r="A2">
        <v>2011</v>
      </c>
      <c r="B2" t="s">
        <v>6</v>
      </c>
      <c r="C2">
        <v>8</v>
      </c>
      <c r="D2" s="7">
        <f t="shared" ref="D2:D6" si="0">(A2-2010)+( 30.5*(C2-1)+0.5*30.5)/365</f>
        <v>1.6267123287671232</v>
      </c>
      <c r="E2">
        <v>3</v>
      </c>
      <c r="F2">
        <v>0</v>
      </c>
      <c r="G2">
        <f>E2-F2</f>
        <v>3</v>
      </c>
      <c r="H2" s="6">
        <v>94.47</v>
      </c>
    </row>
    <row r="3" spans="1:8" x14ac:dyDescent="0.25">
      <c r="A3">
        <v>2011</v>
      </c>
      <c r="B3" t="s">
        <v>7</v>
      </c>
      <c r="C3">
        <v>9</v>
      </c>
      <c r="D3" s="7">
        <f t="shared" si="0"/>
        <v>1.7102739726027396</v>
      </c>
      <c r="E3">
        <v>30</v>
      </c>
      <c r="F3">
        <v>0</v>
      </c>
      <c r="G3">
        <f t="shared" ref="G3:H49" si="1">E3-F3</f>
        <v>30</v>
      </c>
      <c r="H3" s="7">
        <v>-0.56000000000000005</v>
      </c>
    </row>
    <row r="4" spans="1:8" x14ac:dyDescent="0.25">
      <c r="A4">
        <f>A3</f>
        <v>2011</v>
      </c>
      <c r="B4" t="s">
        <v>8</v>
      </c>
      <c r="C4">
        <v>10</v>
      </c>
      <c r="D4" s="7">
        <f t="shared" si="0"/>
        <v>1.7938356164383562</v>
      </c>
      <c r="E4">
        <v>31</v>
      </c>
      <c r="F4">
        <v>0</v>
      </c>
      <c r="G4">
        <f t="shared" si="1"/>
        <v>31</v>
      </c>
      <c r="H4" s="4">
        <v>2047.24</v>
      </c>
    </row>
    <row r="5" spans="1:8" x14ac:dyDescent="0.25">
      <c r="A5">
        <v>2011</v>
      </c>
      <c r="B5" t="s">
        <v>9</v>
      </c>
      <c r="C5">
        <v>11</v>
      </c>
      <c r="D5" s="7">
        <f t="shared" si="0"/>
        <v>1.8773972602739726</v>
      </c>
      <c r="E5">
        <v>30</v>
      </c>
      <c r="F5">
        <v>0</v>
      </c>
      <c r="G5">
        <f t="shared" si="1"/>
        <v>30</v>
      </c>
      <c r="H5" s="4">
        <v>1045</v>
      </c>
    </row>
    <row r="6" spans="1:8" x14ac:dyDescent="0.25">
      <c r="A6">
        <v>2011</v>
      </c>
      <c r="B6" t="s">
        <v>10</v>
      </c>
      <c r="C6">
        <v>12</v>
      </c>
      <c r="D6" s="7">
        <f t="shared" si="0"/>
        <v>1.9609589041095892</v>
      </c>
      <c r="E6">
        <v>31</v>
      </c>
      <c r="F6">
        <v>0</v>
      </c>
      <c r="G6">
        <f t="shared" si="1"/>
        <v>31</v>
      </c>
      <c r="H6" s="4">
        <v>2056.6799999999998</v>
      </c>
    </row>
    <row r="7" spans="1:8" x14ac:dyDescent="0.25">
      <c r="A7">
        <v>2012</v>
      </c>
      <c r="B7" t="s">
        <v>11</v>
      </c>
      <c r="C7">
        <v>1</v>
      </c>
      <c r="D7" s="7">
        <f>(A7-2010)+( 30.5*(C7-1)+0.5*30.5)/365</f>
        <v>2.0417808219178082</v>
      </c>
      <c r="E7">
        <v>31</v>
      </c>
      <c r="F7">
        <v>0</v>
      </c>
      <c r="G7">
        <f t="shared" si="1"/>
        <v>31</v>
      </c>
      <c r="H7" s="7">
        <v>1909.76</v>
      </c>
    </row>
    <row r="8" spans="1:8" x14ac:dyDescent="0.25">
      <c r="A8">
        <v>2012</v>
      </c>
      <c r="B8" t="s">
        <v>12</v>
      </c>
      <c r="C8">
        <v>2</v>
      </c>
      <c r="D8" s="7">
        <f>(A8-2010)+( 30.5*(C8-1)+0.5*30.5)/365</f>
        <v>2.1253424657534246</v>
      </c>
      <c r="E8">
        <v>29</v>
      </c>
      <c r="F8">
        <v>0</v>
      </c>
      <c r="G8">
        <f t="shared" si="1"/>
        <v>29</v>
      </c>
      <c r="H8" s="4">
        <v>1930.8</v>
      </c>
    </row>
    <row r="9" spans="1:8" x14ac:dyDescent="0.25">
      <c r="A9">
        <v>2012</v>
      </c>
      <c r="B9" t="s">
        <v>14</v>
      </c>
      <c r="C9">
        <v>3</v>
      </c>
      <c r="D9" s="7">
        <f>(A9-2010)+( 30.5*(C9-1)+0.5*30.5)/365</f>
        <v>2.2089041095890409</v>
      </c>
      <c r="E9">
        <v>31</v>
      </c>
      <c r="F9">
        <v>0</v>
      </c>
      <c r="G9">
        <f t="shared" si="1"/>
        <v>31</v>
      </c>
      <c r="H9" s="4">
        <v>2062.36</v>
      </c>
    </row>
    <row r="10" spans="1:8" x14ac:dyDescent="0.25">
      <c r="A10">
        <v>2012</v>
      </c>
      <c r="B10" t="s">
        <v>15</v>
      </c>
      <c r="C10">
        <v>4</v>
      </c>
      <c r="D10" s="7">
        <f>(A10-2010)+( 30.5*(C10-1)+0.5*30.5)/365</f>
        <v>2.2924657534246577</v>
      </c>
      <c r="E10">
        <v>30</v>
      </c>
      <c r="F10">
        <v>0</v>
      </c>
      <c r="G10">
        <f t="shared" si="1"/>
        <v>30</v>
      </c>
      <c r="H10" s="4">
        <v>1366.96</v>
      </c>
    </row>
    <row r="11" spans="1:8" x14ac:dyDescent="0.25">
      <c r="A11">
        <v>2012</v>
      </c>
      <c r="B11" t="s">
        <v>16</v>
      </c>
      <c r="C11">
        <v>5</v>
      </c>
      <c r="D11" s="7">
        <f>(A11-2010)+( 30.5*(C11-1)+0.5*30.5)/365</f>
        <v>2.3760273972602741</v>
      </c>
      <c r="E11">
        <v>31</v>
      </c>
      <c r="F11">
        <v>10</v>
      </c>
      <c r="G11">
        <f t="shared" si="1"/>
        <v>21</v>
      </c>
      <c r="H11" s="3">
        <v>885.32</v>
      </c>
    </row>
    <row r="12" spans="1:8" x14ac:dyDescent="0.25">
      <c r="A12">
        <v>2012</v>
      </c>
      <c r="B12" t="s">
        <v>17</v>
      </c>
      <c r="C12">
        <v>6</v>
      </c>
      <c r="D12" s="7">
        <f>(A12-2010)+( 30.5*(C12-1)+0.5*30.5)/365</f>
        <v>2.4595890410958905</v>
      </c>
      <c r="E12">
        <v>30</v>
      </c>
      <c r="F12">
        <v>2</v>
      </c>
      <c r="G12">
        <f t="shared" si="1"/>
        <v>28</v>
      </c>
      <c r="H12" s="7">
        <v>1128.03</v>
      </c>
    </row>
    <row r="13" spans="1:8" x14ac:dyDescent="0.25">
      <c r="A13">
        <v>2012</v>
      </c>
      <c r="B13" t="s">
        <v>18</v>
      </c>
      <c r="C13">
        <v>7</v>
      </c>
      <c r="D13" s="7">
        <f>(A13-2010)+( 30.5*(C13-1)+0.5*30.5)/365</f>
        <v>2.5431506849315069</v>
      </c>
      <c r="E13">
        <v>31</v>
      </c>
      <c r="F13">
        <v>0</v>
      </c>
      <c r="G13">
        <f t="shared" si="1"/>
        <v>31</v>
      </c>
      <c r="H13" s="4">
        <v>1786.13</v>
      </c>
    </row>
    <row r="14" spans="1:8" x14ac:dyDescent="0.25">
      <c r="A14">
        <v>2012</v>
      </c>
      <c r="B14" t="s">
        <v>6</v>
      </c>
      <c r="C14">
        <v>8</v>
      </c>
      <c r="D14" s="7">
        <f>(A14-2010)+( 30.5*(C14-1)+0.5*30.5)/365</f>
        <v>2.6267123287671232</v>
      </c>
      <c r="E14">
        <v>31</v>
      </c>
      <c r="F14">
        <v>0</v>
      </c>
      <c r="G14">
        <f t="shared" si="1"/>
        <v>31</v>
      </c>
      <c r="H14" s="4">
        <v>1407.04</v>
      </c>
    </row>
    <row r="15" spans="1:8" x14ac:dyDescent="0.25">
      <c r="A15">
        <v>2012</v>
      </c>
      <c r="B15" t="s">
        <v>7</v>
      </c>
      <c r="C15">
        <v>9</v>
      </c>
      <c r="D15" s="7">
        <f>(A15-2010)+( 30.5*(C15-1)+0.5*30.5)/365</f>
        <v>2.7102739726027396</v>
      </c>
      <c r="E15">
        <v>30</v>
      </c>
      <c r="F15">
        <v>10</v>
      </c>
      <c r="G15">
        <f t="shared" si="1"/>
        <v>20</v>
      </c>
      <c r="H15" s="3">
        <v>447.24</v>
      </c>
    </row>
    <row r="16" spans="1:8" x14ac:dyDescent="0.25">
      <c r="A16">
        <v>2012</v>
      </c>
      <c r="B16" t="s">
        <v>8</v>
      </c>
      <c r="C16">
        <v>10</v>
      </c>
      <c r="D16" s="7">
        <f>(A16-2010)+( 30.5*(C16-1)+0.5*30.5)/365</f>
        <v>2.793835616438356</v>
      </c>
      <c r="E16">
        <v>31</v>
      </c>
      <c r="F16">
        <v>0</v>
      </c>
      <c r="G16">
        <f t="shared" si="1"/>
        <v>31</v>
      </c>
      <c r="H16" s="4">
        <v>1639.32</v>
      </c>
    </row>
    <row r="17" spans="1:8" x14ac:dyDescent="0.25">
      <c r="A17">
        <v>2012</v>
      </c>
      <c r="B17" t="s">
        <v>9</v>
      </c>
      <c r="C17">
        <v>11</v>
      </c>
      <c r="D17" s="7">
        <f>(A17-2010)+( 30.5*(C17-1)+0.5*30.5)/365</f>
        <v>2.8773972602739724</v>
      </c>
      <c r="E17">
        <v>30</v>
      </c>
      <c r="F17">
        <v>8</v>
      </c>
      <c r="G17">
        <f t="shared" si="1"/>
        <v>22</v>
      </c>
      <c r="H17" s="3">
        <v>705.19</v>
      </c>
    </row>
    <row r="18" spans="1:8" x14ac:dyDescent="0.25">
      <c r="A18">
        <v>2012</v>
      </c>
      <c r="B18" t="s">
        <v>10</v>
      </c>
      <c r="C18">
        <v>12</v>
      </c>
      <c r="D18" s="7">
        <f>(A18-2010)+( 30.5*(C18-1)+0.5*30.5)/365</f>
        <v>2.9609589041095892</v>
      </c>
      <c r="E18">
        <v>31</v>
      </c>
      <c r="F18">
        <v>10</v>
      </c>
      <c r="G18">
        <f t="shared" si="1"/>
        <v>21</v>
      </c>
      <c r="H18" s="4">
        <v>1226.1099999999999</v>
      </c>
    </row>
    <row r="19" spans="1:8" x14ac:dyDescent="0.25">
      <c r="A19">
        <v>2013</v>
      </c>
      <c r="B19" t="s">
        <v>11</v>
      </c>
      <c r="C19">
        <v>1</v>
      </c>
      <c r="D19" s="7">
        <f t="shared" ref="D19:D30" si="2">(A19-2010)+( 30.5*(C19-1)+0.5*30.5)/365</f>
        <v>3.0417808219178082</v>
      </c>
      <c r="E19">
        <v>31</v>
      </c>
      <c r="F19">
        <v>0</v>
      </c>
      <c r="G19">
        <f t="shared" si="1"/>
        <v>31</v>
      </c>
      <c r="H19" s="4">
        <v>2140.81</v>
      </c>
    </row>
    <row r="20" spans="1:8" x14ac:dyDescent="0.25">
      <c r="A20">
        <v>2013</v>
      </c>
      <c r="B20" t="s">
        <v>12</v>
      </c>
      <c r="C20">
        <v>2</v>
      </c>
      <c r="D20" s="7">
        <f t="shared" si="2"/>
        <v>3.1253424657534246</v>
      </c>
      <c r="E20">
        <v>28</v>
      </c>
      <c r="F20">
        <v>0</v>
      </c>
      <c r="G20">
        <f t="shared" si="1"/>
        <v>28</v>
      </c>
      <c r="H20" s="4">
        <v>1633.68</v>
      </c>
    </row>
    <row r="21" spans="1:8" x14ac:dyDescent="0.25">
      <c r="A21">
        <v>2013</v>
      </c>
      <c r="B21" t="s">
        <v>14</v>
      </c>
      <c r="C21">
        <v>3</v>
      </c>
      <c r="D21" s="7">
        <f t="shared" si="2"/>
        <v>3.2089041095890409</v>
      </c>
      <c r="E21">
        <v>31</v>
      </c>
      <c r="F21">
        <v>0</v>
      </c>
      <c r="G21">
        <f t="shared" si="1"/>
        <v>31</v>
      </c>
      <c r="H21" s="4">
        <v>2254.81</v>
      </c>
    </row>
    <row r="22" spans="1:8" x14ac:dyDescent="0.25">
      <c r="A22">
        <v>2013</v>
      </c>
      <c r="B22" t="s">
        <v>15</v>
      </c>
      <c r="C22">
        <v>4</v>
      </c>
      <c r="D22" s="7">
        <f t="shared" si="2"/>
        <v>3.2924657534246577</v>
      </c>
      <c r="E22">
        <v>30</v>
      </c>
      <c r="F22">
        <v>7</v>
      </c>
      <c r="G22">
        <f t="shared" si="1"/>
        <v>23</v>
      </c>
      <c r="H22" s="4">
        <v>1302.32</v>
      </c>
    </row>
    <row r="23" spans="1:8" x14ac:dyDescent="0.25">
      <c r="A23">
        <v>2013</v>
      </c>
      <c r="B23" t="s">
        <v>16</v>
      </c>
      <c r="C23">
        <v>5</v>
      </c>
      <c r="D23" s="7">
        <f t="shared" si="2"/>
        <v>3.3760273972602741</v>
      </c>
      <c r="E23">
        <v>31</v>
      </c>
      <c r="F23">
        <v>14</v>
      </c>
      <c r="G23">
        <f t="shared" si="1"/>
        <v>17</v>
      </c>
      <c r="H23" s="3">
        <v>496.85</v>
      </c>
    </row>
    <row r="24" spans="1:8" x14ac:dyDescent="0.25">
      <c r="A24">
        <v>2013</v>
      </c>
      <c r="B24" t="s">
        <v>17</v>
      </c>
      <c r="C24">
        <v>6</v>
      </c>
      <c r="D24" s="7">
        <f t="shared" si="2"/>
        <v>3.4595890410958905</v>
      </c>
      <c r="E24">
        <v>30</v>
      </c>
      <c r="F24">
        <v>5</v>
      </c>
      <c r="G24">
        <f t="shared" si="1"/>
        <v>25</v>
      </c>
      <c r="H24" s="4">
        <v>1075</v>
      </c>
    </row>
    <row r="25" spans="1:8" x14ac:dyDescent="0.25">
      <c r="A25">
        <v>2013</v>
      </c>
      <c r="B25" t="s">
        <v>18</v>
      </c>
      <c r="C25">
        <v>7</v>
      </c>
      <c r="D25" s="7">
        <f t="shared" si="2"/>
        <v>3.5431506849315069</v>
      </c>
      <c r="E25">
        <v>31</v>
      </c>
      <c r="F25">
        <v>0</v>
      </c>
      <c r="G25">
        <f t="shared" si="1"/>
        <v>31</v>
      </c>
      <c r="H25" s="4">
        <v>1363.32</v>
      </c>
    </row>
    <row r="26" spans="1:8" x14ac:dyDescent="0.25">
      <c r="A26">
        <v>2013</v>
      </c>
      <c r="B26" t="s">
        <v>6</v>
      </c>
      <c r="C26">
        <v>8</v>
      </c>
      <c r="D26" s="7">
        <f t="shared" si="2"/>
        <v>3.6267123287671232</v>
      </c>
      <c r="E26">
        <v>31</v>
      </c>
      <c r="F26">
        <v>6</v>
      </c>
      <c r="G26">
        <f t="shared" si="1"/>
        <v>25</v>
      </c>
      <c r="H26" s="3">
        <v>918.96</v>
      </c>
    </row>
    <row r="27" spans="1:8" x14ac:dyDescent="0.25">
      <c r="A27">
        <v>2013</v>
      </c>
      <c r="B27" t="s">
        <v>7</v>
      </c>
      <c r="C27">
        <v>9</v>
      </c>
      <c r="D27" s="7">
        <f t="shared" si="2"/>
        <v>3.7102739726027396</v>
      </c>
      <c r="E27">
        <v>30</v>
      </c>
      <c r="F27">
        <v>0</v>
      </c>
      <c r="G27">
        <f t="shared" si="1"/>
        <v>30</v>
      </c>
      <c r="H27" s="3">
        <v>812.98</v>
      </c>
    </row>
    <row r="28" spans="1:8" x14ac:dyDescent="0.25">
      <c r="A28">
        <v>2013</v>
      </c>
      <c r="B28" t="s">
        <v>8</v>
      </c>
      <c r="C28">
        <v>10</v>
      </c>
      <c r="D28" s="7">
        <f t="shared" si="2"/>
        <v>3.793835616438356</v>
      </c>
      <c r="E28">
        <v>31</v>
      </c>
      <c r="F28">
        <v>0</v>
      </c>
      <c r="G28">
        <f t="shared" si="1"/>
        <v>31</v>
      </c>
      <c r="H28" s="4">
        <v>1652.29</v>
      </c>
    </row>
    <row r="29" spans="1:8" x14ac:dyDescent="0.25">
      <c r="A29">
        <v>2013</v>
      </c>
      <c r="B29" t="s">
        <v>9</v>
      </c>
      <c r="C29">
        <v>11</v>
      </c>
      <c r="D29" s="7">
        <f t="shared" si="2"/>
        <v>3.8773972602739724</v>
      </c>
      <c r="E29">
        <v>30</v>
      </c>
      <c r="F29">
        <v>0</v>
      </c>
      <c r="G29">
        <f t="shared" si="1"/>
        <v>30</v>
      </c>
      <c r="H29" s="4">
        <v>1293.8399999999999</v>
      </c>
    </row>
    <row r="30" spans="1:8" x14ac:dyDescent="0.25">
      <c r="A30">
        <v>2013</v>
      </c>
      <c r="B30" t="s">
        <v>10</v>
      </c>
      <c r="C30">
        <v>12</v>
      </c>
      <c r="D30" s="7">
        <f t="shared" si="2"/>
        <v>3.9609589041095892</v>
      </c>
      <c r="E30">
        <v>31</v>
      </c>
      <c r="F30">
        <v>0</v>
      </c>
      <c r="G30">
        <f t="shared" si="1"/>
        <v>31</v>
      </c>
      <c r="H30" s="4">
        <v>1978.02</v>
      </c>
    </row>
    <row r="31" spans="1:8" x14ac:dyDescent="0.25">
      <c r="A31">
        <v>2014</v>
      </c>
      <c r="B31" t="s">
        <v>11</v>
      </c>
      <c r="C31">
        <v>1</v>
      </c>
      <c r="D31" s="7">
        <f t="shared" ref="D31:D42" si="3">(A31-2010)+( 30.5*(C31-1)+0.5*30.5)/365</f>
        <v>4.0417808219178086</v>
      </c>
      <c r="E31">
        <v>31</v>
      </c>
      <c r="F31">
        <v>0</v>
      </c>
      <c r="G31">
        <f t="shared" si="1"/>
        <v>31</v>
      </c>
      <c r="H31" s="4">
        <v>2459.17</v>
      </c>
    </row>
    <row r="32" spans="1:8" x14ac:dyDescent="0.25">
      <c r="A32">
        <v>2014</v>
      </c>
      <c r="B32" t="s">
        <v>12</v>
      </c>
      <c r="C32">
        <v>2</v>
      </c>
      <c r="D32" s="7">
        <f t="shared" si="3"/>
        <v>4.125342465753425</v>
      </c>
      <c r="E32">
        <v>28</v>
      </c>
      <c r="F32">
        <v>0</v>
      </c>
      <c r="G32">
        <f t="shared" si="1"/>
        <v>28</v>
      </c>
      <c r="H32" s="4">
        <v>2053.9699999999998</v>
      </c>
    </row>
    <row r="33" spans="1:8" x14ac:dyDescent="0.25">
      <c r="A33">
        <v>2014</v>
      </c>
      <c r="B33" t="s">
        <v>14</v>
      </c>
      <c r="C33">
        <v>3</v>
      </c>
      <c r="D33" s="7">
        <f t="shared" si="3"/>
        <v>4.2089041095890414</v>
      </c>
      <c r="E33">
        <v>31</v>
      </c>
      <c r="F33">
        <v>0</v>
      </c>
      <c r="G33">
        <f t="shared" si="1"/>
        <v>31</v>
      </c>
      <c r="H33" s="4">
        <v>2216.23</v>
      </c>
    </row>
    <row r="34" spans="1:8" x14ac:dyDescent="0.25">
      <c r="A34">
        <v>2014</v>
      </c>
      <c r="B34" t="s">
        <v>15</v>
      </c>
      <c r="C34">
        <v>4</v>
      </c>
      <c r="D34" s="7">
        <f t="shared" si="3"/>
        <v>4.2924657534246577</v>
      </c>
      <c r="E34">
        <v>30</v>
      </c>
      <c r="F34">
        <v>0</v>
      </c>
      <c r="G34">
        <f t="shared" si="1"/>
        <v>30</v>
      </c>
      <c r="H34" s="4">
        <v>1185.03</v>
      </c>
    </row>
    <row r="35" spans="1:8" x14ac:dyDescent="0.25">
      <c r="A35">
        <v>2014</v>
      </c>
      <c r="B35" t="s">
        <v>16</v>
      </c>
      <c r="C35">
        <v>5</v>
      </c>
      <c r="D35" s="7">
        <f t="shared" si="3"/>
        <v>4.3760273972602741</v>
      </c>
      <c r="E35">
        <v>31</v>
      </c>
      <c r="F35">
        <v>12</v>
      </c>
      <c r="G35">
        <f t="shared" si="1"/>
        <v>19</v>
      </c>
      <c r="H35" s="3">
        <v>416.69</v>
      </c>
    </row>
    <row r="36" spans="1:8" x14ac:dyDescent="0.25">
      <c r="A36">
        <v>2014</v>
      </c>
      <c r="B36" t="s">
        <v>17</v>
      </c>
      <c r="C36">
        <v>6</v>
      </c>
      <c r="D36" s="7">
        <f t="shared" si="3"/>
        <v>4.4595890410958905</v>
      </c>
      <c r="E36">
        <v>30</v>
      </c>
      <c r="F36">
        <v>8</v>
      </c>
      <c r="G36">
        <f t="shared" si="1"/>
        <v>22</v>
      </c>
      <c r="H36" s="4">
        <v>1558.86</v>
      </c>
    </row>
    <row r="37" spans="1:8" x14ac:dyDescent="0.25">
      <c r="A37">
        <v>2014</v>
      </c>
      <c r="B37" t="s">
        <v>18</v>
      </c>
      <c r="C37">
        <v>7</v>
      </c>
      <c r="D37" s="7">
        <f t="shared" si="3"/>
        <v>4.5431506849315069</v>
      </c>
      <c r="E37">
        <v>31</v>
      </c>
      <c r="F37">
        <v>0</v>
      </c>
      <c r="G37">
        <f t="shared" si="1"/>
        <v>31</v>
      </c>
      <c r="H37" s="3">
        <v>937.31</v>
      </c>
    </row>
    <row r="38" spans="1:8" x14ac:dyDescent="0.25">
      <c r="A38">
        <v>2014</v>
      </c>
      <c r="B38" t="s">
        <v>6</v>
      </c>
      <c r="C38">
        <v>8</v>
      </c>
      <c r="D38" s="7">
        <f t="shared" si="3"/>
        <v>4.6267123287671232</v>
      </c>
      <c r="E38">
        <v>31</v>
      </c>
      <c r="F38">
        <v>0</v>
      </c>
      <c r="G38">
        <f t="shared" si="1"/>
        <v>31</v>
      </c>
      <c r="H38" s="4">
        <v>1174.77</v>
      </c>
    </row>
    <row r="39" spans="1:8" x14ac:dyDescent="0.25">
      <c r="A39">
        <v>2014</v>
      </c>
      <c r="B39" t="s">
        <v>7</v>
      </c>
      <c r="C39">
        <v>9</v>
      </c>
      <c r="D39" s="7">
        <f t="shared" si="3"/>
        <v>4.7102739726027396</v>
      </c>
      <c r="E39">
        <v>30</v>
      </c>
      <c r="F39">
        <v>0</v>
      </c>
      <c r="G39">
        <f t="shared" si="1"/>
        <v>30</v>
      </c>
      <c r="H39" s="4">
        <v>2212.56</v>
      </c>
    </row>
    <row r="40" spans="1:8" x14ac:dyDescent="0.25">
      <c r="A40">
        <v>2014</v>
      </c>
      <c r="B40" t="s">
        <v>8</v>
      </c>
      <c r="C40">
        <v>10</v>
      </c>
      <c r="D40" s="7">
        <f t="shared" si="3"/>
        <v>4.793835616438356</v>
      </c>
      <c r="E40">
        <v>31</v>
      </c>
      <c r="F40">
        <v>0</v>
      </c>
      <c r="G40">
        <f t="shared" si="1"/>
        <v>31</v>
      </c>
      <c r="H40" s="4">
        <v>1846.6</v>
      </c>
    </row>
    <row r="41" spans="1:8" x14ac:dyDescent="0.25">
      <c r="A41">
        <v>2014</v>
      </c>
      <c r="B41" t="s">
        <v>9</v>
      </c>
      <c r="C41">
        <v>11</v>
      </c>
      <c r="D41" s="7">
        <f t="shared" si="3"/>
        <v>4.8773972602739724</v>
      </c>
      <c r="E41">
        <v>30</v>
      </c>
      <c r="F41">
        <v>0</v>
      </c>
      <c r="G41">
        <f t="shared" si="1"/>
        <v>30</v>
      </c>
      <c r="H41" s="4">
        <v>1236.5899999999999</v>
      </c>
    </row>
    <row r="42" spans="1:8" x14ac:dyDescent="0.25">
      <c r="A42">
        <v>2014</v>
      </c>
      <c r="B42" t="s">
        <v>10</v>
      </c>
      <c r="C42">
        <v>12</v>
      </c>
      <c r="D42" s="7">
        <f t="shared" si="3"/>
        <v>4.9609589041095887</v>
      </c>
      <c r="E42">
        <v>31</v>
      </c>
      <c r="F42">
        <v>0</v>
      </c>
      <c r="G42">
        <f t="shared" si="1"/>
        <v>31</v>
      </c>
      <c r="H42" s="4">
        <v>2137.56</v>
      </c>
    </row>
    <row r="43" spans="1:8" x14ac:dyDescent="0.25">
      <c r="A43">
        <v>2015</v>
      </c>
      <c r="B43" t="s">
        <v>11</v>
      </c>
      <c r="C43">
        <v>1</v>
      </c>
      <c r="D43" s="7">
        <f t="shared" ref="D43:D54" si="4">(A43-2010)+( 30.5*(C43-1)+0.5*30.5)/365</f>
        <v>5.0417808219178086</v>
      </c>
      <c r="E43">
        <v>31</v>
      </c>
      <c r="F43">
        <v>0</v>
      </c>
      <c r="G43">
        <f t="shared" si="1"/>
        <v>31</v>
      </c>
      <c r="H43" s="4">
        <v>2580.0100000000002</v>
      </c>
    </row>
    <row r="44" spans="1:8" x14ac:dyDescent="0.25">
      <c r="A44">
        <v>2015</v>
      </c>
      <c r="B44" t="s">
        <v>12</v>
      </c>
      <c r="C44">
        <v>2</v>
      </c>
      <c r="D44" s="7">
        <f t="shared" si="4"/>
        <v>5.125342465753425</v>
      </c>
      <c r="E44">
        <v>28</v>
      </c>
      <c r="F44">
        <v>0</v>
      </c>
      <c r="G44">
        <f t="shared" si="1"/>
        <v>28</v>
      </c>
      <c r="H44" s="4">
        <v>2396.41</v>
      </c>
    </row>
    <row r="45" spans="1:8" x14ac:dyDescent="0.25">
      <c r="A45">
        <v>2015</v>
      </c>
      <c r="B45" t="s">
        <v>14</v>
      </c>
      <c r="C45">
        <v>3</v>
      </c>
      <c r="D45" s="7">
        <f t="shared" si="4"/>
        <v>5.2089041095890414</v>
      </c>
      <c r="E45">
        <v>31</v>
      </c>
      <c r="F45">
        <v>0</v>
      </c>
      <c r="G45">
        <f t="shared" si="1"/>
        <v>31</v>
      </c>
      <c r="H45" s="4">
        <v>2191.1799999999998</v>
      </c>
    </row>
    <row r="46" spans="1:8" x14ac:dyDescent="0.25">
      <c r="A46">
        <v>2015</v>
      </c>
      <c r="B46" t="s">
        <v>15</v>
      </c>
      <c r="C46">
        <v>4</v>
      </c>
      <c r="D46" s="7">
        <f t="shared" si="4"/>
        <v>5.2924657534246577</v>
      </c>
      <c r="E46">
        <v>30</v>
      </c>
      <c r="F46">
        <v>0</v>
      </c>
      <c r="G46">
        <f t="shared" si="1"/>
        <v>30</v>
      </c>
      <c r="H46" s="4">
        <v>1239.1099999999999</v>
      </c>
    </row>
    <row r="47" spans="1:8" x14ac:dyDescent="0.25">
      <c r="A47">
        <v>2015</v>
      </c>
      <c r="B47" t="s">
        <v>16</v>
      </c>
      <c r="C47">
        <v>5</v>
      </c>
      <c r="D47" s="7">
        <f t="shared" si="4"/>
        <v>5.3760273972602741</v>
      </c>
      <c r="E47">
        <v>31</v>
      </c>
      <c r="F47">
        <v>11</v>
      </c>
      <c r="G47">
        <f t="shared" si="1"/>
        <v>20</v>
      </c>
      <c r="H47" s="3">
        <v>351.55</v>
      </c>
    </row>
    <row r="48" spans="1:8" x14ac:dyDescent="0.25">
      <c r="A48">
        <v>2015</v>
      </c>
      <c r="B48" t="s">
        <v>17</v>
      </c>
      <c r="C48">
        <v>6</v>
      </c>
      <c r="D48" s="7">
        <f t="shared" si="4"/>
        <v>5.4595890410958905</v>
      </c>
      <c r="E48">
        <v>30</v>
      </c>
      <c r="F48">
        <v>15</v>
      </c>
      <c r="G48">
        <f t="shared" si="1"/>
        <v>15</v>
      </c>
      <c r="H48" s="3">
        <v>681.49</v>
      </c>
    </row>
    <row r="49" spans="1:8" x14ac:dyDescent="0.25">
      <c r="A49">
        <v>2015</v>
      </c>
      <c r="B49" t="s">
        <v>18</v>
      </c>
      <c r="C49">
        <v>7</v>
      </c>
      <c r="D49" s="7">
        <f t="shared" si="4"/>
        <v>5.5431506849315069</v>
      </c>
      <c r="E49">
        <v>31</v>
      </c>
      <c r="F49">
        <v>0</v>
      </c>
      <c r="G49">
        <f t="shared" si="1"/>
        <v>31</v>
      </c>
      <c r="H49" s="4">
        <v>1363.42</v>
      </c>
    </row>
    <row r="50" spans="1:8" x14ac:dyDescent="0.25">
      <c r="A50">
        <v>2015</v>
      </c>
      <c r="B50" t="s">
        <v>6</v>
      </c>
      <c r="C50">
        <v>8</v>
      </c>
      <c r="D50" s="7">
        <f t="shared" si="4"/>
        <v>5.6267123287671232</v>
      </c>
      <c r="E50">
        <v>31</v>
      </c>
      <c r="F50" t="s">
        <v>20</v>
      </c>
      <c r="G50" t="s">
        <v>20</v>
      </c>
      <c r="H50" s="7" t="s">
        <v>20</v>
      </c>
    </row>
    <row r="51" spans="1:8" x14ac:dyDescent="0.25">
      <c r="A51">
        <v>2015</v>
      </c>
      <c r="B51" t="s">
        <v>7</v>
      </c>
      <c r="C51">
        <v>9</v>
      </c>
      <c r="D51" s="7">
        <f t="shared" si="4"/>
        <v>5.7102739726027396</v>
      </c>
      <c r="E51">
        <v>30</v>
      </c>
      <c r="F51" t="s">
        <v>20</v>
      </c>
      <c r="G51" t="s">
        <v>20</v>
      </c>
      <c r="H51" s="7" t="s">
        <v>20</v>
      </c>
    </row>
    <row r="52" spans="1:8" x14ac:dyDescent="0.25">
      <c r="A52">
        <v>2015</v>
      </c>
      <c r="B52" t="s">
        <v>8</v>
      </c>
      <c r="C52">
        <v>10</v>
      </c>
      <c r="D52" s="7">
        <f t="shared" si="4"/>
        <v>5.793835616438356</v>
      </c>
      <c r="E52">
        <v>31</v>
      </c>
      <c r="F52" t="s">
        <v>20</v>
      </c>
      <c r="G52" t="s">
        <v>20</v>
      </c>
      <c r="H52" s="7" t="s">
        <v>20</v>
      </c>
    </row>
    <row r="53" spans="1:8" x14ac:dyDescent="0.25">
      <c r="A53">
        <v>2015</v>
      </c>
      <c r="B53" t="s">
        <v>9</v>
      </c>
      <c r="C53">
        <v>11</v>
      </c>
      <c r="D53" s="7">
        <f t="shared" si="4"/>
        <v>5.8773972602739724</v>
      </c>
      <c r="E53">
        <v>30</v>
      </c>
      <c r="F53" t="s">
        <v>20</v>
      </c>
      <c r="G53" t="s">
        <v>20</v>
      </c>
      <c r="H53" s="7" t="s">
        <v>20</v>
      </c>
    </row>
    <row r="54" spans="1:8" x14ac:dyDescent="0.25">
      <c r="A54">
        <v>2015</v>
      </c>
      <c r="B54" t="s">
        <v>10</v>
      </c>
      <c r="C54">
        <v>12</v>
      </c>
      <c r="D54" s="7">
        <f t="shared" si="4"/>
        <v>5.9609589041095887</v>
      </c>
      <c r="E54">
        <v>31</v>
      </c>
      <c r="F54" t="s">
        <v>20</v>
      </c>
      <c r="G54" t="s">
        <v>20</v>
      </c>
      <c r="H54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2015-08-23T21:01:57Z</dcterms:created>
  <dcterms:modified xsi:type="dcterms:W3CDTF">2015-08-23T23:04:57Z</dcterms:modified>
</cp:coreProperties>
</file>