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X:\work\3_Land_suitability\0_Working\Uta\Roper\Suitability\"/>
    </mc:Choice>
  </mc:AlternateContent>
  <xr:revisionPtr revIDLastSave="0" documentId="13_ncr:1_{E7DC5C05-BDD0-476A-BCC1-FA0400D2F1E8}" xr6:coauthVersionLast="46" xr6:coauthVersionMax="46" xr10:uidLastSave="{00000000-0000-0000-0000-000000000000}"/>
  <bookViews>
    <workbookView xWindow="240" yWindow="405" windowWidth="27960" windowHeight="14760" firstSheet="2" activeTab="2" xr2:uid="{00000000-000D-0000-FFFF-FFFF00000000}"/>
  </bookViews>
  <sheets>
    <sheet name="ETo &amp; climate" sheetId="10" r:id="rId1"/>
    <sheet name="irrig-calcs-2" sheetId="8" r:id="rId2"/>
    <sheet name="SUBCLASSES-2-M-linked" sheetId="9" r:id="rId3"/>
    <sheet name="Irrig code" sheetId="13" r:id="rId4"/>
    <sheet name="Subclasses" sheetId="12" r:id="rId5"/>
    <sheet name="explain irrig subclasses" sheetId="4" r:id="rId6"/>
    <sheet name="crop list-revised" sheetId="5" r:id="rId7"/>
  </sheets>
  <externalReferences>
    <externalReference r:id="rId8"/>
  </externalReferences>
  <definedNames>
    <definedName name="_xlnm.Print_Titles" localSheetId="6">'crop list-revised'!$1:$1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93" i="9" l="1"/>
  <c r="AM92" i="9"/>
  <c r="AM91" i="9"/>
  <c r="AM90" i="9"/>
  <c r="AM89" i="9"/>
  <c r="AM88" i="9"/>
  <c r="D21" i="10" l="1"/>
  <c r="D20" i="10"/>
  <c r="N83" i="8"/>
  <c r="N66" i="8"/>
  <c r="S59" i="10" l="1"/>
  <c r="R59" i="10"/>
  <c r="S58" i="10"/>
  <c r="R58" i="10"/>
  <c r="T46" i="10"/>
  <c r="S44" i="10"/>
  <c r="R44" i="10"/>
  <c r="D19" i="10"/>
  <c r="D18" i="10"/>
  <c r="D17" i="10"/>
  <c r="D16" i="10"/>
  <c r="N90" i="8" l="1"/>
  <c r="S94" i="8"/>
  <c r="AH95" i="8" l="1"/>
  <c r="AM95" i="8"/>
  <c r="D20" i="8" l="1"/>
  <c r="D23" i="8" l="1"/>
  <c r="E23" i="8" s="1"/>
  <c r="F23" i="8" s="1"/>
  <c r="AO86" i="9" s="1"/>
  <c r="AC70" i="8" l="1"/>
  <c r="N54" i="8"/>
  <c r="I87" i="8" l="1"/>
  <c r="N87" i="8"/>
  <c r="O90" i="8" s="1"/>
  <c r="AR96" i="8"/>
  <c r="AR95" i="8"/>
  <c r="AR94" i="8"/>
  <c r="AR93" i="8"/>
  <c r="AR92" i="8"/>
  <c r="AR91" i="8"/>
  <c r="AR90" i="8"/>
  <c r="AR87" i="8"/>
  <c r="BG87" i="8"/>
  <c r="BG94" i="8"/>
  <c r="BG96" i="8"/>
  <c r="BG95" i="8"/>
  <c r="BG93" i="8"/>
  <c r="BG92" i="8"/>
  <c r="BG91" i="8"/>
  <c r="BG90" i="8"/>
  <c r="BG73" i="8"/>
  <c r="BG78" i="8"/>
  <c r="BG77" i="8"/>
  <c r="BG76" i="8"/>
  <c r="BG75" i="8"/>
  <c r="BG74" i="8"/>
  <c r="BG70" i="8"/>
  <c r="AS92" i="8" l="1"/>
  <c r="AS96" i="8"/>
  <c r="AS91" i="8"/>
  <c r="AS95" i="8"/>
  <c r="AS93" i="8"/>
  <c r="BH73" i="8"/>
  <c r="BI73" i="8" s="1"/>
  <c r="BH96" i="8"/>
  <c r="AS90" i="8"/>
  <c r="AS94" i="8"/>
  <c r="BH93" i="8"/>
  <c r="BH77" i="8"/>
  <c r="BK77" i="8" s="1"/>
  <c r="BH90" i="8"/>
  <c r="BH74" i="8"/>
  <c r="BK74" i="8" s="1"/>
  <c r="BH78" i="8"/>
  <c r="BJ78" i="8" s="1"/>
  <c r="BH75" i="8"/>
  <c r="BI75" i="8" s="1"/>
  <c r="BH91" i="8"/>
  <c r="BH95" i="8"/>
  <c r="BH76" i="8"/>
  <c r="BI76" i="8" s="1"/>
  <c r="BH94" i="8"/>
  <c r="BH92" i="8"/>
  <c r="D95" i="8"/>
  <c r="I95" i="8"/>
  <c r="N95" i="8"/>
  <c r="S95" i="8"/>
  <c r="X95" i="8"/>
  <c r="AC95" i="8"/>
  <c r="AW95" i="8"/>
  <c r="BB95" i="8"/>
  <c r="D76" i="8"/>
  <c r="D77" i="8"/>
  <c r="I77" i="8"/>
  <c r="N77" i="8"/>
  <c r="S77" i="8"/>
  <c r="X77" i="8"/>
  <c r="AC77" i="8"/>
  <c r="AH77" i="8"/>
  <c r="AM77" i="8"/>
  <c r="AR77" i="8"/>
  <c r="AW77" i="8"/>
  <c r="BB77" i="8"/>
  <c r="D61" i="8"/>
  <c r="I61" i="8"/>
  <c r="N61" i="8"/>
  <c r="S61" i="8"/>
  <c r="X61" i="8"/>
  <c r="AC61" i="8"/>
  <c r="AH61" i="8"/>
  <c r="AM61" i="8"/>
  <c r="AR61" i="8"/>
  <c r="AW61" i="8"/>
  <c r="BB61" i="8"/>
  <c r="D46" i="8"/>
  <c r="I46" i="8"/>
  <c r="N46" i="8"/>
  <c r="S46" i="8"/>
  <c r="X46" i="8"/>
  <c r="AC46" i="8"/>
  <c r="AH46" i="8"/>
  <c r="AM46" i="8"/>
  <c r="AR46" i="8"/>
  <c r="AW46" i="8"/>
  <c r="BB46" i="8"/>
  <c r="BG46" i="8"/>
  <c r="BL46" i="8"/>
  <c r="BQ46" i="8"/>
  <c r="BV46" i="8"/>
  <c r="CA46" i="8"/>
  <c r="CF46" i="8"/>
  <c r="CK46" i="8"/>
  <c r="CP46" i="8"/>
  <c r="CU46" i="8"/>
  <c r="CZ46" i="8"/>
  <c r="DE46" i="8"/>
  <c r="DJ46" i="8"/>
  <c r="DO46" i="8"/>
  <c r="DT46" i="8"/>
  <c r="DY46" i="8"/>
  <c r="ED46" i="8"/>
  <c r="EI46" i="8"/>
  <c r="EN46" i="8"/>
  <c r="ES46" i="8"/>
  <c r="EX46" i="8"/>
  <c r="FC46" i="8"/>
  <c r="FH46" i="8"/>
  <c r="FM46" i="8"/>
  <c r="FR46" i="8"/>
  <c r="D29" i="8"/>
  <c r="I29" i="8"/>
  <c r="N29" i="8"/>
  <c r="S29" i="8"/>
  <c r="X29" i="8"/>
  <c r="AC29" i="8"/>
  <c r="AH29" i="8"/>
  <c r="AM29" i="8"/>
  <c r="AR29" i="8"/>
  <c r="AW29" i="8"/>
  <c r="BB29" i="8"/>
  <c r="BG29" i="8"/>
  <c r="BL29" i="8"/>
  <c r="BQ29" i="8"/>
  <c r="BV29" i="8"/>
  <c r="CA29" i="8"/>
  <c r="CF29" i="8"/>
  <c r="CK29" i="8"/>
  <c r="CP29" i="8"/>
  <c r="CU29" i="8"/>
  <c r="CZ29" i="8"/>
  <c r="DE29" i="8"/>
  <c r="DJ29" i="8"/>
  <c r="DO29" i="8"/>
  <c r="DT29" i="8"/>
  <c r="DY29" i="8"/>
  <c r="ED29" i="8"/>
  <c r="EI29" i="8"/>
  <c r="EN29" i="8"/>
  <c r="ES29" i="8"/>
  <c r="EX29" i="8"/>
  <c r="FC29" i="8"/>
  <c r="FH29" i="8"/>
  <c r="FM29" i="8"/>
  <c r="FR29" i="8"/>
  <c r="FW29" i="8"/>
  <c r="GB29" i="8"/>
  <c r="GG29" i="8"/>
  <c r="GL29" i="8"/>
  <c r="GQ29" i="8"/>
  <c r="GV29" i="8"/>
  <c r="HA29" i="8"/>
  <c r="HF29" i="8"/>
  <c r="HK29" i="8"/>
  <c r="HP29" i="8"/>
  <c r="D30" i="8"/>
  <c r="BB96" i="8"/>
  <c r="AW96" i="8"/>
  <c r="AM96" i="8"/>
  <c r="AH96" i="8"/>
  <c r="AC96" i="8"/>
  <c r="X96" i="8"/>
  <c r="S96" i="8"/>
  <c r="N96" i="8"/>
  <c r="I96" i="8"/>
  <c r="D96" i="8"/>
  <c r="BB94" i="8"/>
  <c r="AW94" i="8"/>
  <c r="AM94" i="8"/>
  <c r="AH94" i="8"/>
  <c r="AC94" i="8"/>
  <c r="X94" i="8"/>
  <c r="N94" i="8"/>
  <c r="I94" i="8"/>
  <c r="D94" i="8"/>
  <c r="BB93" i="8"/>
  <c r="AW93" i="8"/>
  <c r="AM93" i="8"/>
  <c r="AH93" i="8"/>
  <c r="AC93" i="8"/>
  <c r="X93" i="8"/>
  <c r="S93" i="8"/>
  <c r="N93" i="8"/>
  <c r="I93" i="8"/>
  <c r="D93" i="8"/>
  <c r="BB92" i="8"/>
  <c r="AW92" i="8"/>
  <c r="AM92" i="8"/>
  <c r="AH92" i="8"/>
  <c r="AC92" i="8"/>
  <c r="X92" i="8"/>
  <c r="S92" i="8"/>
  <c r="N92" i="8"/>
  <c r="I92" i="8"/>
  <c r="D92" i="8"/>
  <c r="BB91" i="8"/>
  <c r="AW91" i="8"/>
  <c r="AM91" i="8"/>
  <c r="AH91" i="8"/>
  <c r="AC91" i="8"/>
  <c r="X91" i="8"/>
  <c r="S91" i="8"/>
  <c r="N91" i="8"/>
  <c r="I91" i="8"/>
  <c r="D91" i="8"/>
  <c r="BB90" i="8"/>
  <c r="AW90" i="8"/>
  <c r="AM90" i="8"/>
  <c r="AH90" i="8"/>
  <c r="AC90" i="8"/>
  <c r="X90" i="8"/>
  <c r="S90" i="8"/>
  <c r="I90" i="8"/>
  <c r="J90" i="8" s="1"/>
  <c r="D90" i="8"/>
  <c r="BB87" i="8"/>
  <c r="AW87" i="8"/>
  <c r="AM87" i="8"/>
  <c r="AH87" i="8"/>
  <c r="AI95" i="8" s="1"/>
  <c r="AC87" i="8"/>
  <c r="X87" i="8"/>
  <c r="S87" i="8"/>
  <c r="T94" i="8" s="1"/>
  <c r="D87" i="8"/>
  <c r="BB62" i="8"/>
  <c r="AW62" i="8"/>
  <c r="AR62" i="8"/>
  <c r="AM62" i="8"/>
  <c r="AH62" i="8"/>
  <c r="AC62" i="8"/>
  <c r="X62" i="8"/>
  <c r="S62" i="8"/>
  <c r="N62" i="8"/>
  <c r="I62" i="8"/>
  <c r="D62" i="8"/>
  <c r="BB60" i="8"/>
  <c r="AW60" i="8"/>
  <c r="AR60" i="8"/>
  <c r="AM60" i="8"/>
  <c r="AH60" i="8"/>
  <c r="AC60" i="8"/>
  <c r="X60" i="8"/>
  <c r="S60" i="8"/>
  <c r="N60" i="8"/>
  <c r="I60" i="8"/>
  <c r="D60" i="8"/>
  <c r="BB59" i="8"/>
  <c r="AW59" i="8"/>
  <c r="AR59" i="8"/>
  <c r="AM59" i="8"/>
  <c r="AH59" i="8"/>
  <c r="AC59" i="8"/>
  <c r="X59" i="8"/>
  <c r="S59" i="8"/>
  <c r="N59" i="8"/>
  <c r="I59" i="8"/>
  <c r="D59" i="8"/>
  <c r="BB58" i="8"/>
  <c r="AW58" i="8"/>
  <c r="AR58" i="8"/>
  <c r="AM58" i="8"/>
  <c r="AH58" i="8"/>
  <c r="AC58" i="8"/>
  <c r="X58" i="8"/>
  <c r="S58" i="8"/>
  <c r="N58" i="8"/>
  <c r="I58" i="8"/>
  <c r="D58" i="8"/>
  <c r="BB57" i="8"/>
  <c r="AW57" i="8"/>
  <c r="AR57" i="8"/>
  <c r="AM57" i="8"/>
  <c r="AH57" i="8"/>
  <c r="AC57" i="8"/>
  <c r="X57" i="8"/>
  <c r="S57" i="8"/>
  <c r="N57" i="8"/>
  <c r="I57" i="8"/>
  <c r="D57" i="8"/>
  <c r="BB54" i="8"/>
  <c r="AW54" i="8"/>
  <c r="AR54" i="8"/>
  <c r="AM54" i="8"/>
  <c r="AH54" i="8"/>
  <c r="AC54" i="8"/>
  <c r="X54" i="8"/>
  <c r="S54" i="8"/>
  <c r="T60" i="8" s="1"/>
  <c r="I54" i="8"/>
  <c r="D54" i="8"/>
  <c r="BB78" i="8"/>
  <c r="AW78" i="8"/>
  <c r="AR78" i="8"/>
  <c r="AM78" i="8"/>
  <c r="AH78" i="8"/>
  <c r="AC78" i="8"/>
  <c r="X78" i="8"/>
  <c r="S78" i="8"/>
  <c r="N78" i="8"/>
  <c r="I78" i="8"/>
  <c r="D78" i="8"/>
  <c r="BB76" i="8"/>
  <c r="AW76" i="8"/>
  <c r="AR76" i="8"/>
  <c r="AM76" i="8"/>
  <c r="AH76" i="8"/>
  <c r="AC76" i="8"/>
  <c r="X76" i="8"/>
  <c r="S76" i="8"/>
  <c r="N76" i="8"/>
  <c r="I76" i="8"/>
  <c r="BB75" i="8"/>
  <c r="AW75" i="8"/>
  <c r="AR75" i="8"/>
  <c r="AM75" i="8"/>
  <c r="AH75" i="8"/>
  <c r="AC75" i="8"/>
  <c r="X75" i="8"/>
  <c r="S75" i="8"/>
  <c r="N75" i="8"/>
  <c r="I75" i="8"/>
  <c r="D75" i="8"/>
  <c r="BB74" i="8"/>
  <c r="AW74" i="8"/>
  <c r="AR74" i="8"/>
  <c r="AM74" i="8"/>
  <c r="AH74" i="8"/>
  <c r="AC74" i="8"/>
  <c r="X74" i="8"/>
  <c r="S74" i="8"/>
  <c r="N74" i="8"/>
  <c r="I74" i="8"/>
  <c r="D74" i="8"/>
  <c r="BB73" i="8"/>
  <c r="AW73" i="8"/>
  <c r="AR73" i="8"/>
  <c r="AM73" i="8"/>
  <c r="AH73" i="8"/>
  <c r="AC73" i="8"/>
  <c r="X73" i="8"/>
  <c r="S73" i="8"/>
  <c r="N73" i="8"/>
  <c r="I73" i="8"/>
  <c r="D73" i="8"/>
  <c r="BB70" i="8"/>
  <c r="AW70" i="8"/>
  <c r="AR70" i="8"/>
  <c r="AM70" i="8"/>
  <c r="AH70" i="8"/>
  <c r="X70" i="8"/>
  <c r="S70" i="8"/>
  <c r="N70" i="8"/>
  <c r="I70" i="8"/>
  <c r="D70" i="8"/>
  <c r="FR47" i="8"/>
  <c r="FM47" i="8"/>
  <c r="FH47" i="8"/>
  <c r="FC47" i="8"/>
  <c r="EX47" i="8"/>
  <c r="ES47" i="8"/>
  <c r="EN47" i="8"/>
  <c r="EI47" i="8"/>
  <c r="ED47" i="8"/>
  <c r="DY47" i="8"/>
  <c r="DT47" i="8"/>
  <c r="DO47" i="8"/>
  <c r="DJ47" i="8"/>
  <c r="DE47" i="8"/>
  <c r="CZ47" i="8"/>
  <c r="CU47" i="8"/>
  <c r="CP47" i="8"/>
  <c r="CK47" i="8"/>
  <c r="CF47" i="8"/>
  <c r="CA47" i="8"/>
  <c r="BV47" i="8"/>
  <c r="BQ47" i="8"/>
  <c r="BL47" i="8"/>
  <c r="BG47" i="8"/>
  <c r="BB47" i="8"/>
  <c r="AW47" i="8"/>
  <c r="AR47" i="8"/>
  <c r="AM47" i="8"/>
  <c r="AH47" i="8"/>
  <c r="AC47" i="8"/>
  <c r="X47" i="8"/>
  <c r="S47" i="8"/>
  <c r="N47" i="8"/>
  <c r="I47" i="8"/>
  <c r="D47" i="8"/>
  <c r="FR45" i="8"/>
  <c r="FM45" i="8"/>
  <c r="FH45" i="8"/>
  <c r="FC45" i="8"/>
  <c r="EX45" i="8"/>
  <c r="ES45" i="8"/>
  <c r="EN45" i="8"/>
  <c r="EI45" i="8"/>
  <c r="ED45" i="8"/>
  <c r="DY45" i="8"/>
  <c r="DT45" i="8"/>
  <c r="DO45" i="8"/>
  <c r="DJ45" i="8"/>
  <c r="DE45" i="8"/>
  <c r="CZ45" i="8"/>
  <c r="CU45" i="8"/>
  <c r="CP45" i="8"/>
  <c r="CK45" i="8"/>
  <c r="CF45" i="8"/>
  <c r="CA45" i="8"/>
  <c r="BV45" i="8"/>
  <c r="BQ45" i="8"/>
  <c r="BL45" i="8"/>
  <c r="BG45" i="8"/>
  <c r="BB45" i="8"/>
  <c r="AW45" i="8"/>
  <c r="AR45" i="8"/>
  <c r="AM45" i="8"/>
  <c r="AH45" i="8"/>
  <c r="AC45" i="8"/>
  <c r="X45" i="8"/>
  <c r="S45" i="8"/>
  <c r="N45" i="8"/>
  <c r="I45" i="8"/>
  <c r="D45" i="8"/>
  <c r="FR44" i="8"/>
  <c r="FM44" i="8"/>
  <c r="FH44" i="8"/>
  <c r="FC44" i="8"/>
  <c r="EX44" i="8"/>
  <c r="ES44" i="8"/>
  <c r="EN44" i="8"/>
  <c r="EI44" i="8"/>
  <c r="ED44" i="8"/>
  <c r="DY44" i="8"/>
  <c r="DT44" i="8"/>
  <c r="DO44" i="8"/>
  <c r="DJ44" i="8"/>
  <c r="DE44" i="8"/>
  <c r="CZ44" i="8"/>
  <c r="CU44" i="8"/>
  <c r="CP44" i="8"/>
  <c r="CK44" i="8"/>
  <c r="CF44" i="8"/>
  <c r="CA44" i="8"/>
  <c r="BV44" i="8"/>
  <c r="BQ44" i="8"/>
  <c r="BL44" i="8"/>
  <c r="BG44" i="8"/>
  <c r="BB44" i="8"/>
  <c r="AW44" i="8"/>
  <c r="AR44" i="8"/>
  <c r="AM44" i="8"/>
  <c r="AH44" i="8"/>
  <c r="AC44" i="8"/>
  <c r="X44" i="8"/>
  <c r="S44" i="8"/>
  <c r="N44" i="8"/>
  <c r="I44" i="8"/>
  <c r="D44" i="8"/>
  <c r="FR43" i="8"/>
  <c r="FM43" i="8"/>
  <c r="FH43" i="8"/>
  <c r="FC43" i="8"/>
  <c r="EX43" i="8"/>
  <c r="ES43" i="8"/>
  <c r="EN43" i="8"/>
  <c r="EI43" i="8"/>
  <c r="ED43" i="8"/>
  <c r="DY43" i="8"/>
  <c r="DT43" i="8"/>
  <c r="DO43" i="8"/>
  <c r="DJ43" i="8"/>
  <c r="DE43" i="8"/>
  <c r="CZ43" i="8"/>
  <c r="CU43" i="8"/>
  <c r="CP43" i="8"/>
  <c r="CK43" i="8"/>
  <c r="CF43" i="8"/>
  <c r="CA43" i="8"/>
  <c r="BV43" i="8"/>
  <c r="BQ43" i="8"/>
  <c r="BL43" i="8"/>
  <c r="BG43" i="8"/>
  <c r="BB43" i="8"/>
  <c r="AW43" i="8"/>
  <c r="AR43" i="8"/>
  <c r="AM43" i="8"/>
  <c r="AH43" i="8"/>
  <c r="AC43" i="8"/>
  <c r="X43" i="8"/>
  <c r="S43" i="8"/>
  <c r="N43" i="8"/>
  <c r="I43" i="8"/>
  <c r="D43" i="8"/>
  <c r="FR42" i="8"/>
  <c r="FM42" i="8"/>
  <c r="FH42" i="8"/>
  <c r="FC42" i="8"/>
  <c r="EX42" i="8"/>
  <c r="ES42" i="8"/>
  <c r="EN42" i="8"/>
  <c r="EI42" i="8"/>
  <c r="ED42" i="8"/>
  <c r="DY42" i="8"/>
  <c r="DT42" i="8"/>
  <c r="DO42" i="8"/>
  <c r="DJ42" i="8"/>
  <c r="DE42" i="8"/>
  <c r="CZ42" i="8"/>
  <c r="CU42" i="8"/>
  <c r="CP42" i="8"/>
  <c r="CK42" i="8"/>
  <c r="CF42" i="8"/>
  <c r="CA42" i="8"/>
  <c r="BV42" i="8"/>
  <c r="BQ42" i="8"/>
  <c r="BL42" i="8"/>
  <c r="BG42" i="8"/>
  <c r="BB42" i="8"/>
  <c r="AW42" i="8"/>
  <c r="AR42" i="8"/>
  <c r="AM42" i="8"/>
  <c r="AH42" i="8"/>
  <c r="AC42" i="8"/>
  <c r="X42" i="8"/>
  <c r="S42" i="8"/>
  <c r="N42" i="8"/>
  <c r="I42" i="8"/>
  <c r="D42" i="8"/>
  <c r="FR41" i="8"/>
  <c r="FM41" i="8"/>
  <c r="FH41" i="8"/>
  <c r="FC41" i="8"/>
  <c r="EX41" i="8"/>
  <c r="ES41" i="8"/>
  <c r="EN41" i="8"/>
  <c r="EI41" i="8"/>
  <c r="ED41" i="8"/>
  <c r="DY41" i="8"/>
  <c r="DT41" i="8"/>
  <c r="DO41" i="8"/>
  <c r="DJ41" i="8"/>
  <c r="DE41" i="8"/>
  <c r="CZ41" i="8"/>
  <c r="CU41" i="8"/>
  <c r="CP41" i="8"/>
  <c r="CK41" i="8"/>
  <c r="CF41" i="8"/>
  <c r="CA41" i="8"/>
  <c r="BV41" i="8"/>
  <c r="BQ41" i="8"/>
  <c r="BL41" i="8"/>
  <c r="BG41" i="8"/>
  <c r="BB41" i="8"/>
  <c r="AW41" i="8"/>
  <c r="AR41" i="8"/>
  <c r="AM41" i="8"/>
  <c r="AH41" i="8"/>
  <c r="AC41" i="8"/>
  <c r="X41" i="8"/>
  <c r="S41" i="8"/>
  <c r="N41" i="8"/>
  <c r="I41" i="8"/>
  <c r="D41" i="8"/>
  <c r="FR40" i="8"/>
  <c r="FM40" i="8"/>
  <c r="FH40" i="8"/>
  <c r="FC40" i="8"/>
  <c r="EX40" i="8"/>
  <c r="ES40" i="8"/>
  <c r="EN40" i="8"/>
  <c r="EI40" i="8"/>
  <c r="ED40" i="8"/>
  <c r="DY40" i="8"/>
  <c r="DT40" i="8"/>
  <c r="DO40" i="8"/>
  <c r="DJ40" i="8"/>
  <c r="DE40" i="8"/>
  <c r="CZ40" i="8"/>
  <c r="CU40" i="8"/>
  <c r="CP40" i="8"/>
  <c r="CK40" i="8"/>
  <c r="CF40" i="8"/>
  <c r="CA40" i="8"/>
  <c r="BV40" i="8"/>
  <c r="BQ40" i="8"/>
  <c r="BL40" i="8"/>
  <c r="BG40" i="8"/>
  <c r="BB40" i="8"/>
  <c r="AW40" i="8"/>
  <c r="AR40" i="8"/>
  <c r="AM40" i="8"/>
  <c r="AH40" i="8"/>
  <c r="AC40" i="8"/>
  <c r="X40" i="8"/>
  <c r="S40" i="8"/>
  <c r="N40" i="8"/>
  <c r="I40" i="8"/>
  <c r="D40" i="8"/>
  <c r="FR37" i="8"/>
  <c r="FM37" i="8"/>
  <c r="FH37" i="8"/>
  <c r="FC37" i="8"/>
  <c r="EX37" i="8"/>
  <c r="ES37" i="8"/>
  <c r="EN37" i="8"/>
  <c r="EO43" i="8" s="1"/>
  <c r="EI37" i="8"/>
  <c r="ED37" i="8"/>
  <c r="DY37" i="8"/>
  <c r="DT37" i="8"/>
  <c r="DU43" i="8" s="1"/>
  <c r="DO37" i="8"/>
  <c r="DJ37" i="8"/>
  <c r="DE37" i="8"/>
  <c r="CZ37" i="8"/>
  <c r="CU37" i="8"/>
  <c r="CP37" i="8"/>
  <c r="CK37" i="8"/>
  <c r="CF37" i="8"/>
  <c r="CA37" i="8"/>
  <c r="BV37" i="8"/>
  <c r="BQ37" i="8"/>
  <c r="BL37" i="8"/>
  <c r="BM43" i="8" s="1"/>
  <c r="BG37" i="8"/>
  <c r="BB37" i="8"/>
  <c r="AW37" i="8"/>
  <c r="AR37" i="8"/>
  <c r="AS43" i="8" s="1"/>
  <c r="AM37" i="8"/>
  <c r="AH37" i="8"/>
  <c r="AC37" i="8"/>
  <c r="X37" i="8"/>
  <c r="S37" i="8"/>
  <c r="N37" i="8"/>
  <c r="I37" i="8"/>
  <c r="D37" i="8"/>
  <c r="HP30" i="8"/>
  <c r="HK30" i="8"/>
  <c r="HF30" i="8"/>
  <c r="HA30" i="8"/>
  <c r="GV30" i="8"/>
  <c r="GQ30" i="8"/>
  <c r="GL30" i="8"/>
  <c r="GG30" i="8"/>
  <c r="GB30" i="8"/>
  <c r="FW30" i="8"/>
  <c r="FR30" i="8"/>
  <c r="FM30" i="8"/>
  <c r="FH30" i="8"/>
  <c r="FC30" i="8"/>
  <c r="EX30" i="8"/>
  <c r="ES30" i="8"/>
  <c r="EN30" i="8"/>
  <c r="EI30" i="8"/>
  <c r="ED30" i="8"/>
  <c r="DY30" i="8"/>
  <c r="DT30" i="8"/>
  <c r="DO30" i="8"/>
  <c r="DJ30" i="8"/>
  <c r="DE30" i="8"/>
  <c r="CZ30" i="8"/>
  <c r="CU30" i="8"/>
  <c r="CP30" i="8"/>
  <c r="CK30" i="8"/>
  <c r="CF30" i="8"/>
  <c r="CA30" i="8"/>
  <c r="BV30" i="8"/>
  <c r="BQ30" i="8"/>
  <c r="BL30" i="8"/>
  <c r="BG30" i="8"/>
  <c r="BB30" i="8"/>
  <c r="AW30" i="8"/>
  <c r="AR30" i="8"/>
  <c r="AM30" i="8"/>
  <c r="AH30" i="8"/>
  <c r="AC30" i="8"/>
  <c r="X30" i="8"/>
  <c r="S30" i="8"/>
  <c r="N30" i="8"/>
  <c r="I30" i="8"/>
  <c r="HP28" i="8"/>
  <c r="HK28" i="8"/>
  <c r="HF28" i="8"/>
  <c r="HA28" i="8"/>
  <c r="GV28" i="8"/>
  <c r="GQ28" i="8"/>
  <c r="GL28" i="8"/>
  <c r="GG28" i="8"/>
  <c r="GB28" i="8"/>
  <c r="FW28" i="8"/>
  <c r="FR28" i="8"/>
  <c r="FM28" i="8"/>
  <c r="FH28" i="8"/>
  <c r="FC28" i="8"/>
  <c r="EX28" i="8"/>
  <c r="ES28" i="8"/>
  <c r="EN28" i="8"/>
  <c r="EI28" i="8"/>
  <c r="ED28" i="8"/>
  <c r="DY28" i="8"/>
  <c r="DT28" i="8"/>
  <c r="DO28" i="8"/>
  <c r="DJ28" i="8"/>
  <c r="DE28" i="8"/>
  <c r="CZ28" i="8"/>
  <c r="CU28" i="8"/>
  <c r="CP28" i="8"/>
  <c r="CK28" i="8"/>
  <c r="CF28" i="8"/>
  <c r="CA28" i="8"/>
  <c r="BV28" i="8"/>
  <c r="BQ28" i="8"/>
  <c r="BL28" i="8"/>
  <c r="BG28" i="8"/>
  <c r="BB28" i="8"/>
  <c r="AW28" i="8"/>
  <c r="AR28" i="8"/>
  <c r="AM28" i="8"/>
  <c r="AH28" i="8"/>
  <c r="AC28" i="8"/>
  <c r="X28" i="8"/>
  <c r="S28" i="8"/>
  <c r="N28" i="8"/>
  <c r="I28" i="8"/>
  <c r="D28" i="8"/>
  <c r="HP27" i="8"/>
  <c r="HK27" i="8"/>
  <c r="HF27" i="8"/>
  <c r="HA27" i="8"/>
  <c r="GV27" i="8"/>
  <c r="GQ27" i="8"/>
  <c r="GL27" i="8"/>
  <c r="GG27" i="8"/>
  <c r="GB27" i="8"/>
  <c r="FW27" i="8"/>
  <c r="FR27" i="8"/>
  <c r="FM27" i="8"/>
  <c r="FH27" i="8"/>
  <c r="FC27" i="8"/>
  <c r="EX27" i="8"/>
  <c r="ES27" i="8"/>
  <c r="EN27" i="8"/>
  <c r="EI27" i="8"/>
  <c r="ED27" i="8"/>
  <c r="DY27" i="8"/>
  <c r="DT27" i="8"/>
  <c r="DO27" i="8"/>
  <c r="DJ27" i="8"/>
  <c r="DE27" i="8"/>
  <c r="CZ27" i="8"/>
  <c r="CU27" i="8"/>
  <c r="CP27" i="8"/>
  <c r="CK27" i="8"/>
  <c r="CF27" i="8"/>
  <c r="CA27" i="8"/>
  <c r="BV27" i="8"/>
  <c r="BQ27" i="8"/>
  <c r="BL27" i="8"/>
  <c r="BG27" i="8"/>
  <c r="BB27" i="8"/>
  <c r="AW27" i="8"/>
  <c r="AR27" i="8"/>
  <c r="AM27" i="8"/>
  <c r="AH27" i="8"/>
  <c r="AC27" i="8"/>
  <c r="X27" i="8"/>
  <c r="S27" i="8"/>
  <c r="N27" i="8"/>
  <c r="I27" i="8"/>
  <c r="D27" i="8"/>
  <c r="HP26" i="8"/>
  <c r="HK26" i="8"/>
  <c r="HF26" i="8"/>
  <c r="HA26" i="8"/>
  <c r="GV26" i="8"/>
  <c r="GQ26" i="8"/>
  <c r="GL26" i="8"/>
  <c r="GG26" i="8"/>
  <c r="GB26" i="8"/>
  <c r="FW26" i="8"/>
  <c r="FR26" i="8"/>
  <c r="FM26" i="8"/>
  <c r="FH26" i="8"/>
  <c r="FC26" i="8"/>
  <c r="EX26" i="8"/>
  <c r="ES26" i="8"/>
  <c r="EN26" i="8"/>
  <c r="EI26" i="8"/>
  <c r="ED26" i="8"/>
  <c r="DY26" i="8"/>
  <c r="DT26" i="8"/>
  <c r="DO26" i="8"/>
  <c r="DJ26" i="8"/>
  <c r="DE26" i="8"/>
  <c r="CZ26" i="8"/>
  <c r="CU26" i="8"/>
  <c r="CP26" i="8"/>
  <c r="CK26" i="8"/>
  <c r="CF26" i="8"/>
  <c r="CA26" i="8"/>
  <c r="BV26" i="8"/>
  <c r="BQ26" i="8"/>
  <c r="BL26" i="8"/>
  <c r="BG26" i="8"/>
  <c r="BB26" i="8"/>
  <c r="AW26" i="8"/>
  <c r="AR26" i="8"/>
  <c r="AM26" i="8"/>
  <c r="AH26" i="8"/>
  <c r="AC26" i="8"/>
  <c r="X26" i="8"/>
  <c r="S26" i="8"/>
  <c r="N26" i="8"/>
  <c r="I26" i="8"/>
  <c r="D26" i="8"/>
  <c r="HP25" i="8"/>
  <c r="HK25" i="8"/>
  <c r="HF25" i="8"/>
  <c r="HA25" i="8"/>
  <c r="GV25" i="8"/>
  <c r="GQ25" i="8"/>
  <c r="GL25" i="8"/>
  <c r="GG25" i="8"/>
  <c r="GB25" i="8"/>
  <c r="FW25" i="8"/>
  <c r="FR25" i="8"/>
  <c r="FM25" i="8"/>
  <c r="FH25" i="8"/>
  <c r="FC25" i="8"/>
  <c r="EX25" i="8"/>
  <c r="ES25" i="8"/>
  <c r="EN25" i="8"/>
  <c r="EI25" i="8"/>
  <c r="ED25" i="8"/>
  <c r="DY25" i="8"/>
  <c r="DT25" i="8"/>
  <c r="DO25" i="8"/>
  <c r="DJ25" i="8"/>
  <c r="DE25" i="8"/>
  <c r="CZ25" i="8"/>
  <c r="CU25" i="8"/>
  <c r="CP25" i="8"/>
  <c r="CK25" i="8"/>
  <c r="CF25" i="8"/>
  <c r="CA25" i="8"/>
  <c r="BV25" i="8"/>
  <c r="BQ25" i="8"/>
  <c r="BL25" i="8"/>
  <c r="BG25" i="8"/>
  <c r="BB25" i="8"/>
  <c r="AW25" i="8"/>
  <c r="AR25" i="8"/>
  <c r="AM25" i="8"/>
  <c r="AH25" i="8"/>
  <c r="AC25" i="8"/>
  <c r="X25" i="8"/>
  <c r="S25" i="8"/>
  <c r="N25" i="8"/>
  <c r="I25" i="8"/>
  <c r="D25" i="8"/>
  <c r="HP24" i="8"/>
  <c r="HK24" i="8"/>
  <c r="HF24" i="8"/>
  <c r="HA24" i="8"/>
  <c r="GV24" i="8"/>
  <c r="GQ24" i="8"/>
  <c r="GL24" i="8"/>
  <c r="GG24" i="8"/>
  <c r="GB24" i="8"/>
  <c r="FW24" i="8"/>
  <c r="FR24" i="8"/>
  <c r="FM24" i="8"/>
  <c r="FH24" i="8"/>
  <c r="FC24" i="8"/>
  <c r="EX24" i="8"/>
  <c r="ES24" i="8"/>
  <c r="EN24" i="8"/>
  <c r="EI24" i="8"/>
  <c r="ED24" i="8"/>
  <c r="DY24" i="8"/>
  <c r="DT24" i="8"/>
  <c r="DO24" i="8"/>
  <c r="DJ24" i="8"/>
  <c r="DE24" i="8"/>
  <c r="CZ24" i="8"/>
  <c r="CU24" i="8"/>
  <c r="CP24" i="8"/>
  <c r="CK24" i="8"/>
  <c r="CF24" i="8"/>
  <c r="CA24" i="8"/>
  <c r="BV24" i="8"/>
  <c r="BQ24" i="8"/>
  <c r="BL24" i="8"/>
  <c r="BG24" i="8"/>
  <c r="BB24" i="8"/>
  <c r="AW24" i="8"/>
  <c r="AR24" i="8"/>
  <c r="AM24" i="8"/>
  <c r="AH24" i="8"/>
  <c r="AC24" i="8"/>
  <c r="X24" i="8"/>
  <c r="S24" i="8"/>
  <c r="N24" i="8"/>
  <c r="I24" i="8"/>
  <c r="D24" i="8"/>
  <c r="HP23" i="8"/>
  <c r="HK23" i="8"/>
  <c r="HF23" i="8"/>
  <c r="HA23" i="8"/>
  <c r="GV23" i="8"/>
  <c r="GQ23" i="8"/>
  <c r="GL23" i="8"/>
  <c r="GG23" i="8"/>
  <c r="GB23" i="8"/>
  <c r="FW23" i="8"/>
  <c r="FR23" i="8"/>
  <c r="FM23" i="8"/>
  <c r="FH23" i="8"/>
  <c r="FC23" i="8"/>
  <c r="EX23" i="8"/>
  <c r="ES23" i="8"/>
  <c r="EN23" i="8"/>
  <c r="EI23" i="8"/>
  <c r="ED23" i="8"/>
  <c r="DY23" i="8"/>
  <c r="DT23" i="8"/>
  <c r="DO23" i="8"/>
  <c r="DJ23" i="8"/>
  <c r="DE23" i="8"/>
  <c r="CZ23" i="8"/>
  <c r="CU23" i="8"/>
  <c r="CP23" i="8"/>
  <c r="CK23" i="8"/>
  <c r="CF23" i="8"/>
  <c r="CA23" i="8"/>
  <c r="BV23" i="8"/>
  <c r="BQ23" i="8"/>
  <c r="BL23" i="8"/>
  <c r="BG23" i="8"/>
  <c r="BB23" i="8"/>
  <c r="AW23" i="8"/>
  <c r="AR23" i="8"/>
  <c r="AM23" i="8"/>
  <c r="AH23" i="8"/>
  <c r="AC23" i="8"/>
  <c r="X23" i="8"/>
  <c r="S23" i="8"/>
  <c r="N23" i="8"/>
  <c r="I23" i="8"/>
  <c r="HP20" i="8"/>
  <c r="HK20" i="8"/>
  <c r="HF20" i="8"/>
  <c r="HA20" i="8"/>
  <c r="GV20" i="8"/>
  <c r="GQ20" i="8"/>
  <c r="GL20" i="8"/>
  <c r="GG20" i="8"/>
  <c r="GB20" i="8"/>
  <c r="FW20" i="8"/>
  <c r="FR20" i="8"/>
  <c r="FM20" i="8"/>
  <c r="FH20" i="8"/>
  <c r="FC20" i="8"/>
  <c r="EX20" i="8"/>
  <c r="ES20" i="8"/>
  <c r="EN20" i="8"/>
  <c r="EI20" i="8"/>
  <c r="ED20" i="8"/>
  <c r="DY20" i="8"/>
  <c r="DT20" i="8"/>
  <c r="DO20" i="8"/>
  <c r="DJ20" i="8"/>
  <c r="DE20" i="8"/>
  <c r="CZ20" i="8"/>
  <c r="CU20" i="8"/>
  <c r="CP20" i="8"/>
  <c r="CK20" i="8"/>
  <c r="CF20" i="8"/>
  <c r="CA20" i="8"/>
  <c r="BV20" i="8"/>
  <c r="BQ20" i="8"/>
  <c r="BL20" i="8"/>
  <c r="BG20" i="8"/>
  <c r="BB20" i="8"/>
  <c r="AW20" i="8"/>
  <c r="AR20" i="8"/>
  <c r="AM20" i="8"/>
  <c r="AH20" i="8"/>
  <c r="AC20" i="8"/>
  <c r="X20" i="8"/>
  <c r="S20" i="8"/>
  <c r="N20" i="8"/>
  <c r="I20" i="8"/>
  <c r="CG43" i="8" l="1"/>
  <c r="FI43" i="8"/>
  <c r="DA43" i="8"/>
  <c r="AN60" i="8"/>
  <c r="AD60" i="8"/>
  <c r="BC29" i="8"/>
  <c r="BF29" i="8" s="1"/>
  <c r="AN94" i="8"/>
  <c r="AP94" i="8" s="1"/>
  <c r="BK93" i="8"/>
  <c r="BD89" i="9" s="1"/>
  <c r="BJ93" i="8"/>
  <c r="CB45" i="8"/>
  <c r="O46" i="8"/>
  <c r="Q46" i="8" s="1"/>
  <c r="AG92" i="9" s="1"/>
  <c r="BK94" i="8"/>
  <c r="BD90" i="9" s="1"/>
  <c r="BJ94" i="8"/>
  <c r="AV91" i="8"/>
  <c r="AU91" i="8"/>
  <c r="BB87" i="9" s="1"/>
  <c r="V94" i="8"/>
  <c r="U94" i="8"/>
  <c r="T90" i="8"/>
  <c r="W90" i="8" s="1"/>
  <c r="AN90" i="8"/>
  <c r="AP90" i="8" s="1"/>
  <c r="BJ76" i="8"/>
  <c r="BI95" i="8"/>
  <c r="BJ95" i="8"/>
  <c r="AV94" i="8"/>
  <c r="AU94" i="8"/>
  <c r="BB90" i="9" s="1"/>
  <c r="AV93" i="8"/>
  <c r="AU93" i="8"/>
  <c r="BB89" i="9" s="1"/>
  <c r="AT92" i="8"/>
  <c r="AU92" i="8"/>
  <c r="BB88" i="9" s="1"/>
  <c r="BH46" i="8"/>
  <c r="BK46" i="8" s="1"/>
  <c r="BK92" i="8"/>
  <c r="BD88" i="9" s="1"/>
  <c r="BJ92" i="8"/>
  <c r="BK91" i="8"/>
  <c r="BD87" i="9" s="1"/>
  <c r="BJ91" i="8"/>
  <c r="BI90" i="8"/>
  <c r="BJ90" i="8"/>
  <c r="AV90" i="8"/>
  <c r="AU90" i="8"/>
  <c r="BB86" i="9" s="1"/>
  <c r="AV95" i="8"/>
  <c r="AU95" i="8"/>
  <c r="BB91" i="9" s="1"/>
  <c r="Y96" i="8"/>
  <c r="Z96" i="8" s="1"/>
  <c r="AX96" i="8"/>
  <c r="AZ96" i="8" s="1"/>
  <c r="BK96" i="8"/>
  <c r="BD92" i="9" s="1"/>
  <c r="BJ96" i="8"/>
  <c r="T96" i="8"/>
  <c r="W96" i="8" s="1"/>
  <c r="AN96" i="8"/>
  <c r="AP96" i="8" s="1"/>
  <c r="AV96" i="8"/>
  <c r="AU96" i="8"/>
  <c r="BB92" i="9" s="1"/>
  <c r="BK73" i="8"/>
  <c r="AV92" i="8"/>
  <c r="J60" i="8"/>
  <c r="K60" i="8" s="1"/>
  <c r="E96" i="8"/>
  <c r="F96" i="8" s="1"/>
  <c r="EO26" i="8"/>
  <c r="EQ26" i="8" s="1"/>
  <c r="CG26" i="8"/>
  <c r="CI26" i="8" s="1"/>
  <c r="BW26" i="8"/>
  <c r="BY26" i="8" s="1"/>
  <c r="BK78" i="8"/>
  <c r="AT91" i="8"/>
  <c r="BI96" i="8"/>
  <c r="AT90" i="8"/>
  <c r="BI94" i="8"/>
  <c r="AT95" i="8"/>
  <c r="BJ73" i="8"/>
  <c r="BI93" i="8"/>
  <c r="AT96" i="8"/>
  <c r="BJ75" i="8"/>
  <c r="BI92" i="8"/>
  <c r="AT93" i="8"/>
  <c r="AS29" i="8"/>
  <c r="AU29" i="8" s="1"/>
  <c r="O78" i="8"/>
  <c r="Q78" i="8" s="1"/>
  <c r="BJ74" i="8"/>
  <c r="BM25" i="8"/>
  <c r="BP25" i="8" s="1"/>
  <c r="GC29" i="8"/>
  <c r="GE29" i="8" s="1"/>
  <c r="AT94" i="8"/>
  <c r="DF30" i="8"/>
  <c r="DG30" i="8" s="1"/>
  <c r="DZ30" i="8"/>
  <c r="EC30" i="8" s="1"/>
  <c r="ET30" i="8"/>
  <c r="EU30" i="8" s="1"/>
  <c r="FN30" i="8"/>
  <c r="FQ30" i="8" s="1"/>
  <c r="GH30" i="8"/>
  <c r="GI30" i="8" s="1"/>
  <c r="HB30" i="8"/>
  <c r="HC30" i="8" s="1"/>
  <c r="BK90" i="8"/>
  <c r="BD86" i="9" s="1"/>
  <c r="BI74" i="8"/>
  <c r="BK76" i="8"/>
  <c r="BI78" i="8"/>
  <c r="BI77" i="8"/>
  <c r="BJ77" i="8"/>
  <c r="BK75" i="8"/>
  <c r="DP30" i="8"/>
  <c r="DQ30" i="8" s="1"/>
  <c r="U93" i="9" s="1"/>
  <c r="EJ30" i="8"/>
  <c r="EK30" i="8" s="1"/>
  <c r="FD30" i="8"/>
  <c r="FG30" i="8" s="1"/>
  <c r="FX30" i="8"/>
  <c r="GA30" i="8" s="1"/>
  <c r="GR30" i="8"/>
  <c r="GU30" i="8" s="1"/>
  <c r="HL30" i="8"/>
  <c r="HN30" i="8" s="1"/>
  <c r="O95" i="8"/>
  <c r="P95" i="8" s="1"/>
  <c r="BK95" i="8"/>
  <c r="BD91" i="9" s="1"/>
  <c r="BI91" i="8"/>
  <c r="AD23" i="8"/>
  <c r="AF23" i="8" s="1"/>
  <c r="AX23" i="8"/>
  <c r="BA23" i="8" s="1"/>
  <c r="BR23" i="8"/>
  <c r="BT23" i="8" s="1"/>
  <c r="AX86" i="9" s="1"/>
  <c r="CL23" i="8"/>
  <c r="CM23" i="8" s="1"/>
  <c r="DF23" i="8"/>
  <c r="DH23" i="8" s="1"/>
  <c r="O58" i="8"/>
  <c r="P58" i="8" s="1"/>
  <c r="AS77" i="8"/>
  <c r="AV77" i="8" s="1"/>
  <c r="J98" i="9" s="1"/>
  <c r="AJ95" i="8"/>
  <c r="EY25" i="8"/>
  <c r="FB25" i="8" s="1"/>
  <c r="BE88" i="9" s="1"/>
  <c r="T42" i="8"/>
  <c r="V42" i="8" s="1"/>
  <c r="AN40" i="8"/>
  <c r="AP40" i="8" s="1"/>
  <c r="AB86" i="9" s="1"/>
  <c r="BH40" i="8"/>
  <c r="BJ40" i="8" s="1"/>
  <c r="CB40" i="8"/>
  <c r="CC40" i="8" s="1"/>
  <c r="CV40" i="8"/>
  <c r="CY40" i="8" s="1"/>
  <c r="DP40" i="8"/>
  <c r="DR40" i="8" s="1"/>
  <c r="X86" i="9" s="1"/>
  <c r="EJ40" i="8"/>
  <c r="EM40" i="8" s="1"/>
  <c r="FD40" i="8"/>
  <c r="FG40" i="8" s="1"/>
  <c r="J58" i="8"/>
  <c r="L58" i="8" s="1"/>
  <c r="J94" i="8"/>
  <c r="M94" i="8" s="1"/>
  <c r="AD94" i="8"/>
  <c r="AG94" i="8" s="1"/>
  <c r="BC94" i="8"/>
  <c r="AN61" i="8"/>
  <c r="AO61" i="8" s="1"/>
  <c r="AX95" i="8"/>
  <c r="Y95" i="8"/>
  <c r="AB95" i="8" s="1"/>
  <c r="AO90" i="8"/>
  <c r="BC91" i="8"/>
  <c r="FD46" i="8"/>
  <c r="FE46" i="8" s="1"/>
  <c r="EJ46" i="8"/>
  <c r="EK46" i="8" s="1"/>
  <c r="DP46" i="8"/>
  <c r="DQ46" i="8" s="1"/>
  <c r="W92" i="9" s="1"/>
  <c r="CV46" i="8"/>
  <c r="CY46" i="8" s="1"/>
  <c r="CB46" i="8"/>
  <c r="CE46" i="8" s="1"/>
  <c r="AN46" i="8"/>
  <c r="AO46" i="8" s="1"/>
  <c r="AA92" i="9" s="1"/>
  <c r="T46" i="8"/>
  <c r="W46" i="8" s="1"/>
  <c r="E46" i="8"/>
  <c r="H46" i="8" s="1"/>
  <c r="Y61" i="8"/>
  <c r="AA61" i="8" s="1"/>
  <c r="E61" i="8"/>
  <c r="H61" i="8" s="1"/>
  <c r="Y77" i="8"/>
  <c r="AB77" i="8" s="1"/>
  <c r="L98" i="9" s="1"/>
  <c r="E77" i="8"/>
  <c r="G77" i="8" s="1"/>
  <c r="J95" i="8"/>
  <c r="L95" i="8" s="1"/>
  <c r="J76" i="8"/>
  <c r="L76" i="8" s="1"/>
  <c r="AD76" i="8"/>
  <c r="AE76" i="8" s="1"/>
  <c r="AX76" i="8"/>
  <c r="BA76" i="8" s="1"/>
  <c r="O73" i="8"/>
  <c r="AI73" i="8"/>
  <c r="AL73" i="8" s="1"/>
  <c r="BC73" i="8"/>
  <c r="BE73" i="8" s="1"/>
  <c r="O91" i="8"/>
  <c r="P91" i="8" s="1"/>
  <c r="AI91" i="8"/>
  <c r="AL91" i="8" s="1"/>
  <c r="FS46" i="8"/>
  <c r="FU46" i="8" s="1"/>
  <c r="EY46" i="8"/>
  <c r="FB46" i="8" s="1"/>
  <c r="EE46" i="8"/>
  <c r="EG46" i="8" s="1"/>
  <c r="DK46" i="8"/>
  <c r="DM46" i="8" s="1"/>
  <c r="CQ46" i="8"/>
  <c r="CR46" i="8" s="1"/>
  <c r="BW46" i="8"/>
  <c r="BX46" i="8" s="1"/>
  <c r="BC46" i="8"/>
  <c r="BF46" i="8" s="1"/>
  <c r="AI46" i="8"/>
  <c r="AJ46" i="8" s="1"/>
  <c r="BC61" i="8"/>
  <c r="BF61" i="8" s="1"/>
  <c r="T61" i="8"/>
  <c r="U61" i="8" s="1"/>
  <c r="BC77" i="8"/>
  <c r="BD77" i="8" s="1"/>
  <c r="AN77" i="8"/>
  <c r="AP77" i="8" s="1"/>
  <c r="T77" i="8"/>
  <c r="U77" i="8" s="1"/>
  <c r="AD95" i="8"/>
  <c r="AE95" i="8" s="1"/>
  <c r="T95" i="8"/>
  <c r="AI78" i="8"/>
  <c r="AJ78" i="8" s="1"/>
  <c r="E74" i="8"/>
  <c r="H74" i="8" s="1"/>
  <c r="Y74" i="8"/>
  <c r="AB74" i="8" s="1"/>
  <c r="L95" i="9" s="1"/>
  <c r="AN58" i="8"/>
  <c r="AQ58" i="8" s="1"/>
  <c r="M90" i="8"/>
  <c r="BC90" i="8"/>
  <c r="T91" i="8"/>
  <c r="W91" i="8" s="1"/>
  <c r="J92" i="8"/>
  <c r="M92" i="8" s="1"/>
  <c r="BC92" i="8"/>
  <c r="AN93" i="8"/>
  <c r="FN46" i="8"/>
  <c r="FO46" i="8" s="1"/>
  <c r="ET46" i="8"/>
  <c r="EV46" i="8" s="1"/>
  <c r="DZ46" i="8"/>
  <c r="EB46" i="8" s="1"/>
  <c r="DF46" i="8"/>
  <c r="DG46" i="8" s="1"/>
  <c r="CL46" i="8"/>
  <c r="CO46" i="8" s="1"/>
  <c r="BR46" i="8"/>
  <c r="BS46" i="8" s="1"/>
  <c r="AY92" i="9" s="1"/>
  <c r="AX46" i="8"/>
  <c r="AZ46" i="8" s="1"/>
  <c r="AD46" i="8"/>
  <c r="AG46" i="8" s="1"/>
  <c r="AX61" i="8"/>
  <c r="AZ61" i="8" s="1"/>
  <c r="AI61" i="8"/>
  <c r="AJ61" i="8" s="1"/>
  <c r="O61" i="8"/>
  <c r="AX77" i="8"/>
  <c r="AY77" i="8" s="1"/>
  <c r="AI77" i="8"/>
  <c r="AJ77" i="8" s="1"/>
  <c r="O77" i="8"/>
  <c r="P77" i="8" s="1"/>
  <c r="BC95" i="8"/>
  <c r="AN95" i="8"/>
  <c r="E95" i="8"/>
  <c r="F95" i="8" s="1"/>
  <c r="DU23" i="8"/>
  <c r="DX23" i="8" s="1"/>
  <c r="GW23" i="8"/>
  <c r="GZ23" i="8" s="1"/>
  <c r="T76" i="8"/>
  <c r="W76" i="8" s="1"/>
  <c r="AN76" i="8"/>
  <c r="AO76" i="8" s="1"/>
  <c r="E73" i="8"/>
  <c r="H73" i="8" s="1"/>
  <c r="Y73" i="8"/>
  <c r="AA73" i="8" s="1"/>
  <c r="AS73" i="8"/>
  <c r="AV73" i="8" s="1"/>
  <c r="J94" i="9" s="1"/>
  <c r="O75" i="8"/>
  <c r="Q75" i="8" s="1"/>
  <c r="AI75" i="8"/>
  <c r="AK75" i="8" s="1"/>
  <c r="P90" i="8"/>
  <c r="O92" i="8"/>
  <c r="R92" i="8" s="1"/>
  <c r="FI46" i="8"/>
  <c r="FK46" i="8" s="1"/>
  <c r="EO46" i="8"/>
  <c r="EQ46" i="8" s="1"/>
  <c r="DU46" i="8"/>
  <c r="DW46" i="8" s="1"/>
  <c r="DA46" i="8"/>
  <c r="DC46" i="8" s="1"/>
  <c r="O92" i="9" s="1"/>
  <c r="CG46" i="8"/>
  <c r="CI46" i="8" s="1"/>
  <c r="BM46" i="8"/>
  <c r="BO46" i="8" s="1"/>
  <c r="AS46" i="8"/>
  <c r="AU46" i="8" s="1"/>
  <c r="Y46" i="8"/>
  <c r="AA46" i="8" s="1"/>
  <c r="J46" i="8"/>
  <c r="L46" i="8" s="1"/>
  <c r="S92" i="9" s="1"/>
  <c r="AS61" i="8"/>
  <c r="AV61" i="8" s="1"/>
  <c r="AD61" i="8"/>
  <c r="AG61" i="8" s="1"/>
  <c r="J61" i="8"/>
  <c r="M61" i="8" s="1"/>
  <c r="AD77" i="8"/>
  <c r="AG77" i="8" s="1"/>
  <c r="J77" i="8"/>
  <c r="K77" i="8" s="1"/>
  <c r="AD47" i="8"/>
  <c r="AE47" i="8" s="1"/>
  <c r="O44" i="8"/>
  <c r="P44" i="8" s="1"/>
  <c r="AI44" i="8"/>
  <c r="AL44" i="8" s="1"/>
  <c r="BC44" i="8"/>
  <c r="BF44" i="8" s="1"/>
  <c r="BW44" i="8"/>
  <c r="BX44" i="8" s="1"/>
  <c r="CQ44" i="8"/>
  <c r="CR44" i="8" s="1"/>
  <c r="DK44" i="8"/>
  <c r="DN44" i="8" s="1"/>
  <c r="EE44" i="8"/>
  <c r="EG44" i="8" s="1"/>
  <c r="EY44" i="8"/>
  <c r="FA44" i="8" s="1"/>
  <c r="AX58" i="8"/>
  <c r="AZ58" i="8" s="1"/>
  <c r="E42" i="8"/>
  <c r="G42" i="8" s="1"/>
  <c r="DR46" i="8"/>
  <c r="X92" i="9" s="1"/>
  <c r="O23" i="8"/>
  <c r="Q23" i="8" s="1"/>
  <c r="G23" i="8"/>
  <c r="AP86" i="9" s="1"/>
  <c r="T23" i="8"/>
  <c r="W23" i="8" s="1"/>
  <c r="AN23" i="8"/>
  <c r="BC23" i="8"/>
  <c r="BF23" i="8" s="1"/>
  <c r="BW23" i="8"/>
  <c r="BX23" i="8" s="1"/>
  <c r="CQ23" i="8"/>
  <c r="CR23" i="8" s="1"/>
  <c r="DK23" i="8"/>
  <c r="DL23" i="8" s="1"/>
  <c r="DZ23" i="8"/>
  <c r="EB23" i="8" s="1"/>
  <c r="ET23" i="8"/>
  <c r="EU23" i="8" s="1"/>
  <c r="FN23" i="8"/>
  <c r="FP23" i="8" s="1"/>
  <c r="GH23" i="8"/>
  <c r="GJ23" i="8" s="1"/>
  <c r="HQ23" i="8"/>
  <c r="HT23" i="8" s="1"/>
  <c r="O24" i="8"/>
  <c r="R24" i="8" s="1"/>
  <c r="AI24" i="8"/>
  <c r="AL24" i="8" s="1"/>
  <c r="BC24" i="8"/>
  <c r="BF24" i="8" s="1"/>
  <c r="E25" i="8"/>
  <c r="H25" i="8" s="1"/>
  <c r="T25" i="8"/>
  <c r="V25" i="8" s="1"/>
  <c r="AN25" i="8"/>
  <c r="BH25" i="8"/>
  <c r="BK25" i="8" s="1"/>
  <c r="BW25" i="8"/>
  <c r="BX25" i="8" s="1"/>
  <c r="CQ25" i="8"/>
  <c r="CR25" i="8" s="1"/>
  <c r="HG29" i="8"/>
  <c r="HJ29" i="8" s="1"/>
  <c r="GM29" i="8"/>
  <c r="GP29" i="8" s="1"/>
  <c r="EY29" i="8"/>
  <c r="FB29" i="8" s="1"/>
  <c r="CQ29" i="8"/>
  <c r="CT29" i="8" s="1"/>
  <c r="BW29" i="8"/>
  <c r="BZ29" i="8" s="1"/>
  <c r="DK25" i="8"/>
  <c r="DM25" i="8" s="1"/>
  <c r="DK29" i="8"/>
  <c r="DN29" i="8" s="1"/>
  <c r="EE25" i="8"/>
  <c r="EG25" i="8" s="1"/>
  <c r="EE29" i="8"/>
  <c r="EH29" i="8" s="1"/>
  <c r="FS25" i="8"/>
  <c r="FU25" i="8" s="1"/>
  <c r="FS29" i="8"/>
  <c r="FV29" i="8" s="1"/>
  <c r="J23" i="8"/>
  <c r="M23" i="8" s="1"/>
  <c r="BH24" i="8"/>
  <c r="BI24" i="8" s="1"/>
  <c r="CB24" i="8"/>
  <c r="CD24" i="8" s="1"/>
  <c r="CV24" i="8"/>
  <c r="CX24" i="8" s="1"/>
  <c r="DP24" i="8"/>
  <c r="DQ24" i="8" s="1"/>
  <c r="U87" i="9" s="1"/>
  <c r="EE24" i="8"/>
  <c r="EH24" i="8" s="1"/>
  <c r="EY24" i="8"/>
  <c r="FB24" i="8" s="1"/>
  <c r="BE87" i="9" s="1"/>
  <c r="FS24" i="8"/>
  <c r="FV24" i="8" s="1"/>
  <c r="GM24" i="8"/>
  <c r="GP24" i="8" s="1"/>
  <c r="HG24" i="8"/>
  <c r="HJ24" i="8" s="1"/>
  <c r="AS23" i="8"/>
  <c r="AV23" i="8" s="1"/>
  <c r="BM23" i="8"/>
  <c r="BP23" i="8" s="1"/>
  <c r="CG23" i="8"/>
  <c r="CJ23" i="8" s="1"/>
  <c r="DA23" i="8"/>
  <c r="DD23" i="8" s="1"/>
  <c r="EJ23" i="8"/>
  <c r="EL23" i="8" s="1"/>
  <c r="FD23" i="8"/>
  <c r="FG23" i="8" s="1"/>
  <c r="FX23" i="8"/>
  <c r="FZ23" i="8" s="1"/>
  <c r="GR23" i="8"/>
  <c r="GU23" i="8" s="1"/>
  <c r="HG23" i="8"/>
  <c r="HH23" i="8" s="1"/>
  <c r="J24" i="8"/>
  <c r="L24" i="8" s="1"/>
  <c r="Q87" i="9" s="1"/>
  <c r="Y24" i="8"/>
  <c r="Z24" i="8" s="1"/>
  <c r="AS24" i="8"/>
  <c r="AT24" i="8" s="1"/>
  <c r="HL24" i="8"/>
  <c r="HM24" i="8" s="1"/>
  <c r="AD25" i="8"/>
  <c r="AE25" i="8" s="1"/>
  <c r="AX25" i="8"/>
  <c r="AZ25" i="8" s="1"/>
  <c r="CG25" i="8"/>
  <c r="CJ25" i="8" s="1"/>
  <c r="DA25" i="8"/>
  <c r="DD25" i="8" s="1"/>
  <c r="EO25" i="8"/>
  <c r="ER25" i="8" s="1"/>
  <c r="HQ29" i="8"/>
  <c r="HS29" i="8" s="1"/>
  <c r="GW29" i="8"/>
  <c r="GY29" i="8" s="1"/>
  <c r="FI29" i="8"/>
  <c r="FK29" i="8" s="1"/>
  <c r="EO29" i="8"/>
  <c r="EQ29" i="8" s="1"/>
  <c r="DU29" i="8"/>
  <c r="DW29" i="8" s="1"/>
  <c r="DA29" i="8"/>
  <c r="DC29" i="8" s="1"/>
  <c r="CG29" i="8"/>
  <c r="CI29" i="8" s="1"/>
  <c r="BM29" i="8"/>
  <c r="BO29" i="8" s="1"/>
  <c r="AI23" i="8"/>
  <c r="AJ23" i="8" s="1"/>
  <c r="EO23" i="8"/>
  <c r="ER23" i="8" s="1"/>
  <c r="FI23" i="8"/>
  <c r="FL23" i="8" s="1"/>
  <c r="BR24" i="8"/>
  <c r="BT24" i="8" s="1"/>
  <c r="AX87" i="9" s="1"/>
  <c r="CL24" i="8"/>
  <c r="CM24" i="8" s="1"/>
  <c r="DF24" i="8"/>
  <c r="DI24" i="8" s="1"/>
  <c r="DZ24" i="8"/>
  <c r="EA24" i="8" s="1"/>
  <c r="EO24" i="8"/>
  <c r="ER24" i="8" s="1"/>
  <c r="FI24" i="8"/>
  <c r="FK24" i="8" s="1"/>
  <c r="GC24" i="8"/>
  <c r="GD24" i="8" s="1"/>
  <c r="GW24" i="8"/>
  <c r="GX24" i="8" s="1"/>
  <c r="ET25" i="8"/>
  <c r="EV25" i="8" s="1"/>
  <c r="FN25" i="8"/>
  <c r="FP25" i="8" s="1"/>
  <c r="CQ26" i="8"/>
  <c r="CS26" i="8" s="1"/>
  <c r="EY26" i="8"/>
  <c r="FA26" i="8" s="1"/>
  <c r="GC23" i="8"/>
  <c r="GF23" i="8" s="1"/>
  <c r="HL23" i="8"/>
  <c r="HO23" i="8" s="1"/>
  <c r="AD24" i="8"/>
  <c r="AF24" i="8" s="1"/>
  <c r="AX24" i="8"/>
  <c r="AZ24" i="8" s="1"/>
  <c r="BM24" i="8"/>
  <c r="BP24" i="8" s="1"/>
  <c r="CG24" i="8"/>
  <c r="CJ24" i="8" s="1"/>
  <c r="DA24" i="8"/>
  <c r="DB24" i="8" s="1"/>
  <c r="DU24" i="8"/>
  <c r="DX24" i="8" s="1"/>
  <c r="EJ24" i="8"/>
  <c r="EM24" i="8" s="1"/>
  <c r="FD24" i="8"/>
  <c r="FE24" i="8" s="1"/>
  <c r="FX24" i="8"/>
  <c r="FY24" i="8" s="1"/>
  <c r="GR24" i="8"/>
  <c r="GT24" i="8" s="1"/>
  <c r="J25" i="8"/>
  <c r="M25" i="8" s="1"/>
  <c r="Y25" i="8"/>
  <c r="AB25" i="8" s="1"/>
  <c r="AS25" i="8"/>
  <c r="AV25" i="8" s="1"/>
  <c r="CB25" i="8"/>
  <c r="CE25" i="8" s="1"/>
  <c r="CV25" i="8"/>
  <c r="CX25" i="8" s="1"/>
  <c r="DP25" i="8"/>
  <c r="DS25" i="8" s="1"/>
  <c r="EJ25" i="8"/>
  <c r="EL25" i="8" s="1"/>
  <c r="FS26" i="8"/>
  <c r="FU26" i="8" s="1"/>
  <c r="DP41" i="8"/>
  <c r="DS41" i="8" s="1"/>
  <c r="EJ41" i="8"/>
  <c r="EL41" i="8" s="1"/>
  <c r="FD41" i="8"/>
  <c r="FF41" i="8" s="1"/>
  <c r="E78" i="8"/>
  <c r="G78" i="8" s="1"/>
  <c r="Y78" i="8"/>
  <c r="Z78" i="8" s="1"/>
  <c r="AS78" i="8"/>
  <c r="AT78" i="8" s="1"/>
  <c r="J74" i="8"/>
  <c r="K74" i="8" s="1"/>
  <c r="AS74" i="8"/>
  <c r="AT74" i="8" s="1"/>
  <c r="J75" i="8"/>
  <c r="L75" i="8" s="1"/>
  <c r="AD75" i="8"/>
  <c r="AF75" i="8" s="1"/>
  <c r="J57" i="8"/>
  <c r="M57" i="8" s="1"/>
  <c r="AD57" i="8"/>
  <c r="AE57" i="8" s="1"/>
  <c r="AX57" i="8"/>
  <c r="AY57" i="8" s="1"/>
  <c r="AI58" i="8"/>
  <c r="AJ58" i="8" s="1"/>
  <c r="AI90" i="8"/>
  <c r="AK90" i="8" s="1"/>
  <c r="HL29" i="8"/>
  <c r="HO29" i="8" s="1"/>
  <c r="HB29" i="8"/>
  <c r="HC29" i="8" s="1"/>
  <c r="EJ29" i="8"/>
  <c r="EK29" i="8" s="1"/>
  <c r="DZ29" i="8"/>
  <c r="EB29" i="8" s="1"/>
  <c r="BH29" i="8"/>
  <c r="BK29" i="8" s="1"/>
  <c r="AX29" i="8"/>
  <c r="AY29" i="8" s="1"/>
  <c r="AI29" i="8"/>
  <c r="AJ29" i="8" s="1"/>
  <c r="O29" i="8"/>
  <c r="Q29" i="8" s="1"/>
  <c r="AE92" i="9" s="1"/>
  <c r="DU25" i="8"/>
  <c r="DX25" i="8" s="1"/>
  <c r="FD25" i="8"/>
  <c r="FF25" i="8" s="1"/>
  <c r="FX25" i="8"/>
  <c r="FZ25" i="8" s="1"/>
  <c r="GR25" i="8"/>
  <c r="GU25" i="8" s="1"/>
  <c r="HL25" i="8"/>
  <c r="HO25" i="8" s="1"/>
  <c r="AD26" i="8"/>
  <c r="AF26" i="8" s="1"/>
  <c r="AX26" i="8"/>
  <c r="AZ26" i="8" s="1"/>
  <c r="BR26" i="8"/>
  <c r="BT26" i="8" s="1"/>
  <c r="AX89" i="9" s="1"/>
  <c r="O40" i="8"/>
  <c r="R40" i="8" s="1"/>
  <c r="AI86" i="9" s="1"/>
  <c r="AI40" i="8"/>
  <c r="AK40" i="8" s="1"/>
  <c r="BC40" i="8"/>
  <c r="BD40" i="8" s="1"/>
  <c r="BW40" i="8"/>
  <c r="BY40" i="8" s="1"/>
  <c r="CQ40" i="8"/>
  <c r="CS40" i="8" s="1"/>
  <c r="DK40" i="8"/>
  <c r="DM40" i="8" s="1"/>
  <c r="EE40" i="8"/>
  <c r="EF40" i="8" s="1"/>
  <c r="EY40" i="8"/>
  <c r="FB40" i="8" s="1"/>
  <c r="FS40" i="8"/>
  <c r="FU40" i="8" s="1"/>
  <c r="J41" i="8"/>
  <c r="L41" i="8" s="1"/>
  <c r="S87" i="9" s="1"/>
  <c r="Y41" i="8"/>
  <c r="AB41" i="8" s="1"/>
  <c r="AS41" i="8"/>
  <c r="AU41" i="8" s="1"/>
  <c r="BM41" i="8"/>
  <c r="BN41" i="8" s="1"/>
  <c r="CG41" i="8"/>
  <c r="CH41" i="8" s="1"/>
  <c r="DA41" i="8"/>
  <c r="DB41" i="8" s="1"/>
  <c r="DU41" i="8"/>
  <c r="DW41" i="8" s="1"/>
  <c r="EO41" i="8"/>
  <c r="EP41" i="8" s="1"/>
  <c r="FI41" i="8"/>
  <c r="FK41" i="8" s="1"/>
  <c r="O42" i="8"/>
  <c r="R42" i="8" s="1"/>
  <c r="AI88" i="9" s="1"/>
  <c r="AI42" i="8"/>
  <c r="AK42" i="8" s="1"/>
  <c r="BC42" i="8"/>
  <c r="BD42" i="8" s="1"/>
  <c r="AD74" i="8"/>
  <c r="AF74" i="8" s="1"/>
  <c r="AX74" i="8"/>
  <c r="BA74" i="8" s="1"/>
  <c r="J91" i="8"/>
  <c r="M91" i="8" s="1"/>
  <c r="AD91" i="8"/>
  <c r="AG91" i="8" s="1"/>
  <c r="AN91" i="8"/>
  <c r="AD92" i="8"/>
  <c r="AE92" i="8" s="1"/>
  <c r="O93" i="8"/>
  <c r="R93" i="8" s="1"/>
  <c r="O94" i="8"/>
  <c r="Q94" i="8" s="1"/>
  <c r="AI94" i="8"/>
  <c r="AK94" i="8" s="1"/>
  <c r="FD29" i="8"/>
  <c r="FG29" i="8" s="1"/>
  <c r="ET29" i="8"/>
  <c r="EU29" i="8" s="1"/>
  <c r="CB29" i="8"/>
  <c r="CE29" i="8" s="1"/>
  <c r="BR29" i="8"/>
  <c r="BT29" i="8" s="1"/>
  <c r="AX92" i="9" s="1"/>
  <c r="AD29" i="8"/>
  <c r="AE29" i="8" s="1"/>
  <c r="Y23" i="8"/>
  <c r="AB23" i="8" s="1"/>
  <c r="BH23" i="8"/>
  <c r="BK23" i="8" s="1"/>
  <c r="CB23" i="8"/>
  <c r="CD23" i="8" s="1"/>
  <c r="CV23" i="8"/>
  <c r="CY23" i="8" s="1"/>
  <c r="DP23" i="8"/>
  <c r="DR23" i="8" s="1"/>
  <c r="V86" i="9" s="1"/>
  <c r="EE23" i="8"/>
  <c r="EH23" i="8" s="1"/>
  <c r="EY23" i="8"/>
  <c r="FA23" i="8" s="1"/>
  <c r="FS23" i="8"/>
  <c r="FT23" i="8" s="1"/>
  <c r="GM23" i="8"/>
  <c r="GN23" i="8" s="1"/>
  <c r="HB23" i="8"/>
  <c r="HC23" i="8" s="1"/>
  <c r="E24" i="8"/>
  <c r="H24" i="8" s="1"/>
  <c r="T24" i="8"/>
  <c r="W24" i="8" s="1"/>
  <c r="AN24" i="8"/>
  <c r="BW24" i="8"/>
  <c r="BZ24" i="8" s="1"/>
  <c r="CQ24" i="8"/>
  <c r="CT24" i="8" s="1"/>
  <c r="DK24" i="8"/>
  <c r="DN24" i="8" s="1"/>
  <c r="ET24" i="8"/>
  <c r="EW24" i="8" s="1"/>
  <c r="FN24" i="8"/>
  <c r="FP24" i="8" s="1"/>
  <c r="GH24" i="8"/>
  <c r="GK24" i="8" s="1"/>
  <c r="HB24" i="8"/>
  <c r="HC24" i="8" s="1"/>
  <c r="HQ24" i="8"/>
  <c r="HS24" i="8" s="1"/>
  <c r="O25" i="8"/>
  <c r="Q25" i="8" s="1"/>
  <c r="AE88" i="9" s="1"/>
  <c r="AI25" i="8"/>
  <c r="AJ25" i="8" s="1"/>
  <c r="BC25" i="8"/>
  <c r="BD25" i="8" s="1"/>
  <c r="BR25" i="8"/>
  <c r="BS25" i="8" s="1"/>
  <c r="AW88" i="9" s="1"/>
  <c r="CL25" i="8"/>
  <c r="CO25" i="8" s="1"/>
  <c r="DF25" i="8"/>
  <c r="DH25" i="8" s="1"/>
  <c r="DZ25" i="8"/>
  <c r="EA25" i="8" s="1"/>
  <c r="FI25" i="8"/>
  <c r="FL25" i="8" s="1"/>
  <c r="GC25" i="8"/>
  <c r="GE25" i="8" s="1"/>
  <c r="GW25" i="8"/>
  <c r="GZ25" i="8" s="1"/>
  <c r="HQ25" i="8"/>
  <c r="HS25" i="8" s="1"/>
  <c r="O26" i="8"/>
  <c r="R26" i="8" s="1"/>
  <c r="AI26" i="8"/>
  <c r="AK26" i="8" s="1"/>
  <c r="BC26" i="8"/>
  <c r="BF26" i="8" s="1"/>
  <c r="CL26" i="8"/>
  <c r="CN26" i="8" s="1"/>
  <c r="DF26" i="8"/>
  <c r="DH26" i="8" s="1"/>
  <c r="DZ26" i="8"/>
  <c r="EB26" i="8" s="1"/>
  <c r="ET26" i="8"/>
  <c r="EV26" i="8" s="1"/>
  <c r="AN42" i="8"/>
  <c r="AO42" i="8" s="1"/>
  <c r="AA88" i="9" s="1"/>
  <c r="BH42" i="8"/>
  <c r="BJ42" i="8" s="1"/>
  <c r="CB42" i="8"/>
  <c r="CD42" i="8" s="1"/>
  <c r="CV42" i="8"/>
  <c r="CW42" i="8" s="1"/>
  <c r="DP42" i="8"/>
  <c r="DR42" i="8" s="1"/>
  <c r="X88" i="9" s="1"/>
  <c r="EJ42" i="8"/>
  <c r="EM42" i="8" s="1"/>
  <c r="FD42" i="8"/>
  <c r="FF42" i="8" s="1"/>
  <c r="BC75" i="8"/>
  <c r="BF75" i="8" s="1"/>
  <c r="M96" i="9" s="1"/>
  <c r="T74" i="8"/>
  <c r="W74" i="8" s="1"/>
  <c r="O59" i="8"/>
  <c r="P59" i="8" s="1"/>
  <c r="AI59" i="8"/>
  <c r="AL59" i="8" s="1"/>
  <c r="BC59" i="8"/>
  <c r="BF59" i="8" s="1"/>
  <c r="T57" i="8"/>
  <c r="W57" i="8" s="1"/>
  <c r="AN57" i="8"/>
  <c r="AQ57" i="8" s="1"/>
  <c r="T59" i="8"/>
  <c r="V59" i="8" s="1"/>
  <c r="AN59" i="8"/>
  <c r="AP59" i="8" s="1"/>
  <c r="E90" i="8"/>
  <c r="H90" i="8" s="1"/>
  <c r="AI92" i="8"/>
  <c r="AL92" i="8" s="1"/>
  <c r="AI93" i="8"/>
  <c r="AK93" i="8" s="1"/>
  <c r="FX29" i="8"/>
  <c r="FY29" i="8" s="1"/>
  <c r="FN29" i="8"/>
  <c r="FQ29" i="8" s="1"/>
  <c r="CV29" i="8"/>
  <c r="CY29" i="8" s="1"/>
  <c r="CL29" i="8"/>
  <c r="CO29" i="8" s="1"/>
  <c r="Y29" i="8"/>
  <c r="AA29" i="8" s="1"/>
  <c r="J29" i="8"/>
  <c r="DK26" i="8"/>
  <c r="DM26" i="8" s="1"/>
  <c r="EE26" i="8"/>
  <c r="EG26" i="8" s="1"/>
  <c r="FN26" i="8"/>
  <c r="FP26" i="8" s="1"/>
  <c r="J40" i="8"/>
  <c r="K40" i="8" s="1"/>
  <c r="R86" i="9" s="1"/>
  <c r="Y40" i="8"/>
  <c r="Z40" i="8" s="1"/>
  <c r="AS40" i="8"/>
  <c r="AV40" i="8" s="1"/>
  <c r="BM40" i="8"/>
  <c r="BO40" i="8" s="1"/>
  <c r="CG40" i="8"/>
  <c r="CJ40" i="8" s="1"/>
  <c r="DA40" i="8"/>
  <c r="DB40" i="8" s="1"/>
  <c r="DU40" i="8"/>
  <c r="DX40" i="8" s="1"/>
  <c r="EO40" i="8"/>
  <c r="EQ40" i="8" s="1"/>
  <c r="FI40" i="8"/>
  <c r="FK40" i="8" s="1"/>
  <c r="O41" i="8"/>
  <c r="R41" i="8" s="1"/>
  <c r="AI87" i="9" s="1"/>
  <c r="AI41" i="8"/>
  <c r="AL41" i="8" s="1"/>
  <c r="BC41" i="8"/>
  <c r="BF41" i="8" s="1"/>
  <c r="BW41" i="8"/>
  <c r="BY41" i="8" s="1"/>
  <c r="CQ41" i="8"/>
  <c r="CR41" i="8" s="1"/>
  <c r="DK41" i="8"/>
  <c r="DN41" i="8" s="1"/>
  <c r="EE41" i="8"/>
  <c r="EH41" i="8" s="1"/>
  <c r="EY41" i="8"/>
  <c r="FA41" i="8" s="1"/>
  <c r="FS41" i="8"/>
  <c r="FV41" i="8" s="1"/>
  <c r="J42" i="8"/>
  <c r="L42" i="8" s="1"/>
  <c r="S88" i="9" s="1"/>
  <c r="T58" i="8"/>
  <c r="U58" i="8" s="1"/>
  <c r="AD58" i="8"/>
  <c r="AF58" i="8" s="1"/>
  <c r="AD90" i="8"/>
  <c r="AG90" i="8" s="1"/>
  <c r="T93" i="8"/>
  <c r="W93" i="8" s="1"/>
  <c r="GR29" i="8"/>
  <c r="GT29" i="8" s="1"/>
  <c r="GH29" i="8"/>
  <c r="GJ29" i="8" s="1"/>
  <c r="DP29" i="8"/>
  <c r="DR29" i="8" s="1"/>
  <c r="V92" i="9" s="1"/>
  <c r="DF29" i="8"/>
  <c r="DH29" i="8" s="1"/>
  <c r="AN29" i="8"/>
  <c r="T29" i="8"/>
  <c r="W29" i="8" s="1"/>
  <c r="E29" i="8"/>
  <c r="G29" i="8" s="1"/>
  <c r="AP92" i="9" s="1"/>
  <c r="AV29" i="8"/>
  <c r="FT25" i="8"/>
  <c r="BI23" i="8"/>
  <c r="DN25" i="8"/>
  <c r="FA25" i="8"/>
  <c r="DV24" i="8"/>
  <c r="HN24" i="8"/>
  <c r="DR30" i="8"/>
  <c r="V93" i="9" s="1"/>
  <c r="AS28" i="8"/>
  <c r="AS30" i="8"/>
  <c r="AS27" i="8"/>
  <c r="DA28" i="8"/>
  <c r="DA30" i="8"/>
  <c r="DA27" i="8"/>
  <c r="FI28" i="8"/>
  <c r="FI27" i="8"/>
  <c r="HQ28" i="8"/>
  <c r="HQ26" i="8"/>
  <c r="HQ27" i="8"/>
  <c r="GH26" i="8"/>
  <c r="HB26" i="8"/>
  <c r="E27" i="8"/>
  <c r="T27" i="8"/>
  <c r="AN27" i="8"/>
  <c r="BH27" i="8"/>
  <c r="CB27" i="8"/>
  <c r="CV27" i="8"/>
  <c r="DP27" i="8"/>
  <c r="EJ27" i="8"/>
  <c r="FD27" i="8"/>
  <c r="FX27" i="8"/>
  <c r="GR27" i="8"/>
  <c r="HL27" i="8"/>
  <c r="AD28" i="8"/>
  <c r="AX28" i="8"/>
  <c r="BR28" i="8"/>
  <c r="CL28" i="8"/>
  <c r="DF28" i="8"/>
  <c r="DZ28" i="8"/>
  <c r="ET28" i="8"/>
  <c r="FN28" i="8"/>
  <c r="GH28" i="8"/>
  <c r="HB28" i="8"/>
  <c r="E30" i="8"/>
  <c r="T30" i="8"/>
  <c r="AN30" i="8"/>
  <c r="BH30" i="8"/>
  <c r="CB30" i="8"/>
  <c r="CV30" i="8"/>
  <c r="FV26" i="8"/>
  <c r="Y28" i="8"/>
  <c r="Y30" i="8"/>
  <c r="Y27" i="8"/>
  <c r="BM28" i="8"/>
  <c r="BM30" i="8"/>
  <c r="BM27" i="8"/>
  <c r="DU28" i="8"/>
  <c r="DU27" i="8"/>
  <c r="GC28" i="8"/>
  <c r="GC26" i="8"/>
  <c r="GC27" i="8"/>
  <c r="HD30" i="8"/>
  <c r="BO25" i="8"/>
  <c r="DW25" i="8"/>
  <c r="GH25" i="8"/>
  <c r="HB25" i="8"/>
  <c r="E26" i="8"/>
  <c r="T26" i="8"/>
  <c r="Y26" i="8"/>
  <c r="AN26" i="8"/>
  <c r="AS26" i="8"/>
  <c r="BH26" i="8"/>
  <c r="BM26" i="8"/>
  <c r="CB26" i="8"/>
  <c r="CV26" i="8"/>
  <c r="DA26" i="8"/>
  <c r="DP26" i="8"/>
  <c r="DU26" i="8"/>
  <c r="EC26" i="8"/>
  <c r="EJ26" i="8"/>
  <c r="FD26" i="8"/>
  <c r="FI26" i="8"/>
  <c r="FX26" i="8"/>
  <c r="J28" i="8"/>
  <c r="J30" i="8"/>
  <c r="J27" i="8"/>
  <c r="CG28" i="8"/>
  <c r="CG30" i="8"/>
  <c r="CG27" i="8"/>
  <c r="EO28" i="8"/>
  <c r="EO27" i="8"/>
  <c r="GW28" i="8"/>
  <c r="GW26" i="8"/>
  <c r="GW27" i="8"/>
  <c r="O30" i="8"/>
  <c r="O27" i="8"/>
  <c r="O28" i="8"/>
  <c r="Q28" i="8" s="1"/>
  <c r="AE91" i="9" s="1"/>
  <c r="AI30" i="8"/>
  <c r="AI27" i="8"/>
  <c r="AI28" i="8"/>
  <c r="BC30" i="8"/>
  <c r="BC27" i="8"/>
  <c r="BC28" i="8"/>
  <c r="BW30" i="8"/>
  <c r="BW27" i="8"/>
  <c r="BW28" i="8"/>
  <c r="CQ30" i="8"/>
  <c r="CQ27" i="8"/>
  <c r="CQ28" i="8"/>
  <c r="DK27" i="8"/>
  <c r="DK28" i="8"/>
  <c r="EE27" i="8"/>
  <c r="EE28" i="8"/>
  <c r="EY27" i="8"/>
  <c r="EY28" i="8"/>
  <c r="FS27" i="8"/>
  <c r="FS28" i="8"/>
  <c r="GM27" i="8"/>
  <c r="GM28" i="8"/>
  <c r="GM26" i="8"/>
  <c r="HG27" i="8"/>
  <c r="HG28" i="8"/>
  <c r="HG26" i="8"/>
  <c r="GM25" i="8"/>
  <c r="HG25" i="8"/>
  <c r="J26" i="8"/>
  <c r="GR26" i="8"/>
  <c r="HL26" i="8"/>
  <c r="AD27" i="8"/>
  <c r="AX27" i="8"/>
  <c r="BR27" i="8"/>
  <c r="CL27" i="8"/>
  <c r="DF27" i="8"/>
  <c r="DZ27" i="8"/>
  <c r="ET27" i="8"/>
  <c r="FN27" i="8"/>
  <c r="GH27" i="8"/>
  <c r="HB27" i="8"/>
  <c r="E28" i="8"/>
  <c r="T28" i="8"/>
  <c r="AN28" i="8"/>
  <c r="BH28" i="8"/>
  <c r="CB28" i="8"/>
  <c r="CV28" i="8"/>
  <c r="DP28" i="8"/>
  <c r="EJ28" i="8"/>
  <c r="FD28" i="8"/>
  <c r="FX28" i="8"/>
  <c r="GR28" i="8"/>
  <c r="HL28" i="8"/>
  <c r="AD30" i="8"/>
  <c r="AX30" i="8"/>
  <c r="BR30" i="8"/>
  <c r="CL30" i="8"/>
  <c r="DU30" i="8"/>
  <c r="EO30" i="8"/>
  <c r="FI30" i="8"/>
  <c r="GC30" i="8"/>
  <c r="GM30" i="8"/>
  <c r="HG30" i="8"/>
  <c r="DK30" i="8"/>
  <c r="EE30" i="8"/>
  <c r="EY30" i="8"/>
  <c r="FS30" i="8"/>
  <c r="GW30" i="8"/>
  <c r="HQ30" i="8"/>
  <c r="CE40" i="8"/>
  <c r="EK40" i="8"/>
  <c r="AX47" i="8"/>
  <c r="AX45" i="8"/>
  <c r="BR47" i="8"/>
  <c r="BR44" i="8"/>
  <c r="BR42" i="8"/>
  <c r="BR45" i="8"/>
  <c r="CL47" i="8"/>
  <c r="CL44" i="8"/>
  <c r="CL42" i="8"/>
  <c r="CL45" i="8"/>
  <c r="DF47" i="8"/>
  <c r="DF42" i="8"/>
  <c r="DF45" i="8"/>
  <c r="DZ47" i="8"/>
  <c r="DZ42" i="8"/>
  <c r="DZ45" i="8"/>
  <c r="ET47" i="8"/>
  <c r="ET44" i="8"/>
  <c r="ET42" i="8"/>
  <c r="ET45" i="8"/>
  <c r="FN47" i="8"/>
  <c r="FN44" i="8"/>
  <c r="FN42" i="8"/>
  <c r="FN45" i="8"/>
  <c r="BM42" i="8"/>
  <c r="CG42" i="8"/>
  <c r="DA42" i="8"/>
  <c r="DU42" i="8"/>
  <c r="EO42" i="8"/>
  <c r="FI42" i="8"/>
  <c r="AS45" i="8"/>
  <c r="FS44" i="8"/>
  <c r="FS42" i="8"/>
  <c r="E40" i="8"/>
  <c r="T40" i="8"/>
  <c r="AD41" i="8"/>
  <c r="AX41" i="8"/>
  <c r="BR41" i="8"/>
  <c r="CL41" i="8"/>
  <c r="DF41" i="8"/>
  <c r="DZ41" i="8"/>
  <c r="ET41" i="8"/>
  <c r="FN41" i="8"/>
  <c r="Y42" i="8"/>
  <c r="AS42" i="8"/>
  <c r="AD43" i="8"/>
  <c r="AX43" i="8"/>
  <c r="BR43" i="8"/>
  <c r="CL43" i="8"/>
  <c r="DF43" i="8"/>
  <c r="DZ43" i="8"/>
  <c r="ET43" i="8"/>
  <c r="FN43" i="8"/>
  <c r="E44" i="8"/>
  <c r="T44" i="8"/>
  <c r="AN44" i="8"/>
  <c r="BH44" i="8"/>
  <c r="CB44" i="8"/>
  <c r="CV44" i="8"/>
  <c r="DP44" i="8"/>
  <c r="EJ44" i="8"/>
  <c r="FD44" i="8"/>
  <c r="AD45" i="8"/>
  <c r="E47" i="8"/>
  <c r="E45" i="8"/>
  <c r="E43" i="8"/>
  <c r="T47" i="8"/>
  <c r="T43" i="8"/>
  <c r="AN47" i="8"/>
  <c r="AN43" i="8"/>
  <c r="AN45" i="8"/>
  <c r="BH47" i="8"/>
  <c r="BH45" i="8"/>
  <c r="BH43" i="8"/>
  <c r="CB47" i="8"/>
  <c r="CB43" i="8"/>
  <c r="CV47" i="8"/>
  <c r="CV45" i="8"/>
  <c r="CV43" i="8"/>
  <c r="DP47" i="8"/>
  <c r="DP45" i="8"/>
  <c r="EJ47" i="8"/>
  <c r="EJ45" i="8"/>
  <c r="FD47" i="8"/>
  <c r="FD45" i="8"/>
  <c r="FD43" i="8"/>
  <c r="AD42" i="8"/>
  <c r="AX42" i="8"/>
  <c r="O43" i="8"/>
  <c r="AI43" i="8"/>
  <c r="BC43" i="8"/>
  <c r="BW43" i="8"/>
  <c r="CQ43" i="8"/>
  <c r="DK43" i="8"/>
  <c r="EE43" i="8"/>
  <c r="EY43" i="8"/>
  <c r="FS43" i="8"/>
  <c r="J44" i="8"/>
  <c r="Y44" i="8"/>
  <c r="AS44" i="8"/>
  <c r="BM44" i="8"/>
  <c r="CG44" i="8"/>
  <c r="DA44" i="8"/>
  <c r="DU44" i="8"/>
  <c r="EO44" i="8"/>
  <c r="FI44" i="8"/>
  <c r="O45" i="8"/>
  <c r="J45" i="8"/>
  <c r="J43" i="8"/>
  <c r="Y45" i="8"/>
  <c r="Y43" i="8"/>
  <c r="AV43" i="8"/>
  <c r="AU43" i="8"/>
  <c r="AT43" i="8"/>
  <c r="BP43" i="8"/>
  <c r="BO43" i="8"/>
  <c r="BN43" i="8"/>
  <c r="CJ43" i="8"/>
  <c r="CI43" i="8"/>
  <c r="CH43" i="8"/>
  <c r="AL89" i="9" s="1"/>
  <c r="DD43" i="8"/>
  <c r="DC43" i="8"/>
  <c r="O89" i="9" s="1"/>
  <c r="DB43" i="8"/>
  <c r="DX43" i="8"/>
  <c r="DW43" i="8"/>
  <c r="DV43" i="8"/>
  <c r="ER43" i="8"/>
  <c r="EQ43" i="8"/>
  <c r="EP43" i="8"/>
  <c r="FL43" i="8"/>
  <c r="FK43" i="8"/>
  <c r="FJ43" i="8"/>
  <c r="AD40" i="8"/>
  <c r="AX40" i="8"/>
  <c r="BR40" i="8"/>
  <c r="CL40" i="8"/>
  <c r="DF40" i="8"/>
  <c r="DZ40" i="8"/>
  <c r="ET40" i="8"/>
  <c r="FN40" i="8"/>
  <c r="E41" i="8"/>
  <c r="T41" i="8"/>
  <c r="AN41" i="8"/>
  <c r="BH41" i="8"/>
  <c r="CB41" i="8"/>
  <c r="CV41" i="8"/>
  <c r="BW42" i="8"/>
  <c r="CQ42" i="8"/>
  <c r="DK42" i="8"/>
  <c r="EE42" i="8"/>
  <c r="EY42" i="8"/>
  <c r="DP43" i="8"/>
  <c r="EJ43" i="8"/>
  <c r="AD44" i="8"/>
  <c r="AX44" i="8"/>
  <c r="DF44" i="8"/>
  <c r="DZ44" i="8"/>
  <c r="T45" i="8"/>
  <c r="AI45" i="8"/>
  <c r="O47" i="8"/>
  <c r="AI47" i="8"/>
  <c r="BC47" i="8"/>
  <c r="BW47" i="8"/>
  <c r="CQ47" i="8"/>
  <c r="DK47" i="8"/>
  <c r="EE47" i="8"/>
  <c r="EY47" i="8"/>
  <c r="FS47" i="8"/>
  <c r="BM45" i="8"/>
  <c r="CG45" i="8"/>
  <c r="DA45" i="8"/>
  <c r="DU45" i="8"/>
  <c r="EO45" i="8"/>
  <c r="FI45" i="8"/>
  <c r="J47" i="8"/>
  <c r="Y47" i="8"/>
  <c r="AS47" i="8"/>
  <c r="BM47" i="8"/>
  <c r="CG47" i="8"/>
  <c r="DA47" i="8"/>
  <c r="DU47" i="8"/>
  <c r="EO47" i="8"/>
  <c r="FI47" i="8"/>
  <c r="AB73" i="8"/>
  <c r="L94" i="9" s="1"/>
  <c r="BC45" i="8"/>
  <c r="BW45" i="8"/>
  <c r="CQ45" i="8"/>
  <c r="DK45" i="8"/>
  <c r="EE45" i="8"/>
  <c r="EY45" i="8"/>
  <c r="FS45" i="8"/>
  <c r="F78" i="8"/>
  <c r="AN74" i="8"/>
  <c r="E75" i="8"/>
  <c r="Y75" i="8"/>
  <c r="AS75" i="8"/>
  <c r="AJ59" i="8"/>
  <c r="Y58" i="8"/>
  <c r="J73" i="8"/>
  <c r="AD73" i="8"/>
  <c r="AX73" i="8"/>
  <c r="O74" i="8"/>
  <c r="P74" i="8" s="1"/>
  <c r="E76" i="8"/>
  <c r="H76" i="8" s="1"/>
  <c r="Y76" i="8"/>
  <c r="AS76" i="8"/>
  <c r="J78" i="8"/>
  <c r="AD78" i="8"/>
  <c r="BC78" i="8"/>
  <c r="U60" i="8"/>
  <c r="W60" i="8"/>
  <c r="V60" i="8"/>
  <c r="AO60" i="8"/>
  <c r="AQ60" i="8"/>
  <c r="AP60" i="8"/>
  <c r="E58" i="8"/>
  <c r="AN78" i="8"/>
  <c r="AX78" i="8"/>
  <c r="E62" i="8"/>
  <c r="E59" i="8"/>
  <c r="Y62" i="8"/>
  <c r="Y59" i="8"/>
  <c r="Y57" i="8"/>
  <c r="AS62" i="8"/>
  <c r="AS59" i="8"/>
  <c r="AS57" i="8"/>
  <c r="E57" i="8"/>
  <c r="F57" i="8" s="1"/>
  <c r="T73" i="8"/>
  <c r="AN73" i="8"/>
  <c r="AI74" i="8"/>
  <c r="BC74" i="8"/>
  <c r="T75" i="8"/>
  <c r="AN75" i="8"/>
  <c r="AX75" i="8"/>
  <c r="O76" i="8"/>
  <c r="R76" i="8" s="1"/>
  <c r="AI76" i="8"/>
  <c r="BC76" i="8"/>
  <c r="T78" i="8"/>
  <c r="AG60" i="8"/>
  <c r="AE60" i="8"/>
  <c r="AF60" i="8"/>
  <c r="Y91" i="8"/>
  <c r="AX93" i="8"/>
  <c r="AZ93" i="8" s="1"/>
  <c r="E60" i="8"/>
  <c r="Y60" i="8"/>
  <c r="AS60" i="8"/>
  <c r="AX60" i="8"/>
  <c r="J62" i="8"/>
  <c r="O62" i="8"/>
  <c r="Q90" i="8"/>
  <c r="AX91" i="8"/>
  <c r="AZ91" i="8" s="1"/>
  <c r="AS58" i="8"/>
  <c r="J59" i="8"/>
  <c r="AI62" i="8"/>
  <c r="BC62" i="8"/>
  <c r="Y90" i="8"/>
  <c r="E92" i="8"/>
  <c r="Y92" i="8"/>
  <c r="AX92" i="8"/>
  <c r="AZ92" i="8" s="1"/>
  <c r="E93" i="8"/>
  <c r="O57" i="8"/>
  <c r="P57" i="8" s="1"/>
  <c r="AI57" i="8"/>
  <c r="BC57" i="8"/>
  <c r="BC58" i="8"/>
  <c r="AD59" i="8"/>
  <c r="AX59" i="8"/>
  <c r="O60" i="8"/>
  <c r="AI60" i="8"/>
  <c r="BC60" i="8"/>
  <c r="T62" i="8"/>
  <c r="AD62" i="8"/>
  <c r="AN62" i="8"/>
  <c r="AX62" i="8"/>
  <c r="AX90" i="8"/>
  <c r="AZ90" i="8" s="1"/>
  <c r="E91" i="8"/>
  <c r="Y93" i="8"/>
  <c r="AX94" i="8"/>
  <c r="AZ94" i="8" s="1"/>
  <c r="T92" i="8"/>
  <c r="AN92" i="8"/>
  <c r="AP92" i="8" s="1"/>
  <c r="J93" i="8"/>
  <c r="AD93" i="8"/>
  <c r="BC93" i="8"/>
  <c r="BE93" i="8" s="1"/>
  <c r="E94" i="8"/>
  <c r="Y94" i="8"/>
  <c r="J96" i="8"/>
  <c r="M96" i="8" s="1"/>
  <c r="AD96" i="8"/>
  <c r="BC96" i="8"/>
  <c r="BE96" i="8" s="1"/>
  <c r="V96" i="8"/>
  <c r="O96" i="8"/>
  <c r="AI96" i="8"/>
  <c r="BP41" i="8" l="1"/>
  <c r="BY24" i="8"/>
  <c r="AE23" i="8"/>
  <c r="AG57" i="8"/>
  <c r="AJ93" i="8"/>
  <c r="AY24" i="8"/>
  <c r="BZ25" i="8"/>
  <c r="EL30" i="8"/>
  <c r="EG23" i="8"/>
  <c r="AO94" i="8"/>
  <c r="BX24" i="8"/>
  <c r="GF25" i="8"/>
  <c r="AP24" i="8"/>
  <c r="Z87" i="9" s="1"/>
  <c r="AQ29" i="8"/>
  <c r="AO23" i="8"/>
  <c r="Y86" i="9" s="1"/>
  <c r="GS30" i="8"/>
  <c r="AP25" i="8"/>
  <c r="Z88" i="9" s="1"/>
  <c r="AK73" i="8"/>
  <c r="CN23" i="8"/>
  <c r="EA29" i="8"/>
  <c r="AK78" i="8"/>
  <c r="BU26" i="8"/>
  <c r="CH25" i="8"/>
  <c r="AO77" i="8"/>
  <c r="L74" i="8"/>
  <c r="FB44" i="8"/>
  <c r="AF47" i="8"/>
  <c r="AZ74" i="8"/>
  <c r="EH44" i="8"/>
  <c r="AY76" i="8"/>
  <c r="BF25" i="8"/>
  <c r="AY96" i="8"/>
  <c r="AO91" i="8"/>
  <c r="AP91" i="8"/>
  <c r="AA96" i="8"/>
  <c r="ER26" i="8"/>
  <c r="K29" i="8"/>
  <c r="P92" i="9" s="1"/>
  <c r="L29" i="8"/>
  <c r="Q92" i="9" s="1"/>
  <c r="BD95" i="8"/>
  <c r="BE95" i="8"/>
  <c r="BF92" i="8"/>
  <c r="BE92" i="8"/>
  <c r="R73" i="8"/>
  <c r="P73" i="8"/>
  <c r="U96" i="8"/>
  <c r="AB96" i="8"/>
  <c r="AB78" i="8"/>
  <c r="L99" i="9" s="1"/>
  <c r="P78" i="8"/>
  <c r="U95" i="8"/>
  <c r="W95" i="8"/>
  <c r="V95" i="8"/>
  <c r="AY95" i="8"/>
  <c r="AZ95" i="8"/>
  <c r="BD91" i="8"/>
  <c r="BE91" i="8"/>
  <c r="AJ92" i="9"/>
  <c r="AO95" i="8"/>
  <c r="AP95" i="8"/>
  <c r="AQ93" i="8"/>
  <c r="AP93" i="8"/>
  <c r="BD90" i="8"/>
  <c r="BE90" i="8"/>
  <c r="BD94" i="8"/>
  <c r="BE94" i="8"/>
  <c r="BA96" i="8"/>
  <c r="AO96" i="8"/>
  <c r="AQ96" i="8"/>
  <c r="AL93" i="8"/>
  <c r="M58" i="8"/>
  <c r="AK59" i="8"/>
  <c r="L40" i="8"/>
  <c r="S86" i="9" s="1"/>
  <c r="FE42" i="8"/>
  <c r="CT40" i="8"/>
  <c r="AT23" i="8"/>
  <c r="AJ26" i="8"/>
  <c r="CM25" i="8"/>
  <c r="CC24" i="8"/>
  <c r="HJ23" i="8"/>
  <c r="BE23" i="8"/>
  <c r="GZ24" i="8"/>
  <c r="EC23" i="8"/>
  <c r="DL25" i="8"/>
  <c r="HD23" i="8"/>
  <c r="R23" i="8"/>
  <c r="GU24" i="8"/>
  <c r="CC25" i="8"/>
  <c r="R94" i="8"/>
  <c r="AF57" i="8"/>
  <c r="CX40" i="8"/>
  <c r="CC42" i="8"/>
  <c r="FA24" i="8"/>
  <c r="FO30" i="8"/>
  <c r="FT26" i="8"/>
  <c r="EZ24" i="8"/>
  <c r="BY25" i="8"/>
  <c r="CE24" i="8"/>
  <c r="HI23" i="8"/>
  <c r="BD23" i="8"/>
  <c r="HO24" i="8"/>
  <c r="DW24" i="8"/>
  <c r="BJ23" i="8"/>
  <c r="FV25" i="8"/>
  <c r="P23" i="8"/>
  <c r="FQ24" i="8"/>
  <c r="F25" i="8"/>
  <c r="AO88" i="9" s="1"/>
  <c r="W59" i="8"/>
  <c r="U59" i="8"/>
  <c r="Q58" i="8"/>
  <c r="AU74" i="8"/>
  <c r="H78" i="8"/>
  <c r="U42" i="8"/>
  <c r="FG42" i="8"/>
  <c r="FV40" i="8"/>
  <c r="HS23" i="8"/>
  <c r="DC25" i="8"/>
  <c r="AU23" i="8"/>
  <c r="EZ26" i="8"/>
  <c r="DV25" i="8"/>
  <c r="HR23" i="8"/>
  <c r="EC24" i="8"/>
  <c r="BA24" i="8"/>
  <c r="EF23" i="8"/>
  <c r="GD25" i="8"/>
  <c r="GY24" i="8"/>
  <c r="EA23" i="8"/>
  <c r="GS24" i="8"/>
  <c r="CD25" i="8"/>
  <c r="BD75" i="8"/>
  <c r="Q73" i="8"/>
  <c r="BD44" i="8"/>
  <c r="FU41" i="8"/>
  <c r="DN26" i="8"/>
  <c r="BZ23" i="8"/>
  <c r="BF77" i="8"/>
  <c r="M98" i="9" s="1"/>
  <c r="AQ59" i="8"/>
  <c r="AL94" i="8"/>
  <c r="AL75" i="8"/>
  <c r="EF44" i="8"/>
  <c r="BE44" i="8"/>
  <c r="P41" i="8"/>
  <c r="BN23" i="8"/>
  <c r="P24" i="8"/>
  <c r="EK24" i="8"/>
  <c r="AZ57" i="8"/>
  <c r="F73" i="8"/>
  <c r="BK40" i="8"/>
  <c r="DW23" i="8"/>
  <c r="K25" i="8"/>
  <c r="P88" i="9" s="1"/>
  <c r="BD26" i="8"/>
  <c r="K58" i="8"/>
  <c r="AF92" i="8"/>
  <c r="M60" i="8"/>
  <c r="U74" i="8"/>
  <c r="R78" i="8"/>
  <c r="CW40" i="8"/>
  <c r="W42" i="8"/>
  <c r="Q42" i="8"/>
  <c r="AG88" i="9" s="1"/>
  <c r="BE40" i="8"/>
  <c r="BA26" i="8"/>
  <c r="FP30" i="8"/>
  <c r="BZ26" i="8"/>
  <c r="FE30" i="8"/>
  <c r="AZ23" i="8"/>
  <c r="AY25" i="8"/>
  <c r="U24" i="8"/>
  <c r="AZ77" i="8"/>
  <c r="BA58" i="8"/>
  <c r="L60" i="8"/>
  <c r="R58" i="8"/>
  <c r="V76" i="8"/>
  <c r="FF30" i="8"/>
  <c r="HT29" i="8"/>
  <c r="AU73" i="8"/>
  <c r="AQ42" i="8"/>
  <c r="AA25" i="8"/>
  <c r="BX26" i="8"/>
  <c r="AY26" i="8"/>
  <c r="HD24" i="8"/>
  <c r="AY23" i="8"/>
  <c r="FE29" i="8"/>
  <c r="AJ42" i="8"/>
  <c r="DB23" i="8"/>
  <c r="AE24" i="8"/>
  <c r="DC24" i="8"/>
  <c r="AA74" i="8"/>
  <c r="DL44" i="8"/>
  <c r="GJ30" i="8"/>
  <c r="AP23" i="8"/>
  <c r="Z86" i="9" s="1"/>
  <c r="AL78" i="8"/>
  <c r="AJ73" i="8"/>
  <c r="M76" i="8"/>
  <c r="EZ44" i="8"/>
  <c r="BY44" i="8"/>
  <c r="AG47" i="8"/>
  <c r="FE40" i="8"/>
  <c r="CD40" i="8"/>
  <c r="FQ26" i="8"/>
  <c r="GY23" i="8"/>
  <c r="HH24" i="8"/>
  <c r="EK25" i="8"/>
  <c r="HT24" i="8"/>
  <c r="EZ25" i="8"/>
  <c r="DG23" i="8"/>
  <c r="CJ26" i="8"/>
  <c r="BF94" i="8"/>
  <c r="R90" i="8"/>
  <c r="L90" i="8"/>
  <c r="K76" i="8"/>
  <c r="BZ44" i="8"/>
  <c r="FF40" i="8"/>
  <c r="HI24" i="8"/>
  <c r="HM30" i="8"/>
  <c r="GX23" i="8"/>
  <c r="GT23" i="8"/>
  <c r="AV24" i="8"/>
  <c r="DN23" i="8"/>
  <c r="GS25" i="8"/>
  <c r="AG23" i="8"/>
  <c r="CH26" i="8"/>
  <c r="AT29" i="8"/>
  <c r="P29" i="8"/>
  <c r="G61" i="8"/>
  <c r="AQ90" i="8"/>
  <c r="FO26" i="8"/>
  <c r="DI23" i="8"/>
  <c r="GF29" i="8"/>
  <c r="GD29" i="8"/>
  <c r="EA46" i="8"/>
  <c r="R91" i="8"/>
  <c r="BA57" i="8"/>
  <c r="BE59" i="8"/>
  <c r="K75" i="8"/>
  <c r="DQ41" i="8"/>
  <c r="W87" i="9" s="1"/>
  <c r="H42" i="8"/>
  <c r="CS41" i="8"/>
  <c r="DC40" i="8"/>
  <c r="O86" i="9" s="1"/>
  <c r="CI41" i="8"/>
  <c r="GE23" i="8"/>
  <c r="DI30" i="8"/>
  <c r="FU24" i="8"/>
  <c r="Q24" i="8"/>
  <c r="AE87" i="9" s="1"/>
  <c r="EP25" i="8"/>
  <c r="FY30" i="8"/>
  <c r="EQ24" i="8"/>
  <c r="EW23" i="8"/>
  <c r="EL24" i="8"/>
  <c r="BY23" i="8"/>
  <c r="W25" i="8"/>
  <c r="AF25" i="8"/>
  <c r="BP29" i="8"/>
  <c r="BN29" i="8"/>
  <c r="M75" i="8"/>
  <c r="AA78" i="8"/>
  <c r="DR41" i="8"/>
  <c r="X87" i="9" s="1"/>
  <c r="F42" i="8"/>
  <c r="CT41" i="8"/>
  <c r="DD40" i="8"/>
  <c r="EQ25" i="8"/>
  <c r="EP24" i="8"/>
  <c r="BO24" i="8"/>
  <c r="EV23" i="8"/>
  <c r="EW25" i="8"/>
  <c r="FE23" i="8"/>
  <c r="G96" i="8"/>
  <c r="AQ91" i="8"/>
  <c r="AE74" i="8"/>
  <c r="Q41" i="8"/>
  <c r="AG87" i="9" s="1"/>
  <c r="AA40" i="8"/>
  <c r="BO23" i="8"/>
  <c r="L25" i="8"/>
  <c r="Q88" i="9" s="1"/>
  <c r="CS24" i="8"/>
  <c r="DL26" i="8"/>
  <c r="EU26" i="8"/>
  <c r="GD23" i="8"/>
  <c r="BN24" i="8"/>
  <c r="BS24" i="8"/>
  <c r="AW87" i="9" s="1"/>
  <c r="CY25" i="8"/>
  <c r="CW24" i="8"/>
  <c r="U91" i="8"/>
  <c r="H96" i="8"/>
  <c r="AG92" i="8"/>
  <c r="Z74" i="8"/>
  <c r="DM44" i="8"/>
  <c r="AJ44" i="8"/>
  <c r="DS42" i="8"/>
  <c r="AP42" i="8"/>
  <c r="AB88" i="9" s="1"/>
  <c r="DC41" i="8"/>
  <c r="O87" i="9" s="1"/>
  <c r="Z41" i="8"/>
  <c r="GK30" i="8"/>
  <c r="EF26" i="8"/>
  <c r="DM24" i="8"/>
  <c r="HE24" i="8"/>
  <c r="EF25" i="8"/>
  <c r="FY25" i="8"/>
  <c r="FQ23" i="8"/>
  <c r="BE46" i="8"/>
  <c r="CC46" i="8"/>
  <c r="AQ94" i="8"/>
  <c r="G90" i="8"/>
  <c r="K94" i="8"/>
  <c r="AY58" i="8"/>
  <c r="U57" i="8"/>
  <c r="AP76" i="8"/>
  <c r="V74" i="8"/>
  <c r="AZ76" i="8"/>
  <c r="AK44" i="8"/>
  <c r="EK41" i="8"/>
  <c r="AJ41" i="8"/>
  <c r="DQ42" i="8"/>
  <c r="W88" i="9" s="1"/>
  <c r="DD41" i="8"/>
  <c r="DH30" i="8"/>
  <c r="EH26" i="8"/>
  <c r="FZ30" i="8"/>
  <c r="FQ25" i="8"/>
  <c r="FG24" i="8"/>
  <c r="AL23" i="8"/>
  <c r="CO24" i="8"/>
  <c r="GA25" i="8"/>
  <c r="AG29" i="8"/>
  <c r="AK29" i="8"/>
  <c r="BD46" i="8"/>
  <c r="V91" i="8"/>
  <c r="F90" i="8"/>
  <c r="AF90" i="8"/>
  <c r="Q91" i="8"/>
  <c r="V57" i="8"/>
  <c r="AQ76" i="8"/>
  <c r="P75" i="8"/>
  <c r="DL41" i="8"/>
  <c r="P42" i="8"/>
  <c r="CO26" i="8"/>
  <c r="CH23" i="8"/>
  <c r="DL24" i="8"/>
  <c r="BS23" i="8"/>
  <c r="AW86" i="9" s="1"/>
  <c r="HR25" i="8"/>
  <c r="DQ25" i="8"/>
  <c r="U88" i="9" s="1"/>
  <c r="U23" i="8"/>
  <c r="CT23" i="8"/>
  <c r="AF29" i="8"/>
  <c r="V93" i="8"/>
  <c r="AL90" i="8"/>
  <c r="AJ91" i="8"/>
  <c r="K92" i="8"/>
  <c r="AK91" i="8"/>
  <c r="P93" i="8"/>
  <c r="AE94" i="8"/>
  <c r="AP58" i="8"/>
  <c r="K57" i="8"/>
  <c r="Q59" i="8"/>
  <c r="M74" i="8"/>
  <c r="G73" i="8"/>
  <c r="AJ75" i="8"/>
  <c r="EL40" i="8"/>
  <c r="BI40" i="8"/>
  <c r="BD41" i="8"/>
  <c r="EP40" i="8"/>
  <c r="BX40" i="8"/>
  <c r="DC23" i="8"/>
  <c r="GT30" i="8"/>
  <c r="AU25" i="8"/>
  <c r="HE30" i="8"/>
  <c r="EB30" i="8"/>
  <c r="FJ25" i="8"/>
  <c r="BN25" i="8"/>
  <c r="BD24" i="8"/>
  <c r="DS30" i="8"/>
  <c r="EM25" i="8"/>
  <c r="BJ25" i="8"/>
  <c r="HR24" i="8"/>
  <c r="GS23" i="8"/>
  <c r="AQ23" i="8"/>
  <c r="AU24" i="8"/>
  <c r="AG24" i="8"/>
  <c r="DM23" i="8"/>
  <c r="EP26" i="8"/>
  <c r="GP23" i="8"/>
  <c r="GT25" i="8"/>
  <c r="GE24" i="8"/>
  <c r="GK23" i="8"/>
  <c r="FZ24" i="8"/>
  <c r="EL46" i="8"/>
  <c r="U93" i="8"/>
  <c r="L92" i="8"/>
  <c r="Q93" i="8"/>
  <c r="EL42" i="8"/>
  <c r="EZ40" i="8"/>
  <c r="EA30" i="8"/>
  <c r="CR26" i="8"/>
  <c r="DG26" i="8"/>
  <c r="AT25" i="8"/>
  <c r="EF24" i="8"/>
  <c r="EP23" i="8"/>
  <c r="BI25" i="8"/>
  <c r="Q26" i="8"/>
  <c r="AE89" i="9" s="1"/>
  <c r="DH24" i="8"/>
  <c r="BK24" i="8"/>
  <c r="GI23" i="8"/>
  <c r="EC29" i="8"/>
  <c r="AK95" i="8"/>
  <c r="AJ90" i="8"/>
  <c r="AF94" i="8"/>
  <c r="AV41" i="8"/>
  <c r="FA40" i="8"/>
  <c r="EQ23" i="8"/>
  <c r="DI26" i="8"/>
  <c r="FK25" i="8"/>
  <c r="CI25" i="8"/>
  <c r="EG24" i="8"/>
  <c r="BE24" i="8"/>
  <c r="BS26" i="8"/>
  <c r="AW89" i="9" s="1"/>
  <c r="DV23" i="8"/>
  <c r="DQ23" i="8"/>
  <c r="U86" i="9" s="1"/>
  <c r="P26" i="8"/>
  <c r="DG24" i="8"/>
  <c r="BJ24" i="8"/>
  <c r="AQ24" i="8"/>
  <c r="CO23" i="8"/>
  <c r="DD24" i="8"/>
  <c r="CX29" i="8"/>
  <c r="R29" i="8"/>
  <c r="BI46" i="8"/>
  <c r="AL95" i="8"/>
  <c r="CN46" i="8"/>
  <c r="AF95" i="8"/>
  <c r="P61" i="8"/>
  <c r="R61" i="8"/>
  <c r="EF46" i="8"/>
  <c r="GI24" i="8"/>
  <c r="CC29" i="8"/>
  <c r="HN29" i="8"/>
  <c r="CT46" i="8"/>
  <c r="DL46" i="8"/>
  <c r="Z61" i="8"/>
  <c r="Q77" i="8"/>
  <c r="EF41" i="8"/>
  <c r="BE41" i="8"/>
  <c r="BP40" i="8"/>
  <c r="CN25" i="8"/>
  <c r="EU25" i="8"/>
  <c r="BU24" i="8"/>
  <c r="HE23" i="8"/>
  <c r="HN25" i="8"/>
  <c r="U25" i="8"/>
  <c r="CS25" i="8"/>
  <c r="BJ46" i="8"/>
  <c r="FT46" i="8"/>
  <c r="EH46" i="8"/>
  <c r="FQ46" i="8"/>
  <c r="H77" i="8"/>
  <c r="DS46" i="8"/>
  <c r="AG95" i="8"/>
  <c r="Z46" i="8"/>
  <c r="P92" i="8"/>
  <c r="W94" i="8"/>
  <c r="Q92" i="8"/>
  <c r="BF90" i="8"/>
  <c r="AJ94" i="8"/>
  <c r="AV78" i="8"/>
  <c r="J99" i="9" s="1"/>
  <c r="AT73" i="8"/>
  <c r="BE75" i="8"/>
  <c r="AG74" i="8"/>
  <c r="CS44" i="8"/>
  <c r="AQ40" i="8"/>
  <c r="FB41" i="8"/>
  <c r="DN40" i="8"/>
  <c r="AL40" i="8"/>
  <c r="CI23" i="8"/>
  <c r="EW30" i="8"/>
  <c r="EW26" i="8"/>
  <c r="AG26" i="8"/>
  <c r="GO24" i="8"/>
  <c r="AK24" i="8"/>
  <c r="AS87" i="9" s="1"/>
  <c r="HO30" i="8"/>
  <c r="BE26" i="8"/>
  <c r="BU23" i="8"/>
  <c r="DR25" i="8"/>
  <c r="V88" i="9" s="1"/>
  <c r="AQ25" i="8"/>
  <c r="FY23" i="8"/>
  <c r="V23" i="8"/>
  <c r="CN24" i="8"/>
  <c r="AA24" i="8"/>
  <c r="EH25" i="8"/>
  <c r="EZ23" i="8"/>
  <c r="BA25" i="8"/>
  <c r="CE23" i="8"/>
  <c r="FJ24" i="8"/>
  <c r="FO23" i="8"/>
  <c r="V46" i="8"/>
  <c r="BA77" i="8"/>
  <c r="L94" i="8"/>
  <c r="AK58" i="8"/>
  <c r="BD59" i="8"/>
  <c r="U76" i="8"/>
  <c r="BF73" i="8"/>
  <c r="M94" i="9" s="1"/>
  <c r="Q44" i="8"/>
  <c r="AG90" i="9" s="1"/>
  <c r="DS40" i="8"/>
  <c r="FJ40" i="8"/>
  <c r="CI40" i="8"/>
  <c r="M40" i="8"/>
  <c r="FL41" i="8"/>
  <c r="CJ41" i="8"/>
  <c r="K41" i="8"/>
  <c r="R87" i="9" s="1"/>
  <c r="L23" i="8"/>
  <c r="Q86" i="9" s="1"/>
  <c r="EV30" i="8"/>
  <c r="EM30" i="8"/>
  <c r="AE26" i="8"/>
  <c r="AJ24" i="8"/>
  <c r="FO25" i="8"/>
  <c r="FF24" i="8"/>
  <c r="AK23" i="8"/>
  <c r="CS23" i="8"/>
  <c r="CI24" i="8"/>
  <c r="DS24" i="8"/>
  <c r="FL24" i="8"/>
  <c r="L61" i="8"/>
  <c r="AO93" i="8"/>
  <c r="CX42" i="8"/>
  <c r="M41" i="8"/>
  <c r="DL40" i="8"/>
  <c r="K23" i="8"/>
  <c r="P86" i="9" s="1"/>
  <c r="GN24" i="8"/>
  <c r="CR24" i="8"/>
  <c r="GX25" i="8"/>
  <c r="AO25" i="8"/>
  <c r="Y88" i="9" s="1"/>
  <c r="GA23" i="8"/>
  <c r="AB24" i="8"/>
  <c r="CH24" i="8"/>
  <c r="AL25" i="8"/>
  <c r="DR24" i="8"/>
  <c r="V87" i="9" s="1"/>
  <c r="DI25" i="8"/>
  <c r="HN23" i="8"/>
  <c r="DX29" i="8"/>
  <c r="DV29" i="8"/>
  <c r="HR29" i="8"/>
  <c r="BY46" i="8"/>
  <c r="BT25" i="8"/>
  <c r="AX88" i="9" s="1"/>
  <c r="FO24" i="8"/>
  <c r="EV24" i="8"/>
  <c r="DB46" i="8"/>
  <c r="EU46" i="8"/>
  <c r="CM46" i="8"/>
  <c r="W61" i="8"/>
  <c r="F77" i="8"/>
  <c r="R77" i="8"/>
  <c r="FG46" i="8"/>
  <c r="Z95" i="8"/>
  <c r="K95" i="8"/>
  <c r="AF61" i="8"/>
  <c r="CT44" i="8"/>
  <c r="R44" i="8"/>
  <c r="FG41" i="8"/>
  <c r="DQ40" i="8"/>
  <c r="W86" i="9" s="1"/>
  <c r="AO40" i="8"/>
  <c r="AA86" i="9" s="1"/>
  <c r="K42" i="8"/>
  <c r="R88" i="9" s="1"/>
  <c r="AT40" i="8"/>
  <c r="EQ41" i="8"/>
  <c r="P40" i="8"/>
  <c r="AT77" i="8"/>
  <c r="AE75" i="8"/>
  <c r="DM41" i="8"/>
  <c r="AK41" i="8"/>
  <c r="BK42" i="8"/>
  <c r="BE42" i="8"/>
  <c r="FT40" i="8"/>
  <c r="CR40" i="8"/>
  <c r="Q40" i="8"/>
  <c r="AG86" i="9" s="1"/>
  <c r="AV46" i="8"/>
  <c r="FA46" i="8"/>
  <c r="AU77" i="8"/>
  <c r="V77" i="8"/>
  <c r="BD73" i="8"/>
  <c r="AF76" i="8"/>
  <c r="F74" i="8"/>
  <c r="AG75" i="8"/>
  <c r="Z73" i="8"/>
  <c r="AG76" i="8"/>
  <c r="DW40" i="8"/>
  <c r="ER41" i="8"/>
  <c r="AU78" i="8"/>
  <c r="G74" i="8"/>
  <c r="EM41" i="8"/>
  <c r="FT41" i="8"/>
  <c r="FL40" i="8"/>
  <c r="DV40" i="8"/>
  <c r="CH40" i="8"/>
  <c r="AB40" i="8"/>
  <c r="EK42" i="8"/>
  <c r="CY42" i="8"/>
  <c r="BI42" i="8"/>
  <c r="AL42" i="8"/>
  <c r="AA41" i="8"/>
  <c r="EH40" i="8"/>
  <c r="BF40" i="8"/>
  <c r="ER46" i="8"/>
  <c r="BN46" i="8"/>
  <c r="BT46" i="8"/>
  <c r="AZ92" i="9" s="1"/>
  <c r="AY46" i="8"/>
  <c r="K46" i="8"/>
  <c r="R92" i="9" s="1"/>
  <c r="L77" i="8"/>
  <c r="AL77" i="8"/>
  <c r="AQ46" i="8"/>
  <c r="EM46" i="8"/>
  <c r="DS23" i="8"/>
  <c r="HT25" i="8"/>
  <c r="BE25" i="8"/>
  <c r="CX23" i="8"/>
  <c r="BU25" i="8"/>
  <c r="GO23" i="8"/>
  <c r="EC25" i="8"/>
  <c r="GF24" i="8"/>
  <c r="CT25" i="8"/>
  <c r="G25" i="8"/>
  <c r="AP88" i="9" s="1"/>
  <c r="EU24" i="8"/>
  <c r="K24" i="8"/>
  <c r="P87" i="9" s="1"/>
  <c r="EK23" i="8"/>
  <c r="GZ29" i="8"/>
  <c r="BA29" i="8"/>
  <c r="BE61" i="8"/>
  <c r="AL61" i="8"/>
  <c r="AO57" i="8"/>
  <c r="R59" i="8"/>
  <c r="FK23" i="8"/>
  <c r="FB26" i="8"/>
  <c r="BE89" i="9" s="1"/>
  <c r="CT26" i="8"/>
  <c r="CM26" i="8"/>
  <c r="DB25" i="8"/>
  <c r="Z25" i="8"/>
  <c r="FT24" i="8"/>
  <c r="FJ23" i="8"/>
  <c r="EB24" i="8"/>
  <c r="CW23" i="8"/>
  <c r="AO24" i="8"/>
  <c r="Y87" i="9" s="1"/>
  <c r="FV23" i="8"/>
  <c r="AK25" i="8"/>
  <c r="CY24" i="8"/>
  <c r="EM23" i="8"/>
  <c r="DD29" i="8"/>
  <c r="CM29" i="8"/>
  <c r="CD29" i="8"/>
  <c r="BI29" i="8"/>
  <c r="HE29" i="8"/>
  <c r="BA61" i="8"/>
  <c r="R95" i="8"/>
  <c r="CN29" i="8"/>
  <c r="V29" i="8"/>
  <c r="AE61" i="8"/>
  <c r="G24" i="8"/>
  <c r="AP87" i="9" s="1"/>
  <c r="H23" i="8"/>
  <c r="AV74" i="8"/>
  <c r="J95" i="9" s="1"/>
  <c r="R75" i="8"/>
  <c r="AY74" i="8"/>
  <c r="M77" i="8"/>
  <c r="BP46" i="8"/>
  <c r="CX46" i="8"/>
  <c r="EP46" i="8"/>
  <c r="CS46" i="8"/>
  <c r="BA46" i="8"/>
  <c r="EC46" i="8"/>
  <c r="EZ41" i="8"/>
  <c r="BX41" i="8"/>
  <c r="BN40" i="8"/>
  <c r="FJ41" i="8"/>
  <c r="DX41" i="8"/>
  <c r="AT41" i="8"/>
  <c r="BZ40" i="8"/>
  <c r="DX46" i="8"/>
  <c r="AP46" i="8"/>
  <c r="AB92" i="9" s="1"/>
  <c r="P46" i="8"/>
  <c r="EW46" i="8"/>
  <c r="AF46" i="8"/>
  <c r="AL46" i="8"/>
  <c r="U46" i="8"/>
  <c r="BF91" i="8"/>
  <c r="AJ92" i="8"/>
  <c r="AK92" i="8"/>
  <c r="AE90" i="8"/>
  <c r="P94" i="8"/>
  <c r="K90" i="8"/>
  <c r="BD92" i="8"/>
  <c r="V61" i="8"/>
  <c r="F61" i="8"/>
  <c r="AU61" i="8"/>
  <c r="AK61" i="8"/>
  <c r="AP61" i="8"/>
  <c r="AT61" i="8"/>
  <c r="FG25" i="8"/>
  <c r="R25" i="8"/>
  <c r="GA24" i="8"/>
  <c r="AB29" i="8"/>
  <c r="BU29" i="8"/>
  <c r="EL29" i="8"/>
  <c r="AA23" i="8"/>
  <c r="Z23" i="8"/>
  <c r="AL26" i="8"/>
  <c r="EA26" i="8"/>
  <c r="FF23" i="8"/>
  <c r="ER29" i="8"/>
  <c r="DB29" i="8"/>
  <c r="EP29" i="8"/>
  <c r="GX29" i="8"/>
  <c r="GA29" i="8"/>
  <c r="BS29" i="8"/>
  <c r="AW92" i="9" s="1"/>
  <c r="EW29" i="8"/>
  <c r="EM29" i="8"/>
  <c r="EB25" i="8"/>
  <c r="P25" i="8"/>
  <c r="V24" i="8"/>
  <c r="CW29" i="8"/>
  <c r="AL29" i="8"/>
  <c r="BJ29" i="8"/>
  <c r="DV46" i="8"/>
  <c r="BU46" i="8"/>
  <c r="BZ46" i="8"/>
  <c r="EZ46" i="8"/>
  <c r="AE46" i="8"/>
  <c r="DI46" i="8"/>
  <c r="BD61" i="8"/>
  <c r="AB61" i="8"/>
  <c r="AY61" i="8"/>
  <c r="AA77" i="8"/>
  <c r="W77" i="8"/>
  <c r="AK77" i="8"/>
  <c r="M95" i="8"/>
  <c r="DS29" i="8"/>
  <c r="GI29" i="8"/>
  <c r="HM29" i="8"/>
  <c r="AO58" i="8"/>
  <c r="AT46" i="8"/>
  <c r="M46" i="8"/>
  <c r="AK46" i="8"/>
  <c r="Q61" i="8"/>
  <c r="Q95" i="8"/>
  <c r="DQ29" i="8"/>
  <c r="U92" i="9" s="1"/>
  <c r="Z29" i="8"/>
  <c r="FZ29" i="8"/>
  <c r="AQ95" i="8"/>
  <c r="AO29" i="8"/>
  <c r="Y92" i="9" s="1"/>
  <c r="FO29" i="8"/>
  <c r="DG29" i="8"/>
  <c r="GS29" i="8"/>
  <c r="AF77" i="8"/>
  <c r="AA95" i="8"/>
  <c r="AR88" i="9"/>
  <c r="AT92" i="9"/>
  <c r="AP29" i="8"/>
  <c r="Z92" i="9" s="1"/>
  <c r="M29" i="8"/>
  <c r="FP29" i="8"/>
  <c r="FF29" i="8"/>
  <c r="AR92" i="9"/>
  <c r="BF95" i="8"/>
  <c r="AU88" i="9"/>
  <c r="F24" i="8"/>
  <c r="AO87" i="9" s="1"/>
  <c r="GY25" i="8"/>
  <c r="GJ24" i="8"/>
  <c r="AR86" i="9"/>
  <c r="FU23" i="8"/>
  <c r="FB23" i="8"/>
  <c r="BE86" i="9" s="1"/>
  <c r="HM25" i="8"/>
  <c r="CW25" i="8"/>
  <c r="CC23" i="8"/>
  <c r="FE25" i="8"/>
  <c r="DG25" i="8"/>
  <c r="AG25" i="8"/>
  <c r="M24" i="8"/>
  <c r="HM23" i="8"/>
  <c r="CJ29" i="8"/>
  <c r="FL29" i="8"/>
  <c r="CH29" i="8"/>
  <c r="FJ29" i="8"/>
  <c r="U29" i="8"/>
  <c r="GK29" i="8"/>
  <c r="GU29" i="8"/>
  <c r="EV29" i="8"/>
  <c r="AZ29" i="8"/>
  <c r="HD29" i="8"/>
  <c r="AS89" i="9"/>
  <c r="CJ46" i="8"/>
  <c r="FL46" i="8"/>
  <c r="F46" i="8"/>
  <c r="CD46" i="8"/>
  <c r="FF46" i="8"/>
  <c r="R46" i="8"/>
  <c r="FV46" i="8"/>
  <c r="DH46" i="8"/>
  <c r="DN46" i="8"/>
  <c r="FP46" i="8"/>
  <c r="K61" i="8"/>
  <c r="AQ77" i="8"/>
  <c r="BE77" i="8"/>
  <c r="AE77" i="8"/>
  <c r="BA95" i="8"/>
  <c r="AU86" i="9"/>
  <c r="AB46" i="8"/>
  <c r="DD46" i="8"/>
  <c r="G46" i="8"/>
  <c r="CH46" i="8"/>
  <c r="AL92" i="9" s="1"/>
  <c r="FJ46" i="8"/>
  <c r="AQ61" i="8"/>
  <c r="Z77" i="8"/>
  <c r="CW46" i="8"/>
  <c r="H95" i="8"/>
  <c r="G95" i="8"/>
  <c r="DI29" i="8"/>
  <c r="FE41" i="8"/>
  <c r="M42" i="8"/>
  <c r="EG41" i="8"/>
  <c r="BZ41" i="8"/>
  <c r="ER40" i="8"/>
  <c r="AU40" i="8"/>
  <c r="CE42" i="8"/>
  <c r="BF42" i="8"/>
  <c r="DV41" i="8"/>
  <c r="BO41" i="8"/>
  <c r="EG40" i="8"/>
  <c r="AJ40" i="8"/>
  <c r="AG58" i="8"/>
  <c r="AL58" i="8"/>
  <c r="L57" i="8"/>
  <c r="AP57" i="8"/>
  <c r="AO59" i="8"/>
  <c r="AE58" i="8"/>
  <c r="F29" i="8"/>
  <c r="AO92" i="9" s="1"/>
  <c r="H29" i="8"/>
  <c r="U90" i="8"/>
  <c r="V90" i="8"/>
  <c r="AE91" i="8"/>
  <c r="AF91" i="8"/>
  <c r="EF29" i="8"/>
  <c r="EG29" i="8"/>
  <c r="BD29" i="8"/>
  <c r="BE29" i="8"/>
  <c r="GN29" i="8"/>
  <c r="GO29" i="8"/>
  <c r="K91" i="8"/>
  <c r="L91" i="8"/>
  <c r="BX29" i="8"/>
  <c r="BY29" i="8"/>
  <c r="HH29" i="8"/>
  <c r="HI29" i="8"/>
  <c r="W58" i="8"/>
  <c r="V58" i="8"/>
  <c r="FT29" i="8"/>
  <c r="FU29" i="8"/>
  <c r="DL29" i="8"/>
  <c r="DM29" i="8"/>
  <c r="CR29" i="8"/>
  <c r="CS29" i="8"/>
  <c r="EZ29" i="8"/>
  <c r="FA29" i="8"/>
  <c r="AJ96" i="8"/>
  <c r="AL96" i="8"/>
  <c r="AK96" i="8"/>
  <c r="F94" i="8"/>
  <c r="H94" i="8"/>
  <c r="G94" i="8"/>
  <c r="AQ75" i="8"/>
  <c r="AP75" i="8"/>
  <c r="AO75" i="8"/>
  <c r="Z62" i="8"/>
  <c r="AB62" i="8"/>
  <c r="AA62" i="8"/>
  <c r="AO78" i="8"/>
  <c r="AP78" i="8"/>
  <c r="AQ78" i="8"/>
  <c r="AF78" i="8"/>
  <c r="AG78" i="8"/>
  <c r="AE78" i="8"/>
  <c r="AZ73" i="8"/>
  <c r="AY73" i="8"/>
  <c r="BA73" i="8"/>
  <c r="AL45" i="8"/>
  <c r="AK45" i="8"/>
  <c r="AJ45" i="8"/>
  <c r="FB42" i="8"/>
  <c r="FA42" i="8"/>
  <c r="EZ42" i="8"/>
  <c r="AG40" i="8"/>
  <c r="AF40" i="8"/>
  <c r="AE40" i="8"/>
  <c r="AB43" i="8"/>
  <c r="AA43" i="8"/>
  <c r="Z43" i="8"/>
  <c r="BY43" i="8"/>
  <c r="BX43" i="8"/>
  <c r="BZ43" i="8"/>
  <c r="DQ45" i="8"/>
  <c r="W91" i="9" s="1"/>
  <c r="DS45" i="8"/>
  <c r="DR45" i="8"/>
  <c r="X91" i="9" s="1"/>
  <c r="DH47" i="8"/>
  <c r="DG47" i="8"/>
  <c r="DI47" i="8"/>
  <c r="DW30" i="8"/>
  <c r="DX30" i="8"/>
  <c r="DV30" i="8"/>
  <c r="FP27" i="8"/>
  <c r="FO27" i="8"/>
  <c r="FQ27" i="8"/>
  <c r="HH27" i="8"/>
  <c r="HJ27" i="8"/>
  <c r="HI27" i="8"/>
  <c r="BX27" i="8"/>
  <c r="BZ27" i="8"/>
  <c r="BY27" i="8"/>
  <c r="R28" i="8"/>
  <c r="P28" i="8"/>
  <c r="CH28" i="8"/>
  <c r="CJ28" i="8"/>
  <c r="CI28" i="8"/>
  <c r="FZ26" i="8"/>
  <c r="FY26" i="8"/>
  <c r="GA26" i="8"/>
  <c r="DR26" i="8"/>
  <c r="V89" i="9" s="1"/>
  <c r="DQ26" i="8"/>
  <c r="U89" i="9" s="1"/>
  <c r="DS26" i="8"/>
  <c r="FQ28" i="8"/>
  <c r="FP28" i="8"/>
  <c r="FO28" i="8"/>
  <c r="HR26" i="8"/>
  <c r="HT26" i="8"/>
  <c r="HS26" i="8"/>
  <c r="BD96" i="8"/>
  <c r="BF96" i="8"/>
  <c r="U92" i="8"/>
  <c r="W92" i="8"/>
  <c r="V92" i="8"/>
  <c r="Q60" i="8"/>
  <c r="R60" i="8"/>
  <c r="P60" i="8"/>
  <c r="AV59" i="8"/>
  <c r="AT59" i="8"/>
  <c r="AU59" i="8"/>
  <c r="CS45" i="8"/>
  <c r="CT45" i="8"/>
  <c r="CR45" i="8"/>
  <c r="AB47" i="8"/>
  <c r="AA47" i="8"/>
  <c r="Z47" i="8"/>
  <c r="AY44" i="8"/>
  <c r="BA44" i="8"/>
  <c r="AZ44" i="8"/>
  <c r="AQ41" i="8"/>
  <c r="AP41" i="8"/>
  <c r="AB87" i="9" s="1"/>
  <c r="AO41" i="8"/>
  <c r="AA87" i="9" s="1"/>
  <c r="Q45" i="8"/>
  <c r="AG91" i="9" s="1"/>
  <c r="P45" i="8"/>
  <c r="R45" i="8"/>
  <c r="L44" i="8"/>
  <c r="S90" i="9" s="1"/>
  <c r="K44" i="8"/>
  <c r="R90" i="9" s="1"/>
  <c r="M44" i="8"/>
  <c r="AG42" i="8"/>
  <c r="AE42" i="8"/>
  <c r="AF42" i="8"/>
  <c r="CY47" i="8"/>
  <c r="CX47" i="8"/>
  <c r="CW47" i="8"/>
  <c r="F43" i="8"/>
  <c r="H43" i="8"/>
  <c r="G43" i="8"/>
  <c r="H44" i="8"/>
  <c r="G44" i="8"/>
  <c r="F44" i="8"/>
  <c r="AA42" i="8"/>
  <c r="Z42" i="8"/>
  <c r="AB42" i="8"/>
  <c r="V40" i="8"/>
  <c r="U40" i="8"/>
  <c r="W40" i="8"/>
  <c r="AU45" i="8"/>
  <c r="AV45" i="8"/>
  <c r="AT45" i="8"/>
  <c r="EW42" i="8"/>
  <c r="EV42" i="8"/>
  <c r="EU42" i="8"/>
  <c r="AF30" i="8"/>
  <c r="AE30" i="8"/>
  <c r="AG30" i="8"/>
  <c r="V28" i="8"/>
  <c r="U28" i="8"/>
  <c r="W28" i="8"/>
  <c r="HJ25" i="8"/>
  <c r="HH25" i="8"/>
  <c r="HI25" i="8"/>
  <c r="CT28" i="8"/>
  <c r="CS28" i="8"/>
  <c r="CR28" i="8"/>
  <c r="ER27" i="8"/>
  <c r="EQ27" i="8"/>
  <c r="EP27" i="8"/>
  <c r="HC25" i="8"/>
  <c r="HE25" i="8"/>
  <c r="HD25" i="8"/>
  <c r="BP27" i="8"/>
  <c r="BO27" i="8"/>
  <c r="BN27" i="8"/>
  <c r="CY30" i="8"/>
  <c r="CX30" i="8"/>
  <c r="CW30" i="8"/>
  <c r="H27" i="8"/>
  <c r="G27" i="8"/>
  <c r="AP90" i="9" s="1"/>
  <c r="F27" i="8"/>
  <c r="AO90" i="9" s="1"/>
  <c r="AV30" i="8"/>
  <c r="AU30" i="8"/>
  <c r="AT30" i="8"/>
  <c r="AF96" i="8"/>
  <c r="AE96" i="8"/>
  <c r="AG96" i="8"/>
  <c r="K93" i="8"/>
  <c r="M93" i="8"/>
  <c r="L93" i="8"/>
  <c r="V62" i="8"/>
  <c r="U62" i="8"/>
  <c r="W62" i="8"/>
  <c r="AZ59" i="8"/>
  <c r="BA59" i="8"/>
  <c r="AY59" i="8"/>
  <c r="BE58" i="8"/>
  <c r="BF58" i="8"/>
  <c r="BD58" i="8"/>
  <c r="G93" i="8"/>
  <c r="F93" i="8"/>
  <c r="H93" i="8"/>
  <c r="AB92" i="8"/>
  <c r="AA92" i="8"/>
  <c r="Z92" i="8"/>
  <c r="AY91" i="8"/>
  <c r="BA91" i="8"/>
  <c r="BA60" i="8"/>
  <c r="AY60" i="8"/>
  <c r="AZ60" i="8"/>
  <c r="AK76" i="8"/>
  <c r="AL76" i="8"/>
  <c r="AJ76" i="8"/>
  <c r="W75" i="8"/>
  <c r="V75" i="8"/>
  <c r="U75" i="8"/>
  <c r="W73" i="8"/>
  <c r="V73" i="8"/>
  <c r="U73" i="8"/>
  <c r="AT62" i="8"/>
  <c r="AV62" i="8"/>
  <c r="AU62" i="8"/>
  <c r="F59" i="8"/>
  <c r="H59" i="8"/>
  <c r="G59" i="8"/>
  <c r="H58" i="8"/>
  <c r="G58" i="8"/>
  <c r="F58" i="8"/>
  <c r="L78" i="8"/>
  <c r="M78" i="8"/>
  <c r="K78" i="8"/>
  <c r="AF73" i="8"/>
  <c r="AE73" i="8"/>
  <c r="AG73" i="8"/>
  <c r="AB75" i="8"/>
  <c r="L96" i="9" s="1"/>
  <c r="AA75" i="8"/>
  <c r="Z75" i="8"/>
  <c r="FA45" i="8"/>
  <c r="FB45" i="8"/>
  <c r="EZ45" i="8"/>
  <c r="BY45" i="8"/>
  <c r="BZ45" i="8"/>
  <c r="BX45" i="8"/>
  <c r="FL47" i="8"/>
  <c r="FK47" i="8"/>
  <c r="FJ47" i="8"/>
  <c r="CJ47" i="8"/>
  <c r="CI47" i="8"/>
  <c r="CH47" i="8"/>
  <c r="AL93" i="9" s="1"/>
  <c r="M47" i="8"/>
  <c r="L47" i="8"/>
  <c r="S93" i="9" s="1"/>
  <c r="K47" i="8"/>
  <c r="R93" i="9" s="1"/>
  <c r="EQ45" i="8"/>
  <c r="ER45" i="8"/>
  <c r="EP45" i="8"/>
  <c r="BO45" i="8"/>
  <c r="BP45" i="8"/>
  <c r="BN45" i="8"/>
  <c r="DL47" i="8"/>
  <c r="DN47" i="8"/>
  <c r="DM47" i="8"/>
  <c r="AJ47" i="8"/>
  <c r="AL47" i="8"/>
  <c r="AK47" i="8"/>
  <c r="U45" i="8"/>
  <c r="W45" i="8"/>
  <c r="V45" i="8"/>
  <c r="AE44" i="8"/>
  <c r="AG44" i="8"/>
  <c r="AF44" i="8"/>
  <c r="EH42" i="8"/>
  <c r="EG42" i="8"/>
  <c r="EF42" i="8"/>
  <c r="CY41" i="8"/>
  <c r="CX41" i="8"/>
  <c r="CW41" i="8"/>
  <c r="W41" i="8"/>
  <c r="V41" i="8"/>
  <c r="U41" i="8"/>
  <c r="FQ40" i="8"/>
  <c r="FP40" i="8"/>
  <c r="FO40" i="8"/>
  <c r="CO40" i="8"/>
  <c r="CN40" i="8"/>
  <c r="CM40" i="8"/>
  <c r="AB45" i="8"/>
  <c r="AA45" i="8"/>
  <c r="Z45" i="8"/>
  <c r="EQ44" i="8"/>
  <c r="EP44" i="8"/>
  <c r="ER44" i="8"/>
  <c r="BO44" i="8"/>
  <c r="BN44" i="8"/>
  <c r="BP44" i="8"/>
  <c r="EG43" i="8"/>
  <c r="EF43" i="8"/>
  <c r="EH43" i="8"/>
  <c r="BE43" i="8"/>
  <c r="BD43" i="8"/>
  <c r="BF43" i="8"/>
  <c r="FG47" i="8"/>
  <c r="FF47" i="8"/>
  <c r="FE47" i="8"/>
  <c r="DS47" i="8"/>
  <c r="DR47" i="8"/>
  <c r="X93" i="9" s="1"/>
  <c r="DQ47" i="8"/>
  <c r="W93" i="9" s="1"/>
  <c r="CC43" i="8"/>
  <c r="CE43" i="8"/>
  <c r="CD43" i="8"/>
  <c r="BI45" i="8"/>
  <c r="BK45" i="8"/>
  <c r="BJ45" i="8"/>
  <c r="AQ47" i="8"/>
  <c r="AP47" i="8"/>
  <c r="AB93" i="9" s="1"/>
  <c r="AO47" i="8"/>
  <c r="AA93" i="9" s="1"/>
  <c r="F45" i="8"/>
  <c r="H45" i="8"/>
  <c r="G45" i="8"/>
  <c r="EM44" i="8"/>
  <c r="EL44" i="8"/>
  <c r="EK44" i="8"/>
  <c r="BK44" i="8"/>
  <c r="BJ44" i="8"/>
  <c r="BI44" i="8"/>
  <c r="EC43" i="8"/>
  <c r="EB43" i="8"/>
  <c r="EA43" i="8"/>
  <c r="BA43" i="8"/>
  <c r="AZ43" i="8"/>
  <c r="AY43" i="8"/>
  <c r="EB41" i="8"/>
  <c r="EA41" i="8"/>
  <c r="EC41" i="8"/>
  <c r="AZ41" i="8"/>
  <c r="AY41" i="8"/>
  <c r="BA41" i="8"/>
  <c r="G40" i="8"/>
  <c r="F40" i="8"/>
  <c r="H40" i="8"/>
  <c r="FJ42" i="8"/>
  <c r="FL42" i="8"/>
  <c r="FK42" i="8"/>
  <c r="CH42" i="8"/>
  <c r="AL88" i="9" s="1"/>
  <c r="CJ42" i="8"/>
  <c r="CI42" i="8"/>
  <c r="FO44" i="8"/>
  <c r="FQ44" i="8"/>
  <c r="FP44" i="8"/>
  <c r="EU44" i="8"/>
  <c r="EW44" i="8"/>
  <c r="EV44" i="8"/>
  <c r="EB47" i="8"/>
  <c r="EA47" i="8"/>
  <c r="EC47" i="8"/>
  <c r="CO45" i="8"/>
  <c r="CM45" i="8"/>
  <c r="CN45" i="8"/>
  <c r="BU45" i="8"/>
  <c r="BS45" i="8"/>
  <c r="AY91" i="9" s="1"/>
  <c r="BT45" i="8"/>
  <c r="AZ91" i="9" s="1"/>
  <c r="BA45" i="8"/>
  <c r="AY45" i="8"/>
  <c r="AZ45" i="8"/>
  <c r="FA30" i="8"/>
  <c r="EZ30" i="8"/>
  <c r="FB30" i="8"/>
  <c r="BE93" i="9" s="1"/>
  <c r="GF30" i="8"/>
  <c r="GE30" i="8"/>
  <c r="GD30" i="8"/>
  <c r="CN30" i="8"/>
  <c r="CM30" i="8"/>
  <c r="CO30" i="8"/>
  <c r="FF28" i="8"/>
  <c r="FE28" i="8"/>
  <c r="FG28" i="8"/>
  <c r="CD28" i="8"/>
  <c r="CC28" i="8"/>
  <c r="CE28" i="8"/>
  <c r="G28" i="8"/>
  <c r="AP91" i="9" s="1"/>
  <c r="F28" i="8"/>
  <c r="AO91" i="9" s="1"/>
  <c r="H28" i="8"/>
  <c r="EV27" i="8"/>
  <c r="EU27" i="8"/>
  <c r="EW27" i="8"/>
  <c r="BT27" i="8"/>
  <c r="AX90" i="9" s="1"/>
  <c r="BS27" i="8"/>
  <c r="AW90" i="9" s="1"/>
  <c r="BU27" i="8"/>
  <c r="HN26" i="8"/>
  <c r="HM26" i="8"/>
  <c r="HO26" i="8"/>
  <c r="GP25" i="8"/>
  <c r="GO25" i="8"/>
  <c r="GN25" i="8"/>
  <c r="GP26" i="8"/>
  <c r="GO26" i="8"/>
  <c r="GN26" i="8"/>
  <c r="FT27" i="8"/>
  <c r="FV27" i="8"/>
  <c r="FU27" i="8"/>
  <c r="EF27" i="8"/>
  <c r="EH27" i="8"/>
  <c r="EG27" i="8"/>
  <c r="CR27" i="8"/>
  <c r="CT27" i="8"/>
  <c r="CS27" i="8"/>
  <c r="BX30" i="8"/>
  <c r="BZ30" i="8"/>
  <c r="BY30" i="8"/>
  <c r="AL28" i="8"/>
  <c r="AK28" i="8"/>
  <c r="AJ28" i="8"/>
  <c r="P27" i="8"/>
  <c r="R27" i="8"/>
  <c r="Q27" i="8"/>
  <c r="AE90" i="9" s="1"/>
  <c r="GZ27" i="8"/>
  <c r="GY27" i="8"/>
  <c r="GX27" i="8"/>
  <c r="EP28" i="8"/>
  <c r="ER28" i="8"/>
  <c r="EQ28" i="8"/>
  <c r="M27" i="8"/>
  <c r="L27" i="8"/>
  <c r="Q90" i="9" s="1"/>
  <c r="K27" i="8"/>
  <c r="P90" i="9" s="1"/>
  <c r="EL26" i="8"/>
  <c r="EK26" i="8"/>
  <c r="EM26" i="8"/>
  <c r="CD26" i="8"/>
  <c r="CC26" i="8"/>
  <c r="CE26" i="8"/>
  <c r="Z26" i="8"/>
  <c r="AB26" i="8"/>
  <c r="AA26" i="8"/>
  <c r="GI25" i="8"/>
  <c r="GJ25" i="8"/>
  <c r="GK25" i="8"/>
  <c r="GD28" i="8"/>
  <c r="GF28" i="8"/>
  <c r="GE28" i="8"/>
  <c r="BP30" i="8"/>
  <c r="BO30" i="8"/>
  <c r="BN30" i="8"/>
  <c r="Z28" i="8"/>
  <c r="AB28" i="8"/>
  <c r="AA28" i="8"/>
  <c r="CE30" i="8"/>
  <c r="CD30" i="8"/>
  <c r="CC30" i="8"/>
  <c r="H30" i="8"/>
  <c r="G30" i="8"/>
  <c r="AP93" i="9" s="1"/>
  <c r="F30" i="8"/>
  <c r="AO93" i="9" s="1"/>
  <c r="EW28" i="8"/>
  <c r="EV28" i="8"/>
  <c r="EU28" i="8"/>
  <c r="BU28" i="8"/>
  <c r="BT28" i="8"/>
  <c r="AX91" i="9" s="1"/>
  <c r="BS28" i="8"/>
  <c r="AW91" i="9" s="1"/>
  <c r="HO27" i="8"/>
  <c r="HN27" i="8"/>
  <c r="HM27" i="8"/>
  <c r="EM27" i="8"/>
  <c r="EL27" i="8"/>
  <c r="EK27" i="8"/>
  <c r="BK27" i="8"/>
  <c r="BJ27" i="8"/>
  <c r="BI27" i="8"/>
  <c r="HE26" i="8"/>
  <c r="HD26" i="8"/>
  <c r="HC26" i="8"/>
  <c r="HR28" i="8"/>
  <c r="HT28" i="8"/>
  <c r="HS28" i="8"/>
  <c r="DC30" i="8"/>
  <c r="DD30" i="8"/>
  <c r="DB30" i="8"/>
  <c r="AT28" i="8"/>
  <c r="AV28" i="8"/>
  <c r="AU28" i="8"/>
  <c r="AA93" i="8"/>
  <c r="Z93" i="8"/>
  <c r="AB93" i="8"/>
  <c r="H92" i="8"/>
  <c r="G92" i="8"/>
  <c r="F92" i="8"/>
  <c r="AQ73" i="8"/>
  <c r="AP73" i="8"/>
  <c r="AO73" i="8"/>
  <c r="EF47" i="8"/>
  <c r="EH47" i="8"/>
  <c r="EG47" i="8"/>
  <c r="DI40" i="8"/>
  <c r="DH40" i="8"/>
  <c r="DG40" i="8"/>
  <c r="CI44" i="8"/>
  <c r="CH44" i="8"/>
  <c r="AL90" i="9" s="1"/>
  <c r="CJ44" i="8"/>
  <c r="FE45" i="8"/>
  <c r="FG45" i="8"/>
  <c r="FF45" i="8"/>
  <c r="BI43" i="8"/>
  <c r="BK43" i="8"/>
  <c r="BJ43" i="8"/>
  <c r="FG44" i="8"/>
  <c r="FF44" i="8"/>
  <c r="FE44" i="8"/>
  <c r="EW43" i="8"/>
  <c r="EV43" i="8"/>
  <c r="EU43" i="8"/>
  <c r="EV41" i="8"/>
  <c r="EU41" i="8"/>
  <c r="EW41" i="8"/>
  <c r="EC42" i="8"/>
  <c r="EB42" i="8"/>
  <c r="EA42" i="8"/>
  <c r="BT47" i="8"/>
  <c r="AZ93" i="9" s="1"/>
  <c r="BS47" i="8"/>
  <c r="AY93" i="9" s="1"/>
  <c r="BU47" i="8"/>
  <c r="FU30" i="8"/>
  <c r="FT30" i="8"/>
  <c r="FV30" i="8"/>
  <c r="GP30" i="8"/>
  <c r="GO30" i="8"/>
  <c r="GN30" i="8"/>
  <c r="CX28" i="8"/>
  <c r="CW28" i="8"/>
  <c r="CY28" i="8"/>
  <c r="EH28" i="8"/>
  <c r="EG28" i="8"/>
  <c r="EF28" i="8"/>
  <c r="BD30" i="8"/>
  <c r="BF30" i="8"/>
  <c r="BE30" i="8"/>
  <c r="BJ26" i="8"/>
  <c r="BI26" i="8"/>
  <c r="BK26" i="8"/>
  <c r="GD26" i="8"/>
  <c r="GF26" i="8"/>
  <c r="GE26" i="8"/>
  <c r="AB30" i="8"/>
  <c r="AA30" i="8"/>
  <c r="Z30" i="8"/>
  <c r="CO28" i="8"/>
  <c r="CN28" i="8"/>
  <c r="CM28" i="8"/>
  <c r="CE27" i="8"/>
  <c r="CD27" i="8"/>
  <c r="CC27" i="8"/>
  <c r="DD27" i="8"/>
  <c r="DC27" i="8"/>
  <c r="DB27" i="8"/>
  <c r="P96" i="8"/>
  <c r="R96" i="8"/>
  <c r="Q96" i="8"/>
  <c r="BD93" i="8"/>
  <c r="BF93" i="8"/>
  <c r="AY94" i="8"/>
  <c r="BA94" i="8"/>
  <c r="AA91" i="8"/>
  <c r="Z91" i="8"/>
  <c r="AB91" i="8"/>
  <c r="Q76" i="8"/>
  <c r="P76" i="8"/>
  <c r="G57" i="8"/>
  <c r="H57" i="8"/>
  <c r="F62" i="8"/>
  <c r="H62" i="8"/>
  <c r="G62" i="8"/>
  <c r="AU76" i="8"/>
  <c r="AV76" i="8"/>
  <c r="J97" i="9" s="1"/>
  <c r="AT76" i="8"/>
  <c r="L73" i="8"/>
  <c r="K73" i="8"/>
  <c r="M73" i="8"/>
  <c r="H75" i="8"/>
  <c r="G75" i="8"/>
  <c r="F75" i="8"/>
  <c r="EG45" i="8"/>
  <c r="EH45" i="8"/>
  <c r="EF45" i="8"/>
  <c r="BE45" i="8"/>
  <c r="BF45" i="8"/>
  <c r="BD45" i="8"/>
  <c r="ER47" i="8"/>
  <c r="EQ47" i="8"/>
  <c r="EP47" i="8"/>
  <c r="BP47" i="8"/>
  <c r="BO47" i="8"/>
  <c r="BN47" i="8"/>
  <c r="DW45" i="8"/>
  <c r="DX45" i="8"/>
  <c r="DV45" i="8"/>
  <c r="FT47" i="8"/>
  <c r="FV47" i="8"/>
  <c r="FU47" i="8"/>
  <c r="CR47" i="8"/>
  <c r="CT47" i="8"/>
  <c r="CS47" i="8"/>
  <c r="P47" i="8"/>
  <c r="R47" i="8"/>
  <c r="Q47" i="8"/>
  <c r="AG93" i="9" s="1"/>
  <c r="EA44" i="8"/>
  <c r="EC44" i="8"/>
  <c r="EB44" i="8"/>
  <c r="EK43" i="8"/>
  <c r="EM43" i="8"/>
  <c r="EL43" i="8"/>
  <c r="DN42" i="8"/>
  <c r="DM42" i="8"/>
  <c r="DL42" i="8"/>
  <c r="CE41" i="8"/>
  <c r="CD41" i="8"/>
  <c r="CC41" i="8"/>
  <c r="H41" i="8"/>
  <c r="G41" i="8"/>
  <c r="F41" i="8"/>
  <c r="EW40" i="8"/>
  <c r="EV40" i="8"/>
  <c r="EU40" i="8"/>
  <c r="BU40" i="8"/>
  <c r="BT40" i="8"/>
  <c r="AZ86" i="9" s="1"/>
  <c r="BS40" i="8"/>
  <c r="AY86" i="9" s="1"/>
  <c r="M43" i="8"/>
  <c r="L43" i="8"/>
  <c r="S89" i="9" s="1"/>
  <c r="K43" i="8"/>
  <c r="R89" i="9" s="1"/>
  <c r="DW44" i="8"/>
  <c r="DV44" i="8"/>
  <c r="DX44" i="8"/>
  <c r="AU44" i="8"/>
  <c r="AT44" i="8"/>
  <c r="AV44" i="8"/>
  <c r="DM43" i="8"/>
  <c r="DL43" i="8"/>
  <c r="DN43" i="8"/>
  <c r="AK43" i="8"/>
  <c r="AJ43" i="8"/>
  <c r="AL43" i="8"/>
  <c r="EK45" i="8"/>
  <c r="EM45" i="8"/>
  <c r="EL45" i="8"/>
  <c r="CW43" i="8"/>
  <c r="CY43" i="8"/>
  <c r="CX43" i="8"/>
  <c r="CC45" i="8"/>
  <c r="CE45" i="8"/>
  <c r="CD45" i="8"/>
  <c r="BK47" i="8"/>
  <c r="BJ47" i="8"/>
  <c r="BI47" i="8"/>
  <c r="U43" i="8"/>
  <c r="W43" i="8"/>
  <c r="V43" i="8"/>
  <c r="H47" i="8"/>
  <c r="G47" i="8"/>
  <c r="F47" i="8"/>
  <c r="DS44" i="8"/>
  <c r="DR44" i="8"/>
  <c r="X90" i="9" s="1"/>
  <c r="DQ44" i="8"/>
  <c r="W90" i="9" s="1"/>
  <c r="AQ44" i="8"/>
  <c r="AP44" i="8"/>
  <c r="AB90" i="9" s="1"/>
  <c r="AO44" i="8"/>
  <c r="AA90" i="9" s="1"/>
  <c r="DI43" i="8"/>
  <c r="DH43" i="8"/>
  <c r="DG43" i="8"/>
  <c r="AG43" i="8"/>
  <c r="AF43" i="8"/>
  <c r="AE43" i="8"/>
  <c r="DH41" i="8"/>
  <c r="DG41" i="8"/>
  <c r="DI41" i="8"/>
  <c r="AF41" i="8"/>
  <c r="AE41" i="8"/>
  <c r="AG41" i="8"/>
  <c r="FV42" i="8"/>
  <c r="FU42" i="8"/>
  <c r="FT42" i="8"/>
  <c r="EP42" i="8"/>
  <c r="ER42" i="8"/>
  <c r="EQ42" i="8"/>
  <c r="BN42" i="8"/>
  <c r="BP42" i="8"/>
  <c r="BO42" i="8"/>
  <c r="FP47" i="8"/>
  <c r="FO47" i="8"/>
  <c r="FQ47" i="8"/>
  <c r="EV47" i="8"/>
  <c r="EU47" i="8"/>
  <c r="EW47" i="8"/>
  <c r="DI45" i="8"/>
  <c r="DG45" i="8"/>
  <c r="DH45" i="8"/>
  <c r="CO42" i="8"/>
  <c r="CN42" i="8"/>
  <c r="CM42" i="8"/>
  <c r="BU42" i="8"/>
  <c r="BT42" i="8"/>
  <c r="AZ88" i="9" s="1"/>
  <c r="BS42" i="8"/>
  <c r="AY88" i="9" s="1"/>
  <c r="AZ47" i="8"/>
  <c r="AY47" i="8"/>
  <c r="BA47" i="8"/>
  <c r="HR30" i="8"/>
  <c r="HT30" i="8"/>
  <c r="HS30" i="8"/>
  <c r="EG30" i="8"/>
  <c r="EF30" i="8"/>
  <c r="EH30" i="8"/>
  <c r="FK30" i="8"/>
  <c r="FL30" i="8"/>
  <c r="FJ30" i="8"/>
  <c r="BT30" i="8"/>
  <c r="AX93" i="9" s="1"/>
  <c r="BS30" i="8"/>
  <c r="AW93" i="9" s="1"/>
  <c r="BU30" i="8"/>
  <c r="HN28" i="8"/>
  <c r="HM28" i="8"/>
  <c r="HO28" i="8"/>
  <c r="EL28" i="8"/>
  <c r="EK28" i="8"/>
  <c r="EM28" i="8"/>
  <c r="BJ28" i="8"/>
  <c r="BI28" i="8"/>
  <c r="BK28" i="8"/>
  <c r="HD27" i="8"/>
  <c r="HC27" i="8"/>
  <c r="HE27" i="8"/>
  <c r="EB27" i="8"/>
  <c r="EA27" i="8"/>
  <c r="EC27" i="8"/>
  <c r="AZ27" i="8"/>
  <c r="AY27" i="8"/>
  <c r="BA27" i="8"/>
  <c r="GT26" i="8"/>
  <c r="GS26" i="8"/>
  <c r="GU26" i="8"/>
  <c r="HJ26" i="8"/>
  <c r="HI26" i="8"/>
  <c r="HH26" i="8"/>
  <c r="GP28" i="8"/>
  <c r="GO28" i="8"/>
  <c r="GN28" i="8"/>
  <c r="FB28" i="8"/>
  <c r="BE91" i="9" s="1"/>
  <c r="FA28" i="8"/>
  <c r="EZ28" i="8"/>
  <c r="DN28" i="8"/>
  <c r="DM28" i="8"/>
  <c r="DL28" i="8"/>
  <c r="CR30" i="8"/>
  <c r="CT30" i="8"/>
  <c r="CS30" i="8"/>
  <c r="BF28" i="8"/>
  <c r="BE28" i="8"/>
  <c r="BD28" i="8"/>
  <c r="AJ27" i="8"/>
  <c r="AL27" i="8"/>
  <c r="AK27" i="8"/>
  <c r="P30" i="8"/>
  <c r="R30" i="8"/>
  <c r="Q30" i="8"/>
  <c r="AE93" i="9" s="1"/>
  <c r="GX26" i="8"/>
  <c r="GZ26" i="8"/>
  <c r="GY26" i="8"/>
  <c r="CJ27" i="8"/>
  <c r="CI27" i="8"/>
  <c r="CH27" i="8"/>
  <c r="M30" i="8"/>
  <c r="L30" i="8"/>
  <c r="Q93" i="9" s="1"/>
  <c r="K30" i="8"/>
  <c r="P93" i="9" s="1"/>
  <c r="FJ26" i="8"/>
  <c r="FL26" i="8"/>
  <c r="FK26" i="8"/>
  <c r="DB26" i="8"/>
  <c r="DD26" i="8"/>
  <c r="DC26" i="8"/>
  <c r="AT26" i="8"/>
  <c r="AV26" i="8"/>
  <c r="AU26" i="8"/>
  <c r="V26" i="8"/>
  <c r="U26" i="8"/>
  <c r="W26" i="8"/>
  <c r="DX27" i="8"/>
  <c r="DW27" i="8"/>
  <c r="DV27" i="8"/>
  <c r="BN28" i="8"/>
  <c r="BP28" i="8"/>
  <c r="BO28" i="8"/>
  <c r="BK30" i="8"/>
  <c r="BJ30" i="8"/>
  <c r="BI30" i="8"/>
  <c r="HE28" i="8"/>
  <c r="HD28" i="8"/>
  <c r="HC28" i="8"/>
  <c r="EC28" i="8"/>
  <c r="EB28" i="8"/>
  <c r="EA28" i="8"/>
  <c r="BA28" i="8"/>
  <c r="AZ28" i="8"/>
  <c r="AY28" i="8"/>
  <c r="GU27" i="8"/>
  <c r="GT27" i="8"/>
  <c r="GS27" i="8"/>
  <c r="DS27" i="8"/>
  <c r="DR27" i="8"/>
  <c r="V90" i="9" s="1"/>
  <c r="DQ27" i="8"/>
  <c r="U90" i="9" s="1"/>
  <c r="AQ27" i="8"/>
  <c r="AP27" i="8"/>
  <c r="Z90" i="9" s="1"/>
  <c r="AO27" i="8"/>
  <c r="Y90" i="9" s="1"/>
  <c r="GK26" i="8"/>
  <c r="GJ26" i="8"/>
  <c r="GI26" i="8"/>
  <c r="FL27" i="8"/>
  <c r="FK27" i="8"/>
  <c r="FJ27" i="8"/>
  <c r="DB28" i="8"/>
  <c r="DD28" i="8"/>
  <c r="DC28" i="8"/>
  <c r="AG62" i="8"/>
  <c r="AF62" i="8"/>
  <c r="AE62" i="8"/>
  <c r="R57" i="8"/>
  <c r="Q57" i="8"/>
  <c r="L62" i="8"/>
  <c r="M62" i="8"/>
  <c r="K62" i="8"/>
  <c r="G60" i="8"/>
  <c r="H60" i="8"/>
  <c r="F60" i="8"/>
  <c r="BE76" i="8"/>
  <c r="BF76" i="8"/>
  <c r="M97" i="9" s="1"/>
  <c r="BD76" i="8"/>
  <c r="G76" i="8"/>
  <c r="F76" i="8"/>
  <c r="AV75" i="8"/>
  <c r="J96" i="9" s="1"/>
  <c r="AU75" i="8"/>
  <c r="AT75" i="8"/>
  <c r="FU45" i="8"/>
  <c r="FV45" i="8"/>
  <c r="FT45" i="8"/>
  <c r="DD47" i="8"/>
  <c r="DC47" i="8"/>
  <c r="O93" i="9" s="1"/>
  <c r="DB47" i="8"/>
  <c r="FK45" i="8"/>
  <c r="FL45" i="8"/>
  <c r="FJ45" i="8"/>
  <c r="CI45" i="8"/>
  <c r="CJ45" i="8"/>
  <c r="CH45" i="8"/>
  <c r="AL91" i="9" s="1"/>
  <c r="BD47" i="8"/>
  <c r="BF47" i="8"/>
  <c r="BE47" i="8"/>
  <c r="BZ42" i="8"/>
  <c r="BY42" i="8"/>
  <c r="BX42" i="8"/>
  <c r="FK44" i="8"/>
  <c r="FJ44" i="8"/>
  <c r="FL44" i="8"/>
  <c r="FA43" i="8"/>
  <c r="EZ43" i="8"/>
  <c r="FB43" i="8"/>
  <c r="AO43" i="8"/>
  <c r="AA89" i="9" s="1"/>
  <c r="AQ43" i="8"/>
  <c r="AP43" i="8"/>
  <c r="AB89" i="9" s="1"/>
  <c r="CE44" i="8"/>
  <c r="CD44" i="8"/>
  <c r="CC44" i="8"/>
  <c r="BU43" i="8"/>
  <c r="BT43" i="8"/>
  <c r="AZ89" i="9" s="1"/>
  <c r="BS43" i="8"/>
  <c r="AY89" i="9" s="1"/>
  <c r="BT41" i="8"/>
  <c r="AZ87" i="9" s="1"/>
  <c r="BS41" i="8"/>
  <c r="AY87" i="9" s="1"/>
  <c r="BU41" i="8"/>
  <c r="DB42" i="8"/>
  <c r="DD42" i="8"/>
  <c r="DC42" i="8"/>
  <c r="O88" i="9" s="1"/>
  <c r="FQ42" i="8"/>
  <c r="FP42" i="8"/>
  <c r="FO42" i="8"/>
  <c r="CN47" i="8"/>
  <c r="CM47" i="8"/>
  <c r="CO47" i="8"/>
  <c r="FZ28" i="8"/>
  <c r="FY28" i="8"/>
  <c r="GA28" i="8"/>
  <c r="CN27" i="8"/>
  <c r="CM27" i="8"/>
  <c r="CO27" i="8"/>
  <c r="FV28" i="8"/>
  <c r="FU28" i="8"/>
  <c r="FT28" i="8"/>
  <c r="W30" i="8"/>
  <c r="V30" i="8"/>
  <c r="U30" i="8"/>
  <c r="FG27" i="8"/>
  <c r="FF27" i="8"/>
  <c r="FE27" i="8"/>
  <c r="L96" i="8"/>
  <c r="K96" i="8"/>
  <c r="G91" i="8"/>
  <c r="F91" i="8"/>
  <c r="H91" i="8"/>
  <c r="BA62" i="8"/>
  <c r="AZ62" i="8"/>
  <c r="AY62" i="8"/>
  <c r="BE60" i="8"/>
  <c r="BF60" i="8"/>
  <c r="BD60" i="8"/>
  <c r="BF57" i="8"/>
  <c r="BE57" i="8"/>
  <c r="BD57" i="8"/>
  <c r="BA92" i="8"/>
  <c r="AY92" i="8"/>
  <c r="BF62" i="8"/>
  <c r="BE62" i="8"/>
  <c r="BD62" i="8"/>
  <c r="K59" i="8"/>
  <c r="M59" i="8"/>
  <c r="L59" i="8"/>
  <c r="AU60" i="8"/>
  <c r="AV60" i="8"/>
  <c r="AT60" i="8"/>
  <c r="BF74" i="8"/>
  <c r="M95" i="9" s="1"/>
  <c r="BE74" i="8"/>
  <c r="BD74" i="8"/>
  <c r="AA57" i="8"/>
  <c r="Z57" i="8"/>
  <c r="AB57" i="8"/>
  <c r="BE78" i="8"/>
  <c r="BD78" i="8"/>
  <c r="BF78" i="8"/>
  <c r="M99" i="9" s="1"/>
  <c r="Q74" i="8"/>
  <c r="R74" i="8"/>
  <c r="Z94" i="8"/>
  <c r="AB94" i="8"/>
  <c r="AA94" i="8"/>
  <c r="AE93" i="8"/>
  <c r="AG93" i="8"/>
  <c r="AF93" i="8"/>
  <c r="AO92" i="8"/>
  <c r="AQ92" i="8"/>
  <c r="BA90" i="8"/>
  <c r="AY90" i="8"/>
  <c r="AP62" i="8"/>
  <c r="AO62" i="8"/>
  <c r="AQ62" i="8"/>
  <c r="AK60" i="8"/>
  <c r="AL60" i="8"/>
  <c r="AJ60" i="8"/>
  <c r="AF59" i="8"/>
  <c r="AG59" i="8"/>
  <c r="AE59" i="8"/>
  <c r="AL57" i="8"/>
  <c r="AK57" i="8"/>
  <c r="AJ57" i="8"/>
  <c r="AB90" i="8"/>
  <c r="AA90" i="8"/>
  <c r="Z90" i="8"/>
  <c r="AL62" i="8"/>
  <c r="AK62" i="8"/>
  <c r="AJ62" i="8"/>
  <c r="AT58" i="8"/>
  <c r="AV58" i="8"/>
  <c r="AU58" i="8"/>
  <c r="R62" i="8"/>
  <c r="P62" i="8"/>
  <c r="Q62" i="8"/>
  <c r="AA60" i="8"/>
  <c r="AB60" i="8"/>
  <c r="Z60" i="8"/>
  <c r="AY93" i="8"/>
  <c r="BA93" i="8"/>
  <c r="V78" i="8"/>
  <c r="W78" i="8"/>
  <c r="U78" i="8"/>
  <c r="AZ75" i="8"/>
  <c r="BA75" i="8"/>
  <c r="AY75" i="8"/>
  <c r="AL74" i="8"/>
  <c r="AK74" i="8"/>
  <c r="AJ74" i="8"/>
  <c r="AU57" i="8"/>
  <c r="AT57" i="8"/>
  <c r="AV57" i="8"/>
  <c r="AB59" i="8"/>
  <c r="Z59" i="8"/>
  <c r="AA59" i="8"/>
  <c r="BA78" i="8"/>
  <c r="AZ78" i="8"/>
  <c r="AY78" i="8"/>
  <c r="AA76" i="8"/>
  <c r="AB76" i="8"/>
  <c r="L97" i="9" s="1"/>
  <c r="Z76" i="8"/>
  <c r="AB58" i="8"/>
  <c r="AA58" i="8"/>
  <c r="Z58" i="8"/>
  <c r="AQ74" i="8"/>
  <c r="AP74" i="8"/>
  <c r="AO74" i="8"/>
  <c r="DM45" i="8"/>
  <c r="DN45" i="8"/>
  <c r="DL45" i="8"/>
  <c r="DX47" i="8"/>
  <c r="DW47" i="8"/>
  <c r="DV47" i="8"/>
  <c r="AV47" i="8"/>
  <c r="AU47" i="8"/>
  <c r="AT47" i="8"/>
  <c r="DC45" i="8"/>
  <c r="O91" i="9" s="1"/>
  <c r="DD45" i="8"/>
  <c r="DB45" i="8"/>
  <c r="EZ47" i="8"/>
  <c r="FB47" i="8"/>
  <c r="FA47" i="8"/>
  <c r="BX47" i="8"/>
  <c r="BZ47" i="8"/>
  <c r="BY47" i="8"/>
  <c r="DG44" i="8"/>
  <c r="DI44" i="8"/>
  <c r="DH44" i="8"/>
  <c r="DQ43" i="8"/>
  <c r="W89" i="9" s="1"/>
  <c r="DS43" i="8"/>
  <c r="DR43" i="8"/>
  <c r="X89" i="9" s="1"/>
  <c r="CT42" i="8"/>
  <c r="CS42" i="8"/>
  <c r="CR42" i="8"/>
  <c r="BK41" i="8"/>
  <c r="BJ41" i="8"/>
  <c r="BI41" i="8"/>
  <c r="EC40" i="8"/>
  <c r="EB40" i="8"/>
  <c r="EA40" i="8"/>
  <c r="BA40" i="8"/>
  <c r="AZ40" i="8"/>
  <c r="AY40" i="8"/>
  <c r="M45" i="8"/>
  <c r="L45" i="8"/>
  <c r="S91" i="9" s="1"/>
  <c r="K45" i="8"/>
  <c r="R91" i="9" s="1"/>
  <c r="DC44" i="8"/>
  <c r="O90" i="9" s="1"/>
  <c r="DB44" i="8"/>
  <c r="DD44" i="8"/>
  <c r="AA44" i="8"/>
  <c r="Z44" i="8"/>
  <c r="AB44" i="8"/>
  <c r="FU43" i="8"/>
  <c r="FT43" i="8"/>
  <c r="FV43" i="8"/>
  <c r="CS43" i="8"/>
  <c r="CR43" i="8"/>
  <c r="CT43" i="8"/>
  <c r="Q43" i="8"/>
  <c r="AG89" i="9" s="1"/>
  <c r="P43" i="8"/>
  <c r="R43" i="8"/>
  <c r="BA42" i="8"/>
  <c r="AY42" i="8"/>
  <c r="AZ42" i="8"/>
  <c r="FE43" i="8"/>
  <c r="FG43" i="8"/>
  <c r="FF43" i="8"/>
  <c r="EM47" i="8"/>
  <c r="EL47" i="8"/>
  <c r="EK47" i="8"/>
  <c r="CW45" i="8"/>
  <c r="CY45" i="8"/>
  <c r="CX45" i="8"/>
  <c r="CE47" i="8"/>
  <c r="CD47" i="8"/>
  <c r="CC47" i="8"/>
  <c r="AQ45" i="8"/>
  <c r="AP45" i="8"/>
  <c r="AB91" i="9" s="1"/>
  <c r="AO45" i="8"/>
  <c r="AA91" i="9" s="1"/>
  <c r="W47" i="8"/>
  <c r="V47" i="8"/>
  <c r="U47" i="8"/>
  <c r="AG45" i="8"/>
  <c r="AF45" i="8"/>
  <c r="AE45" i="8"/>
  <c r="CY44" i="8"/>
  <c r="CX44" i="8"/>
  <c r="CW44" i="8"/>
  <c r="W44" i="8"/>
  <c r="V44" i="8"/>
  <c r="U44" i="8"/>
  <c r="FQ43" i="8"/>
  <c r="FP43" i="8"/>
  <c r="FO43" i="8"/>
  <c r="CO43" i="8"/>
  <c r="CN43" i="8"/>
  <c r="CM43" i="8"/>
  <c r="AU42" i="8"/>
  <c r="AT42" i="8"/>
  <c r="AV42" i="8"/>
  <c r="FP41" i="8"/>
  <c r="FO41" i="8"/>
  <c r="FQ41" i="8"/>
  <c r="CN41" i="8"/>
  <c r="CM41" i="8"/>
  <c r="CO41" i="8"/>
  <c r="FV44" i="8"/>
  <c r="FU44" i="8"/>
  <c r="FT44" i="8"/>
  <c r="DV42" i="8"/>
  <c r="DX42" i="8"/>
  <c r="DW42" i="8"/>
  <c r="FQ45" i="8"/>
  <c r="FO45" i="8"/>
  <c r="FP45" i="8"/>
  <c r="EW45" i="8"/>
  <c r="EU45" i="8"/>
  <c r="EV45" i="8"/>
  <c r="EC45" i="8"/>
  <c r="EA45" i="8"/>
  <c r="EB45" i="8"/>
  <c r="DI42" i="8"/>
  <c r="DH42" i="8"/>
  <c r="DG42" i="8"/>
  <c r="CM44" i="8"/>
  <c r="CO44" i="8"/>
  <c r="CN44" i="8"/>
  <c r="BS44" i="8"/>
  <c r="AY90" i="9" s="1"/>
  <c r="BU44" i="8"/>
  <c r="BT44" i="8"/>
  <c r="AZ90" i="9" s="1"/>
  <c r="GX30" i="8"/>
  <c r="GZ30" i="8"/>
  <c r="GY30" i="8"/>
  <c r="DM30" i="8"/>
  <c r="DL30" i="8"/>
  <c r="DN30" i="8"/>
  <c r="HJ30" i="8"/>
  <c r="HI30" i="8"/>
  <c r="HH30" i="8"/>
  <c r="EQ30" i="8"/>
  <c r="ER30" i="8"/>
  <c r="EP30" i="8"/>
  <c r="AZ30" i="8"/>
  <c r="AY30" i="8"/>
  <c r="BA30" i="8"/>
  <c r="GT28" i="8"/>
  <c r="GS28" i="8"/>
  <c r="GU28" i="8"/>
  <c r="DR28" i="8"/>
  <c r="V91" i="9" s="1"/>
  <c r="DQ28" i="8"/>
  <c r="U91" i="9" s="1"/>
  <c r="DS28" i="8"/>
  <c r="AP28" i="8"/>
  <c r="Z91" i="9" s="1"/>
  <c r="AO28" i="8"/>
  <c r="Y91" i="9" s="1"/>
  <c r="AQ28" i="8"/>
  <c r="GJ27" i="8"/>
  <c r="GI27" i="8"/>
  <c r="GK27" i="8"/>
  <c r="DH27" i="8"/>
  <c r="DG27" i="8"/>
  <c r="DI27" i="8"/>
  <c r="AF27" i="8"/>
  <c r="AE27" i="8"/>
  <c r="AG27" i="8"/>
  <c r="M26" i="8"/>
  <c r="K26" i="8"/>
  <c r="P89" i="9" s="1"/>
  <c r="L26" i="8"/>
  <c r="Q89" i="9" s="1"/>
  <c r="HJ28" i="8"/>
  <c r="HI28" i="8"/>
  <c r="HH28" i="8"/>
  <c r="GN27" i="8"/>
  <c r="GP27" i="8"/>
  <c r="GO27" i="8"/>
  <c r="EZ27" i="8"/>
  <c r="FB27" i="8"/>
  <c r="BE90" i="9" s="1"/>
  <c r="FA27" i="8"/>
  <c r="DL27" i="8"/>
  <c r="DN27" i="8"/>
  <c r="DM27" i="8"/>
  <c r="BZ28" i="8"/>
  <c r="BY28" i="8"/>
  <c r="BX28" i="8"/>
  <c r="BD27" i="8"/>
  <c r="BF27" i="8"/>
  <c r="BE27" i="8"/>
  <c r="AJ30" i="8"/>
  <c r="AL30" i="8"/>
  <c r="AK30" i="8"/>
  <c r="GX28" i="8"/>
  <c r="GZ28" i="8"/>
  <c r="GY28" i="8"/>
  <c r="CJ30" i="8"/>
  <c r="CI30" i="8"/>
  <c r="CH30" i="8"/>
  <c r="K28" i="8"/>
  <c r="P91" i="9" s="1"/>
  <c r="M28" i="8"/>
  <c r="L28" i="8"/>
  <c r="Q91" i="9" s="1"/>
  <c r="FF26" i="8"/>
  <c r="FE26" i="8"/>
  <c r="FG26" i="8"/>
  <c r="DV26" i="8"/>
  <c r="DX26" i="8"/>
  <c r="DW26" i="8"/>
  <c r="CX26" i="8"/>
  <c r="CW26" i="8"/>
  <c r="CY26" i="8"/>
  <c r="BN26" i="8"/>
  <c r="BP26" i="8"/>
  <c r="BO26" i="8"/>
  <c r="AP26" i="8"/>
  <c r="Z89" i="9" s="1"/>
  <c r="AO26" i="8"/>
  <c r="Y89" i="9" s="1"/>
  <c r="AQ26" i="8"/>
  <c r="F26" i="8"/>
  <c r="AO89" i="9" s="1"/>
  <c r="H26" i="8"/>
  <c r="G26" i="8"/>
  <c r="AP89" i="9" s="1"/>
  <c r="GF27" i="8"/>
  <c r="GE27" i="8"/>
  <c r="GD27" i="8"/>
  <c r="DV28" i="8"/>
  <c r="DX28" i="8"/>
  <c r="DW28" i="8"/>
  <c r="AB27" i="8"/>
  <c r="AA27" i="8"/>
  <c r="Z27" i="8"/>
  <c r="AQ30" i="8"/>
  <c r="AP30" i="8"/>
  <c r="Z93" i="9" s="1"/>
  <c r="AO30" i="8"/>
  <c r="Y93" i="9" s="1"/>
  <c r="GK28" i="8"/>
  <c r="GJ28" i="8"/>
  <c r="GI28" i="8"/>
  <c r="DI28" i="8"/>
  <c r="DH28" i="8"/>
  <c r="DG28" i="8"/>
  <c r="AG28" i="8"/>
  <c r="AF28" i="8"/>
  <c r="AE28" i="8"/>
  <c r="GA27" i="8"/>
  <c r="FZ27" i="8"/>
  <c r="FY27" i="8"/>
  <c r="CY27" i="8"/>
  <c r="CX27" i="8"/>
  <c r="CW27" i="8"/>
  <c r="W27" i="8"/>
  <c r="V27" i="8"/>
  <c r="U27" i="8"/>
  <c r="HT27" i="8"/>
  <c r="HS27" i="8"/>
  <c r="HR27" i="8"/>
  <c r="FJ28" i="8"/>
  <c r="FL28" i="8"/>
  <c r="FK28" i="8"/>
  <c r="AV27" i="8"/>
  <c r="AU27" i="8"/>
  <c r="AT27" i="8"/>
  <c r="AT87" i="9" l="1"/>
  <c r="AR89" i="9"/>
  <c r="AJ91" i="9"/>
  <c r="AJ90" i="9"/>
  <c r="AT88" i="9"/>
  <c r="AJ93" i="9"/>
  <c r="AI91" i="9"/>
  <c r="AI90" i="9"/>
  <c r="AI92" i="9"/>
  <c r="AI93" i="9"/>
  <c r="AI89" i="9"/>
  <c r="AT90" i="9"/>
  <c r="AS88" i="9"/>
  <c r="AU87" i="9"/>
  <c r="AU90" i="9"/>
  <c r="AS92" i="9"/>
  <c r="AS86" i="9"/>
  <c r="AR87" i="9"/>
  <c r="AU92" i="9"/>
  <c r="AR93" i="9"/>
  <c r="AU89" i="9"/>
  <c r="AU91" i="9"/>
  <c r="AR90" i="9"/>
  <c r="AU93" i="9"/>
  <c r="AT86" i="9"/>
  <c r="AS93" i="9"/>
  <c r="AR91" i="9"/>
  <c r="AS90" i="9"/>
  <c r="AT89" i="9"/>
  <c r="AS91" i="9"/>
  <c r="AT93" i="9"/>
  <c r="AT9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</authors>
  <commentList>
    <comment ref="R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Nov-Apr</t>
        </r>
      </text>
    </comment>
    <comment ref="S3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May-Oct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crop specific, provided by FAO 56</t>
        </r>
      </text>
    </comment>
    <comment ref="A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relates the ET of a crop to ETo</t>
        </r>
      </text>
    </comment>
    <comment ref="A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RAW = readily available water</t>
        </r>
      </text>
    </comment>
    <comment ref="A9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Daily water requirement (irrigation requirement)  
mm/day</t>
        </r>
      </text>
    </comment>
    <comment ref="AC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'sweet sorghum'</t>
        </r>
      </text>
    </comment>
    <comment ref="BQ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match to soy/mung bean</t>
        </r>
      </text>
    </comment>
    <comment ref="FM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R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W1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FAO says max rooting depth is 1.0 m.  Marroch RS says &lt;1.0 m is shallow</t>
        </r>
      </text>
    </comment>
    <comment ref="GB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to be same as Avocado
</t>
        </r>
      </text>
    </comment>
    <comment ref="GQ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Papaw same</t>
        </r>
      </text>
    </comment>
    <comment ref="HA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Cashew</t>
        </r>
      </text>
    </comment>
    <comment ref="HF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Lychees</t>
        </r>
      </text>
    </comment>
    <comment ref="HK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</t>
        </r>
      </text>
    </comment>
    <comment ref="HP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controltake the values for conifers.  Stomatal control is similar, but mechanism different.</t>
        </r>
      </text>
    </comment>
    <comment ref="N1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assime similar to other cereals, but slightly more demanding</t>
        </r>
      </text>
    </comment>
    <comment ref="DE1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note difference with sweet potato</t>
        </r>
      </text>
    </comment>
    <comment ref="DJ1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0.35
Year 2 = 0.40 (i.e. less water usage)</t>
        </r>
      </text>
    </comment>
    <comment ref="BL19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DJ19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0.80
Year 2 = 1.1 
 (i.e. more water usage)</t>
        </r>
      </text>
    </comment>
    <comment ref="FM19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bare soil.  0.5 with grass cover</t>
        </r>
      </text>
    </comment>
    <comment ref="FR19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cover</t>
        </r>
      </text>
    </comment>
    <comment ref="FW19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FX1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GL19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GM1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GQ19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1st and 2nd year</t>
        </r>
      </text>
    </comment>
    <comment ref="T2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Irrigation interval determines suitability subclass</t>
        </r>
      </text>
    </comment>
    <comment ref="Y2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Irrigation interval determines suitability subclass</t>
        </r>
      </text>
    </comment>
    <comment ref="AC34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'sweet sorghum'</t>
        </r>
      </text>
    </comment>
    <comment ref="BQ3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match to soy/mung bean</t>
        </r>
      </text>
    </comment>
    <comment ref="FM3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R3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N3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assime similar to other cereals, but slightly more demanding</t>
        </r>
      </text>
    </comment>
    <comment ref="DE35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note difference with sweet potato</t>
        </r>
      </text>
    </comment>
    <comment ref="DJ35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0.35
Year 2 = 0.40 (i.e. less water usage)</t>
        </r>
      </text>
    </comment>
    <comment ref="BL36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DJ36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0.80
Year 2 = 1.1 
 (i.e. more water usage)</t>
        </r>
      </text>
    </comment>
    <comment ref="FM36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bare soil.  0.5 with grass cover</t>
        </r>
      </text>
    </comment>
    <comment ref="FR36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cover</t>
        </r>
      </text>
    </comment>
    <comment ref="BB52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green bean</t>
        </r>
      </text>
    </comment>
    <comment ref="BB53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green bean</t>
        </r>
      </text>
    </comment>
    <comment ref="BG67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poppies</t>
        </r>
      </text>
    </comment>
    <comment ref="BB68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lettuce</t>
        </r>
      </text>
    </comment>
    <comment ref="BB69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lettuce</t>
        </r>
      </text>
    </comment>
    <comment ref="I84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FAO says max rooting depth is 1.0 m.  Marroch RS says &lt;1.0 m is shallow</t>
        </r>
      </text>
    </comment>
    <comment ref="N8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to be same as Avocado
</t>
        </r>
      </text>
    </comment>
    <comment ref="AR84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mango</t>
        </r>
      </text>
    </comment>
    <comment ref="AW84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</t>
        </r>
      </text>
    </comment>
    <comment ref="BB84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</t>
        </r>
        <r>
          <rPr>
            <sz val="11"/>
            <color indexed="81"/>
            <rFont val="Tahoma"/>
            <family val="2"/>
          </rPr>
          <t>ake the values for conifers.  Stomatal control is similar, but mechanism different.</t>
        </r>
      </text>
    </comment>
    <comment ref="BG84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Spotted gum</t>
        </r>
      </text>
    </comment>
    <comment ref="D86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I86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J8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X86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Y86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HARMS Ben</author>
  </authors>
  <commentList>
    <comment ref="BG4" authorId="0" shapeId="0" xr:uid="{2974DEBE-F05B-455B-AB9B-6C9E7DCCA949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BH4" authorId="0" shapeId="0" xr:uid="{D8107C25-3ABB-49AF-8ABF-CFC3D3A56771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C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D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BH6" authorId="0" shapeId="0" xr:uid="{D5A93184-7893-411A-8F4C-E970042DF32F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T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rainfed moistur limitations assumed to be same as other pulses</t>
        </r>
      </text>
    </comment>
    <comment ref="CZ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A6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B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C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U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V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E2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BG22" authorId="0" shapeId="0" xr:uid="{7193B9B1-CCFE-4FC1-8F2B-0785B60545FB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H22" authorId="0" shapeId="0" xr:uid="{88BD1BF0-84E2-4DD2-B0E5-E5649F8EACD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A22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changed
</t>
        </r>
      </text>
    </comment>
    <comment ref="DC22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D2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E2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T2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DF27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changed 18/10</t>
        </r>
      </text>
    </comment>
    <comment ref="E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 in FGARA</t>
        </r>
      </text>
    </comment>
    <comment ref="BC29" authorId="1" shapeId="0" xr:uid="{4C64BACC-9C2D-4E52-936C-72A095BFC3A5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CA29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shoild this be 4?</t>
        </r>
      </text>
    </comment>
    <comment ref="CQ29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BE43" authorId="0" shapeId="0" xr:uid="{FB0DA4F1-BC0A-4399-90D4-6B186FFBD9E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F43" authorId="0" shapeId="0" xr:uid="{9525D21B-70E6-440C-BD31-6ABDCF80BED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G43" authorId="0" shapeId="0" xr:uid="{2F792CFB-6BE3-4F16-9CFF-F2A32F1CE94D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H43" authorId="0" shapeId="0" xr:uid="{A075C6C2-E1A6-48C4-BAC9-56AF1C56100E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I43" authorId="0" shapeId="0" xr:uid="{966C82AA-C941-4AAB-BE09-28550B11A65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T43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U4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V4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W43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X43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Y43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Z43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A43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B43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C4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D43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E43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F43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E52" authorId="0" shapeId="0" xr:uid="{D295F506-B387-4825-BC3C-3F86F78A15D1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F52" authorId="0" shapeId="0" xr:uid="{0D0E981D-815D-4CCC-8D59-0FD47794743F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G52" authorId="0" shapeId="0" xr:uid="{AB1E7F46-0732-4199-813A-570F286EE3BB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H52" authorId="0" shapeId="0" xr:uid="{97AC7ED5-2B29-4B3B-8A4A-498A1680BC04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I52" authorId="0" shapeId="0" xr:uid="{7403F16B-3A5B-4233-9054-993BD461C637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T5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U52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V52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W52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X52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Y52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Z5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A5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B52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C52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D5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E52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F52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G70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H70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BU81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V81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X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CW81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B81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CA95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AK124" authorId="0" shapeId="0" xr:uid="{D2CF4A72-F732-429D-B3AE-050C9260E7F5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Q124" authorId="0" shapeId="0" xr:uid="{0702B22E-E2D2-4C4D-8680-DC254B220C27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O124" authorId="0" shapeId="0" xr:uid="{00000000-0006-0000-0200-00008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P124" authorId="0" shapeId="0" xr:uid="{00000000-0006-0000-0200-00008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Q124" authorId="0" shapeId="0" xr:uid="{00000000-0006-0000-0200-00008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R124" authorId="0" shapeId="0" xr:uid="{00000000-0006-0000-0200-00008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S124" authorId="0" shapeId="0" xr:uid="{00000000-0006-0000-0200-00008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T124" authorId="0" shapeId="0" xr:uid="{00000000-0006-0000-0200-00009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U124" authorId="0" shapeId="0" xr:uid="{00000000-0006-0000-0200-00009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V124" authorId="0" shapeId="0" xr:uid="{00000000-0006-0000-0200-00009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W124" authorId="0" shapeId="0" xr:uid="{00000000-0006-0000-0200-00009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X124" authorId="0" shapeId="0" xr:uid="{00000000-0006-0000-0200-0000A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Y124" authorId="0" shapeId="0" xr:uid="{00000000-0006-0000-0200-0000A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Z124" authorId="0" shapeId="0" xr:uid="{00000000-0006-0000-0200-0000B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A124" authorId="0" shapeId="0" xr:uid="{00000000-0006-0000-0200-0000B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B124" authorId="0" shapeId="0" xr:uid="{00000000-0006-0000-0200-0000B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C124" authorId="0" shapeId="0" xr:uid="{00000000-0006-0000-0200-0000B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D124" authorId="0" shapeId="0" xr:uid="{00000000-0006-0000-0200-0000B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E124" authorId="0" shapeId="0" xr:uid="{00000000-0006-0000-0200-0000B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F124" authorId="0" shapeId="0" xr:uid="{00000000-0006-0000-0200-0000B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G124" authorId="0" shapeId="0" xr:uid="{00000000-0006-0000-0200-0000C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H124" authorId="0" shapeId="0" xr:uid="{00000000-0006-0000-0200-0000C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I124" authorId="0" shapeId="0" xr:uid="{00000000-0006-0000-0200-0000C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J124" authorId="0" shapeId="0" xr:uid="{00000000-0006-0000-0200-0000C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K124" authorId="0" shapeId="0" xr:uid="{00000000-0006-0000-0200-0000C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L124" authorId="0" shapeId="0" xr:uid="{00000000-0006-0000-0200-0000C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M124" authorId="0" shapeId="0" xr:uid="{00000000-0006-0000-0200-0000C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N124" authorId="0" shapeId="0" xr:uid="{00000000-0006-0000-0200-0000C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O124" authorId="0" shapeId="0" xr:uid="{00000000-0006-0000-0200-0000C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P124" authorId="0" shapeId="0" xr:uid="{00000000-0006-0000-0200-0000C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E133" authorId="0" shapeId="0" xr:uid="{00000000-0006-0000-0200-0000C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added by BH 8/3</t>
        </r>
      </text>
    </comment>
    <comment ref="BU143" authorId="0" shapeId="0" xr:uid="{00000000-0006-0000-0200-0000C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  <comment ref="BV143" authorId="0" shapeId="0" xr:uid="{00000000-0006-0000-0200-0000D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HARMS Ben</author>
  </authors>
  <commentList>
    <comment ref="E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limited studies</t>
        </r>
      </text>
    </comment>
    <comment ref="A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very similar to chickpea</t>
        </r>
      </text>
    </comment>
    <comment ref="DX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Y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AZ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rainfed moistur limitations assumed to be same as other pulses</t>
        </r>
      </text>
    </comment>
    <comment ref="DI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T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U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V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W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X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C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F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D1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E1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F1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E20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DX22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Y2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Z22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AX27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AY27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AZ27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EA27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chilling requirement</t>
        </r>
      </text>
    </comment>
    <comment ref="E28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 in FGARA</t>
        </r>
      </text>
    </comment>
    <comment ref="CG29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shoild this be 4?</t>
        </r>
      </text>
    </comment>
    <comment ref="DH2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C48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49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58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59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6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69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U70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these four are now brought into alignment</t>
        </r>
      </text>
    </comment>
    <comment ref="CT70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V70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W70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K7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2, to be consistent</t>
        </r>
      </text>
    </comment>
    <comment ref="AB7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2, to be consistent</t>
        </r>
      </text>
    </comment>
    <comment ref="K81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L81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M81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B81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C81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D81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C81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F81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O81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P81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P81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W81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Q91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
</t>
        </r>
      </text>
    </comment>
    <comment ref="DT91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DV91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
</t>
        </r>
      </text>
    </comment>
    <comment ref="P93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Q9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T93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U93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AX93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same as other pulses</t>
        </r>
      </text>
    </comment>
    <comment ref="BA93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same as maize</t>
        </r>
      </text>
    </comment>
    <comment ref="BD93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sorghum, some drought tolerance</t>
        </r>
      </text>
    </comment>
    <comment ref="BE93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sorghum, some drought tolerance</t>
        </r>
      </text>
    </comment>
    <comment ref="O101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link updated 210817
</t>
        </r>
      </text>
    </comment>
    <comment ref="CG102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F131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G131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H131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I131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J131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K131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L131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M131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N131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O131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P131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Q131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R131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S131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T131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U131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V131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W131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X131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Y131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Z131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A131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B131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C131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D131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E131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F131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G131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H131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I131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J131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K131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L131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M131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N131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O131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P131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Q131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R131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S131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T131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U131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V131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W131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X131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Y131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Z131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A131" authorId="0" shapeId="0" xr:uid="{00000000-0006-0000-0300-00007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B131" authorId="0" shapeId="0" xr:uid="{00000000-0006-0000-0300-00007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C131" authorId="0" shapeId="0" xr:uid="{00000000-0006-0000-0300-00007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D131" authorId="0" shapeId="0" xr:uid="{00000000-0006-0000-0300-00007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E131" authorId="0" shapeId="0" xr:uid="{00000000-0006-0000-0300-00007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F131" authorId="0" shapeId="0" xr:uid="{00000000-0006-0000-0300-00007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G131" authorId="0" shapeId="0" xr:uid="{00000000-0006-0000-0300-00007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H131" authorId="0" shapeId="0" xr:uid="{00000000-0006-0000-0300-00007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I131" authorId="0" shapeId="0" xr:uid="{00000000-0006-0000-0300-00007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J131" authorId="0" shapeId="0" xr:uid="{00000000-0006-0000-0300-00007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K131" authorId="0" shapeId="0" xr:uid="{00000000-0006-0000-0300-00007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L131" authorId="0" shapeId="0" xr:uid="{00000000-0006-0000-0300-00007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M131" authorId="0" shapeId="0" xr:uid="{00000000-0006-0000-0300-00007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N131" authorId="0" shapeId="0" xr:uid="{00000000-0006-0000-0300-00007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O131" authorId="0" shapeId="0" xr:uid="{00000000-0006-0000-0300-00008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P131" authorId="0" shapeId="0" xr:uid="{00000000-0006-0000-0300-00008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Q131" authorId="0" shapeId="0" xr:uid="{00000000-0006-0000-0300-00008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R131" authorId="0" shapeId="0" xr:uid="{00000000-0006-0000-0300-00008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S131" authorId="0" shapeId="0" xr:uid="{00000000-0006-0000-0300-00008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T131" authorId="0" shapeId="0" xr:uid="{00000000-0006-0000-0300-00008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U131" authorId="0" shapeId="0" xr:uid="{00000000-0006-0000-0300-00008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V131" authorId="0" shapeId="0" xr:uid="{00000000-0006-0000-0300-00008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W131" authorId="0" shapeId="0" xr:uid="{00000000-0006-0000-0300-00008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X131" authorId="0" shapeId="0" xr:uid="{00000000-0006-0000-0300-00008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Y131" authorId="0" shapeId="0" xr:uid="{00000000-0006-0000-0300-00008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Z131" authorId="0" shapeId="0" xr:uid="{00000000-0006-0000-0300-00008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A131" authorId="0" shapeId="0" xr:uid="{00000000-0006-0000-0300-00008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B131" authorId="0" shapeId="0" xr:uid="{00000000-0006-0000-0300-00008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C131" authorId="0" shapeId="0" xr:uid="{00000000-0006-0000-0300-00008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D131" authorId="0" shapeId="0" xr:uid="{00000000-0006-0000-0300-00008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E131" authorId="0" shapeId="0" xr:uid="{00000000-0006-0000-0300-00009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F131" authorId="0" shapeId="0" xr:uid="{00000000-0006-0000-0300-00009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G131" authorId="0" shapeId="0" xr:uid="{00000000-0006-0000-0300-00009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H131" authorId="0" shapeId="0" xr:uid="{00000000-0006-0000-0300-00009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I131" authorId="0" shapeId="0" xr:uid="{00000000-0006-0000-0300-00009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J131" authorId="0" shapeId="0" xr:uid="{00000000-0006-0000-0300-00009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K131" authorId="0" shapeId="0" xr:uid="{00000000-0006-0000-0300-00009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L131" authorId="0" shapeId="0" xr:uid="{00000000-0006-0000-0300-00009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M131" authorId="0" shapeId="0" xr:uid="{00000000-0006-0000-0300-00009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N131" authorId="0" shapeId="0" xr:uid="{00000000-0006-0000-0300-00009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O131" authorId="0" shapeId="0" xr:uid="{00000000-0006-0000-0300-00009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P131" authorId="0" shapeId="0" xr:uid="{00000000-0006-0000-0300-00009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Q131" authorId="0" shapeId="0" xr:uid="{00000000-0006-0000-0300-00009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R131" authorId="0" shapeId="0" xr:uid="{00000000-0006-0000-0300-00009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S131" authorId="0" shapeId="0" xr:uid="{00000000-0006-0000-0300-00009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T131" authorId="0" shapeId="0" xr:uid="{00000000-0006-0000-0300-00009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U131" authorId="0" shapeId="0" xr:uid="{00000000-0006-0000-0300-0000A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V131" authorId="0" shapeId="0" xr:uid="{00000000-0006-0000-0300-0000A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W131" authorId="0" shapeId="0" xr:uid="{00000000-0006-0000-0300-0000A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X131" authorId="0" shapeId="0" xr:uid="{00000000-0006-0000-0300-0000A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Y131" authorId="0" shapeId="0" xr:uid="{00000000-0006-0000-0300-0000A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Z131" authorId="0" shapeId="0" xr:uid="{00000000-0006-0000-0300-0000A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A131" authorId="0" shapeId="0" xr:uid="{00000000-0006-0000-0300-0000A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B131" authorId="0" shapeId="0" xr:uid="{00000000-0006-0000-0300-0000A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C131" authorId="0" shapeId="0" xr:uid="{00000000-0006-0000-0300-0000A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D131" authorId="0" shapeId="0" xr:uid="{00000000-0006-0000-0300-0000A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E131" authorId="0" shapeId="0" xr:uid="{00000000-0006-0000-0300-0000A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F131" authorId="0" shapeId="0" xr:uid="{00000000-0006-0000-0300-0000A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G131" authorId="0" shapeId="0" xr:uid="{00000000-0006-0000-0300-0000A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E144" authorId="0" shapeId="0" xr:uid="{00000000-0006-0000-0300-0000A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added by BH 8/3</t>
        </r>
      </text>
    </comment>
    <comment ref="BC161" authorId="0" shapeId="0" xr:uid="{00000000-0006-0000-0300-0000A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  <comment ref="BF161" authorId="0" shapeId="0" xr:uid="{00000000-0006-0000-0300-0000A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</commentList>
</comments>
</file>

<file path=xl/sharedStrings.xml><?xml version="1.0" encoding="utf-8"?>
<sst xmlns="http://schemas.openxmlformats.org/spreadsheetml/2006/main" count="4406" uniqueCount="1096">
  <si>
    <t>FGARA</t>
  </si>
  <si>
    <t>NAWRAQ</t>
  </si>
  <si>
    <t>Chickpea</t>
  </si>
  <si>
    <t>Soybean</t>
  </si>
  <si>
    <t>Mungbean</t>
  </si>
  <si>
    <t>Navybean</t>
  </si>
  <si>
    <t>Cane</t>
  </si>
  <si>
    <t>Cotton</t>
  </si>
  <si>
    <t>Poppies</t>
  </si>
  <si>
    <t>Rice</t>
  </si>
  <si>
    <t>Maize</t>
  </si>
  <si>
    <t>Gr-sorgh</t>
  </si>
  <si>
    <t>Millet</t>
  </si>
  <si>
    <t>dry</t>
  </si>
  <si>
    <t>wet</t>
  </si>
  <si>
    <t>Fr-sorgh</t>
  </si>
  <si>
    <t>Rhodes</t>
  </si>
  <si>
    <t>Lablab</t>
  </si>
  <si>
    <t>Lucerne</t>
  </si>
  <si>
    <t>lablab</t>
  </si>
  <si>
    <t>Maize-sil</t>
  </si>
  <si>
    <t>Sunflower</t>
  </si>
  <si>
    <t>Sesame</t>
  </si>
  <si>
    <t>Capsicum</t>
  </si>
  <si>
    <t>Pumpkin</t>
  </si>
  <si>
    <t>Cucumber</t>
  </si>
  <si>
    <t>Sweetcorn</t>
  </si>
  <si>
    <t xml:space="preserve">Tomato </t>
  </si>
  <si>
    <t>Asian veg</t>
  </si>
  <si>
    <t>Asian snake</t>
  </si>
  <si>
    <t>rainfed</t>
  </si>
  <si>
    <t>fur</t>
  </si>
  <si>
    <t>spr</t>
  </si>
  <si>
    <t>flood</t>
  </si>
  <si>
    <t>tri</t>
  </si>
  <si>
    <t>LIM_CODE</t>
  </si>
  <si>
    <t>LIM_CODE_Desc</t>
  </si>
  <si>
    <t>LIM_VALUE_DESCRIPTION</t>
  </si>
  <si>
    <t>LIM_VALUE-new</t>
  </si>
  <si>
    <t>C</t>
  </si>
  <si>
    <t>Cp1</t>
  </si>
  <si>
    <t>Annual rainfall 1000 - 1500  mm</t>
  </si>
  <si>
    <t>Annual rainfal &gt;1500 mm</t>
  </si>
  <si>
    <t>Cp2</t>
  </si>
  <si>
    <t>Annual rainfall 800-1000 mm</t>
  </si>
  <si>
    <t>Cp3</t>
  </si>
  <si>
    <t>Annual rainfall 600-800 mm</t>
  </si>
  <si>
    <t>Cp4</t>
  </si>
  <si>
    <t>Annual rainfall 500-600 mm</t>
  </si>
  <si>
    <t>Cp5</t>
  </si>
  <si>
    <t>Annual rainfall 400-500 mm</t>
  </si>
  <si>
    <t>not in FGARA</t>
  </si>
  <si>
    <t>Cp6</t>
  </si>
  <si>
    <t>Cp7</t>
  </si>
  <si>
    <t>Annual rainfall 300-400 mm</t>
  </si>
  <si>
    <t>Cp8</t>
  </si>
  <si>
    <t>Annual rainfall &lt;300 mm</t>
  </si>
  <si>
    <t>Ch</t>
  </si>
  <si>
    <t>Climate-heat</t>
  </si>
  <si>
    <t>Ch1</t>
  </si>
  <si>
    <t>Low heat stress (&lt;5 35°days) - DRY season</t>
  </si>
  <si>
    <t>(dry season and perennial)</t>
  </si>
  <si>
    <t>Ch2</t>
  </si>
  <si>
    <t>Moderate heat stress (5-20  35°days) - DRY season</t>
  </si>
  <si>
    <t>Ch3</t>
  </si>
  <si>
    <t>(wet season and perennial)</t>
  </si>
  <si>
    <t>Low heat stress (&lt;5  40°days)</t>
  </si>
  <si>
    <t>Ch4</t>
  </si>
  <si>
    <t>Low heat stress (&lt;5  35°days) - WET season</t>
  </si>
  <si>
    <t>Moderate heat stress (5-20  40°days)</t>
  </si>
  <si>
    <t>Ch5</t>
  </si>
  <si>
    <t>Moderate heat stress (5-20  35°days) - WET season</t>
  </si>
  <si>
    <t>Severe heat stress (≥20  40°days)</t>
  </si>
  <si>
    <t>Ch6</t>
  </si>
  <si>
    <t>Cf</t>
  </si>
  <si>
    <t>Climate-frost</t>
  </si>
  <si>
    <t>Cf1</t>
  </si>
  <si>
    <t>frost free</t>
  </si>
  <si>
    <t>(dry season and perennial only)</t>
  </si>
  <si>
    <t>Cf2</t>
  </si>
  <si>
    <t>occasional frost &lt;2°  (&lt;2 days)</t>
  </si>
  <si>
    <t>Cf3</t>
  </si>
  <si>
    <t>regular light frosts &lt;2°  (≥2 days)</t>
  </si>
  <si>
    <t>Climate-temp variation</t>
  </si>
  <si>
    <t>Ct1</t>
  </si>
  <si>
    <t>Mean min. monthly temperature &lt;15° for 4 months or more</t>
  </si>
  <si>
    <t>Ct2</t>
  </si>
  <si>
    <t>Mean min. monthly temperature &lt;15° for 3 months or less</t>
  </si>
  <si>
    <t>F</t>
  </si>
  <si>
    <t>Flooding</t>
  </si>
  <si>
    <t>F1</t>
  </si>
  <si>
    <t>Floods less than annually</t>
  </si>
  <si>
    <t>F2</t>
  </si>
  <si>
    <t>Floods annually or almost annually</t>
  </si>
  <si>
    <t>E</t>
  </si>
  <si>
    <t>E1</t>
  </si>
  <si>
    <t xml:space="preserve">Very stable soils:  K factor &lt;0.02 and slope &lt;0.5% </t>
  </si>
  <si>
    <t>E2</t>
  </si>
  <si>
    <t>Very stable soils:  K factor &lt;0.02 and slope 0.5-1.0%</t>
  </si>
  <si>
    <t>E3</t>
  </si>
  <si>
    <t>Very stable soils:  K factor &lt;0.02 and slope 1-2%</t>
  </si>
  <si>
    <t>E4</t>
  </si>
  <si>
    <t>Very stable soils:  K factor &lt;0.02 and slope 2-3%</t>
  </si>
  <si>
    <t>E5</t>
  </si>
  <si>
    <t>Very stable soils:  K factor &lt;0.02 and slope 3-5%</t>
  </si>
  <si>
    <t>E6</t>
  </si>
  <si>
    <t>Very stable soils:  K factor &lt;0.02 and slope 5-8%</t>
  </si>
  <si>
    <t>E7</t>
  </si>
  <si>
    <t>Very stable soils:  K factor &lt;0.02 and slope 8-12%</t>
  </si>
  <si>
    <t>E8</t>
  </si>
  <si>
    <t>Very stable soils:  K factor &lt;0.02 and slope 12-15%</t>
  </si>
  <si>
    <t>E9</t>
  </si>
  <si>
    <t>Very stable soils:  K factor &lt;0.02 and slope 15-20%</t>
  </si>
  <si>
    <t>E10</t>
  </si>
  <si>
    <t>Very stable soils:  K factor &lt;0.02 and slope &gt;20%</t>
  </si>
  <si>
    <t>E11</t>
  </si>
  <si>
    <t>Stable soils:  K factor 0.02-0.04 and slope &lt;0.5%</t>
  </si>
  <si>
    <t>E12</t>
  </si>
  <si>
    <t>Stable soils:  K factor 0.02-0.04 and slope 0.5-1.0%</t>
  </si>
  <si>
    <t>E13</t>
  </si>
  <si>
    <t>Stable soils:  K factor 0.02-0.04 and slope 1-2%</t>
  </si>
  <si>
    <t>E14</t>
  </si>
  <si>
    <t>Stable soils:  K factor 0.02-0.04 and slope 2-3%</t>
  </si>
  <si>
    <t>E15</t>
  </si>
  <si>
    <t>Stable soils:  K factor 0.02-0.04 and slope 3-5%</t>
  </si>
  <si>
    <t>E16</t>
  </si>
  <si>
    <t>Stable soils:  K factor 0.02-0.04 and slope 5-8%</t>
  </si>
  <si>
    <t>E17</t>
  </si>
  <si>
    <t>Stable soils:  K factor 0.02-0.04 and slope 8-12%</t>
  </si>
  <si>
    <t>E18</t>
  </si>
  <si>
    <t>Stable soils:  K factor 0.02-0.04 and slope 12-15%</t>
  </si>
  <si>
    <t>E19</t>
  </si>
  <si>
    <t>E20</t>
  </si>
  <si>
    <t>E21</t>
  </si>
  <si>
    <t>Unstable soils:  K factor 0.04-0.06 and slope &lt;0.5%</t>
  </si>
  <si>
    <t>E22</t>
  </si>
  <si>
    <t>Unstable soils:  K factor 0.04-0.06 and slope 0.5-1.0%</t>
  </si>
  <si>
    <t>E23</t>
  </si>
  <si>
    <t>Unstable soils:  K factor 0.04-0.06 and slope 1-2%</t>
  </si>
  <si>
    <t>E24</t>
  </si>
  <si>
    <t>Unstable soils:  K factor 0.04-0.06 and slope 2-3%</t>
  </si>
  <si>
    <t>E25</t>
  </si>
  <si>
    <t>Unstable soils:  K factor 0.04-0.06 and slope 3-5%</t>
  </si>
  <si>
    <t>E26</t>
  </si>
  <si>
    <t>Unstable soils:  K factor 0.04-0.06 and slope 5-8%</t>
  </si>
  <si>
    <t>E27</t>
  </si>
  <si>
    <t>Unstable soils:  K factor 0.04-0.06 and slope 8-12%</t>
  </si>
  <si>
    <t>E28</t>
  </si>
  <si>
    <t>Unstable soils:  K factor 0.04-0.06 and slope 12-15%</t>
  </si>
  <si>
    <t>E29</t>
  </si>
  <si>
    <t>E30</t>
  </si>
  <si>
    <t>E31</t>
  </si>
  <si>
    <t>Very unstable soils:  K factor &gt;0.06 and slope &lt;0.5%</t>
  </si>
  <si>
    <t>E32</t>
  </si>
  <si>
    <t>Very unstable soils:  K factor &gt;0.06 and slope 0.5-1.0%</t>
  </si>
  <si>
    <t>E33</t>
  </si>
  <si>
    <t>Very unstable soils:  K factor &gt;0.06 and slope 1-2%</t>
  </si>
  <si>
    <t>E34</t>
  </si>
  <si>
    <t>Very unstable soils:  K factor &gt;0.06 and slope 2-3%</t>
  </si>
  <si>
    <t>E35</t>
  </si>
  <si>
    <t>Very unstable soils:  K factor &gt;0.06 and slope 3-5%</t>
  </si>
  <si>
    <t>E36</t>
  </si>
  <si>
    <t>Very unstable soils:  K factor &gt;0.06 and slope 5-8%</t>
  </si>
  <si>
    <t>E37</t>
  </si>
  <si>
    <t>Very unstable soils:  K factor &gt;0.06 and slope 8-12%</t>
  </si>
  <si>
    <t>E38</t>
  </si>
  <si>
    <t>Very unstable soils:  K factor &gt;0.06 and slope 12-15%</t>
  </si>
  <si>
    <t>E39</t>
  </si>
  <si>
    <t>E40</t>
  </si>
  <si>
    <t>W</t>
  </si>
  <si>
    <t>Wetness</t>
  </si>
  <si>
    <t>W1</t>
  </si>
  <si>
    <t>Rapidly drained - Drainage class 6</t>
  </si>
  <si>
    <t>W2</t>
  </si>
  <si>
    <t>Well drained - Drainage class 5, permeability class 4</t>
  </si>
  <si>
    <t>W3</t>
  </si>
  <si>
    <t>Well drained - Drainage class 5, permeability class 3</t>
  </si>
  <si>
    <t>W4</t>
  </si>
  <si>
    <t>Well drained - Drainage class 5, permeability class 2</t>
  </si>
  <si>
    <t>W5</t>
  </si>
  <si>
    <t>Well drained - Drainage class 5, permeability class 1</t>
  </si>
  <si>
    <t>W6</t>
  </si>
  <si>
    <t>Moderately well-drained - Drainage class 4, permeability class 4</t>
  </si>
  <si>
    <t>W7</t>
  </si>
  <si>
    <t>Moderately well-drained - Drainage class 4, permeability class 3</t>
  </si>
  <si>
    <t>W8</t>
  </si>
  <si>
    <t>Moderately well-drained - Drainage class 4, permeability class 2</t>
  </si>
  <si>
    <t>W9</t>
  </si>
  <si>
    <t>Moderately well-drained - Drainage class 4, permeability class 1</t>
  </si>
  <si>
    <t>W10</t>
  </si>
  <si>
    <t>Imperfectly drained - Drainage class 3, permeability class 4</t>
  </si>
  <si>
    <t>W11</t>
  </si>
  <si>
    <t>Imperfectly drained - Drainage class 3, permeability class 3</t>
  </si>
  <si>
    <t>W12</t>
  </si>
  <si>
    <t>Imperfectly drained - Drainage class 3, permeability class 2</t>
  </si>
  <si>
    <t>W13</t>
  </si>
  <si>
    <t>Imperfectly drained - Drainage class 3, permeability class 1</t>
  </si>
  <si>
    <t>W14</t>
  </si>
  <si>
    <t>Poorly drained - Drainage class 2, permeability class 3 or 4</t>
  </si>
  <si>
    <t>W15</t>
  </si>
  <si>
    <t>Poorly drained - Drainage class 2, permeability class 1 or 2</t>
  </si>
  <si>
    <t>W16</t>
  </si>
  <si>
    <t>Very poorly drained - Drainage class 1</t>
  </si>
  <si>
    <t>M1</t>
  </si>
  <si>
    <t>PAWC to 1.5 m  &gt;150 mm</t>
  </si>
  <si>
    <t>PAWC to 1.5 m  &gt;150 mm</t>
  </si>
  <si>
    <t>IRRIGATED CROPPING</t>
  </si>
  <si>
    <t>M2</t>
  </si>
  <si>
    <t>PAWC to 1.5 m  125-150 mm</t>
  </si>
  <si>
    <t>PAWC to 1.5 m  125-150 mm</t>
  </si>
  <si>
    <t>M3</t>
  </si>
  <si>
    <t>PAWC to 1.5 m  100-125 mm</t>
  </si>
  <si>
    <t>PAWC to 1.5 m  100-125 mm</t>
  </si>
  <si>
    <t>M4</t>
  </si>
  <si>
    <t>PAWC to 1.5 m  75-100 mm</t>
  </si>
  <si>
    <t>PAWC to 1.5 m  75-100 mm</t>
  </si>
  <si>
    <t>M5</t>
  </si>
  <si>
    <t>PAWC to 1.5 m  50-75 mm</t>
  </si>
  <si>
    <t>PAWC to 1.5 m  50-75 mm</t>
  </si>
  <si>
    <t>M6</t>
  </si>
  <si>
    <t>PAWC to 1.5 m  &lt;50 mm</t>
  </si>
  <si>
    <t>PAWC to 1.5 m  30-50 mm</t>
  </si>
  <si>
    <t>M7</t>
  </si>
  <si>
    <t>PAWC to 1.5 m  &lt;30 mm</t>
  </si>
  <si>
    <t>PAWC to 1.0 m  &gt;150 mm</t>
  </si>
  <si>
    <t>M8</t>
  </si>
  <si>
    <t>PAWC to 1 m  125-150 mm</t>
  </si>
  <si>
    <t>M9</t>
  </si>
  <si>
    <t>PAWC to 1 m  125-150 mm</t>
  </si>
  <si>
    <t>PAWC to 1 m  100-125 mm</t>
  </si>
  <si>
    <t>M10</t>
  </si>
  <si>
    <t>PAWC to 1 m  100-125 mm</t>
  </si>
  <si>
    <t>PAWC to 1 m  75-100 mm</t>
  </si>
  <si>
    <t>M11</t>
  </si>
  <si>
    <t>PAWC to 1 m  75-100 mm</t>
  </si>
  <si>
    <t>PAWC to 1 m  50-75 mm</t>
  </si>
  <si>
    <t>M12</t>
  </si>
  <si>
    <t>PAWC to 1 m  50-75 mm</t>
  </si>
  <si>
    <t>PAWC to 1 m  &lt;50 mm</t>
  </si>
  <si>
    <t>M13</t>
  </si>
  <si>
    <t>PAWC to 1 m  30-50 mm</t>
  </si>
  <si>
    <t>M14</t>
  </si>
  <si>
    <t>PAWC to 0.5 m  &gt;100 mm</t>
  </si>
  <si>
    <t>M15</t>
  </si>
  <si>
    <t>PAWC to 0.6 m  &gt;100 mm</t>
  </si>
  <si>
    <t>PAWC to 0.5 m  75-100 mm</t>
  </si>
  <si>
    <t>M16</t>
  </si>
  <si>
    <t>PAWC to 0.6 m  75-100 mm</t>
  </si>
  <si>
    <t>PAWC to 0.5 m  60-75 mm</t>
  </si>
  <si>
    <t>M17</t>
  </si>
  <si>
    <t>PAWC to 0.6 m  50-75 mm</t>
  </si>
  <si>
    <t>PAWC to 0.5 m  40-60 mm</t>
  </si>
  <si>
    <t>M18</t>
  </si>
  <si>
    <t>PAWC to 0.6 m  30-50 mm</t>
  </si>
  <si>
    <t>PAWC to 0.5 m  &lt;40 mm</t>
  </si>
  <si>
    <t>M19</t>
  </si>
  <si>
    <t>PAWC to 0.6 m  15-30 mm</t>
  </si>
  <si>
    <t>M20</t>
  </si>
  <si>
    <t>PAWC to 0.6 m  &lt;15 mm</t>
  </si>
  <si>
    <t>Nr</t>
  </si>
  <si>
    <t>Nutrient balance
pH in surface soil (0-30cm)</t>
  </si>
  <si>
    <t>Nr1</t>
  </si>
  <si>
    <t>pH 5.5-7.0</t>
  </si>
  <si>
    <t>Nr2</t>
  </si>
  <si>
    <t>pH 7.0-8.5</t>
  </si>
  <si>
    <t>Nr3</t>
  </si>
  <si>
    <t>pH &lt;5.5</t>
  </si>
  <si>
    <t>Nr4</t>
  </si>
  <si>
    <t>pH &gt;8.5</t>
  </si>
  <si>
    <t>Pd</t>
  </si>
  <si>
    <t>Soil depth 
(effective rooting depth)</t>
  </si>
  <si>
    <t>Pd1</t>
  </si>
  <si>
    <t>Very deep (&gt;=1.5 m)</t>
  </si>
  <si>
    <t>Pd2</t>
  </si>
  <si>
    <t>Deep (1.0-&lt;1.5)</t>
  </si>
  <si>
    <t>Pd3</t>
  </si>
  <si>
    <t>Moderate (0.5-&lt;1.0 m)</t>
  </si>
  <si>
    <t>Pd4</t>
  </si>
  <si>
    <t>Shallow (0.25-&lt;0.5 m)</t>
  </si>
  <si>
    <t>Pd5</t>
  </si>
  <si>
    <t>Very shallow (&lt; 0.25 m)</t>
  </si>
  <si>
    <t>R</t>
  </si>
  <si>
    <t>Rockiness</t>
  </si>
  <si>
    <t>R1</t>
  </si>
  <si>
    <t>Not rocky or not significantly rocky</t>
  </si>
  <si>
    <t>R2</t>
  </si>
  <si>
    <t>Rocky</t>
  </si>
  <si>
    <t>Tm</t>
  </si>
  <si>
    <t xml:space="preserve">Gilgai (microrelief) </t>
  </si>
  <si>
    <t>Tm1</t>
  </si>
  <si>
    <t>No gilgai or no significant gilgai</t>
  </si>
  <si>
    <t>Tm2</t>
  </si>
  <si>
    <t>Gilgai significantly present (vertical interval &gt;0.3 m)</t>
  </si>
  <si>
    <t>Ps</t>
  </si>
  <si>
    <t>Ps1</t>
  </si>
  <si>
    <t>Ps2</t>
  </si>
  <si>
    <t>Ps3</t>
  </si>
  <si>
    <t>Ps4</t>
  </si>
  <si>
    <t>Ps5</t>
  </si>
  <si>
    <t>Ps6</t>
  </si>
  <si>
    <t>Ps7</t>
  </si>
  <si>
    <t>If</t>
  </si>
  <si>
    <t>Irrigation efficiency 
- furrow and border-check flood</t>
  </si>
  <si>
    <t>If1</t>
  </si>
  <si>
    <t>Very slowly permeable: Permeability class 1</t>
  </si>
  <si>
    <t>If2</t>
  </si>
  <si>
    <t>Slowly permeable soils:  Permeability class 2</t>
  </si>
  <si>
    <t>If3</t>
  </si>
  <si>
    <t>Moderately permeable soils:  Permeability class 3</t>
  </si>
  <si>
    <t>If4</t>
  </si>
  <si>
    <t>Highly permeable soils: Permeability class 4</t>
  </si>
  <si>
    <t>If5</t>
  </si>
  <si>
    <t>Moderately rapid permeability: Permeability class 5 WA</t>
  </si>
  <si>
    <t>If6</t>
  </si>
  <si>
    <t>Rapidly permeable soils: Permeability class 6 WA</t>
  </si>
  <si>
    <t>If7</t>
  </si>
  <si>
    <t>Very rapidly permeable soils: Permeability class 7 WA</t>
  </si>
  <si>
    <t>Ir</t>
  </si>
  <si>
    <t>Irrigation efficiency for other high application rate methods - spray, trickle</t>
  </si>
  <si>
    <t>Ir1</t>
  </si>
  <si>
    <t>Rapidly permeable soils:Permeability class 5-7 WA</t>
  </si>
  <si>
    <t>Ir2</t>
  </si>
  <si>
    <t>Ir3</t>
  </si>
  <si>
    <t>Moderately to Highly permeable soils:  Permeability class 3</t>
  </si>
  <si>
    <t>Ir4</t>
  </si>
  <si>
    <t>Slowly permeable soils: Permeability class 2</t>
  </si>
  <si>
    <t>Ir5</t>
  </si>
  <si>
    <t>Sa</t>
  </si>
  <si>
    <t>Salinity (surface)</t>
  </si>
  <si>
    <t>Sa1</t>
  </si>
  <si>
    <t>No evidence of surface/soil salinity</t>
  </si>
  <si>
    <t>Sa2</t>
  </si>
  <si>
    <t>Existing surface/soil salinity</t>
  </si>
  <si>
    <t>Ss</t>
  </si>
  <si>
    <t>Salinity (secondary)</t>
  </si>
  <si>
    <t>Ss1</t>
  </si>
  <si>
    <t>No significant secondary salinisation risk</t>
  </si>
  <si>
    <t>Ss2</t>
  </si>
  <si>
    <t>Significant secondary salinisation risk</t>
  </si>
  <si>
    <t>Da</t>
  </si>
  <si>
    <t>Acid Sulfate Soil Potential</t>
  </si>
  <si>
    <t>Da1</t>
  </si>
  <si>
    <t>No significant ASS potential</t>
  </si>
  <si>
    <t>(drainage water acid)</t>
  </si>
  <si>
    <t>Da2</t>
  </si>
  <si>
    <t>Significant ASS potential</t>
  </si>
  <si>
    <t>MR1</t>
  </si>
  <si>
    <t>Moisture availability</t>
  </si>
  <si>
    <t>MR1-1</t>
  </si>
  <si>
    <t>RAINFED CROPPING</t>
  </si>
  <si>
    <t>MR1-2</t>
  </si>
  <si>
    <t>Rainfall &gt;1500 mm</t>
  </si>
  <si>
    <t>MR1-3</t>
  </si>
  <si>
    <t>PAWC to 1.5 m</t>
  </si>
  <si>
    <t>MR1-4</t>
  </si>
  <si>
    <t>MR1-5</t>
  </si>
  <si>
    <t>MR1-6</t>
  </si>
  <si>
    <t>PAWC to 1.5 m  30-50 mm</t>
  </si>
  <si>
    <t>MR1-7</t>
  </si>
  <si>
    <t>PAWC to 1.5 m  &lt;30 mm</t>
  </si>
  <si>
    <t>MR1-8</t>
  </si>
  <si>
    <t>MR1-9</t>
  </si>
  <si>
    <t>PAWC to 1.0 m  125-150 mm</t>
  </si>
  <si>
    <t>MR1-10</t>
  </si>
  <si>
    <t>PAWC to 1.0 m  100-125 mm</t>
  </si>
  <si>
    <t>PAWC to 1.0 m</t>
  </si>
  <si>
    <t>MR1-11</t>
  </si>
  <si>
    <t>PAWC to 1.0 m  75-100 mm</t>
  </si>
  <si>
    <t>MR1-12</t>
  </si>
  <si>
    <t>PAWC to 1.0 m  50-75 mm</t>
  </si>
  <si>
    <t>MR1-13</t>
  </si>
  <si>
    <t>PAWC to 1.0 m  30-50 mm</t>
  </si>
  <si>
    <t>MR1-14</t>
  </si>
  <si>
    <t>PAWC to 1.0 m  &lt;30 mm</t>
  </si>
  <si>
    <t>MR1-15</t>
  </si>
  <si>
    <t>MR1-16</t>
  </si>
  <si>
    <t>MR1-17</t>
  </si>
  <si>
    <t>PAWC to 0.6 m</t>
  </si>
  <si>
    <t>MR1-18</t>
  </si>
  <si>
    <t>MR1-19</t>
  </si>
  <si>
    <t>MR1-20</t>
  </si>
  <si>
    <t>MR2</t>
  </si>
  <si>
    <t>MR2-1</t>
  </si>
  <si>
    <t>MR2-2</t>
  </si>
  <si>
    <t>Rainfall 1000-1500 mm</t>
  </si>
  <si>
    <t>MR2-3</t>
  </si>
  <si>
    <t>MR2-4</t>
  </si>
  <si>
    <t>MR2-5</t>
  </si>
  <si>
    <t>MR2-6</t>
  </si>
  <si>
    <t>MR2-7</t>
  </si>
  <si>
    <t>MR2-8</t>
  </si>
  <si>
    <t>MR2-9</t>
  </si>
  <si>
    <t>MR2-10</t>
  </si>
  <si>
    <t>MR2-11</t>
  </si>
  <si>
    <t>MR2-12</t>
  </si>
  <si>
    <t>MR2-13</t>
  </si>
  <si>
    <t>MR2-14</t>
  </si>
  <si>
    <t>MR2-15</t>
  </si>
  <si>
    <t>MR2-16</t>
  </si>
  <si>
    <t>MR2-17</t>
  </si>
  <si>
    <t>MR2-18</t>
  </si>
  <si>
    <t>MR2-19</t>
  </si>
  <si>
    <t>MR2-20</t>
  </si>
  <si>
    <t>MR3</t>
  </si>
  <si>
    <t>MR3-1</t>
  </si>
  <si>
    <t>MR3-2</t>
  </si>
  <si>
    <t>Rainfall 800-1000 mm</t>
  </si>
  <si>
    <t>MR3-3</t>
  </si>
  <si>
    <t>MR3-4</t>
  </si>
  <si>
    <t>MR3-5</t>
  </si>
  <si>
    <t>MR3-6</t>
  </si>
  <si>
    <t>MR3-7</t>
  </si>
  <si>
    <t>MR3-8</t>
  </si>
  <si>
    <t>MR3-9</t>
  </si>
  <si>
    <t>MR3-10</t>
  </si>
  <si>
    <t>MR3-11</t>
  </si>
  <si>
    <t>MR3-12</t>
  </si>
  <si>
    <t>MR3-13</t>
  </si>
  <si>
    <t>MR3-14</t>
  </si>
  <si>
    <t>MR3-15</t>
  </si>
  <si>
    <t>MR3-16</t>
  </si>
  <si>
    <t>MR3-17</t>
  </si>
  <si>
    <t>MR3-18</t>
  </si>
  <si>
    <t>MR3-19</t>
  </si>
  <si>
    <t>MR3-20</t>
  </si>
  <si>
    <t>MR4</t>
  </si>
  <si>
    <t>MR4-1</t>
  </si>
  <si>
    <t>MR4-2</t>
  </si>
  <si>
    <t>Rainfall 600-800 mm</t>
  </si>
  <si>
    <t>MR4-3</t>
  </si>
  <si>
    <t>MR4-4</t>
  </si>
  <si>
    <t>MR4-5</t>
  </si>
  <si>
    <t>MR4-6</t>
  </si>
  <si>
    <t>MR4-7</t>
  </si>
  <si>
    <t>MR4-8</t>
  </si>
  <si>
    <t>MR4-9</t>
  </si>
  <si>
    <t>MR4-10</t>
  </si>
  <si>
    <t>MR4-11</t>
  </si>
  <si>
    <t>MR4-12</t>
  </si>
  <si>
    <t>MR4-13</t>
  </si>
  <si>
    <t>MR4-14</t>
  </si>
  <si>
    <t>MR4-15</t>
  </si>
  <si>
    <t>MR4-16</t>
  </si>
  <si>
    <t>MR4-17</t>
  </si>
  <si>
    <t>MR4-18</t>
  </si>
  <si>
    <t>MR4-19</t>
  </si>
  <si>
    <t>MR4-20</t>
  </si>
  <si>
    <t>MR5</t>
  </si>
  <si>
    <t>MR5-1</t>
  </si>
  <si>
    <t>MR5-2</t>
  </si>
  <si>
    <t>Rainfall 500-600 mm</t>
  </si>
  <si>
    <t>MR5-3</t>
  </si>
  <si>
    <t>MR5-4</t>
  </si>
  <si>
    <t>MR5-5</t>
  </si>
  <si>
    <t>MR5-6</t>
  </si>
  <si>
    <t>MR5-7</t>
  </si>
  <si>
    <t>MR5-8</t>
  </si>
  <si>
    <t>MR5-9</t>
  </si>
  <si>
    <t>MR5-10</t>
  </si>
  <si>
    <t>MR5-11</t>
  </si>
  <si>
    <t>MR5-12</t>
  </si>
  <si>
    <t>MR5-13</t>
  </si>
  <si>
    <t>MR5-14</t>
  </si>
  <si>
    <t>MR5-15</t>
  </si>
  <si>
    <t>MR5-16</t>
  </si>
  <si>
    <t>MR5-17</t>
  </si>
  <si>
    <t>MR5-18</t>
  </si>
  <si>
    <t>MR5-19</t>
  </si>
  <si>
    <t>MR5-20</t>
  </si>
  <si>
    <t>MR6</t>
  </si>
  <si>
    <t>MR6-1</t>
  </si>
  <si>
    <t>MR6-2</t>
  </si>
  <si>
    <t>Rainfall 400-500 mm</t>
  </si>
  <si>
    <t>MR6-3</t>
  </si>
  <si>
    <t>MR6-4</t>
  </si>
  <si>
    <t>MR6-5</t>
  </si>
  <si>
    <t>MR6-6</t>
  </si>
  <si>
    <t>MR6-7</t>
  </si>
  <si>
    <t>MR6-8</t>
  </si>
  <si>
    <t>MR6-9</t>
  </si>
  <si>
    <t>MR6-10</t>
  </si>
  <si>
    <t>MR6-11</t>
  </si>
  <si>
    <t>MR6-12</t>
  </si>
  <si>
    <t>MR6-13</t>
  </si>
  <si>
    <t>MR6-14</t>
  </si>
  <si>
    <t>MR6-15</t>
  </si>
  <si>
    <t>MR6-16</t>
  </si>
  <si>
    <t>MR6-17</t>
  </si>
  <si>
    <t>MR6-18</t>
  </si>
  <si>
    <t>MR6-19</t>
  </si>
  <si>
    <t>MR6-20</t>
  </si>
  <si>
    <t>MR7</t>
  </si>
  <si>
    <t>MR7-1</t>
  </si>
  <si>
    <t>MR7-2</t>
  </si>
  <si>
    <t>Rainfall 300-400 mm</t>
  </si>
  <si>
    <t>MR7-3</t>
  </si>
  <si>
    <t>MR7-4</t>
  </si>
  <si>
    <t>MR7-5</t>
  </si>
  <si>
    <t>MR7-6</t>
  </si>
  <si>
    <t>MR7-7</t>
  </si>
  <si>
    <t>MR7-8</t>
  </si>
  <si>
    <t>MR7-9</t>
  </si>
  <si>
    <t>MR7-10</t>
  </si>
  <si>
    <t>MR7-11</t>
  </si>
  <si>
    <t>MR7-12</t>
  </si>
  <si>
    <t>MR7-13</t>
  </si>
  <si>
    <t>MR7-14</t>
  </si>
  <si>
    <t>MR7-15</t>
  </si>
  <si>
    <t>MR7-16</t>
  </si>
  <si>
    <t>MR7-17</t>
  </si>
  <si>
    <t>MR7-18</t>
  </si>
  <si>
    <t>MR7-19</t>
  </si>
  <si>
    <t>MR7-20</t>
  </si>
  <si>
    <t>MR8</t>
  </si>
  <si>
    <t>MR8-1</t>
  </si>
  <si>
    <t>MR8-2</t>
  </si>
  <si>
    <t>Rainfall &lt;300 mm</t>
  </si>
  <si>
    <t>MR8-3</t>
  </si>
  <si>
    <t>MR8-4</t>
  </si>
  <si>
    <t>MR8-5</t>
  </si>
  <si>
    <t>MR8-6</t>
  </si>
  <si>
    <t>MR8-7</t>
  </si>
  <si>
    <t>MR8-8</t>
  </si>
  <si>
    <t>MR8-9</t>
  </si>
  <si>
    <t>MR8-10</t>
  </si>
  <si>
    <t>MR8-11</t>
  </si>
  <si>
    <t>MR8-12</t>
  </si>
  <si>
    <t>MR8-13</t>
  </si>
  <si>
    <t>MR8-14</t>
  </si>
  <si>
    <t>MR8-15</t>
  </si>
  <si>
    <t>MR8-16</t>
  </si>
  <si>
    <t>MR8-17</t>
  </si>
  <si>
    <t>MR8-18</t>
  </si>
  <si>
    <t>MR8-19</t>
  </si>
  <si>
    <t>MR8-20</t>
  </si>
  <si>
    <t>Industrial</t>
  </si>
  <si>
    <t>Cereal</t>
  </si>
  <si>
    <t>Pulse</t>
  </si>
  <si>
    <t>Chia</t>
  </si>
  <si>
    <t>Other</t>
  </si>
  <si>
    <t>Fodder</t>
  </si>
  <si>
    <t>Oilseed</t>
  </si>
  <si>
    <t xml:space="preserve">Small </t>
  </si>
  <si>
    <t>Peanut</t>
  </si>
  <si>
    <t>Sweet potato</t>
  </si>
  <si>
    <t>Sweet pot</t>
  </si>
  <si>
    <t>Cassava</t>
  </si>
  <si>
    <t>Indian Sand</t>
  </si>
  <si>
    <t>Indian S</t>
  </si>
  <si>
    <t>Teak</t>
  </si>
  <si>
    <t>per</t>
  </si>
  <si>
    <t>Cashew</t>
  </si>
  <si>
    <t>Mango</t>
  </si>
  <si>
    <t>Banana</t>
  </si>
  <si>
    <t>Citrus</t>
  </si>
  <si>
    <t>Coffee</t>
  </si>
  <si>
    <t>Avocado</t>
  </si>
  <si>
    <t>Lychee</t>
  </si>
  <si>
    <t>Papaya</t>
  </si>
  <si>
    <t>Lentil</t>
  </si>
  <si>
    <t>Quinoa</t>
  </si>
  <si>
    <t>Macadamia</t>
  </si>
  <si>
    <t>Root</t>
  </si>
  <si>
    <t>Silvicult</t>
  </si>
  <si>
    <t>African-M</t>
  </si>
  <si>
    <t>Tree-hort</t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</si>
  <si>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35°days) - DRY season</t>
    </r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</si>
  <si>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35°days) - WET season</t>
    </r>
  </si>
  <si>
    <t>Low erodibility , &lt;0.5% slope</t>
  </si>
  <si>
    <t>Low erodibility , 0.5-1% slope</t>
  </si>
  <si>
    <t>Low erodibility , 1-2% slope</t>
  </si>
  <si>
    <t>Low erodibility , 2-3% slope</t>
  </si>
  <si>
    <t>Low erodibility , 3-5% slope</t>
  </si>
  <si>
    <t>Low erodibility , 5-8% slope</t>
  </si>
  <si>
    <t>Low erodibility , 8-12% slope</t>
  </si>
  <si>
    <t>Low erodibility , 12-15% slope</t>
  </si>
  <si>
    <t>Low erodibility , 15-20% slope</t>
  </si>
  <si>
    <t>Low erodibility , &gt;20% slope</t>
  </si>
  <si>
    <t>Moderate erodibility, &lt;0.5% slope</t>
  </si>
  <si>
    <t>Moderate erodibility, 0.5-1% slope</t>
  </si>
  <si>
    <t>Moderate erodibility, 1-2% slope</t>
  </si>
  <si>
    <t>Moderate erodibility, 2-3% slope</t>
  </si>
  <si>
    <t>Moderate erodibility, 3-5% slope</t>
  </si>
  <si>
    <t>Moderate erodibility, 5-8% slope</t>
  </si>
  <si>
    <t>Moderate erodibility, 8-12% slope</t>
  </si>
  <si>
    <t>Moderate erodibility, 12-15% slope</t>
  </si>
  <si>
    <t>Moderate erodibility, 15-20% slope</t>
  </si>
  <si>
    <t>Moderate erodibility, &gt;20% slope</t>
  </si>
  <si>
    <t>High erodibility, &lt;0.5% slope</t>
  </si>
  <si>
    <t>High erodibility, 0.5-1% slope</t>
  </si>
  <si>
    <t>High erodibility, 1-2% slope</t>
  </si>
  <si>
    <t>High erodibility, 2-3% slope</t>
  </si>
  <si>
    <t>High erodibility, 3-5% slope</t>
  </si>
  <si>
    <t>High erodibility, 5-8% slope</t>
  </si>
  <si>
    <t>High erodibility, 8-12% slope</t>
  </si>
  <si>
    <t>High erodibility, 12-15% slope</t>
  </si>
  <si>
    <t>High erodibility, 15-20% slope</t>
  </si>
  <si>
    <t>High erodibility, &gt;20% slope</t>
  </si>
  <si>
    <t>Very high erodibility, &lt;0.5% slope</t>
  </si>
  <si>
    <t>Very high erodibility, 0.5-1% slope</t>
  </si>
  <si>
    <t>Very high erodibility, 1-2% slope</t>
  </si>
  <si>
    <t>Very high erodibility, 2-3% slope</t>
  </si>
  <si>
    <t>Very high erodibility, 3-5% slope</t>
  </si>
  <si>
    <t>Very high erodibility, 5-8% slope</t>
  </si>
  <si>
    <t>Very high erodibility, 8-12% slope</t>
  </si>
  <si>
    <t>Very high erodibility, 12-15% slope</t>
  </si>
  <si>
    <t>Very high erodibility, 15-20% slope</t>
  </si>
  <si>
    <t>Very high erodibility, &gt;20% slope</t>
  </si>
  <si>
    <t xml:space="preserve">Very stable soils (VS)    </t>
  </si>
  <si>
    <t>K  &lt; 0.02</t>
  </si>
  <si>
    <t xml:space="preserve">Stable soils (S)  </t>
  </si>
  <si>
    <t>K = 0.02-0.04</t>
  </si>
  <si>
    <t xml:space="preserve">Unstable soils (U)    </t>
  </si>
  <si>
    <t>K = 0.04-0.06</t>
  </si>
  <si>
    <t xml:space="preserve">Very unstable soils (VU)   </t>
  </si>
  <si>
    <t>K &gt; 0.06</t>
  </si>
  <si>
    <t>Ct</t>
  </si>
  <si>
    <t>Annual rainfall &gt;1000mm</t>
  </si>
  <si>
    <r>
      <t xml:space="preserve">SEASON   </t>
    </r>
    <r>
      <rPr>
        <sz val="10"/>
        <rFont val="Wingdings"/>
        <charset val="2"/>
      </rPr>
      <t>à</t>
    </r>
  </si>
  <si>
    <r>
      <t xml:space="preserve">BROAD CROP TYPE   </t>
    </r>
    <r>
      <rPr>
        <sz val="10"/>
        <rFont val="Wingdings"/>
        <charset val="2"/>
      </rPr>
      <t>à</t>
    </r>
  </si>
  <si>
    <r>
      <t xml:space="preserve">IRRIGATION TYPE   </t>
    </r>
    <r>
      <rPr>
        <sz val="10"/>
        <rFont val="Wingdings"/>
        <charset val="2"/>
      </rPr>
      <t>à</t>
    </r>
  </si>
  <si>
    <r>
      <t xml:space="preserve">CROP NUMBER   </t>
    </r>
    <r>
      <rPr>
        <sz val="10"/>
        <rFont val="Wingdings"/>
        <charset val="2"/>
      </rPr>
      <t>à</t>
    </r>
  </si>
  <si>
    <r>
      <t xml:space="preserve">CROP NAME-1   </t>
    </r>
    <r>
      <rPr>
        <sz val="10"/>
        <rFont val="Wingdings"/>
        <charset val="2"/>
      </rPr>
      <t>à</t>
    </r>
  </si>
  <si>
    <r>
      <t xml:space="preserve">COMMENT   </t>
    </r>
    <r>
      <rPr>
        <sz val="10"/>
        <rFont val="Wingdings"/>
        <charset val="2"/>
      </rPr>
      <t>à</t>
    </r>
  </si>
  <si>
    <t>Climate-annual rainfall</t>
  </si>
  <si>
    <t>RAINFED CROPPING ONLY</t>
  </si>
  <si>
    <t>Comment</t>
  </si>
  <si>
    <t>No.</t>
  </si>
  <si>
    <t>Type</t>
  </si>
  <si>
    <t>Season</t>
  </si>
  <si>
    <t>Irrigation</t>
  </si>
  <si>
    <t>Sunflower subclasses almost identical to maize</t>
  </si>
  <si>
    <t>Sesame subclasses carbon copy of grain sorghum - sesame seems to have similar requirements, and is more tolerant of drought and wetness compared to sunflower.</t>
  </si>
  <si>
    <t>Lentil not recommended for northern Australia?</t>
  </si>
  <si>
    <t xml:space="preserve">LIM_VALUE_Description </t>
  </si>
  <si>
    <t>rainfed small crops could be deleted?</t>
  </si>
  <si>
    <t>doubtful value as wet season crop?</t>
  </si>
  <si>
    <t>Asparagus</t>
  </si>
  <si>
    <t>Irrigation requirement ready reckoner.  Used to calculate suitability subclasses for moisture availability limitation.</t>
  </si>
  <si>
    <t xml:space="preserve">[FAO Irrigation and drainage paper No. 56 (2006)]    </t>
  </si>
  <si>
    <t>http://www.fao.org/docrep/X0490E/X0490E00.htm</t>
  </si>
  <si>
    <t>Days between irrigations</t>
  </si>
  <si>
    <t>Suitability subclasses are determined by the irrigation interval  (days between required irrigations)</t>
  </si>
  <si>
    <t>Furrow irrigation</t>
  </si>
  <si>
    <t>O/head spray</t>
  </si>
  <si>
    <t>Trickle/drip</t>
  </si>
  <si>
    <t>Kc = crop coefficient factor</t>
  </si>
  <si>
    <t>Class 1</t>
  </si>
  <si>
    <t>&gt;10 days</t>
  </si>
  <si>
    <t>&gt;7 days</t>
  </si>
  <si>
    <t>&gt;3 days</t>
  </si>
  <si>
    <t>RAW=PAWC x DF</t>
  </si>
  <si>
    <t>Class 2</t>
  </si>
  <si>
    <t>7-10 days</t>
  </si>
  <si>
    <t>5-7 days</t>
  </si>
  <si>
    <t>2-3 days</t>
  </si>
  <si>
    <t>Daily IR=ETo x Kc</t>
  </si>
  <si>
    <t>Class 3</t>
  </si>
  <si>
    <t>3-5 days</t>
  </si>
  <si>
    <t>1-2 days</t>
  </si>
  <si>
    <t>Class 4</t>
  </si>
  <si>
    <t>2-5 days</t>
  </si>
  <si>
    <t>&lt;1 day</t>
  </si>
  <si>
    <t>Irrigation Interval = RAW/daily IR (= days between irrigations)</t>
  </si>
  <si>
    <t>Class 5</t>
  </si>
  <si>
    <t>&lt;2 days</t>
  </si>
  <si>
    <t>RAW = readily available water (mm)</t>
  </si>
  <si>
    <t>Variables - Cropping during dry, hot periods will require shorter irrigation intervals</t>
  </si>
  <si>
    <t>PERENNIAL</t>
  </si>
  <si>
    <t>Crop</t>
  </si>
  <si>
    <t>Sugarcane</t>
  </si>
  <si>
    <t>Rice_upland</t>
  </si>
  <si>
    <t>Sorgum_gr_irr</t>
  </si>
  <si>
    <t>Sorgum_gr_rainfed</t>
  </si>
  <si>
    <t>Sorghum_for</t>
  </si>
  <si>
    <t>Maize_gr</t>
  </si>
  <si>
    <t>Sunflower irr.</t>
  </si>
  <si>
    <t>Sunflower rainfed</t>
  </si>
  <si>
    <t>Oats</t>
  </si>
  <si>
    <t>Rhodes grass</t>
  </si>
  <si>
    <t>Chick pea - dry season only</t>
  </si>
  <si>
    <t>Potato</t>
  </si>
  <si>
    <t>Capsicum/Chilli</t>
  </si>
  <si>
    <t>Tomato</t>
  </si>
  <si>
    <t>Onion</t>
  </si>
  <si>
    <t>Watermelon</t>
  </si>
  <si>
    <t>Rockmelon</t>
  </si>
  <si>
    <t>Eggplant</t>
  </si>
  <si>
    <t>Pineapple</t>
  </si>
  <si>
    <t>Lime/citrus</t>
  </si>
  <si>
    <t>Grapes - table</t>
  </si>
  <si>
    <t>Almonds (assume other nuts same?)</t>
  </si>
  <si>
    <t>Walnuts</t>
  </si>
  <si>
    <t>Conifer forest</t>
  </si>
  <si>
    <t>Spotted gum</t>
  </si>
  <si>
    <t xml:space="preserve">DF= </t>
  </si>
  <si>
    <t>Kc=</t>
  </si>
  <si>
    <t>Suit subclasses</t>
  </si>
  <si>
    <t>bare soil</t>
  </si>
  <si>
    <t>grass cover</t>
  </si>
  <si>
    <t>daily IR=</t>
  </si>
  <si>
    <t>1.0 m soil depth</t>
  </si>
  <si>
    <t>PAWC(mm) to 1m depth</t>
  </si>
  <si>
    <t>RAW</t>
  </si>
  <si>
    <t>Irr Int</t>
  </si>
  <si>
    <t>Fur</t>
  </si>
  <si>
    <t>Spr</t>
  </si>
  <si>
    <t>Tri</t>
  </si>
  <si>
    <t>Limitation value</t>
  </si>
  <si>
    <t>range</t>
  </si>
  <si>
    <t>'midpoint'</t>
  </si>
  <si>
    <t>&gt;150</t>
  </si>
  <si>
    <t>125-150</t>
  </si>
  <si>
    <t>100-125</t>
  </si>
  <si>
    <t>75-100</t>
  </si>
  <si>
    <t>50-75</t>
  </si>
  <si>
    <t>30-50</t>
  </si>
  <si>
    <r>
      <rPr>
        <sz val="11"/>
        <rFont val="Calibri"/>
        <family val="2"/>
        <scheme val="minor"/>
      </rPr>
      <t>≤30</t>
    </r>
  </si>
  <si>
    <t>-fur</t>
  </si>
  <si>
    <t>0.60 soil depth</t>
  </si>
  <si>
    <t>&gt;100</t>
  </si>
  <si>
    <t>15-30</t>
  </si>
  <si>
    <t>≤15</t>
  </si>
  <si>
    <t>1.5 m soil depth</t>
  </si>
  <si>
    <t>0.6 m soil depth</t>
  </si>
  <si>
    <t>PAWC(mm) to 1.5m depth</t>
  </si>
  <si>
    <t>Limitation class</t>
  </si>
  <si>
    <t>Suitability</t>
  </si>
  <si>
    <t>Degree of limitation</t>
  </si>
  <si>
    <t>Explanation</t>
  </si>
  <si>
    <t xml:space="preserve">Furrow </t>
  </si>
  <si>
    <t>Suitable</t>
  </si>
  <si>
    <t>Negligible</t>
  </si>
  <si>
    <t>Simple management practices only required to maintain economic production.</t>
  </si>
  <si>
    <t>Minor</t>
  </si>
  <si>
    <t>More than simple management practices required to maintain economic production.</t>
  </si>
  <si>
    <t>Moderate</t>
  </si>
  <si>
    <t>More effort/cost than for Class 2 to to maintain economic production.</t>
  </si>
  <si>
    <t>Unsuitable</t>
  </si>
  <si>
    <t>Severe</t>
  </si>
  <si>
    <t>Effort/cost required to maintain  production currently precludes the economic/sustainable use of the land for the specified land use.  This may change in the future with changes to knowledge, technology or economics.</t>
  </si>
  <si>
    <t>Extreme</t>
  </si>
  <si>
    <t xml:space="preserve">The limitation is so severe that land could never be used economically/sustainably for the specified land use. </t>
  </si>
  <si>
    <t>Rice-upland</t>
  </si>
  <si>
    <t>Suitability subclasses calculated using irrigation requirements calculated using the FAO Irrigation and drainage paper No. 56 (2006).  See the worksheet titled 'irrig-calcs-2'</t>
  </si>
  <si>
    <t>wet-dry</t>
  </si>
  <si>
    <t>New on Revised List</t>
  </si>
  <si>
    <t>Season modified on Revised sheet</t>
  </si>
  <si>
    <t>Bean (navy, broad, faba)</t>
  </si>
  <si>
    <t>Name</t>
  </si>
  <si>
    <t>Cucurbit (cucumber)</t>
  </si>
  <si>
    <t>Removed in Revised list, SUGGEST RETAIN</t>
  </si>
  <si>
    <t>Indian Sandalwood</t>
  </si>
  <si>
    <t>Almond</t>
  </si>
  <si>
    <t>wet-dr</t>
  </si>
  <si>
    <t>same as maize (cereal)</t>
  </si>
  <si>
    <t>same as grain sorghum - more drought resistant than sunflower</t>
  </si>
  <si>
    <t>same as maize</t>
  </si>
  <si>
    <t>All blank cells will be replaced with zeros in final version</t>
  </si>
  <si>
    <t>RETAINED</t>
  </si>
  <si>
    <t>calc. cutoff</t>
  </si>
  <si>
    <t>&lt;0.5 day</t>
  </si>
  <si>
    <t>PAWC(mm) to 0.5m depth</t>
  </si>
  <si>
    <t>M21</t>
  </si>
  <si>
    <t>PAWC to 1 m  15-30 mm</t>
  </si>
  <si>
    <t>PAWC to 1 m  &lt;15 mm</t>
  </si>
  <si>
    <t>Small</t>
  </si>
  <si>
    <t>African Mahog</t>
  </si>
  <si>
    <t>Annual</t>
  </si>
  <si>
    <t>average</t>
  </si>
  <si>
    <t>Jan-all</t>
  </si>
  <si>
    <t>Feb-all</t>
  </si>
  <si>
    <t>Mar-all</t>
  </si>
  <si>
    <t>Apr-all</t>
  </si>
  <si>
    <t>May-all</t>
  </si>
  <si>
    <t>Jun-all</t>
  </si>
  <si>
    <t>Jul-all</t>
  </si>
  <si>
    <t>Aug-all</t>
  </si>
  <si>
    <t>Sep-all</t>
  </si>
  <si>
    <t>Oct-all</t>
  </si>
  <si>
    <t>Nov-all</t>
  </si>
  <si>
    <t>Dec-all</t>
  </si>
  <si>
    <t>2 hottest in wet</t>
  </si>
  <si>
    <t>ETo is calculated from climate parameters using a modified Penman-Monteith equation</t>
  </si>
  <si>
    <t>Rainfed crops have lower Kc vals as they have less dense plant populations</t>
  </si>
  <si>
    <t>ETo = reference crop evapotranspiration (mm/day).  Defined as the evapotranspiration rate from a 'reference surface', not short of water.  Is generally less than daily pan evap.</t>
  </si>
  <si>
    <t>PAWC = plant available water capacity</t>
  </si>
  <si>
    <t>Calculations based on ETo's supplied by SILO (patched point data) and crop specific factors supplied by FAO (2006).   ETo monthly means are calculated from mean daily averages, 1990-2017.</t>
  </si>
  <si>
    <t>Asparagus rooting dept is actually deeper</t>
  </si>
  <si>
    <t>Chilling requirement</t>
  </si>
  <si>
    <t>limited info</t>
  </si>
  <si>
    <t>Rice -low</t>
  </si>
  <si>
    <t>Overhead Spray not recommended</t>
  </si>
  <si>
    <t>Limited info on suitability</t>
  </si>
  <si>
    <t>Overhead spray not recommended</t>
  </si>
  <si>
    <t>WET season</t>
  </si>
  <si>
    <t>DRY season</t>
  </si>
  <si>
    <t>Use this for all dry season crops.  Their growing season will include months in between the minimum and maximum ETo months.</t>
  </si>
  <si>
    <r>
      <t xml:space="preserve">ETo is </t>
    </r>
    <r>
      <rPr>
        <b/>
        <sz val="10"/>
        <color rgb="FFFF0000"/>
        <rFont val="Arial"/>
        <family val="2"/>
      </rPr>
      <t>ANNUAL</t>
    </r>
    <r>
      <rPr>
        <b/>
        <sz val="10"/>
        <rFont val="Arial"/>
        <family val="2"/>
      </rPr>
      <t xml:space="preserve"> mean daily evaportranspiration:</t>
    </r>
  </si>
  <si>
    <t>ETo is MAXIMUM mean monthly evapotranspiration for wet season (min of two months):</t>
  </si>
  <si>
    <t>PERENNIAL TREE</t>
  </si>
  <si>
    <t>Top 16</t>
  </si>
  <si>
    <t xml:space="preserve">  NT only</t>
  </si>
  <si>
    <t>Sugar cane</t>
  </si>
  <si>
    <t>Sorghum</t>
  </si>
  <si>
    <t>Mung beans</t>
  </si>
  <si>
    <t>Peanuts</t>
  </si>
  <si>
    <t>Mangoes</t>
  </si>
  <si>
    <t>Bananas</t>
  </si>
  <si>
    <t>Rockmelons</t>
  </si>
  <si>
    <t>Watermelons</t>
  </si>
  <si>
    <t>Asian vegetables</t>
  </si>
  <si>
    <t>Forage sorghum</t>
  </si>
  <si>
    <t>Sandalwood</t>
  </si>
  <si>
    <t>NT only</t>
  </si>
  <si>
    <t>wet-long</t>
  </si>
  <si>
    <r>
      <t xml:space="preserve">Stable soils:  K factor </t>
    </r>
    <r>
      <rPr>
        <sz val="11"/>
        <color rgb="FFFF0000"/>
        <rFont val="Calibri"/>
        <family val="2"/>
        <scheme val="minor"/>
      </rPr>
      <t>0.02-0.04</t>
    </r>
    <r>
      <rPr>
        <sz val="11"/>
        <color theme="1"/>
        <rFont val="Calibri"/>
        <family val="2"/>
        <scheme val="minor"/>
      </rPr>
      <t xml:space="preserve"> and slope 15-20%</t>
    </r>
  </si>
  <si>
    <r>
      <t xml:space="preserve">Stable soils:  K factor </t>
    </r>
    <r>
      <rPr>
        <sz val="11"/>
        <color rgb="FFFF0000"/>
        <rFont val="Calibri"/>
        <family val="2"/>
        <scheme val="minor"/>
      </rPr>
      <t>0.02-0.04</t>
    </r>
    <r>
      <rPr>
        <sz val="11"/>
        <color theme="1"/>
        <rFont val="Calibri"/>
        <family val="2"/>
        <scheme val="minor"/>
      </rPr>
      <t xml:space="preserve"> and slope &gt;20%</t>
    </r>
  </si>
  <si>
    <r>
      <t>Unstable soils:  K factor</t>
    </r>
    <r>
      <rPr>
        <sz val="11"/>
        <color rgb="FFFF0000"/>
        <rFont val="Calibri"/>
        <family val="2"/>
        <scheme val="minor"/>
      </rPr>
      <t xml:space="preserve"> 0.04-0.06</t>
    </r>
    <r>
      <rPr>
        <sz val="11"/>
        <color theme="1"/>
        <rFont val="Calibri"/>
        <family val="2"/>
        <scheme val="minor"/>
      </rPr>
      <t xml:space="preserve"> and slope 15-20%</t>
    </r>
  </si>
  <si>
    <r>
      <t>Unstable soils:  K factor</t>
    </r>
    <r>
      <rPr>
        <sz val="11"/>
        <color rgb="FFFF0000"/>
        <rFont val="Calibri"/>
        <family val="2"/>
        <scheme val="minor"/>
      </rPr>
      <t xml:space="preserve"> 0.04-0.06</t>
    </r>
    <r>
      <rPr>
        <sz val="11"/>
        <color theme="1"/>
        <rFont val="Calibri"/>
        <family val="2"/>
        <scheme val="minor"/>
      </rPr>
      <t xml:space="preserve"> and slope &gt;20%</t>
    </r>
  </si>
  <si>
    <r>
      <t xml:space="preserve">Very unstable soils:  K factor </t>
    </r>
    <r>
      <rPr>
        <sz val="11"/>
        <color rgb="FFFF0000"/>
        <rFont val="Calibri"/>
        <family val="2"/>
        <scheme val="minor"/>
      </rPr>
      <t xml:space="preserve">&gt;0.06 </t>
    </r>
    <r>
      <rPr>
        <sz val="11"/>
        <color theme="1"/>
        <rFont val="Calibri"/>
        <family val="2"/>
        <scheme val="minor"/>
      </rPr>
      <t>and slope 15-20%</t>
    </r>
  </si>
  <si>
    <r>
      <t xml:space="preserve">Very unstable soils:  K factor </t>
    </r>
    <r>
      <rPr>
        <sz val="11"/>
        <color rgb="FFFF0000"/>
        <rFont val="Calibri"/>
        <family val="2"/>
        <scheme val="minor"/>
      </rPr>
      <t>&gt;0.06</t>
    </r>
    <r>
      <rPr>
        <sz val="11"/>
        <color theme="1"/>
        <rFont val="Calibri"/>
        <family val="2"/>
        <scheme val="minor"/>
      </rPr>
      <t xml:space="preserve"> and slope &gt;20%</t>
    </r>
  </si>
  <si>
    <t>Surface Condition</t>
  </si>
  <si>
    <t>sands/loams - loose, soft</t>
  </si>
  <si>
    <t>Surf Text = 1 to 2, Surf Cond = 2, Surf Struct = 1 to 4</t>
  </si>
  <si>
    <t>sands/loams - firm/hardsetting/crusting</t>
  </si>
  <si>
    <t>Surf Text = 1 to 2, Surf Cond = 3 to 4, Surf Struct = 1 to 4</t>
  </si>
  <si>
    <t>clays - not coarse structured/cloddy</t>
  </si>
  <si>
    <t xml:space="preserve">Surf Text = 4, Surf Cond = 1 to 5, Surf Struct = 1 </t>
  </si>
  <si>
    <t xml:space="preserve">Surf Text = 4, Surf Cond = 1 to 5, Surf Struct = 3 </t>
  </si>
  <si>
    <t>silts - not coarse structured</t>
  </si>
  <si>
    <t>Surf Text = 3, Surf Cond = 1 to 5, Surf Struct = 1 to 4</t>
  </si>
  <si>
    <t>Surf Text = 4, Surf Cond = 1 to 5, Surf Struct = 2</t>
  </si>
  <si>
    <t>clays - coarse structure/cloddy</t>
  </si>
  <si>
    <t>Surf Text = 4, Surf Cond = 1 to 5, Surf Struct = 4</t>
  </si>
  <si>
    <t>Surface Texture</t>
  </si>
  <si>
    <t>sands/loams</t>
  </si>
  <si>
    <t>Pa1</t>
  </si>
  <si>
    <t>Surf Text = 1 or 2, Surf Cond = 1 to 5, Surf Struct = 1 to 4</t>
  </si>
  <si>
    <t>Clays, non-cracking; and silts</t>
  </si>
  <si>
    <t>Pa2</t>
  </si>
  <si>
    <t>Surf Text = 3 to 4, Surf Cond = 2 to 4, Surf Struct = 1 to 4</t>
  </si>
  <si>
    <t>Clays, cracking</t>
  </si>
  <si>
    <t>Pa3</t>
  </si>
  <si>
    <t>Surf Text = 4, Surf Cond = 1, Surf Struct = 1 to 4</t>
  </si>
  <si>
    <t>Pa4</t>
  </si>
  <si>
    <t>Surf Text = 4, Surf Cond = 5, Surf Struct = 1 to 4</t>
  </si>
  <si>
    <t>SGG</t>
  </si>
  <si>
    <t>Pa5</t>
  </si>
  <si>
    <t>SGG = 8, A horizon &lt;20 cm</t>
  </si>
  <si>
    <t>Surface Infiltration</t>
  </si>
  <si>
    <t>Silty; ESP≥6</t>
  </si>
  <si>
    <t>Pi1</t>
  </si>
  <si>
    <t>Surf Text = 3, ESP &gt;= 6</t>
  </si>
  <si>
    <t>no restriction</t>
  </si>
  <si>
    <t>Pi2</t>
  </si>
  <si>
    <t>Surf Text = 3 , ESP &lt; 6</t>
  </si>
  <si>
    <t>Pi3</t>
  </si>
  <si>
    <t>Surf Text = 1 to 2</t>
  </si>
  <si>
    <t>Pi4</t>
  </si>
  <si>
    <t>Surf Text = 4</t>
  </si>
  <si>
    <t>Pa</t>
  </si>
  <si>
    <t>Pi</t>
  </si>
  <si>
    <t>mini-spr</t>
  </si>
  <si>
    <t>DF = depletion fraction (refill point)</t>
  </si>
  <si>
    <t xml:space="preserve">Darwin, NT </t>
  </si>
  <si>
    <t>Eto</t>
  </si>
  <si>
    <t>Rain</t>
  </si>
  <si>
    <t>Wet (Nov-April)</t>
  </si>
  <si>
    <t>Wet-Dry (Mar-Jul)</t>
  </si>
  <si>
    <t>Dry (May-Oct)</t>
  </si>
  <si>
    <t>2 hottest (in dry)</t>
  </si>
  <si>
    <t>Monthly Climate Statistics for 'DARWIN POST OFFICE' [014016]</t>
  </si>
  <si>
    <t>Created on [ 11 Jan 2017 14:00:37 GMT+00:00]</t>
  </si>
  <si>
    <t>014016 DARWIN POST OFFICE</t>
  </si>
  <si>
    <t>Commenced: 1869</t>
  </si>
  <si>
    <t>Last Record: 1962</t>
  </si>
  <si>
    <t>Latitude:   12.46 Degrees South</t>
  </si>
  <si>
    <t>Longitude:  130.84 Degrees East</t>
  </si>
  <si>
    <t>Elevation:      24 m</t>
  </si>
  <si>
    <t>State: NT</t>
  </si>
  <si>
    <t>no. mths</t>
  </si>
  <si>
    <t>Statistic Element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</si>
  <si>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</si>
  <si>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</si>
  <si>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</si>
  <si>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</si>
  <si>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</si>
  <si>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</si>
  <si>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</si>
  <si>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</si>
  <si>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</si>
  <si>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</si>
  <si>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</si>
  <si>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</si>
  <si>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Years</t>
  </si>
  <si>
    <t>Start Year</t>
  </si>
  <si>
    <t>End Year</t>
  </si>
  <si>
    <t>WET</t>
  </si>
  <si>
    <t>DRY</t>
  </si>
  <si>
    <t>&lt;15°</t>
  </si>
  <si>
    <t xml:space="preserve">Mean maximum temperature (Degrees C) for years 1882 to 1942 </t>
  </si>
  <si>
    <t xml:space="preserve">Highest temperature (Degrees C) for years 1885 to 1942 </t>
  </si>
  <si>
    <t xml:space="preserve">Date of Highest temperature for years 1885 to 1942 </t>
  </si>
  <si>
    <t>01 Jan  1896</t>
  </si>
  <si>
    <t>20 Feb  1887</t>
  </si>
  <si>
    <t>23 Jun  1889</t>
  </si>
  <si>
    <t>17 Jul  1888</t>
  </si>
  <si>
    <t>23 Sep  1892</t>
  </si>
  <si>
    <t>17 Oct  1892</t>
  </si>
  <si>
    <t>14 Dec  1886</t>
  </si>
  <si>
    <t>N/A</t>
  </si>
  <si>
    <t xml:space="preserve">Lowest maximum temperature (Degrees C) for years 1885 to 1942 </t>
  </si>
  <si>
    <t xml:space="preserve">Date of Lowest maximum temperature for years 1885 to 1942 </t>
  </si>
  <si>
    <t>18 Jul  1896</t>
  </si>
  <si>
    <t xml:space="preserve">Decile 1 maximum temperature (Degrees C) for years 1885 to 1942 </t>
  </si>
  <si>
    <t xml:space="preserve"> </t>
  </si>
  <si>
    <t xml:space="preserve">Decile 9 maximum temperature (Degrees C) for years 1885 to 1942 </t>
  </si>
  <si>
    <t xml:space="preserve">Mean number of days &gt;= 30 Degrees C for years 1885 to 1942 </t>
  </si>
  <si>
    <t xml:space="preserve">Mean number of days &gt;= 35 Degrees C for years 1885 to 1942 </t>
  </si>
  <si>
    <t xml:space="preserve">Mean number of days &gt;= 40 Degrees C for years 1885 to 1942 </t>
  </si>
  <si>
    <t xml:space="preserve">Mean minimum temperature (Degrees C) for years 1882 to 1942 </t>
  </si>
  <si>
    <t xml:space="preserve">Lowest temperature (Degrees C) for years 1885 to 1942 </t>
  </si>
  <si>
    <t xml:space="preserve">Date of Lowest temperature for years 1885 to 1942 </t>
  </si>
  <si>
    <t>20 Jan  1892</t>
  </si>
  <si>
    <t>05 Feb  1891</t>
  </si>
  <si>
    <t>27 Apr  1886</t>
  </si>
  <si>
    <t>25 Jun  1891</t>
  </si>
  <si>
    <t>20 Jul  1891</t>
  </si>
  <si>
    <t xml:space="preserve">Highest minimum temperature (Degrees C) for years 1885 to 1942 </t>
  </si>
  <si>
    <t xml:space="preserve">Date of Highest minimum temperature for years 1885 to 1942 </t>
  </si>
  <si>
    <t>26 Dec  1890</t>
  </si>
  <si>
    <t xml:space="preserve">Decile 1 minimum temperature (Degrees C) for years 1885 to 1942 </t>
  </si>
  <si>
    <t xml:space="preserve">Decile 9 minimum temperature (Degrees C) for years 1885 to 1942 </t>
  </si>
  <si>
    <t xml:space="preserve">Mean number of days &lt;= 2 Degrees C for years 1885 to 1942 </t>
  </si>
  <si>
    <t xml:space="preserve">Mean number of days &lt;= 0 Degrees C for years 1885 to 1942 </t>
  </si>
  <si>
    <t xml:space="preserve">Mean daily ground minimum temperature Degrees C for years null to null </t>
  </si>
  <si>
    <t xml:space="preserve">Lowest ground temperature Degrees C for years null to null </t>
  </si>
  <si>
    <t xml:space="preserve">Date of Lowest ground temperature  for years null to null </t>
  </si>
  <si>
    <t xml:space="preserve">Mean number of days ground min. temp. &lt;= -1 Degrees C for years null to null </t>
  </si>
  <si>
    <t xml:space="preserve">Mean rainfall (mm) for years 1869 to 1962 </t>
  </si>
  <si>
    <t xml:space="preserve">Highest rainfall (mm) for years 1869 to 1962 </t>
  </si>
  <si>
    <t xml:space="preserve">Date of Highest rainfall for years 1869 to 1962 </t>
  </si>
  <si>
    <t xml:space="preserve">Lowest rainfall (mm) for years 1869 to 1962 </t>
  </si>
  <si>
    <t xml:space="preserve">Date of Lowest rainfall for years 1869 to 1962 </t>
  </si>
  <si>
    <t xml:space="preserve">Decile 1 monthly rainfall (mm) for years 1869 to 1962 </t>
  </si>
  <si>
    <t xml:space="preserve">Decile 5 (median) monthly rainfall (mm) for years 1869 to 1962 </t>
  </si>
  <si>
    <t xml:space="preserve">Decile 9 monthly rainfall (mm) for years 1869 to 1962 </t>
  </si>
  <si>
    <t xml:space="preserve">Highest daily rainfall (mm) for years 1869 to 1962 </t>
  </si>
  <si>
    <t xml:space="preserve">Date of Highest daily rainfall for years 1869 to 1962 </t>
  </si>
  <si>
    <t>07 Jan  1897</t>
  </si>
  <si>
    <t>17 Apr  1891</t>
  </si>
  <si>
    <t>02 May  1882</t>
  </si>
  <si>
    <t>25 Oct  1880</t>
  </si>
  <si>
    <t>02 Nov  1885</t>
  </si>
  <si>
    <t xml:space="preserve">Mean number of days of rain for years 1869 to 1962 </t>
  </si>
  <si>
    <t xml:space="preserve">Mean number of days of rain &gt;= 1 mm for years 1869 to 1962 </t>
  </si>
  <si>
    <t xml:space="preserve">Mean number of days of rain &gt;= 10 mm for years 1869 to 1962 </t>
  </si>
  <si>
    <t xml:space="preserve">Mean number of days of rain &gt;= 25 mm for years 1869 to 1962 </t>
  </si>
  <si>
    <t xml:space="preserve">Mean daily wind run (km) for years null to null </t>
  </si>
  <si>
    <t xml:space="preserve">Maximum wind gust speed (km/h) for years null to null </t>
  </si>
  <si>
    <t xml:space="preserve">Date of Maximum wind gust speed for years null to null </t>
  </si>
  <si>
    <t xml:space="preserve">Mean daily sunshine (hours) for years null to null </t>
  </si>
  <si>
    <t xml:space="preserve">Mean daily solar exposure (MJ/(m*m)) for years 2007 to 2017 </t>
  </si>
  <si>
    <t xml:space="preserve">Mean number of clear days for years 1885 to 1941 </t>
  </si>
  <si>
    <t xml:space="preserve">Mean number of cloudy days for years 1885 to 1941 </t>
  </si>
  <si>
    <t xml:space="preserve">Mean daily evaporation (mm) for years null to null </t>
  </si>
  <si>
    <t xml:space="preserve">Mean 9am temperature (Degrees C) for years 1882 to 1941 </t>
  </si>
  <si>
    <t xml:space="preserve">Mean 9am wet bulb temperature (Degrees C) for years 1882 to 1941 </t>
  </si>
  <si>
    <t xml:space="preserve">Mean 9am dew point temperature (Degrees C) for years 1885 to 1941 </t>
  </si>
  <si>
    <t xml:space="preserve">Mean 9am relative humidity (%) for years 1885 to 1941 </t>
  </si>
  <si>
    <t xml:space="preserve">Mean 9am cloud cover (okas) for years 1885 to 1941 </t>
  </si>
  <si>
    <t xml:space="preserve">Mean 9am wind speed (km/h) for years 1885 to 1942 </t>
  </si>
  <si>
    <t xml:space="preserve">Mean 3pm temperature (Degrees C) for years 1882 to 1941 </t>
  </si>
  <si>
    <t xml:space="preserve">Mean 3pm wet bulb temperature (Degrees C) for years 1882 to 1941 </t>
  </si>
  <si>
    <t xml:space="preserve">Mean 3pm dew point temperature (Degrees C) for years 1885 to 1941 </t>
  </si>
  <si>
    <t xml:space="preserve">Mean 3pm relative humidity (%) for years 1885 to 1941 </t>
  </si>
  <si>
    <t xml:space="preserve">Mean 3pm cloud cover (oktas) for years 1885 to 1941 </t>
  </si>
  <si>
    <t xml:space="preserve">Mean 3pm wind speed (km/h) for years 1885 to 1942 </t>
  </si>
  <si>
    <t>This is used for all wet season crops, perennial crops and long duration crops (Rhodes, cane)</t>
  </si>
  <si>
    <t>ETo is MAXIMUM mean monthly evapotranspiration for wet season (Nov &amp; Dec):</t>
  </si>
  <si>
    <t>ETo is MAXIMUM mean monthly evapotranspiration for dry season (Sep &amp; Oct):</t>
  </si>
  <si>
    <t>ETo is MAXIMUM mean monthly evapotranspiration  (Sep &amp; Oct):</t>
  </si>
  <si>
    <t>silts - all</t>
  </si>
  <si>
    <t>CROP GROUP</t>
  </si>
  <si>
    <t>7a</t>
  </si>
  <si>
    <t>7b</t>
  </si>
  <si>
    <t>7c</t>
  </si>
  <si>
    <t>7d</t>
  </si>
  <si>
    <t>8c</t>
  </si>
  <si>
    <t>8d</t>
  </si>
  <si>
    <t>9c</t>
  </si>
  <si>
    <t>9d</t>
  </si>
  <si>
    <t>10a</t>
  </si>
  <si>
    <t>10b</t>
  </si>
  <si>
    <t>Cucurbits</t>
  </si>
  <si>
    <t>Solonaceae</t>
  </si>
  <si>
    <t>Stable soils:  K factor 0.02-0.04 and slope 15-20%</t>
  </si>
  <si>
    <t>Stable soils:  K factor 0.02-0.04 and slope &gt;20%</t>
  </si>
  <si>
    <t>Unstable soils:  K factor 0.04-0.06 and slope 15-20%</t>
  </si>
  <si>
    <t>Unstable soils:  K factor 0.04-0.06 and slope &gt;20%</t>
  </si>
  <si>
    <t>Very unstable soils:  K factor &gt;0.06 and slope 15-20%</t>
  </si>
  <si>
    <t>Very unstable soils:  K factor &gt;0.06 and slope &gt;20%</t>
  </si>
  <si>
    <t>7e</t>
  </si>
  <si>
    <t>12e</t>
  </si>
  <si>
    <t>11e</t>
  </si>
  <si>
    <t>9e</t>
  </si>
  <si>
    <t>11c</t>
  </si>
  <si>
    <t>11d</t>
  </si>
  <si>
    <t>16a</t>
  </si>
  <si>
    <t>16b</t>
  </si>
  <si>
    <t>16c</t>
  </si>
  <si>
    <t>16d</t>
  </si>
  <si>
    <t>8e</t>
  </si>
  <si>
    <t>18a</t>
  </si>
  <si>
    <t>18b</t>
  </si>
  <si>
    <t>18c</t>
  </si>
  <si>
    <t>18d</t>
  </si>
  <si>
    <t>18e</t>
  </si>
  <si>
    <t>17a</t>
  </si>
  <si>
    <t>17b</t>
  </si>
  <si>
    <t>17c</t>
  </si>
  <si>
    <t>17d</t>
  </si>
  <si>
    <t>10e</t>
  </si>
  <si>
    <t>11a</t>
  </si>
  <si>
    <t>11b</t>
  </si>
  <si>
    <t>12a</t>
  </si>
  <si>
    <t>12b</t>
  </si>
  <si>
    <t>13c</t>
  </si>
  <si>
    <t>13d</t>
  </si>
  <si>
    <t>19f</t>
  </si>
  <si>
    <t>AWC to 1 m  180-215 mm</t>
  </si>
  <si>
    <t>AWC to 1 m  140-180 mm</t>
  </si>
  <si>
    <t>AWC to 1 m  110-140 mm</t>
  </si>
  <si>
    <t>AWC to 1 m  70-110 mm</t>
  </si>
  <si>
    <t>AWC to 1 m  40-70 mm</t>
  </si>
  <si>
    <t>AWC to 1 m  20-40 mm</t>
  </si>
  <si>
    <t>AWC to 1 m  &lt;20 mm</t>
  </si>
  <si>
    <t>AWC to 0.5 m  &gt;140 mm</t>
  </si>
  <si>
    <t>AWC to 0.5 m  110-140 mm</t>
  </si>
  <si>
    <t>AWC to 1 m  &lt;40 mm</t>
  </si>
  <si>
    <t>19g</t>
  </si>
  <si>
    <t>a</t>
  </si>
  <si>
    <t>b</t>
  </si>
  <si>
    <t>c</t>
  </si>
  <si>
    <t>d</t>
  </si>
  <si>
    <t>e</t>
  </si>
  <si>
    <t>f</t>
  </si>
  <si>
    <t>g</t>
  </si>
  <si>
    <t>17e</t>
  </si>
  <si>
    <t>AWC to 1 m  &gt;215 mm</t>
  </si>
  <si>
    <t>PAWC to 1 m  &gt;150 mm</t>
  </si>
  <si>
    <t>1f</t>
  </si>
  <si>
    <t>1g</t>
  </si>
  <si>
    <t>14f</t>
  </si>
  <si>
    <t>14h</t>
  </si>
  <si>
    <t>3i</t>
  </si>
  <si>
    <t>3d</t>
  </si>
  <si>
    <t>4i</t>
  </si>
  <si>
    <t>4d</t>
  </si>
  <si>
    <t>20f</t>
  </si>
  <si>
    <t>20g</t>
  </si>
  <si>
    <t>Column Count</t>
  </si>
  <si>
    <t>AWC to 0.5 m  70-110 mm</t>
  </si>
  <si>
    <t>AWC to 0.5 m  40-70 mm</t>
  </si>
  <si>
    <t>AWC to 0.5 m  20-40 mm</t>
  </si>
  <si>
    <t>AWC to 0.5 m  &lt;20 mm</t>
  </si>
  <si>
    <t>NAWRAQ and RoWRA</t>
  </si>
  <si>
    <t>2f</t>
  </si>
  <si>
    <t>6b</t>
  </si>
  <si>
    <t>6d</t>
  </si>
  <si>
    <t>21f</t>
  </si>
  <si>
    <t>15f</t>
  </si>
  <si>
    <t>Rice_lowland</t>
  </si>
  <si>
    <t>Pulse_crops</t>
  </si>
  <si>
    <t>Indian_S</t>
  </si>
  <si>
    <t>Indian_Sand</t>
  </si>
  <si>
    <t>African_M</t>
  </si>
  <si>
    <t>fur-flood</t>
  </si>
  <si>
    <t>Tree_hort</t>
  </si>
  <si>
    <t>Silviculture</t>
  </si>
  <si>
    <t>Asian_Veg-Asian_Snake</t>
  </si>
  <si>
    <t>Sweet_Potato-Peanut-Cassava</t>
  </si>
  <si>
    <t>Cotton-Grains</t>
  </si>
  <si>
    <t>Sunflower-Sesame</t>
  </si>
  <si>
    <t>Chia-Quinoa-Poppies</t>
  </si>
  <si>
    <t>Forage_Sorghum-Maize-Rhodes</t>
  </si>
  <si>
    <t>Papaya-Cashew-Macadamia</t>
  </si>
  <si>
    <t>Irrigation_efficiency-low_rate_methods</t>
  </si>
  <si>
    <t>Low heat stress (&lt;5 40°days) - DRY season</t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</si>
  <si>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40°days) - DRY season</t>
    </r>
  </si>
  <si>
    <t>Moderate heat stress (5-20  40°days) - DRY season</t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</si>
  <si>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40°days) - DRY season</t>
    </r>
  </si>
  <si>
    <t>Low heat stress (&lt;5  40°days) - WET season</t>
  </si>
  <si>
    <t>Moderate heat stress (5-20  40°days) - WET season</t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</si>
  <si>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40°days) - WET season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</si>
</sst>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11"/>
      <color rgb="FFFE000C"/>
      <name val="Calibri"/>
      <family val="2"/>
      <scheme val="minor"/>
    </font>
    <font>
      <sz val="10"/>
      <color theme="1"/>
      <name val="Georgia"/>
      <family val="1"/>
    </font>
    <font>
      <sz val="11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name val="Wingdings"/>
      <charset val="2"/>
    </font>
    <font>
      <i/>
      <sz val="11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10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799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1D6FF"/>
        <bgColor indexed="64"/>
      </patternFill>
    </fill>
    <fill>
      <patternFill patternType="solid">
        <fgColor rgb="FFFBC69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E05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/>
      <diagonal/>
    </border>
    <border>
      <left style="medium">
        <color rgb="FFFF5050"/>
      </left>
      <right style="medium">
        <color rgb="FFFF5050"/>
      </right>
      <top/>
      <bottom/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hair">
        <color rgb="FFFF0000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1" fillId="0" borderId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2" fillId="0" borderId="29" applyNumberFormat="0" applyFill="0" applyAlignment="0" applyProtection="0"/>
    <xf numFmtId="0" fontId="42" fillId="0" borderId="0" applyNumberFormat="0" applyFill="0" applyBorder="0" applyAlignment="0" applyProtection="0"/>
    <xf numFmtId="0" fontId="43" fillId="15" borderId="30" applyNumberFormat="0" applyAlignment="0" applyProtection="0"/>
    <xf numFmtId="0" fontId="44" fillId="15" borderId="1" applyNumberFormat="0" applyAlignment="0" applyProtection="0"/>
    <xf numFmtId="0" fontId="45" fillId="0" borderId="31" applyNumberFormat="0" applyFill="0" applyAlignment="0" applyProtection="0"/>
    <xf numFmtId="0" fontId="46" fillId="16" borderId="32" applyNumberFormat="0" applyAlignment="0" applyProtection="0"/>
    <xf numFmtId="0" fontId="5" fillId="0" borderId="0" applyNumberFormat="0" applyFill="0" applyBorder="0" applyAlignment="0" applyProtection="0"/>
    <xf numFmtId="0" fontId="38" fillId="17" borderId="33" applyNumberFormat="0" applyFont="0" applyAlignment="0" applyProtection="0"/>
    <xf numFmtId="0" fontId="47" fillId="0" borderId="0" applyNumberFormat="0" applyFill="0" applyBorder="0" applyAlignment="0" applyProtection="0"/>
    <xf numFmtId="0" fontId="6" fillId="0" borderId="34" applyNumberFormat="0" applyFill="0" applyAlignment="0" applyProtection="0"/>
    <xf numFmtId="0" fontId="4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48" fillId="41" borderId="0" applyNumberFormat="0" applyBorder="0" applyAlignment="0" applyProtection="0"/>
    <xf numFmtId="9" fontId="38" fillId="0" borderId="0" applyFont="0" applyFill="0" applyBorder="0" applyAlignment="0" applyProtection="0"/>
  </cellStyleXfs>
  <cellXfs count="5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1" fontId="0" fillId="0" borderId="3" xfId="0" applyNumberFormat="1" applyFill="1" applyBorder="1" applyAlignment="1">
      <alignment horizontal="center" wrapText="1"/>
    </xf>
    <xf numFmtId="1" fontId="8" fillId="0" borderId="3" xfId="2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8" fillId="0" borderId="0" xfId="2" applyNumberFormat="1" applyFont="1" applyFill="1" applyBorder="1" applyAlignment="1">
      <alignment horizontal="center" wrapText="1"/>
    </xf>
    <xf numFmtId="0" fontId="0" fillId="0" borderId="0" xfId="0" applyBorder="1"/>
    <xf numFmtId="1" fontId="0" fillId="0" borderId="0" xfId="0" applyNumberFormat="1" applyAlignment="1">
      <alignment horizontal="center" vertical="center" wrapText="1"/>
    </xf>
    <xf numFmtId="1" fontId="0" fillId="0" borderId="3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8" fillId="0" borderId="0" xfId="2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1" fontId="7" fillId="0" borderId="0" xfId="2" applyNumberFormat="1" applyFont="1" applyFill="1" applyBorder="1" applyAlignment="1" applyProtection="1">
      <alignment horizontal="center" vertical="center" wrapText="1"/>
    </xf>
    <xf numFmtId="1" fontId="7" fillId="0" borderId="3" xfId="2" applyNumberFormat="1" applyFont="1" applyFill="1" applyBorder="1" applyAlignment="1" applyProtection="1">
      <alignment horizontal="center" vertical="center" wrapText="1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 vertical="center" wrapText="1"/>
    </xf>
    <xf numFmtId="1" fontId="7" fillId="0" borderId="6" xfId="2" applyNumberFormat="1" applyFont="1" applyFill="1" applyBorder="1" applyAlignment="1">
      <alignment horizontal="center" vertical="center" wrapText="1"/>
    </xf>
    <xf numFmtId="1" fontId="7" fillId="0" borderId="3" xfId="2" applyNumberFormat="1" applyFont="1" applyFill="1" applyBorder="1" applyAlignment="1">
      <alignment horizontal="center" vertical="center" wrapText="1"/>
    </xf>
    <xf numFmtId="1" fontId="8" fillId="0" borderId="6" xfId="2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1" fontId="7" fillId="0" borderId="5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1" fontId="7" fillId="0" borderId="6" xfId="2" applyNumberFormat="1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2" fillId="3" borderId="0" xfId="2" applyAlignment="1">
      <alignment horizontal="center"/>
    </xf>
    <xf numFmtId="0" fontId="0" fillId="0" borderId="6" xfId="0" applyFill="1" applyBorder="1" applyAlignment="1">
      <alignment horizontal="center" vertical="center"/>
    </xf>
    <xf numFmtId="1" fontId="2" fillId="0" borderId="0" xfId="2" applyNumberFormat="1" applyFont="1" applyFill="1" applyBorder="1" applyAlignment="1" applyProtection="1">
      <alignment horizontal="center" vertical="center"/>
    </xf>
    <xf numFmtId="1" fontId="12" fillId="0" borderId="3" xfId="2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1" fontId="2" fillId="0" borderId="6" xfId="2" applyNumberFormat="1" applyFont="1" applyFill="1" applyBorder="1" applyAlignment="1" applyProtection="1">
      <alignment horizontal="center" vertical="center" wrapText="1"/>
    </xf>
    <xf numFmtId="1" fontId="2" fillId="0" borderId="3" xfId="2" applyNumberFormat="1" applyFont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 wrapText="1"/>
    </xf>
    <xf numFmtId="1" fontId="8" fillId="0" borderId="6" xfId="2" applyNumberFormat="1" applyFont="1" applyFill="1" applyBorder="1" applyAlignment="1">
      <alignment horizontal="center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1" fontId="7" fillId="0" borderId="3" xfId="2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 applyProtection="1">
      <alignment horizontal="center" vertical="center"/>
    </xf>
    <xf numFmtId="1" fontId="2" fillId="0" borderId="0" xfId="2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1" fillId="2" borderId="2" xfId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8" xfId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2" fillId="0" borderId="3" xfId="2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Fill="1" applyBorder="1" applyAlignment="1"/>
    <xf numFmtId="0" fontId="7" fillId="0" borderId="0" xfId="0" applyFont="1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6" fillId="0" borderId="2" xfId="0" applyFont="1" applyFill="1" applyBorder="1" applyAlignment="1">
      <alignment horizontal="right" vertical="center"/>
    </xf>
    <xf numFmtId="0" fontId="0" fillId="0" borderId="6" xfId="0" applyBorder="1"/>
    <xf numFmtId="0" fontId="7" fillId="8" borderId="7" xfId="0" applyFont="1" applyFill="1" applyBorder="1" applyAlignment="1">
      <alignment horizontal="left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0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7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3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5" xfId="0" applyFont="1" applyBorder="1"/>
    <xf numFmtId="0" fontId="0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4" fontId="21" fillId="0" borderId="0" xfId="6" applyNumberFormat="1" applyAlignment="1">
      <alignment vertical="center"/>
    </xf>
    <xf numFmtId="0" fontId="0" fillId="0" borderId="0" xfId="0" applyFill="1"/>
    <xf numFmtId="0" fontId="7" fillId="0" borderId="0" xfId="0" applyFont="1"/>
    <xf numFmtId="164" fontId="0" fillId="0" borderId="0" xfId="0" applyNumberFormat="1"/>
    <xf numFmtId="164" fontId="6" fillId="0" borderId="0" xfId="0" applyNumberFormat="1" applyFont="1"/>
    <xf numFmtId="0" fontId="7" fillId="12" borderId="0" xfId="1" applyFont="1" applyFill="1" applyBorder="1" applyAlignment="1">
      <alignment horizontal="left"/>
    </xf>
    <xf numFmtId="0" fontId="7" fillId="8" borderId="0" xfId="0" applyFont="1" applyFill="1" applyBorder="1" applyAlignment="1">
      <alignment horizontal="left" vertical="center"/>
    </xf>
    <xf numFmtId="164" fontId="7" fillId="6" borderId="0" xfId="0" applyNumberFormat="1" applyFont="1" applyFill="1"/>
    <xf numFmtId="0" fontId="22" fillId="0" borderId="0" xfId="0" applyFont="1" applyAlignment="1">
      <alignment horizontal="center"/>
    </xf>
    <xf numFmtId="164" fontId="0" fillId="13" borderId="0" xfId="0" applyNumberFormat="1" applyFill="1"/>
    <xf numFmtId="164" fontId="1" fillId="2" borderId="0" xfId="1" applyNumberFormat="1"/>
    <xf numFmtId="0" fontId="1" fillId="2" borderId="0" xfId="1" applyAlignment="1">
      <alignment horizontal="center"/>
    </xf>
    <xf numFmtId="164" fontId="3" fillId="4" borderId="0" xfId="3" applyNumberFormat="1"/>
    <xf numFmtId="0" fontId="3" fillId="4" borderId="0" xfId="3" applyAlignment="1">
      <alignment horizontal="center"/>
    </xf>
    <xf numFmtId="164" fontId="2" fillId="3" borderId="0" xfId="2" applyNumberFormat="1"/>
    <xf numFmtId="0" fontId="22" fillId="0" borderId="0" xfId="0" applyFont="1"/>
    <xf numFmtId="0" fontId="23" fillId="0" borderId="0" xfId="0" applyFont="1"/>
    <xf numFmtId="0" fontId="25" fillId="0" borderId="13" xfId="0" applyFont="1" applyBorder="1"/>
    <xf numFmtId="0" fontId="0" fillId="0" borderId="14" xfId="0" applyBorder="1"/>
    <xf numFmtId="164" fontId="0" fillId="0" borderId="14" xfId="0" applyNumberFormat="1" applyBorder="1"/>
    <xf numFmtId="164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164" fontId="0" fillId="0" borderId="0" xfId="0" applyNumberFormat="1" applyFont="1"/>
    <xf numFmtId="0" fontId="29" fillId="0" borderId="0" xfId="0" applyFont="1" applyFill="1"/>
    <xf numFmtId="0" fontId="8" fillId="0" borderId="0" xfId="0" applyFont="1"/>
    <xf numFmtId="2" fontId="0" fillId="0" borderId="0" xfId="0" applyNumberFormat="1" applyFill="1"/>
    <xf numFmtId="2" fontId="22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164" fontId="0" fillId="0" borderId="0" xfId="0" applyNumberFormat="1" applyAlignment="1">
      <alignment horizontal="left"/>
    </xf>
    <xf numFmtId="2" fontId="6" fillId="0" borderId="0" xfId="0" applyNumberFormat="1" applyFont="1"/>
    <xf numFmtId="0" fontId="27" fillId="0" borderId="0" xfId="0" applyFont="1" applyFill="1" applyAlignment="1">
      <alignment horizontal="center"/>
    </xf>
    <xf numFmtId="0" fontId="6" fillId="0" borderId="12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22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2" fontId="22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0" borderId="2" xfId="0" quotePrefix="1" applyBorder="1" applyAlignment="1">
      <alignment horizontal="center"/>
    </xf>
    <xf numFmtId="1" fontId="0" fillId="0" borderId="0" xfId="0" applyNumberFormat="1"/>
    <xf numFmtId="164" fontId="30" fillId="0" borderId="0" xfId="0" applyNumberFormat="1" applyFont="1" applyBorder="1" applyAlignment="1">
      <alignment horizontal="center"/>
    </xf>
    <xf numFmtId="0" fontId="16" fillId="0" borderId="0" xfId="0" applyFont="1" applyFill="1" applyAlignment="1">
      <alignment horizontal="right"/>
    </xf>
    <xf numFmtId="0" fontId="0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/>
    <xf numFmtId="0" fontId="0" fillId="0" borderId="1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Fill="1"/>
    <xf numFmtId="0" fontId="0" fillId="0" borderId="1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1" fillId="0" borderId="0" xfId="0" applyFont="1"/>
    <xf numFmtId="2" fontId="0" fillId="0" borderId="0" xfId="0" quotePrefix="1" applyNumberFormat="1"/>
    <xf numFmtId="0" fontId="27" fillId="0" borderId="0" xfId="0" applyFont="1" applyFill="1" applyAlignment="1">
      <alignment horizontal="left"/>
    </xf>
    <xf numFmtId="0" fontId="7" fillId="0" borderId="11" xfId="0" applyFont="1" applyFill="1" applyBorder="1" applyAlignment="1">
      <alignment horizontal="center"/>
    </xf>
    <xf numFmtId="0" fontId="22" fillId="0" borderId="0" xfId="0" applyFont="1" applyFill="1" applyAlignment="1">
      <alignment horizontal="right"/>
    </xf>
    <xf numFmtId="1" fontId="13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7" fillId="0" borderId="17" xfId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vertical="center" wrapText="1"/>
    </xf>
    <xf numFmtId="164" fontId="7" fillId="0" borderId="18" xfId="0" applyNumberFormat="1" applyFont="1" applyFill="1" applyBorder="1" applyAlignment="1">
      <alignment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10" xfId="1" applyNumberFormat="1" applyFont="1" applyFill="1" applyBorder="1" applyAlignment="1">
      <alignment vertical="center" wrapText="1"/>
    </xf>
    <xf numFmtId="164" fontId="7" fillId="0" borderId="18" xfId="1" applyNumberFormat="1" applyFont="1" applyFill="1" applyBorder="1" applyAlignment="1">
      <alignment vertical="center" wrapText="1"/>
    </xf>
    <xf numFmtId="164" fontId="7" fillId="0" borderId="18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10" xfId="3" applyNumberFormat="1" applyFont="1" applyFill="1" applyBorder="1" applyAlignment="1">
      <alignment vertical="center" wrapText="1"/>
    </xf>
    <xf numFmtId="164" fontId="7" fillId="0" borderId="18" xfId="3" applyNumberFormat="1" applyFont="1" applyFill="1" applyBorder="1" applyAlignment="1">
      <alignment vertical="center" wrapText="1"/>
    </xf>
    <xf numFmtId="164" fontId="7" fillId="0" borderId="18" xfId="3" applyNumberFormat="1" applyFont="1" applyFill="1" applyBorder="1" applyAlignment="1">
      <alignment horizontal="center" vertical="center" wrapText="1"/>
    </xf>
    <xf numFmtId="164" fontId="7" fillId="0" borderId="0" xfId="3" applyNumberFormat="1" applyFont="1" applyFill="1" applyBorder="1" applyAlignment="1">
      <alignment horizontal="center" vertical="center" wrapText="1"/>
    </xf>
    <xf numFmtId="164" fontId="7" fillId="0" borderId="2" xfId="3" applyNumberFormat="1" applyFont="1" applyFill="1" applyBorder="1" applyAlignment="1">
      <alignment horizontal="center" vertical="center" wrapText="1"/>
    </xf>
    <xf numFmtId="164" fontId="7" fillId="0" borderId="11" xfId="2" applyNumberFormat="1" applyFont="1" applyFill="1" applyBorder="1" applyAlignment="1">
      <alignment vertical="center" wrapText="1"/>
    </xf>
    <xf numFmtId="164" fontId="7" fillId="0" borderId="17" xfId="2" applyNumberFormat="1" applyFont="1" applyFill="1" applyBorder="1" applyAlignment="1">
      <alignment vertical="center" wrapText="1"/>
    </xf>
    <xf numFmtId="164" fontId="7" fillId="0" borderId="17" xfId="2" applyNumberFormat="1" applyFont="1" applyFill="1" applyBorder="1" applyAlignment="1">
      <alignment horizontal="center" vertical="center" wrapText="1"/>
    </xf>
    <xf numFmtId="164" fontId="7" fillId="0" borderId="3" xfId="2" applyNumberFormat="1" applyFont="1" applyFill="1" applyBorder="1" applyAlignment="1">
      <alignment horizontal="center" vertical="center" wrapText="1"/>
    </xf>
    <xf numFmtId="164" fontId="7" fillId="0" borderId="4" xfId="3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left"/>
    </xf>
    <xf numFmtId="0" fontId="34" fillId="11" borderId="0" xfId="0" applyFont="1" applyFill="1" applyAlignment="1">
      <alignment horizontal="left"/>
    </xf>
    <xf numFmtId="0" fontId="0" fillId="11" borderId="0" xfId="0" applyFill="1" applyAlignment="1">
      <alignment horizontal="left" vertical="center"/>
    </xf>
    <xf numFmtId="0" fontId="5" fillId="0" borderId="0" xfId="0" applyFont="1" applyAlignment="1">
      <alignment vertical="center"/>
    </xf>
    <xf numFmtId="1" fontId="7" fillId="11" borderId="0" xfId="0" applyNumberFormat="1" applyFont="1" applyFill="1" applyBorder="1" applyAlignment="1">
      <alignment horizontal="center" vertical="center" wrapText="1"/>
    </xf>
    <xf numFmtId="1" fontId="7" fillId="11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" fontId="7" fillId="0" borderId="20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2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2" fillId="0" borderId="6" xfId="2" applyNumberFormat="1" applyFont="1" applyFill="1" applyBorder="1" applyAlignment="1" applyProtection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6" fillId="13" borderId="0" xfId="0" applyNumberFormat="1" applyFont="1" applyFill="1"/>
    <xf numFmtId="164" fontId="36" fillId="2" borderId="0" xfId="1" applyNumberFormat="1" applyFont="1"/>
    <xf numFmtId="164" fontId="37" fillId="4" borderId="0" xfId="3" applyNumberFormat="1" applyFont="1"/>
    <xf numFmtId="164" fontId="35" fillId="3" borderId="0" xfId="2" applyNumberFormat="1" applyFont="1"/>
    <xf numFmtId="0" fontId="30" fillId="0" borderId="0" xfId="0" applyFont="1" applyFill="1" applyAlignment="1">
      <alignment horizontal="right"/>
    </xf>
    <xf numFmtId="0" fontId="14" fillId="0" borderId="7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11" xfId="0" applyFont="1" applyFill="1" applyBorder="1" applyAlignment="1">
      <alignment horizontal="center"/>
    </xf>
    <xf numFmtId="0" fontId="24" fillId="44" borderId="0" xfId="0" applyFont="1" applyFill="1" applyAlignment="1">
      <alignment horizontal="center"/>
    </xf>
    <xf numFmtId="0" fontId="24" fillId="43" borderId="0" xfId="0" applyFont="1" applyFill="1" applyAlignment="1">
      <alignment horizontal="center"/>
    </xf>
    <xf numFmtId="1" fontId="13" fillId="0" borderId="35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" fillId="0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" fontId="7" fillId="0" borderId="10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Fill="1" applyBorder="1" applyAlignment="1">
      <alignment horizontal="center" vertical="center" wrapText="1"/>
    </xf>
    <xf numFmtId="1" fontId="7" fillId="0" borderId="36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" fontId="7" fillId="0" borderId="2" xfId="2" applyNumberFormat="1" applyFont="1" applyFill="1" applyBorder="1" applyAlignment="1">
      <alignment horizontal="center" vertical="center" wrapText="1"/>
    </xf>
    <xf numFmtId="1" fontId="7" fillId="0" borderId="2" xfId="2" applyNumberFormat="1" applyFont="1" applyFill="1" applyBorder="1" applyAlignment="1" applyProtection="1">
      <alignment horizontal="center" vertical="center" wrapText="1"/>
    </xf>
    <xf numFmtId="1" fontId="7" fillId="0" borderId="4" xfId="2" applyNumberFormat="1" applyFont="1" applyFill="1" applyBorder="1" applyAlignment="1" applyProtection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/>
    <xf numFmtId="1" fontId="7" fillId="0" borderId="37" xfId="0" applyNumberFormat="1" applyFont="1" applyFill="1" applyBorder="1" applyAlignment="1">
      <alignment horizontal="center" vertical="center" wrapText="1"/>
    </xf>
    <xf numFmtId="1" fontId="7" fillId="0" borderId="19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4" fillId="42" borderId="0" xfId="0" applyFont="1" applyFill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0" fillId="0" borderId="0" xfId="0"/>
    <xf numFmtId="0" fontId="6" fillId="0" borderId="0" xfId="0" applyFont="1"/>
    <xf numFmtId="0" fontId="18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164" fontId="21" fillId="0" borderId="0" xfId="6" applyNumberFormat="1" applyAlignment="1">
      <alignment vertical="center"/>
    </xf>
    <xf numFmtId="0" fontId="0" fillId="0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/>
    </xf>
    <xf numFmtId="165" fontId="49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4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2" fillId="0" borderId="0" xfId="0" applyFont="1" applyAlignment="1">
      <alignment vertical="center"/>
    </xf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7" fillId="0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7" fillId="0" borderId="3" xfId="2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vertical="center"/>
    </xf>
    <xf numFmtId="0" fontId="2" fillId="3" borderId="0" xfId="2" applyAlignment="1">
      <alignment vertical="center"/>
    </xf>
    <xf numFmtId="0" fontId="0" fillId="0" borderId="0" xfId="0"/>
    <xf numFmtId="0" fontId="0" fillId="0" borderId="3" xfId="0" applyBorder="1"/>
    <xf numFmtId="0" fontId="0" fillId="0" borderId="0" xfId="0" applyBorder="1"/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7" fillId="0" borderId="6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 applyProtection="1">
      <alignment horizontal="center" vertical="center"/>
    </xf>
    <xf numFmtId="0" fontId="0" fillId="0" borderId="0" xfId="0"/>
    <xf numFmtId="0" fontId="0" fillId="0" borderId="3" xfId="0" applyBorder="1"/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 applyProtection="1">
      <alignment horizontal="center" vertical="center"/>
    </xf>
    <xf numFmtId="1" fontId="7" fillId="0" borderId="3" xfId="2" applyNumberFormat="1" applyFont="1" applyFill="1" applyBorder="1" applyAlignment="1" applyProtection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1" fontId="7" fillId="0" borderId="6" xfId="2" applyNumberFormat="1" applyFont="1" applyFill="1" applyBorder="1" applyAlignment="1" applyProtection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164" fontId="27" fillId="0" borderId="41" xfId="0" applyNumberFormat="1" applyFont="1" applyBorder="1" applyAlignment="1">
      <alignment vertical="center"/>
    </xf>
    <xf numFmtId="0" fontId="5" fillId="0" borderId="42" xfId="0" applyFont="1" applyFill="1" applyBorder="1"/>
    <xf numFmtId="164" fontId="5" fillId="0" borderId="42" xfId="0" applyNumberFormat="1" applyFont="1" applyBorder="1"/>
    <xf numFmtId="0" fontId="5" fillId="0" borderId="42" xfId="0" applyFont="1" applyBorder="1"/>
    <xf numFmtId="164" fontId="5" fillId="0" borderId="42" xfId="0" applyNumberFormat="1" applyFont="1" applyBorder="1" applyAlignment="1">
      <alignment horizontal="center"/>
    </xf>
    <xf numFmtId="164" fontId="5" fillId="0" borderId="43" xfId="0" applyNumberFormat="1" applyFont="1" applyBorder="1"/>
    <xf numFmtId="0" fontId="54" fillId="42" borderId="0" xfId="0" applyFont="1" applyFill="1" applyAlignment="1">
      <alignment horizontal="center" vertical="center"/>
    </xf>
    <xf numFmtId="0" fontId="54" fillId="43" borderId="0" xfId="0" applyFont="1" applyFill="1" applyAlignment="1">
      <alignment horizontal="center"/>
    </xf>
    <xf numFmtId="0" fontId="54" fillId="44" borderId="0" xfId="0" applyFont="1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55" fillId="0" borderId="0" xfId="0" applyFont="1" applyAlignment="1">
      <alignment vertical="center"/>
    </xf>
    <xf numFmtId="0" fontId="6" fillId="0" borderId="3" xfId="0" applyFont="1" applyFill="1" applyBorder="1" applyAlignment="1">
      <alignment horizontal="left"/>
    </xf>
    <xf numFmtId="0" fontId="35" fillId="3" borderId="0" xfId="2" applyFont="1" applyAlignment="1">
      <alignment horizontal="center" vertical="center"/>
    </xf>
    <xf numFmtId="0" fontId="7" fillId="45" borderId="0" xfId="0" applyFont="1" applyFill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 wrapText="1"/>
    </xf>
    <xf numFmtId="1" fontId="7" fillId="0" borderId="45" xfId="0" applyNumberFormat="1" applyFont="1" applyFill="1" applyBorder="1" applyAlignment="1">
      <alignment horizontal="center" vertical="center" wrapText="1"/>
    </xf>
    <xf numFmtId="1" fontId="7" fillId="0" borderId="4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49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6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1" fontId="7" fillId="8" borderId="0" xfId="0" applyNumberFormat="1" applyFont="1" applyFill="1" applyBorder="1" applyAlignment="1">
      <alignment horizontal="center" vertical="center" wrapText="1"/>
    </xf>
    <xf numFmtId="1" fontId="7" fillId="8" borderId="0" xfId="2" applyNumberFormat="1" applyFont="1" applyFill="1" applyBorder="1" applyAlignment="1" applyProtection="1">
      <alignment horizontal="center" vertical="center"/>
    </xf>
    <xf numFmtId="1" fontId="7" fillId="8" borderId="0" xfId="2" applyNumberFormat="1" applyFont="1" applyFill="1" applyBorder="1" applyAlignment="1" applyProtection="1">
      <alignment horizontal="center" vertical="center" wrapText="1"/>
    </xf>
    <xf numFmtId="1" fontId="7" fillId="8" borderId="10" xfId="0" applyNumberFormat="1" applyFont="1" applyFill="1" applyBorder="1" applyAlignment="1">
      <alignment horizontal="center" vertical="center" wrapText="1"/>
    </xf>
    <xf numFmtId="1" fontId="0" fillId="8" borderId="0" xfId="0" applyNumberFormat="1" applyFill="1" applyBorder="1" applyAlignment="1">
      <alignment horizontal="center" vertical="center" wrapText="1"/>
    </xf>
    <xf numFmtId="1" fontId="7" fillId="8" borderId="0" xfId="0" applyNumberFormat="1" applyFon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6" fillId="8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7" fillId="8" borderId="8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49" fillId="0" borderId="6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/>
    </xf>
    <xf numFmtId="1" fontId="0" fillId="0" borderId="47" xfId="0" applyNumberFormat="1" applyFill="1" applyBorder="1" applyAlignment="1">
      <alignment horizontal="center" vertical="center"/>
    </xf>
    <xf numFmtId="1" fontId="7" fillId="0" borderId="41" xfId="0" applyNumberFormat="1" applyFont="1" applyFill="1" applyBorder="1" applyAlignment="1">
      <alignment horizontal="center" vertical="center"/>
    </xf>
    <xf numFmtId="1" fontId="7" fillId="0" borderId="43" xfId="0" applyNumberFormat="1" applyFont="1" applyFill="1" applyBorder="1" applyAlignment="1">
      <alignment horizontal="center" vertical="center"/>
    </xf>
    <xf numFmtId="1" fontId="7" fillId="0" borderId="4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39" xfId="0" applyNumberFormat="1" applyFont="1" applyFill="1" applyBorder="1" applyAlignment="1">
      <alignment horizontal="center" vertical="center" wrapText="1"/>
    </xf>
    <xf numFmtId="1" fontId="7" fillId="0" borderId="40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56" fillId="0" borderId="0" xfId="0" applyFont="1"/>
    <xf numFmtId="165" fontId="56" fillId="0" borderId="0" xfId="0" applyNumberFormat="1" applyFont="1" applyAlignment="1">
      <alignment horizontal="center"/>
    </xf>
    <xf numFmtId="165" fontId="56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0" fillId="46" borderId="0" xfId="0" applyFill="1"/>
    <xf numFmtId="0" fontId="0" fillId="46" borderId="0" xfId="0" applyFill="1" applyAlignment="1">
      <alignment horizontal="center"/>
    </xf>
    <xf numFmtId="0" fontId="0" fillId="47" borderId="0" xfId="0" applyFill="1"/>
    <xf numFmtId="0" fontId="0" fillId="47" borderId="0" xfId="0" applyFill="1" applyAlignment="1">
      <alignment horizontal="center"/>
    </xf>
    <xf numFmtId="164" fontId="1" fillId="2" borderId="0" xfId="1" applyNumberFormat="1" applyAlignment="1">
      <alignment horizontal="center"/>
    </xf>
    <xf numFmtId="0" fontId="1" fillId="2" borderId="0" xfId="1"/>
    <xf numFmtId="9" fontId="1" fillId="2" borderId="0" xfId="44" applyFont="1" applyFill="1" applyAlignment="1">
      <alignment horizontal="center"/>
    </xf>
    <xf numFmtId="15" fontId="0" fillId="0" borderId="0" xfId="0" applyNumberFormat="1"/>
    <xf numFmtId="2" fontId="26" fillId="0" borderId="15" xfId="0" applyNumberFormat="1" applyFont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1" fontId="57" fillId="0" borderId="0" xfId="0" applyNumberFormat="1" applyFont="1" applyAlignment="1">
      <alignment horizontal="center" vertical="center"/>
    </xf>
    <xf numFmtId="0" fontId="0" fillId="0" borderId="5" xfId="0" applyFill="1" applyBorder="1"/>
    <xf numFmtId="0" fontId="6" fillId="0" borderId="5" xfId="0" applyFont="1" applyFill="1" applyBorder="1"/>
    <xf numFmtId="0" fontId="7" fillId="0" borderId="6" xfId="0" applyFont="1" applyBorder="1"/>
    <xf numFmtId="0" fontId="7" fillId="0" borderId="3" xfId="0" applyFont="1" applyBorder="1"/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8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7" fillId="0" borderId="0" xfId="0" applyFont="1" applyBorder="1"/>
    <xf numFmtId="0" fontId="7" fillId="0" borderId="0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1" fontId="7" fillId="0" borderId="0" xfId="0" applyNumberFormat="1" applyFont="1" applyFill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48" borderId="2" xfId="0" applyFont="1" applyFill="1" applyBorder="1" applyAlignment="1">
      <alignment horizontal="left" vertical="center"/>
    </xf>
    <xf numFmtId="0" fontId="7" fillId="48" borderId="7" xfId="0" applyFont="1" applyFill="1" applyBorder="1" applyAlignment="1">
      <alignment horizontal="left" vertical="center"/>
    </xf>
    <xf numFmtId="1" fontId="7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45" borderId="0" xfId="0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" fontId="7" fillId="49" borderId="0" xfId="0" applyNumberFormat="1" applyFont="1" applyFill="1" applyAlignment="1">
      <alignment horizontal="center" vertical="center" wrapText="1"/>
    </xf>
    <xf numFmtId="1" fontId="7" fillId="0" borderId="0" xfId="2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49" borderId="0" xfId="0" applyNumberFormat="1" applyFont="1" applyFill="1" applyAlignment="1">
      <alignment horizontal="center" vertical="center"/>
    </xf>
    <xf numFmtId="1" fontId="7" fillId="49" borderId="6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33" fillId="0" borderId="0" xfId="0" quotePrefix="1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2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1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6" builtinId="8"/>
    <cellStyle name="Input" xfId="4" builtinId="20" customBuiltin="1"/>
    <cellStyle name="Linked Cell" xfId="14" builtinId="24" customBuiltin="1"/>
    <cellStyle name="Neutral" xfId="3" builtinId="28" customBuiltin="1"/>
    <cellStyle name="Normal" xfId="0" builtinId="0"/>
    <cellStyle name="Normal_SF_EIN" xfId="5" xr:uid="{00000000-0005-0000-0000-000026000000}"/>
    <cellStyle name="Note" xfId="17" builtinId="10" customBuiltin="1"/>
    <cellStyle name="Output" xfId="12" builtinId="21" customBuiltin="1"/>
    <cellStyle name="Percent" xfId="44" builtinId="5"/>
    <cellStyle name="Title" xfId="7" builtinId="15" customBuiltin="1"/>
    <cellStyle name="Total" xfId="19" builtinId="25" customBuiltin="1"/>
    <cellStyle name="Warning Text" xfId="16" builtinId="11" customBuiltin="1"/>
  </cellStyles>
  <dxfs count="7156"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5050"/>
      <color rgb="FFFFCCFF"/>
      <color rgb="FFE6B8B7"/>
      <color rgb="FFFBC69B"/>
      <color rgb="FF61D6FF"/>
      <color rgb="FF99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an\Documents\CSIRO\Roper\Darwin_Suitability_Framework_05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o &amp; climate"/>
      <sheetName val="irrig-calcs-2"/>
      <sheetName val="SUBCLASSES-2-M-linked"/>
      <sheetName val="Subclasses"/>
      <sheetName val="explain irrig subclasses"/>
      <sheetName val="crop list-revised"/>
    </sheetNames>
    <sheetDataSet>
      <sheetData sheetId="0"/>
      <sheetData sheetId="1">
        <row r="42">
          <cell r="CH42">
            <v>2</v>
          </cell>
        </row>
        <row r="43">
          <cell r="CH43">
            <v>3</v>
          </cell>
        </row>
        <row r="44">
          <cell r="CH44">
            <v>4</v>
          </cell>
        </row>
        <row r="45">
          <cell r="CH45">
            <v>4</v>
          </cell>
        </row>
        <row r="46">
          <cell r="CH46">
            <v>5</v>
          </cell>
        </row>
        <row r="47">
          <cell r="CH47">
            <v>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docrep/X0490E/X0490E00.ht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9"/>
  <sheetViews>
    <sheetView workbookViewId="0"/>
  </sheetViews>
  <sheetFormatPr defaultColWidth="9.140625" defaultRowHeight="15" x14ac:dyDescent="0.25"/>
  <cols>
    <col min="1" max="1" width="66.5703125" style="362" customWidth="1"/>
    <col min="2" max="2" width="9.140625" style="362"/>
    <col min="3" max="3" width="11.42578125" style="362" customWidth="1"/>
    <col min="4" max="4" width="11.42578125" style="335" customWidth="1"/>
    <col min="5" max="5" width="10.7109375" style="362" customWidth="1"/>
    <col min="6" max="16384" width="9.140625" style="362"/>
  </cols>
  <sheetData>
    <row r="1" spans="2:5" x14ac:dyDescent="0.25">
      <c r="B1" s="320" t="s">
        <v>865</v>
      </c>
      <c r="C1" s="320"/>
      <c r="D1" s="331" t="s">
        <v>866</v>
      </c>
      <c r="E1" s="329" t="s">
        <v>867</v>
      </c>
    </row>
    <row r="2" spans="2:5" x14ac:dyDescent="0.25">
      <c r="B2" s="53"/>
      <c r="C2" s="426"/>
      <c r="D2" s="427" t="s">
        <v>769</v>
      </c>
      <c r="E2" s="5"/>
    </row>
    <row r="3" spans="2:5" x14ac:dyDescent="0.25">
      <c r="B3" s="347">
        <v>1</v>
      </c>
      <c r="C3" s="362" t="s">
        <v>770</v>
      </c>
      <c r="D3" s="332">
        <v>4.2346637506834428</v>
      </c>
      <c r="E3" s="345">
        <v>393</v>
      </c>
    </row>
    <row r="4" spans="2:5" x14ac:dyDescent="0.25">
      <c r="B4" s="347">
        <v>2</v>
      </c>
      <c r="C4" s="362" t="s">
        <v>771</v>
      </c>
      <c r="D4" s="333">
        <v>4.1415541554155384</v>
      </c>
      <c r="E4" s="345">
        <v>330</v>
      </c>
    </row>
    <row r="5" spans="2:5" x14ac:dyDescent="0.25">
      <c r="B5" s="347">
        <v>3</v>
      </c>
      <c r="C5" s="362" t="s">
        <v>772</v>
      </c>
      <c r="D5" s="333">
        <v>4.5634408602150573</v>
      </c>
      <c r="E5" s="345">
        <v>257</v>
      </c>
    </row>
    <row r="6" spans="2:5" x14ac:dyDescent="0.25">
      <c r="B6" s="347">
        <v>4</v>
      </c>
      <c r="C6" s="362" t="s">
        <v>773</v>
      </c>
      <c r="D6" s="334">
        <v>4.8194160997732443</v>
      </c>
      <c r="E6" s="345">
        <v>103</v>
      </c>
    </row>
    <row r="7" spans="2:5" x14ac:dyDescent="0.25">
      <c r="B7" s="347">
        <v>5</v>
      </c>
      <c r="C7" s="362" t="s">
        <v>774</v>
      </c>
      <c r="D7" s="334">
        <v>4.7496277915632668</v>
      </c>
      <c r="E7" s="345">
        <v>14</v>
      </c>
    </row>
    <row r="8" spans="2:5" x14ac:dyDescent="0.25">
      <c r="B8" s="347">
        <v>6</v>
      </c>
      <c r="C8" s="362" t="s">
        <v>775</v>
      </c>
      <c r="D8" s="333">
        <v>4.5295156695156686</v>
      </c>
      <c r="E8" s="345">
        <v>3</v>
      </c>
    </row>
    <row r="9" spans="2:5" x14ac:dyDescent="0.25">
      <c r="B9" s="347">
        <v>7</v>
      </c>
      <c r="C9" s="362" t="s">
        <v>776</v>
      </c>
      <c r="D9" s="333">
        <v>4.6303280948442351</v>
      </c>
      <c r="E9" s="345">
        <v>1.3</v>
      </c>
    </row>
    <row r="10" spans="2:5" x14ac:dyDescent="0.25">
      <c r="B10" s="347">
        <v>8</v>
      </c>
      <c r="C10" s="362" t="s">
        <v>777</v>
      </c>
      <c r="D10" s="333">
        <v>5.0387372484146722</v>
      </c>
      <c r="E10" s="345">
        <v>1.6</v>
      </c>
    </row>
    <row r="11" spans="2:5" x14ac:dyDescent="0.25">
      <c r="B11" s="347">
        <v>9</v>
      </c>
      <c r="C11" s="328" t="s">
        <v>778</v>
      </c>
      <c r="D11" s="337">
        <v>5.4648717948717946</v>
      </c>
      <c r="E11" s="345">
        <v>12.8</v>
      </c>
    </row>
    <row r="12" spans="2:5" x14ac:dyDescent="0.25">
      <c r="B12" s="347">
        <v>10</v>
      </c>
      <c r="C12" s="328" t="s">
        <v>779</v>
      </c>
      <c r="D12" s="337">
        <v>5.6938240970499168</v>
      </c>
      <c r="E12" s="345">
        <v>51.6</v>
      </c>
    </row>
    <row r="13" spans="2:5" x14ac:dyDescent="0.25">
      <c r="B13" s="347">
        <v>11</v>
      </c>
      <c r="C13" s="428" t="s">
        <v>780</v>
      </c>
      <c r="D13" s="429">
        <v>5.3991737891737968</v>
      </c>
      <c r="E13" s="345">
        <v>124</v>
      </c>
    </row>
    <row r="14" spans="2:5" x14ac:dyDescent="0.25">
      <c r="B14" s="347">
        <v>12</v>
      </c>
      <c r="C14" s="428" t="s">
        <v>781</v>
      </c>
      <c r="D14" s="430">
        <v>4.7452715743038256</v>
      </c>
      <c r="E14" s="345">
        <v>242</v>
      </c>
    </row>
    <row r="15" spans="2:5" ht="9.75" customHeight="1" x14ac:dyDescent="0.25">
      <c r="B15" s="347"/>
      <c r="D15" s="333"/>
      <c r="E15" s="345"/>
    </row>
    <row r="16" spans="2:5" x14ac:dyDescent="0.25">
      <c r="B16" s="347"/>
      <c r="C16" s="330" t="s">
        <v>768</v>
      </c>
      <c r="D16" s="333">
        <f>AVERAGE(D3:D14)</f>
        <v>4.834202077152038</v>
      </c>
      <c r="E16" s="345"/>
    </row>
    <row r="17" spans="1:5" x14ac:dyDescent="0.25">
      <c r="B17" s="347"/>
      <c r="C17" s="330" t="s">
        <v>868</v>
      </c>
      <c r="D17" s="333">
        <f>AVERAGE(D13:D14,D3:D6)</f>
        <v>4.650586704927484</v>
      </c>
      <c r="E17" s="345"/>
    </row>
    <row r="18" spans="1:5" x14ac:dyDescent="0.25">
      <c r="B18" s="347"/>
      <c r="C18" s="330" t="s">
        <v>869</v>
      </c>
      <c r="D18" s="333">
        <f>AVERAGE(D5:D9)</f>
        <v>4.6584657031822942</v>
      </c>
      <c r="E18" s="345"/>
    </row>
    <row r="19" spans="1:5" x14ac:dyDescent="0.25">
      <c r="B19" s="347"/>
      <c r="C19" s="330" t="s">
        <v>870</v>
      </c>
      <c r="D19" s="333">
        <f>AVERAGE(D7:D12)</f>
        <v>5.0178174493765919</v>
      </c>
      <c r="E19" s="345"/>
    </row>
    <row r="20" spans="1:5" x14ac:dyDescent="0.25">
      <c r="B20" s="347"/>
      <c r="C20" s="338" t="s">
        <v>871</v>
      </c>
      <c r="D20" s="337">
        <f>AVERAGE(D11:D12)</f>
        <v>5.5793479459608557</v>
      </c>
      <c r="E20" s="345"/>
    </row>
    <row r="21" spans="1:5" x14ac:dyDescent="0.25">
      <c r="B21" s="431"/>
      <c r="C21" s="432" t="s">
        <v>782</v>
      </c>
      <c r="D21" s="429">
        <f>AVERAGE(D13:D14)</f>
        <v>5.0722226817388112</v>
      </c>
      <c r="E21" s="345"/>
    </row>
    <row r="22" spans="1:5" x14ac:dyDescent="0.25">
      <c r="E22" s="345"/>
    </row>
    <row r="24" spans="1:5" x14ac:dyDescent="0.25">
      <c r="A24" s="362" t="s">
        <v>872</v>
      </c>
      <c r="D24" s="362"/>
    </row>
    <row r="25" spans="1:5" x14ac:dyDescent="0.25">
      <c r="A25" s="362" t="s">
        <v>873</v>
      </c>
      <c r="D25" s="362"/>
    </row>
    <row r="26" spans="1:5" x14ac:dyDescent="0.25">
      <c r="D26" s="362"/>
    </row>
    <row r="27" spans="1:5" x14ac:dyDescent="0.25">
      <c r="A27" s="362" t="s">
        <v>874</v>
      </c>
      <c r="D27" s="362"/>
    </row>
    <row r="28" spans="1:5" x14ac:dyDescent="0.25">
      <c r="A28" s="362" t="s">
        <v>875</v>
      </c>
      <c r="D28" s="362"/>
    </row>
    <row r="29" spans="1:5" x14ac:dyDescent="0.25">
      <c r="A29" s="362" t="s">
        <v>876</v>
      </c>
      <c r="D29" s="362"/>
    </row>
    <row r="30" spans="1:5" x14ac:dyDescent="0.25">
      <c r="A30" s="362" t="s">
        <v>877</v>
      </c>
      <c r="D30" s="362"/>
    </row>
    <row r="31" spans="1:5" x14ac:dyDescent="0.25">
      <c r="A31" s="362" t="s">
        <v>878</v>
      </c>
      <c r="D31" s="362"/>
    </row>
    <row r="32" spans="1:5" x14ac:dyDescent="0.25">
      <c r="A32" s="362" t="s">
        <v>879</v>
      </c>
      <c r="D32" s="362"/>
    </row>
    <row r="33" spans="1:20" x14ac:dyDescent="0.25">
      <c r="A33" s="362" t="s">
        <v>880</v>
      </c>
      <c r="D33" s="362"/>
    </row>
    <row r="34" spans="1:20" x14ac:dyDescent="0.25">
      <c r="D34" s="362"/>
      <c r="T34" s="345" t="s">
        <v>881</v>
      </c>
    </row>
    <row r="35" spans="1:20" x14ac:dyDescent="0.25">
      <c r="A35" s="362" t="s">
        <v>882</v>
      </c>
      <c r="B35" s="362" t="s">
        <v>883</v>
      </c>
      <c r="C35" s="362" t="s">
        <v>884</v>
      </c>
      <c r="D35" s="362" t="s">
        <v>885</v>
      </c>
      <c r="E35" s="362" t="s">
        <v>886</v>
      </c>
      <c r="F35" s="362" t="s">
        <v>887</v>
      </c>
      <c r="G35" s="362" t="s">
        <v>888</v>
      </c>
      <c r="H35" s="362" t="s">
        <v>889</v>
      </c>
      <c r="I35" s="362" t="s">
        <v>890</v>
      </c>
      <c r="J35" s="362" t="s">
        <v>891</v>
      </c>
      <c r="K35" s="362" t="s">
        <v>892</v>
      </c>
      <c r="L35" s="362" t="s">
        <v>893</v>
      </c>
      <c r="M35" s="362" t="s">
        <v>894</v>
      </c>
      <c r="N35" s="362" t="s">
        <v>768</v>
      </c>
      <c r="O35" s="362" t="s">
        <v>895</v>
      </c>
      <c r="P35" s="362" t="s">
        <v>896</v>
      </c>
      <c r="Q35" s="362" t="s">
        <v>897</v>
      </c>
      <c r="R35" s="345" t="s">
        <v>898</v>
      </c>
      <c r="S35" s="345" t="s">
        <v>899</v>
      </c>
      <c r="T35" s="433" t="s">
        <v>900</v>
      </c>
    </row>
    <row r="36" spans="1:20" s="434" customFormat="1" x14ac:dyDescent="0.25">
      <c r="A36" s="434" t="s">
        <v>901</v>
      </c>
      <c r="B36" s="434">
        <v>32.4</v>
      </c>
      <c r="C36" s="434">
        <v>32.200000000000003</v>
      </c>
      <c r="D36" s="434">
        <v>32.700000000000003</v>
      </c>
      <c r="E36" s="434">
        <v>33.5</v>
      </c>
      <c r="F36" s="434">
        <v>32.6</v>
      </c>
      <c r="G36" s="434">
        <v>31.2</v>
      </c>
      <c r="H36" s="434">
        <v>30.6</v>
      </c>
      <c r="I36" s="434">
        <v>31.7</v>
      </c>
      <c r="J36" s="434">
        <v>33</v>
      </c>
      <c r="K36" s="434">
        <v>34.1</v>
      </c>
      <c r="L36" s="434">
        <v>34.200000000000003</v>
      </c>
      <c r="M36" s="434">
        <v>33.6</v>
      </c>
      <c r="N36" s="434">
        <v>32.6</v>
      </c>
      <c r="O36" s="434">
        <v>60</v>
      </c>
      <c r="P36" s="434">
        <v>1882</v>
      </c>
      <c r="Q36" s="434">
        <v>1942</v>
      </c>
      <c r="T36" s="435"/>
    </row>
    <row r="37" spans="1:20" x14ac:dyDescent="0.25">
      <c r="A37" s="362" t="s">
        <v>902</v>
      </c>
      <c r="B37" s="362">
        <v>37.700000000000003</v>
      </c>
      <c r="C37" s="362">
        <v>38.299999999999997</v>
      </c>
      <c r="D37" s="362">
        <v>37.799999999999997</v>
      </c>
      <c r="E37" s="362">
        <v>38.299999999999997</v>
      </c>
      <c r="F37" s="362">
        <v>37.4</v>
      </c>
      <c r="G37" s="362">
        <v>35.799999999999997</v>
      </c>
      <c r="H37" s="362">
        <v>36.700000000000003</v>
      </c>
      <c r="I37" s="362">
        <v>37.1</v>
      </c>
      <c r="J37" s="362">
        <v>38.299999999999997</v>
      </c>
      <c r="K37" s="362">
        <v>40.4</v>
      </c>
      <c r="L37" s="362">
        <v>38.799999999999997</v>
      </c>
      <c r="M37" s="362">
        <v>38.799999999999997</v>
      </c>
      <c r="N37" s="362">
        <v>40.4</v>
      </c>
      <c r="O37" s="362">
        <v>57</v>
      </c>
      <c r="P37" s="362">
        <v>1885</v>
      </c>
      <c r="Q37" s="362">
        <v>1942</v>
      </c>
      <c r="T37" s="345"/>
    </row>
    <row r="38" spans="1:20" x14ac:dyDescent="0.25">
      <c r="A38" s="362" t="s">
        <v>903</v>
      </c>
      <c r="B38" s="362" t="s">
        <v>904</v>
      </c>
      <c r="C38" s="362" t="s">
        <v>905</v>
      </c>
      <c r="D38" s="362">
        <v>11390</v>
      </c>
      <c r="E38" s="362">
        <v>2297</v>
      </c>
      <c r="F38" s="362">
        <v>2318</v>
      </c>
      <c r="G38" s="362" t="s">
        <v>906</v>
      </c>
      <c r="H38" s="362" t="s">
        <v>907</v>
      </c>
      <c r="I38" s="362">
        <v>232</v>
      </c>
      <c r="J38" s="362" t="s">
        <v>908</v>
      </c>
      <c r="K38" s="362" t="s">
        <v>909</v>
      </c>
      <c r="L38" s="362">
        <v>2144</v>
      </c>
      <c r="M38" s="362" t="s">
        <v>910</v>
      </c>
      <c r="N38" s="362" t="s">
        <v>909</v>
      </c>
      <c r="O38" s="362" t="s">
        <v>911</v>
      </c>
      <c r="P38" s="362">
        <v>1885</v>
      </c>
      <c r="Q38" s="362">
        <v>1942</v>
      </c>
      <c r="T38" s="345"/>
    </row>
    <row r="39" spans="1:20" x14ac:dyDescent="0.25">
      <c r="A39" s="362" t="s">
        <v>912</v>
      </c>
      <c r="B39" s="362">
        <v>24.3</v>
      </c>
      <c r="C39" s="362">
        <v>25</v>
      </c>
      <c r="D39" s="362">
        <v>24.4</v>
      </c>
      <c r="E39" s="362">
        <v>24.4</v>
      </c>
      <c r="F39" s="362">
        <v>25.6</v>
      </c>
      <c r="G39" s="362">
        <v>18.399999999999999</v>
      </c>
      <c r="H39" s="362">
        <v>22.2</v>
      </c>
      <c r="I39" s="362">
        <v>26.7</v>
      </c>
      <c r="J39" s="362">
        <v>28.1</v>
      </c>
      <c r="K39" s="362">
        <v>26.8</v>
      </c>
      <c r="L39" s="362">
        <v>25</v>
      </c>
      <c r="M39" s="362">
        <v>24.6</v>
      </c>
      <c r="N39" s="362">
        <v>18.399999999999999</v>
      </c>
      <c r="O39" s="362">
        <v>57</v>
      </c>
      <c r="P39" s="362">
        <v>1885</v>
      </c>
      <c r="Q39" s="362">
        <v>1942</v>
      </c>
      <c r="T39" s="345"/>
    </row>
    <row r="40" spans="1:20" x14ac:dyDescent="0.25">
      <c r="A40" s="362" t="s">
        <v>913</v>
      </c>
      <c r="B40" s="362">
        <v>5494</v>
      </c>
      <c r="C40" s="362">
        <v>7355</v>
      </c>
      <c r="D40" s="362">
        <v>6661</v>
      </c>
      <c r="E40" s="362">
        <v>6301</v>
      </c>
      <c r="F40" s="362">
        <v>15121</v>
      </c>
      <c r="G40" s="362">
        <v>1616</v>
      </c>
      <c r="H40" s="362" t="s">
        <v>914</v>
      </c>
      <c r="I40" s="362">
        <v>14462</v>
      </c>
      <c r="J40" s="362">
        <v>10839</v>
      </c>
      <c r="K40" s="362">
        <v>11601</v>
      </c>
      <c r="L40" s="362">
        <v>2523</v>
      </c>
      <c r="M40" s="362">
        <v>12048</v>
      </c>
      <c r="N40" s="362">
        <v>1616</v>
      </c>
      <c r="O40" s="362" t="s">
        <v>911</v>
      </c>
      <c r="P40" s="362">
        <v>1885</v>
      </c>
      <c r="Q40" s="362">
        <v>1942</v>
      </c>
      <c r="T40" s="345"/>
    </row>
    <row r="41" spans="1:20" x14ac:dyDescent="0.25">
      <c r="A41" s="362" t="s">
        <v>915</v>
      </c>
      <c r="B41" s="362">
        <v>29.4</v>
      </c>
      <c r="C41" s="362">
        <v>29.5</v>
      </c>
      <c r="D41" s="362">
        <v>30</v>
      </c>
      <c r="E41" s="362">
        <v>31.7</v>
      </c>
      <c r="F41" s="362">
        <v>30.5</v>
      </c>
      <c r="G41" s="362">
        <v>28.8</v>
      </c>
      <c r="H41" s="362">
        <v>28.6</v>
      </c>
      <c r="I41" s="362">
        <v>29.6</v>
      </c>
      <c r="J41" s="362">
        <v>31.2</v>
      </c>
      <c r="K41" s="362">
        <v>32.299999999999997</v>
      </c>
      <c r="L41" s="362">
        <v>32.5</v>
      </c>
      <c r="M41" s="362">
        <v>31.1</v>
      </c>
      <c r="N41" s="362" t="s">
        <v>916</v>
      </c>
      <c r="O41" s="362">
        <v>58</v>
      </c>
      <c r="P41" s="362">
        <v>1885</v>
      </c>
      <c r="Q41" s="362">
        <v>1942</v>
      </c>
      <c r="T41" s="345"/>
    </row>
    <row r="42" spans="1:20" x14ac:dyDescent="0.25">
      <c r="A42" s="362" t="s">
        <v>917</v>
      </c>
      <c r="B42" s="362">
        <v>34.9</v>
      </c>
      <c r="C42" s="362">
        <v>34.4</v>
      </c>
      <c r="D42" s="362">
        <v>35</v>
      </c>
      <c r="E42" s="362">
        <v>35.299999999999997</v>
      </c>
      <c r="F42" s="362">
        <v>34.5</v>
      </c>
      <c r="G42" s="362">
        <v>33.299999999999997</v>
      </c>
      <c r="H42" s="362">
        <v>32.799999999999997</v>
      </c>
      <c r="I42" s="362">
        <v>33.799999999999997</v>
      </c>
      <c r="J42" s="362">
        <v>35</v>
      </c>
      <c r="K42" s="362">
        <v>35.6</v>
      </c>
      <c r="L42" s="362">
        <v>35.9</v>
      </c>
      <c r="M42" s="362">
        <v>35.6</v>
      </c>
      <c r="N42" s="362" t="s">
        <v>916</v>
      </c>
      <c r="O42" s="362">
        <v>58</v>
      </c>
      <c r="P42" s="362">
        <v>1885</v>
      </c>
      <c r="Q42" s="362">
        <v>1942</v>
      </c>
      <c r="T42" s="345"/>
    </row>
    <row r="43" spans="1:20" x14ac:dyDescent="0.25">
      <c r="A43" s="362" t="s">
        <v>918</v>
      </c>
      <c r="B43" s="362">
        <v>26.8</v>
      </c>
      <c r="C43" s="362">
        <v>24.7</v>
      </c>
      <c r="D43" s="362">
        <v>28.1</v>
      </c>
      <c r="E43" s="362">
        <v>29.1</v>
      </c>
      <c r="F43" s="362">
        <v>29</v>
      </c>
      <c r="G43" s="362">
        <v>23.7</v>
      </c>
      <c r="H43" s="362">
        <v>20.9</v>
      </c>
      <c r="I43" s="362">
        <v>26.8</v>
      </c>
      <c r="J43" s="362">
        <v>29.7</v>
      </c>
      <c r="K43" s="362">
        <v>30.7</v>
      </c>
      <c r="L43" s="362">
        <v>29.5</v>
      </c>
      <c r="M43" s="362">
        <v>29.5</v>
      </c>
      <c r="N43" s="362">
        <v>328.5</v>
      </c>
      <c r="O43" s="362">
        <v>57</v>
      </c>
      <c r="P43" s="362">
        <v>1885</v>
      </c>
      <c r="Q43" s="362">
        <v>1942</v>
      </c>
      <c r="T43" s="345"/>
    </row>
    <row r="44" spans="1:20" x14ac:dyDescent="0.25">
      <c r="A44" s="436" t="s">
        <v>919</v>
      </c>
      <c r="B44" s="436">
        <v>2.7</v>
      </c>
      <c r="C44" s="436">
        <v>1.5</v>
      </c>
      <c r="D44" s="436">
        <v>3.4</v>
      </c>
      <c r="E44" s="436">
        <v>5.0999999999999996</v>
      </c>
      <c r="F44" s="436">
        <v>1.8</v>
      </c>
      <c r="G44" s="436">
        <v>0.2</v>
      </c>
      <c r="H44" s="436">
        <v>0.1</v>
      </c>
      <c r="I44" s="436">
        <v>0.6</v>
      </c>
      <c r="J44" s="436">
        <v>3.1</v>
      </c>
      <c r="K44" s="436">
        <v>7.1</v>
      </c>
      <c r="L44" s="436">
        <v>8.6</v>
      </c>
      <c r="M44" s="436">
        <v>7.5</v>
      </c>
      <c r="N44" s="436">
        <v>41.7</v>
      </c>
      <c r="O44" s="436">
        <v>57</v>
      </c>
      <c r="P44" s="436">
        <v>1885</v>
      </c>
      <c r="Q44" s="436">
        <v>1942</v>
      </c>
      <c r="R44" s="437">
        <f>SUM(B44:E44,L44:M44)</f>
        <v>28.799999999999997</v>
      </c>
      <c r="S44" s="437">
        <f>SUM(F44:K44)</f>
        <v>12.9</v>
      </c>
      <c r="T44" s="345"/>
    </row>
    <row r="45" spans="1:20" x14ac:dyDescent="0.25">
      <c r="A45" s="362" t="s">
        <v>920</v>
      </c>
      <c r="B45" s="362">
        <v>0</v>
      </c>
      <c r="C45" s="362">
        <v>0</v>
      </c>
      <c r="D45" s="362">
        <v>0</v>
      </c>
      <c r="E45" s="362">
        <v>0</v>
      </c>
      <c r="F45" s="362">
        <v>0</v>
      </c>
      <c r="G45" s="362">
        <v>0</v>
      </c>
      <c r="H45" s="362">
        <v>0</v>
      </c>
      <c r="I45" s="362">
        <v>0</v>
      </c>
      <c r="J45" s="362">
        <v>0</v>
      </c>
      <c r="K45" s="362">
        <v>0</v>
      </c>
      <c r="L45" s="362">
        <v>0</v>
      </c>
      <c r="M45" s="362">
        <v>0</v>
      </c>
      <c r="N45" s="362">
        <v>0</v>
      </c>
      <c r="O45" s="362">
        <v>57</v>
      </c>
      <c r="P45" s="362">
        <v>1885</v>
      </c>
      <c r="Q45" s="362">
        <v>1942</v>
      </c>
      <c r="T45" s="345"/>
    </row>
    <row r="46" spans="1:20" s="434" customFormat="1" x14ac:dyDescent="0.25">
      <c r="A46" s="434" t="s">
        <v>921</v>
      </c>
      <c r="B46" s="434">
        <v>25.2</v>
      </c>
      <c r="C46" s="434">
        <v>25</v>
      </c>
      <c r="D46" s="434">
        <v>24.9</v>
      </c>
      <c r="E46" s="434">
        <v>24.4</v>
      </c>
      <c r="F46" s="434">
        <v>22.6</v>
      </c>
      <c r="G46" s="434">
        <v>20.8</v>
      </c>
      <c r="H46" s="434">
        <v>19.7</v>
      </c>
      <c r="I46" s="434">
        <v>20.9</v>
      </c>
      <c r="J46" s="434">
        <v>23.3</v>
      </c>
      <c r="K46" s="434">
        <v>25.1</v>
      </c>
      <c r="L46" s="434">
        <v>25.5</v>
      </c>
      <c r="M46" s="434">
        <v>25.6</v>
      </c>
      <c r="N46" s="434">
        <v>23.6</v>
      </c>
      <c r="O46" s="434">
        <v>60</v>
      </c>
      <c r="P46" s="434">
        <v>1882</v>
      </c>
      <c r="Q46" s="434">
        <v>1942</v>
      </c>
      <c r="T46" s="435">
        <f>COUNTIF(B46:M46,"&lt;15")</f>
        <v>0</v>
      </c>
    </row>
    <row r="47" spans="1:20" x14ac:dyDescent="0.25">
      <c r="A47" s="362" t="s">
        <v>922</v>
      </c>
      <c r="B47" s="362">
        <v>20.2</v>
      </c>
      <c r="C47" s="362">
        <v>20.5</v>
      </c>
      <c r="D47" s="362">
        <v>20</v>
      </c>
      <c r="E47" s="362">
        <v>18.899999999999999</v>
      </c>
      <c r="F47" s="362">
        <v>15.7</v>
      </c>
      <c r="G47" s="362">
        <v>13.4</v>
      </c>
      <c r="H47" s="362">
        <v>13.7</v>
      </c>
      <c r="I47" s="362">
        <v>14.7</v>
      </c>
      <c r="J47" s="362">
        <v>17.2</v>
      </c>
      <c r="K47" s="362">
        <v>20.399999999999999</v>
      </c>
      <c r="L47" s="362">
        <v>16.7</v>
      </c>
      <c r="M47" s="362">
        <v>20.8</v>
      </c>
      <c r="N47" s="362">
        <v>13.4</v>
      </c>
      <c r="O47" s="362">
        <v>57</v>
      </c>
      <c r="P47" s="362">
        <v>1885</v>
      </c>
      <c r="Q47" s="362">
        <v>1942</v>
      </c>
    </row>
    <row r="48" spans="1:20" x14ac:dyDescent="0.25">
      <c r="A48" s="362" t="s">
        <v>923</v>
      </c>
      <c r="B48" s="362" t="s">
        <v>924</v>
      </c>
      <c r="C48" s="362" t="s">
        <v>925</v>
      </c>
      <c r="D48" s="362">
        <v>14671</v>
      </c>
      <c r="E48" s="362" t="s">
        <v>926</v>
      </c>
      <c r="F48" s="362">
        <v>4898</v>
      </c>
      <c r="G48" s="362" t="s">
        <v>927</v>
      </c>
      <c r="H48" s="362" t="s">
        <v>928</v>
      </c>
      <c r="I48" s="362">
        <v>579</v>
      </c>
      <c r="J48" s="362">
        <v>2436</v>
      </c>
      <c r="K48" s="362">
        <v>11603</v>
      </c>
      <c r="L48" s="362">
        <v>15293</v>
      </c>
      <c r="M48" s="362">
        <v>9833</v>
      </c>
      <c r="N48" s="362" t="s">
        <v>927</v>
      </c>
      <c r="O48" s="362" t="s">
        <v>911</v>
      </c>
      <c r="P48" s="362">
        <v>1885</v>
      </c>
      <c r="Q48" s="362">
        <v>1942</v>
      </c>
    </row>
    <row r="49" spans="1:19" x14ac:dyDescent="0.25">
      <c r="A49" s="362" t="s">
        <v>929</v>
      </c>
      <c r="B49" s="362">
        <v>30.7</v>
      </c>
      <c r="C49" s="362">
        <v>30.1</v>
      </c>
      <c r="D49" s="362">
        <v>28.8</v>
      </c>
      <c r="E49" s="362">
        <v>28.4</v>
      </c>
      <c r="F49" s="362">
        <v>26.9</v>
      </c>
      <c r="G49" s="362">
        <v>25.7</v>
      </c>
      <c r="H49" s="362">
        <v>24.9</v>
      </c>
      <c r="I49" s="362">
        <v>26.4</v>
      </c>
      <c r="J49" s="362">
        <v>29</v>
      </c>
      <c r="K49" s="362">
        <v>28.2</v>
      </c>
      <c r="L49" s="362">
        <v>29</v>
      </c>
      <c r="M49" s="362">
        <v>30.2</v>
      </c>
      <c r="N49" s="362">
        <v>30.7</v>
      </c>
      <c r="O49" s="362">
        <v>57</v>
      </c>
      <c r="P49" s="362">
        <v>1885</v>
      </c>
      <c r="Q49" s="362">
        <v>1942</v>
      </c>
    </row>
    <row r="50" spans="1:19" x14ac:dyDescent="0.25">
      <c r="A50" s="362" t="s">
        <v>930</v>
      </c>
      <c r="B50" s="362">
        <v>10245</v>
      </c>
      <c r="C50" s="362">
        <v>10282</v>
      </c>
      <c r="D50" s="362">
        <v>1183</v>
      </c>
      <c r="E50" s="362">
        <v>10329</v>
      </c>
      <c r="F50" s="362">
        <v>129</v>
      </c>
      <c r="G50" s="362">
        <v>10025</v>
      </c>
      <c r="H50" s="362">
        <v>7493</v>
      </c>
      <c r="I50" s="362">
        <v>9740</v>
      </c>
      <c r="J50" s="362">
        <v>11586</v>
      </c>
      <c r="K50" s="362">
        <v>2494</v>
      </c>
      <c r="L50" s="362">
        <v>12015</v>
      </c>
      <c r="M50" s="362" t="s">
        <v>931</v>
      </c>
      <c r="N50" s="362">
        <v>10245</v>
      </c>
      <c r="O50" s="362" t="s">
        <v>911</v>
      </c>
      <c r="P50" s="362">
        <v>1885</v>
      </c>
      <c r="Q50" s="362">
        <v>1942</v>
      </c>
    </row>
    <row r="51" spans="1:19" x14ac:dyDescent="0.25">
      <c r="A51" s="362" t="s">
        <v>932</v>
      </c>
      <c r="B51" s="362">
        <v>23.1</v>
      </c>
      <c r="C51" s="362">
        <v>23.2</v>
      </c>
      <c r="D51" s="362">
        <v>23.3</v>
      </c>
      <c r="E51" s="362">
        <v>22.7</v>
      </c>
      <c r="F51" s="362">
        <v>20.100000000000001</v>
      </c>
      <c r="G51" s="362">
        <v>17.899999999999999</v>
      </c>
      <c r="H51" s="362">
        <v>17.100000000000001</v>
      </c>
      <c r="I51" s="362">
        <v>18.3</v>
      </c>
      <c r="J51" s="362">
        <v>21.3</v>
      </c>
      <c r="K51" s="362">
        <v>23.4</v>
      </c>
      <c r="L51" s="362">
        <v>23.4</v>
      </c>
      <c r="M51" s="362">
        <v>23.3</v>
      </c>
      <c r="N51" s="362" t="s">
        <v>916</v>
      </c>
      <c r="O51" s="362">
        <v>57</v>
      </c>
      <c r="P51" s="362">
        <v>1885</v>
      </c>
      <c r="Q51" s="362">
        <v>1942</v>
      </c>
    </row>
    <row r="52" spans="1:19" x14ac:dyDescent="0.25">
      <c r="A52" s="362" t="s">
        <v>933</v>
      </c>
      <c r="B52" s="362">
        <v>27.4</v>
      </c>
      <c r="C52" s="362">
        <v>27.2</v>
      </c>
      <c r="D52" s="362">
        <v>26.7</v>
      </c>
      <c r="E52" s="362">
        <v>26.1</v>
      </c>
      <c r="F52" s="362">
        <v>24.8</v>
      </c>
      <c r="G52" s="362">
        <v>23.3</v>
      </c>
      <c r="H52" s="362">
        <v>22.3</v>
      </c>
      <c r="I52" s="362">
        <v>23.1</v>
      </c>
      <c r="J52" s="362">
        <v>25.1</v>
      </c>
      <c r="K52" s="362">
        <v>26.7</v>
      </c>
      <c r="L52" s="362">
        <v>27.4</v>
      </c>
      <c r="M52" s="362">
        <v>27.8</v>
      </c>
      <c r="N52" s="362" t="s">
        <v>916</v>
      </c>
      <c r="O52" s="362">
        <v>57</v>
      </c>
      <c r="P52" s="362">
        <v>1885</v>
      </c>
      <c r="Q52" s="362">
        <v>1942</v>
      </c>
    </row>
    <row r="53" spans="1:19" x14ac:dyDescent="0.25">
      <c r="A53" s="362" t="s">
        <v>934</v>
      </c>
      <c r="B53" s="362">
        <v>0</v>
      </c>
      <c r="C53" s="362">
        <v>0</v>
      </c>
      <c r="D53" s="362">
        <v>0</v>
      </c>
      <c r="E53" s="362">
        <v>0</v>
      </c>
      <c r="F53" s="362">
        <v>0</v>
      </c>
      <c r="G53" s="362">
        <v>0</v>
      </c>
      <c r="H53" s="362">
        <v>0</v>
      </c>
      <c r="I53" s="362">
        <v>0</v>
      </c>
      <c r="J53" s="362">
        <v>0</v>
      </c>
      <c r="K53" s="362">
        <v>0</v>
      </c>
      <c r="L53" s="362">
        <v>0</v>
      </c>
      <c r="M53" s="362">
        <v>0</v>
      </c>
      <c r="N53" s="362">
        <v>0</v>
      </c>
      <c r="O53" s="362">
        <v>57</v>
      </c>
      <c r="P53" s="362">
        <v>1885</v>
      </c>
      <c r="Q53" s="362">
        <v>1942</v>
      </c>
    </row>
    <row r="54" spans="1:19" x14ac:dyDescent="0.25">
      <c r="A54" s="362" t="s">
        <v>935</v>
      </c>
      <c r="B54" s="362">
        <v>0</v>
      </c>
      <c r="C54" s="362">
        <v>0</v>
      </c>
      <c r="D54" s="362">
        <v>0</v>
      </c>
      <c r="E54" s="362">
        <v>0</v>
      </c>
      <c r="F54" s="362">
        <v>0</v>
      </c>
      <c r="G54" s="362">
        <v>0</v>
      </c>
      <c r="H54" s="362">
        <v>0</v>
      </c>
      <c r="I54" s="362">
        <v>0</v>
      </c>
      <c r="J54" s="362">
        <v>0</v>
      </c>
      <c r="K54" s="362">
        <v>0</v>
      </c>
      <c r="L54" s="362">
        <v>0</v>
      </c>
      <c r="M54" s="362">
        <v>0</v>
      </c>
      <c r="N54" s="362">
        <v>0</v>
      </c>
      <c r="O54" s="362">
        <v>57</v>
      </c>
      <c r="P54" s="362">
        <v>1885</v>
      </c>
      <c r="Q54" s="362">
        <v>1942</v>
      </c>
    </row>
    <row r="55" spans="1:19" x14ac:dyDescent="0.25">
      <c r="A55" s="362" t="s">
        <v>936</v>
      </c>
      <c r="B55" s="362" t="s">
        <v>916</v>
      </c>
      <c r="C55" s="362" t="s">
        <v>916</v>
      </c>
      <c r="D55" s="362" t="s">
        <v>916</v>
      </c>
      <c r="E55" s="362" t="s">
        <v>916</v>
      </c>
      <c r="F55" s="362" t="s">
        <v>916</v>
      </c>
      <c r="G55" s="362" t="s">
        <v>916</v>
      </c>
      <c r="H55" s="362" t="s">
        <v>916</v>
      </c>
      <c r="I55" s="362" t="s">
        <v>916</v>
      </c>
      <c r="J55" s="362" t="s">
        <v>916</v>
      </c>
      <c r="K55" s="362" t="s">
        <v>916</v>
      </c>
      <c r="L55" s="362" t="s">
        <v>916</v>
      </c>
      <c r="M55" s="362" t="s">
        <v>916</v>
      </c>
      <c r="N55" s="362" t="s">
        <v>916</v>
      </c>
      <c r="P55" s="362" t="s">
        <v>916</v>
      </c>
      <c r="Q55" s="362" t="s">
        <v>916</v>
      </c>
    </row>
    <row r="56" spans="1:19" x14ac:dyDescent="0.25">
      <c r="A56" s="362" t="s">
        <v>937</v>
      </c>
      <c r="B56" s="362" t="s">
        <v>916</v>
      </c>
      <c r="C56" s="362" t="s">
        <v>916</v>
      </c>
      <c r="D56" s="362" t="s">
        <v>916</v>
      </c>
      <c r="E56" s="362" t="s">
        <v>916</v>
      </c>
      <c r="F56" s="362" t="s">
        <v>916</v>
      </c>
      <c r="G56" s="362" t="s">
        <v>916</v>
      </c>
      <c r="H56" s="362" t="s">
        <v>916</v>
      </c>
      <c r="I56" s="362" t="s">
        <v>916</v>
      </c>
      <c r="J56" s="362" t="s">
        <v>916</v>
      </c>
      <c r="K56" s="362" t="s">
        <v>916</v>
      </c>
      <c r="L56" s="362" t="s">
        <v>916</v>
      </c>
      <c r="M56" s="362" t="s">
        <v>916</v>
      </c>
      <c r="N56" s="362" t="s">
        <v>916</v>
      </c>
      <c r="P56" s="362" t="s">
        <v>916</v>
      </c>
      <c r="Q56" s="362" t="s">
        <v>916</v>
      </c>
    </row>
    <row r="57" spans="1:19" x14ac:dyDescent="0.25">
      <c r="A57" s="362" t="s">
        <v>938</v>
      </c>
      <c r="B57" s="362" t="s">
        <v>916</v>
      </c>
      <c r="C57" s="362" t="s">
        <v>916</v>
      </c>
      <c r="D57" s="362" t="s">
        <v>916</v>
      </c>
      <c r="E57" s="362" t="s">
        <v>916</v>
      </c>
      <c r="F57" s="362" t="s">
        <v>916</v>
      </c>
      <c r="G57" s="362" t="s">
        <v>916</v>
      </c>
      <c r="H57" s="362" t="s">
        <v>916</v>
      </c>
      <c r="I57" s="362" t="s">
        <v>916</v>
      </c>
      <c r="J57" s="362" t="s">
        <v>916</v>
      </c>
      <c r="K57" s="362" t="s">
        <v>916</v>
      </c>
      <c r="L57" s="362" t="s">
        <v>916</v>
      </c>
      <c r="M57" s="362" t="s">
        <v>916</v>
      </c>
      <c r="N57" s="362" t="s">
        <v>916</v>
      </c>
      <c r="O57" s="362" t="s">
        <v>911</v>
      </c>
      <c r="P57" s="362" t="s">
        <v>916</v>
      </c>
      <c r="Q57" s="362" t="s">
        <v>916</v>
      </c>
      <c r="R57" s="158" t="s">
        <v>14</v>
      </c>
      <c r="S57" s="158" t="s">
        <v>13</v>
      </c>
    </row>
    <row r="58" spans="1:19" x14ac:dyDescent="0.25">
      <c r="A58" s="362" t="s">
        <v>939</v>
      </c>
      <c r="B58" s="362" t="s">
        <v>916</v>
      </c>
      <c r="C58" s="362" t="s">
        <v>916</v>
      </c>
      <c r="D58" s="362" t="s">
        <v>916</v>
      </c>
      <c r="E58" s="362" t="s">
        <v>916</v>
      </c>
      <c r="F58" s="362" t="s">
        <v>916</v>
      </c>
      <c r="G58" s="362" t="s">
        <v>916</v>
      </c>
      <c r="H58" s="362" t="s">
        <v>916</v>
      </c>
      <c r="I58" s="362" t="s">
        <v>916</v>
      </c>
      <c r="J58" s="362" t="s">
        <v>916</v>
      </c>
      <c r="K58" s="362" t="s">
        <v>916</v>
      </c>
      <c r="L58" s="362" t="s">
        <v>916</v>
      </c>
      <c r="M58" s="362" t="s">
        <v>916</v>
      </c>
      <c r="N58" s="362" t="s">
        <v>916</v>
      </c>
      <c r="P58" s="362" t="s">
        <v>916</v>
      </c>
      <c r="Q58" s="362" t="s">
        <v>916</v>
      </c>
      <c r="R58" s="158">
        <f>SUM(B59:E59,L59:M59)</f>
        <v>1448.3</v>
      </c>
      <c r="S58" s="438">
        <f>AVERAGE(F59:K59)</f>
        <v>14.1</v>
      </c>
    </row>
    <row r="59" spans="1:19" s="439" customFormat="1" x14ac:dyDescent="0.25">
      <c r="A59" s="439" t="s">
        <v>940</v>
      </c>
      <c r="B59" s="439">
        <v>393.2</v>
      </c>
      <c r="C59" s="439">
        <v>329.7</v>
      </c>
      <c r="D59" s="439">
        <v>257</v>
      </c>
      <c r="E59" s="439">
        <v>102.6</v>
      </c>
      <c r="F59" s="439">
        <v>14.3</v>
      </c>
      <c r="G59" s="439">
        <v>3</v>
      </c>
      <c r="H59" s="439">
        <v>1.3</v>
      </c>
      <c r="I59" s="439">
        <v>1.6</v>
      </c>
      <c r="J59" s="439">
        <v>12.8</v>
      </c>
      <c r="K59" s="439">
        <v>51.6</v>
      </c>
      <c r="L59" s="439">
        <v>124</v>
      </c>
      <c r="M59" s="439">
        <v>241.8</v>
      </c>
      <c r="N59" s="439">
        <v>1536</v>
      </c>
      <c r="O59" s="439">
        <v>86</v>
      </c>
      <c r="P59" s="439">
        <v>1869</v>
      </c>
      <c r="Q59" s="439">
        <v>1962</v>
      </c>
      <c r="R59" s="440">
        <f>SUM(B59:E59,L59:M59)/N59</f>
        <v>0.9429036458333333</v>
      </c>
      <c r="S59" s="440">
        <f>SUM(F59:K59)/N59</f>
        <v>5.5078124999999999E-2</v>
      </c>
    </row>
    <row r="60" spans="1:19" x14ac:dyDescent="0.25">
      <c r="A60" s="362" t="s">
        <v>941</v>
      </c>
      <c r="B60" s="362">
        <v>711.3</v>
      </c>
      <c r="C60" s="362">
        <v>717.2</v>
      </c>
      <c r="D60" s="362">
        <v>555.6</v>
      </c>
      <c r="E60" s="362">
        <v>603</v>
      </c>
      <c r="F60" s="362">
        <v>260.8</v>
      </c>
      <c r="G60" s="362">
        <v>38.799999999999997</v>
      </c>
      <c r="H60" s="362">
        <v>65</v>
      </c>
      <c r="I60" s="362">
        <v>76.2</v>
      </c>
      <c r="J60" s="362">
        <v>69.099999999999994</v>
      </c>
      <c r="K60" s="362">
        <v>232.6</v>
      </c>
      <c r="L60" s="362">
        <v>399.3</v>
      </c>
      <c r="M60" s="362">
        <v>568.70000000000005</v>
      </c>
      <c r="N60" s="362">
        <v>2216.6999999999998</v>
      </c>
      <c r="O60" s="362">
        <v>87</v>
      </c>
      <c r="P60" s="362">
        <v>1869</v>
      </c>
      <c r="Q60" s="362">
        <v>1962</v>
      </c>
    </row>
    <row r="61" spans="1:19" x14ac:dyDescent="0.25">
      <c r="A61" s="362" t="s">
        <v>942</v>
      </c>
      <c r="B61" s="362">
        <v>1895</v>
      </c>
      <c r="C61" s="362">
        <v>1956</v>
      </c>
      <c r="D61" s="362">
        <v>1898</v>
      </c>
      <c r="E61" s="362">
        <v>1891</v>
      </c>
      <c r="F61" s="362">
        <v>1882</v>
      </c>
      <c r="G61" s="362">
        <v>1902</v>
      </c>
      <c r="H61" s="362">
        <v>1900</v>
      </c>
      <c r="I61" s="362">
        <v>1870</v>
      </c>
      <c r="J61" s="362">
        <v>1950</v>
      </c>
      <c r="K61" s="362">
        <v>1954</v>
      </c>
      <c r="L61" s="362">
        <v>1938</v>
      </c>
      <c r="M61" s="362">
        <v>1910</v>
      </c>
      <c r="N61" s="362">
        <v>1910</v>
      </c>
      <c r="O61" s="362" t="s">
        <v>911</v>
      </c>
      <c r="P61" s="362">
        <v>1869</v>
      </c>
      <c r="Q61" s="362">
        <v>1962</v>
      </c>
    </row>
    <row r="62" spans="1:19" x14ac:dyDescent="0.25">
      <c r="A62" s="362" t="s">
        <v>943</v>
      </c>
      <c r="B62" s="362">
        <v>68</v>
      </c>
      <c r="C62" s="362">
        <v>13.5</v>
      </c>
      <c r="D62" s="362">
        <v>20.5</v>
      </c>
      <c r="E62" s="362">
        <v>0</v>
      </c>
      <c r="F62" s="362">
        <v>0</v>
      </c>
      <c r="G62" s="362">
        <v>0</v>
      </c>
      <c r="H62" s="362">
        <v>0</v>
      </c>
      <c r="I62" s="362">
        <v>0</v>
      </c>
      <c r="J62" s="362">
        <v>0</v>
      </c>
      <c r="K62" s="362">
        <v>0</v>
      </c>
      <c r="L62" s="362">
        <v>10.5</v>
      </c>
      <c r="M62" s="362">
        <v>24.9</v>
      </c>
      <c r="N62" s="362">
        <v>891.9</v>
      </c>
      <c r="O62" s="362">
        <v>87</v>
      </c>
      <c r="P62" s="362">
        <v>1869</v>
      </c>
      <c r="Q62" s="362">
        <v>1962</v>
      </c>
    </row>
    <row r="63" spans="1:19" x14ac:dyDescent="0.25">
      <c r="A63" s="362" t="s">
        <v>944</v>
      </c>
      <c r="B63" s="362">
        <v>1906</v>
      </c>
      <c r="C63" s="362">
        <v>1931</v>
      </c>
      <c r="D63" s="362">
        <v>1911</v>
      </c>
      <c r="E63" s="362">
        <v>1950</v>
      </c>
      <c r="F63" s="362">
        <v>1961</v>
      </c>
      <c r="G63" s="362">
        <v>1961</v>
      </c>
      <c r="H63" s="362">
        <v>1961</v>
      </c>
      <c r="I63" s="362">
        <v>1961</v>
      </c>
      <c r="J63" s="362">
        <v>1960</v>
      </c>
      <c r="K63" s="362">
        <v>1955</v>
      </c>
      <c r="L63" s="362">
        <v>1870</v>
      </c>
      <c r="M63" s="362">
        <v>1934</v>
      </c>
      <c r="N63" s="362">
        <v>1958</v>
      </c>
      <c r="O63" s="362" t="s">
        <v>911</v>
      </c>
      <c r="P63" s="362">
        <v>1869</v>
      </c>
      <c r="Q63" s="362">
        <v>1962</v>
      </c>
    </row>
    <row r="64" spans="1:19" x14ac:dyDescent="0.25">
      <c r="A64" s="362" t="s">
        <v>945</v>
      </c>
      <c r="B64" s="362">
        <v>175.3</v>
      </c>
      <c r="C64" s="362">
        <v>169.1</v>
      </c>
      <c r="D64" s="362">
        <v>98.4</v>
      </c>
      <c r="E64" s="362">
        <v>13.6</v>
      </c>
      <c r="F64" s="362">
        <v>0</v>
      </c>
      <c r="G64" s="362">
        <v>0</v>
      </c>
      <c r="H64" s="362">
        <v>0</v>
      </c>
      <c r="I64" s="362">
        <v>0</v>
      </c>
      <c r="J64" s="362">
        <v>0</v>
      </c>
      <c r="K64" s="362">
        <v>3.2</v>
      </c>
      <c r="L64" s="362">
        <v>51.9</v>
      </c>
      <c r="M64" s="362">
        <v>107.3</v>
      </c>
      <c r="N64" s="362">
        <v>1130.2</v>
      </c>
      <c r="O64" s="362">
        <v>87</v>
      </c>
      <c r="P64" s="362">
        <v>1869</v>
      </c>
      <c r="Q64" s="362">
        <v>1962</v>
      </c>
    </row>
    <row r="65" spans="1:17" x14ac:dyDescent="0.25">
      <c r="A65" s="362" t="s">
        <v>946</v>
      </c>
      <c r="B65" s="362">
        <v>403</v>
      </c>
      <c r="C65" s="362">
        <v>314.89999999999998</v>
      </c>
      <c r="D65" s="362">
        <v>250.9</v>
      </c>
      <c r="E65" s="362">
        <v>73</v>
      </c>
      <c r="F65" s="362">
        <v>1.3</v>
      </c>
      <c r="G65" s="362">
        <v>0</v>
      </c>
      <c r="H65" s="362">
        <v>0</v>
      </c>
      <c r="I65" s="362">
        <v>0</v>
      </c>
      <c r="J65" s="362">
        <v>4.0999999999999996</v>
      </c>
      <c r="K65" s="362">
        <v>43.4</v>
      </c>
      <c r="L65" s="362">
        <v>113.2</v>
      </c>
      <c r="M65" s="362">
        <v>218.2</v>
      </c>
      <c r="N65" s="362">
        <v>1534.4</v>
      </c>
      <c r="O65" s="362">
        <v>87</v>
      </c>
      <c r="P65" s="362">
        <v>1869</v>
      </c>
      <c r="Q65" s="362">
        <v>1962</v>
      </c>
    </row>
    <row r="66" spans="1:17" x14ac:dyDescent="0.25">
      <c r="A66" s="362" t="s">
        <v>947</v>
      </c>
      <c r="B66" s="362">
        <v>594.9</v>
      </c>
      <c r="C66" s="362">
        <v>535.6</v>
      </c>
      <c r="D66" s="362">
        <v>406.5</v>
      </c>
      <c r="E66" s="362">
        <v>239</v>
      </c>
      <c r="F66" s="362">
        <v>45.8</v>
      </c>
      <c r="G66" s="362">
        <v>12.3</v>
      </c>
      <c r="H66" s="362">
        <v>1.1000000000000001</v>
      </c>
      <c r="I66" s="362">
        <v>1.4</v>
      </c>
      <c r="J66" s="362">
        <v>42.1</v>
      </c>
      <c r="K66" s="362">
        <v>115</v>
      </c>
      <c r="L66" s="362">
        <v>213.7</v>
      </c>
      <c r="M66" s="362">
        <v>439.5</v>
      </c>
      <c r="N66" s="362">
        <v>1889.4</v>
      </c>
      <c r="O66" s="362">
        <v>87</v>
      </c>
      <c r="P66" s="362">
        <v>1869</v>
      </c>
      <c r="Q66" s="362">
        <v>1962</v>
      </c>
    </row>
    <row r="67" spans="1:17" x14ac:dyDescent="0.25">
      <c r="A67" s="362" t="s">
        <v>948</v>
      </c>
      <c r="B67" s="362">
        <v>296.39999999999998</v>
      </c>
      <c r="C67" s="362">
        <v>279.39999999999998</v>
      </c>
      <c r="D67" s="362">
        <v>182.4</v>
      </c>
      <c r="E67" s="362">
        <v>184.4</v>
      </c>
      <c r="F67" s="362">
        <v>170.4</v>
      </c>
      <c r="G67" s="362">
        <v>33.5</v>
      </c>
      <c r="H67" s="362">
        <v>43.4</v>
      </c>
      <c r="I67" s="362">
        <v>26.9</v>
      </c>
      <c r="J67" s="362">
        <v>50.8</v>
      </c>
      <c r="K67" s="362">
        <v>116.6</v>
      </c>
      <c r="L67" s="362">
        <v>145.30000000000001</v>
      </c>
      <c r="M67" s="362">
        <v>199.9</v>
      </c>
      <c r="N67" s="362">
        <v>296.39999999999998</v>
      </c>
      <c r="O67" s="362">
        <v>86</v>
      </c>
      <c r="P67" s="362">
        <v>1869</v>
      </c>
      <c r="Q67" s="362">
        <v>1962</v>
      </c>
    </row>
    <row r="68" spans="1:17" x14ac:dyDescent="0.25">
      <c r="A68" s="362" t="s">
        <v>949</v>
      </c>
      <c r="B68" s="441" t="s">
        <v>950</v>
      </c>
      <c r="C68" s="441">
        <v>20138</v>
      </c>
      <c r="D68" s="441">
        <v>7005</v>
      </c>
      <c r="E68" s="441" t="s">
        <v>951</v>
      </c>
      <c r="F68" s="441" t="s">
        <v>952</v>
      </c>
      <c r="G68" s="441">
        <v>892</v>
      </c>
      <c r="H68" s="441">
        <v>184</v>
      </c>
      <c r="I68" s="441">
        <v>3514</v>
      </c>
      <c r="J68" s="441">
        <v>18532</v>
      </c>
      <c r="K68" s="441" t="s">
        <v>953</v>
      </c>
      <c r="L68" s="441" t="s">
        <v>954</v>
      </c>
      <c r="M68" s="441">
        <v>4014</v>
      </c>
      <c r="N68" s="441" t="s">
        <v>950</v>
      </c>
      <c r="O68" s="362" t="s">
        <v>911</v>
      </c>
      <c r="P68" s="362">
        <v>1869</v>
      </c>
      <c r="Q68" s="362">
        <v>1962</v>
      </c>
    </row>
    <row r="69" spans="1:17" x14ac:dyDescent="0.25">
      <c r="A69" s="362" t="s">
        <v>955</v>
      </c>
      <c r="B69" s="362">
        <v>18.399999999999999</v>
      </c>
      <c r="C69" s="362">
        <v>17.8</v>
      </c>
      <c r="D69" s="362">
        <v>16</v>
      </c>
      <c r="E69" s="362">
        <v>7.3</v>
      </c>
      <c r="F69" s="362">
        <v>1.4</v>
      </c>
      <c r="G69" s="362">
        <v>0.6</v>
      </c>
      <c r="H69" s="362">
        <v>0.2</v>
      </c>
      <c r="I69" s="362">
        <v>0.3</v>
      </c>
      <c r="J69" s="362">
        <v>1.7</v>
      </c>
      <c r="K69" s="362">
        <v>5</v>
      </c>
      <c r="L69" s="362">
        <v>10</v>
      </c>
      <c r="M69" s="362">
        <v>14.3</v>
      </c>
      <c r="N69" s="362">
        <v>93</v>
      </c>
      <c r="O69" s="362">
        <v>87</v>
      </c>
      <c r="P69" s="362">
        <v>1869</v>
      </c>
      <c r="Q69" s="362">
        <v>1962</v>
      </c>
    </row>
    <row r="70" spans="1:17" x14ac:dyDescent="0.25">
      <c r="A70" s="362" t="s">
        <v>956</v>
      </c>
      <c r="B70" s="362">
        <v>16</v>
      </c>
      <c r="C70" s="362">
        <v>15.1</v>
      </c>
      <c r="D70" s="362">
        <v>13.8</v>
      </c>
      <c r="E70" s="362">
        <v>5.6</v>
      </c>
      <c r="F70" s="362">
        <v>1</v>
      </c>
      <c r="G70" s="362">
        <v>0.4</v>
      </c>
      <c r="H70" s="362">
        <v>0.1</v>
      </c>
      <c r="I70" s="362">
        <v>0.1</v>
      </c>
      <c r="J70" s="362">
        <v>1.2</v>
      </c>
      <c r="K70" s="362">
        <v>3.7</v>
      </c>
      <c r="L70" s="362">
        <v>8</v>
      </c>
      <c r="M70" s="362">
        <v>11.9</v>
      </c>
      <c r="N70" s="362">
        <v>76.900000000000006</v>
      </c>
      <c r="O70" s="362">
        <v>86</v>
      </c>
      <c r="P70" s="362">
        <v>1869</v>
      </c>
      <c r="Q70" s="362">
        <v>1962</v>
      </c>
    </row>
    <row r="71" spans="1:17" x14ac:dyDescent="0.25">
      <c r="A71" s="362" t="s">
        <v>957</v>
      </c>
      <c r="B71" s="362">
        <v>9.1999999999999993</v>
      </c>
      <c r="C71" s="362">
        <v>8.4</v>
      </c>
      <c r="D71" s="362">
        <v>6.9</v>
      </c>
      <c r="E71" s="362">
        <v>2.6</v>
      </c>
      <c r="F71" s="362">
        <v>0.4</v>
      </c>
      <c r="G71" s="362">
        <v>0.1</v>
      </c>
      <c r="H71" s="362">
        <v>0</v>
      </c>
      <c r="I71" s="362">
        <v>0</v>
      </c>
      <c r="J71" s="362">
        <v>0.4</v>
      </c>
      <c r="K71" s="362">
        <v>1.4</v>
      </c>
      <c r="L71" s="362">
        <v>3.3</v>
      </c>
      <c r="M71" s="362">
        <v>6.2</v>
      </c>
      <c r="N71" s="362">
        <v>38.9</v>
      </c>
      <c r="O71" s="362">
        <v>86</v>
      </c>
      <c r="P71" s="362">
        <v>1869</v>
      </c>
      <c r="Q71" s="362">
        <v>1962</v>
      </c>
    </row>
    <row r="72" spans="1:17" x14ac:dyDescent="0.25">
      <c r="A72" s="362" t="s">
        <v>958</v>
      </c>
      <c r="B72" s="362">
        <v>5</v>
      </c>
      <c r="C72" s="362">
        <v>4.2</v>
      </c>
      <c r="D72" s="362">
        <v>3</v>
      </c>
      <c r="E72" s="362">
        <v>1.1000000000000001</v>
      </c>
      <c r="F72" s="362">
        <v>0.1</v>
      </c>
      <c r="G72" s="362">
        <v>0</v>
      </c>
      <c r="H72" s="362">
        <v>0</v>
      </c>
      <c r="I72" s="362">
        <v>0</v>
      </c>
      <c r="J72" s="362">
        <v>0.1</v>
      </c>
      <c r="K72" s="362">
        <v>0.6</v>
      </c>
      <c r="L72" s="362">
        <v>1.3</v>
      </c>
      <c r="M72" s="362">
        <v>2.9</v>
      </c>
      <c r="N72" s="362">
        <v>18.3</v>
      </c>
      <c r="O72" s="362">
        <v>86</v>
      </c>
      <c r="P72" s="362">
        <v>1869</v>
      </c>
      <c r="Q72" s="362">
        <v>1962</v>
      </c>
    </row>
    <row r="73" spans="1:17" x14ac:dyDescent="0.25">
      <c r="A73" s="362" t="s">
        <v>959</v>
      </c>
      <c r="B73" s="362" t="s">
        <v>916</v>
      </c>
      <c r="C73" s="362" t="s">
        <v>916</v>
      </c>
      <c r="D73" s="362" t="s">
        <v>916</v>
      </c>
      <c r="E73" s="362" t="s">
        <v>916</v>
      </c>
      <c r="F73" s="362" t="s">
        <v>916</v>
      </c>
      <c r="G73" s="362" t="s">
        <v>916</v>
      </c>
      <c r="H73" s="362" t="s">
        <v>916</v>
      </c>
      <c r="I73" s="362" t="s">
        <v>916</v>
      </c>
      <c r="J73" s="362" t="s">
        <v>916</v>
      </c>
      <c r="K73" s="362" t="s">
        <v>916</v>
      </c>
      <c r="L73" s="362" t="s">
        <v>916</v>
      </c>
      <c r="M73" s="362" t="s">
        <v>916</v>
      </c>
      <c r="N73" s="362" t="s">
        <v>916</v>
      </c>
      <c r="P73" s="362" t="s">
        <v>916</v>
      </c>
      <c r="Q73" s="362" t="s">
        <v>916</v>
      </c>
    </row>
    <row r="74" spans="1:17" x14ac:dyDescent="0.25">
      <c r="A74" s="362" t="s">
        <v>960</v>
      </c>
      <c r="B74" s="362" t="s">
        <v>916</v>
      </c>
      <c r="C74" s="362" t="s">
        <v>916</v>
      </c>
      <c r="D74" s="362" t="s">
        <v>916</v>
      </c>
      <c r="E74" s="362" t="s">
        <v>916</v>
      </c>
      <c r="F74" s="362" t="s">
        <v>916</v>
      </c>
      <c r="G74" s="362" t="s">
        <v>916</v>
      </c>
      <c r="H74" s="362" t="s">
        <v>916</v>
      </c>
      <c r="I74" s="362" t="s">
        <v>916</v>
      </c>
      <c r="J74" s="362" t="s">
        <v>916</v>
      </c>
      <c r="K74" s="362" t="s">
        <v>916</v>
      </c>
      <c r="L74" s="362" t="s">
        <v>916</v>
      </c>
      <c r="M74" s="362" t="s">
        <v>916</v>
      </c>
      <c r="N74" s="362" t="s">
        <v>916</v>
      </c>
      <c r="P74" s="362" t="s">
        <v>916</v>
      </c>
      <c r="Q74" s="362" t="s">
        <v>916</v>
      </c>
    </row>
    <row r="75" spans="1:17" x14ac:dyDescent="0.25">
      <c r="A75" s="362" t="s">
        <v>961</v>
      </c>
      <c r="B75" s="362" t="s">
        <v>916</v>
      </c>
      <c r="C75" s="362" t="s">
        <v>916</v>
      </c>
      <c r="D75" s="362" t="s">
        <v>916</v>
      </c>
      <c r="E75" s="362" t="s">
        <v>916</v>
      </c>
      <c r="F75" s="362" t="s">
        <v>916</v>
      </c>
      <c r="G75" s="362" t="s">
        <v>916</v>
      </c>
      <c r="H75" s="362" t="s">
        <v>916</v>
      </c>
      <c r="I75" s="362" t="s">
        <v>916</v>
      </c>
      <c r="J75" s="362" t="s">
        <v>916</v>
      </c>
      <c r="K75" s="362" t="s">
        <v>916</v>
      </c>
      <c r="L75" s="362" t="s">
        <v>916</v>
      </c>
      <c r="M75" s="362" t="s">
        <v>916</v>
      </c>
      <c r="N75" s="362" t="s">
        <v>916</v>
      </c>
      <c r="O75" s="362" t="s">
        <v>911</v>
      </c>
      <c r="P75" s="362" t="s">
        <v>916</v>
      </c>
      <c r="Q75" s="362" t="s">
        <v>916</v>
      </c>
    </row>
    <row r="76" spans="1:17" x14ac:dyDescent="0.25">
      <c r="A76" s="362" t="s">
        <v>962</v>
      </c>
      <c r="B76" s="362" t="s">
        <v>916</v>
      </c>
      <c r="C76" s="362" t="s">
        <v>916</v>
      </c>
      <c r="D76" s="362" t="s">
        <v>916</v>
      </c>
      <c r="E76" s="362" t="s">
        <v>916</v>
      </c>
      <c r="F76" s="362" t="s">
        <v>916</v>
      </c>
      <c r="G76" s="362" t="s">
        <v>916</v>
      </c>
      <c r="H76" s="362" t="s">
        <v>916</v>
      </c>
      <c r="I76" s="362" t="s">
        <v>916</v>
      </c>
      <c r="J76" s="362" t="s">
        <v>916</v>
      </c>
      <c r="K76" s="362" t="s">
        <v>916</v>
      </c>
      <c r="L76" s="362" t="s">
        <v>916</v>
      </c>
      <c r="M76" s="362" t="s">
        <v>916</v>
      </c>
      <c r="N76" s="362" t="s">
        <v>916</v>
      </c>
      <c r="P76" s="362" t="s">
        <v>916</v>
      </c>
      <c r="Q76" s="362" t="s">
        <v>916</v>
      </c>
    </row>
    <row r="77" spans="1:17" x14ac:dyDescent="0.25">
      <c r="A77" s="362" t="s">
        <v>963</v>
      </c>
      <c r="B77" s="362">
        <v>18.100000000000001</v>
      </c>
      <c r="C77" s="362">
        <v>19.7</v>
      </c>
      <c r="D77" s="362">
        <v>20.399999999999999</v>
      </c>
      <c r="E77" s="362">
        <v>21.9</v>
      </c>
      <c r="F77" s="362">
        <v>20.3</v>
      </c>
      <c r="G77" s="362">
        <v>19.7</v>
      </c>
      <c r="H77" s="362">
        <v>20.8</v>
      </c>
      <c r="I77" s="362">
        <v>23</v>
      </c>
      <c r="J77" s="362">
        <v>24.1</v>
      </c>
      <c r="K77" s="362">
        <v>24.6</v>
      </c>
      <c r="L77" s="362">
        <v>21.9</v>
      </c>
      <c r="M77" s="362">
        <v>18.399999999999999</v>
      </c>
      <c r="N77" s="362">
        <v>21.1</v>
      </c>
      <c r="O77" s="362">
        <v>10</v>
      </c>
      <c r="P77" s="362">
        <v>2007</v>
      </c>
      <c r="Q77" s="362">
        <v>2017</v>
      </c>
    </row>
    <row r="78" spans="1:17" x14ac:dyDescent="0.25">
      <c r="A78" s="362" t="s">
        <v>964</v>
      </c>
      <c r="B78" s="362">
        <v>0.7</v>
      </c>
      <c r="C78" s="362">
        <v>0.7</v>
      </c>
      <c r="D78" s="362">
        <v>2.4</v>
      </c>
      <c r="E78" s="362">
        <v>8.4</v>
      </c>
      <c r="F78" s="362">
        <v>15.1</v>
      </c>
      <c r="G78" s="362">
        <v>18.399999999999999</v>
      </c>
      <c r="H78" s="362">
        <v>21</v>
      </c>
      <c r="I78" s="362">
        <v>20.7</v>
      </c>
      <c r="J78" s="362">
        <v>15.2</v>
      </c>
      <c r="K78" s="362">
        <v>8.8000000000000007</v>
      </c>
      <c r="L78" s="362">
        <v>3.5</v>
      </c>
      <c r="M78" s="362">
        <v>1.7</v>
      </c>
      <c r="N78" s="362">
        <v>116.6</v>
      </c>
      <c r="O78" s="362">
        <v>57</v>
      </c>
      <c r="P78" s="362">
        <v>1885</v>
      </c>
      <c r="Q78" s="362">
        <v>1941</v>
      </c>
    </row>
    <row r="79" spans="1:17" x14ac:dyDescent="0.25">
      <c r="A79" s="362" t="s">
        <v>965</v>
      </c>
      <c r="B79" s="362">
        <v>19.100000000000001</v>
      </c>
      <c r="C79" s="362">
        <v>16.2</v>
      </c>
      <c r="D79" s="362">
        <v>13.3</v>
      </c>
      <c r="E79" s="362">
        <v>6.3</v>
      </c>
      <c r="F79" s="362">
        <v>2.9</v>
      </c>
      <c r="G79" s="362">
        <v>2</v>
      </c>
      <c r="H79" s="362">
        <v>1.4</v>
      </c>
      <c r="I79" s="362">
        <v>1.2</v>
      </c>
      <c r="J79" s="362">
        <v>1.6</v>
      </c>
      <c r="K79" s="362">
        <v>4.4000000000000004</v>
      </c>
      <c r="L79" s="362">
        <v>8.8000000000000007</v>
      </c>
      <c r="M79" s="362">
        <v>15.3</v>
      </c>
      <c r="N79" s="362">
        <v>92.5</v>
      </c>
      <c r="O79" s="362">
        <v>57</v>
      </c>
      <c r="P79" s="362">
        <v>1885</v>
      </c>
      <c r="Q79" s="362">
        <v>1941</v>
      </c>
    </row>
    <row r="80" spans="1:17" x14ac:dyDescent="0.25">
      <c r="A80" s="362" t="s">
        <v>966</v>
      </c>
      <c r="B80" s="362" t="s">
        <v>916</v>
      </c>
      <c r="C80" s="362" t="s">
        <v>916</v>
      </c>
      <c r="D80" s="362" t="s">
        <v>916</v>
      </c>
      <c r="E80" s="362" t="s">
        <v>916</v>
      </c>
      <c r="F80" s="362" t="s">
        <v>916</v>
      </c>
      <c r="G80" s="362" t="s">
        <v>916</v>
      </c>
      <c r="H80" s="362" t="s">
        <v>916</v>
      </c>
      <c r="I80" s="362" t="s">
        <v>916</v>
      </c>
      <c r="J80" s="362" t="s">
        <v>916</v>
      </c>
      <c r="K80" s="362" t="s">
        <v>916</v>
      </c>
      <c r="L80" s="362" t="s">
        <v>916</v>
      </c>
      <c r="M80" s="362" t="s">
        <v>916</v>
      </c>
      <c r="N80" s="362" t="s">
        <v>916</v>
      </c>
      <c r="P80" s="362" t="s">
        <v>916</v>
      </c>
      <c r="Q80" s="362" t="s">
        <v>916</v>
      </c>
    </row>
    <row r="81" spans="1:17" x14ac:dyDescent="0.25">
      <c r="A81" s="362" t="s">
        <v>967</v>
      </c>
      <c r="B81" s="362">
        <v>28.9</v>
      </c>
      <c r="C81" s="362">
        <v>28.6</v>
      </c>
      <c r="D81" s="362">
        <v>28.7</v>
      </c>
      <c r="E81" s="362">
        <v>28.5</v>
      </c>
      <c r="F81" s="362">
        <v>26.6</v>
      </c>
      <c r="G81" s="362">
        <v>24.6</v>
      </c>
      <c r="H81" s="362">
        <v>23.8</v>
      </c>
      <c r="I81" s="362">
        <v>25.5</v>
      </c>
      <c r="J81" s="362">
        <v>28</v>
      </c>
      <c r="K81" s="362">
        <v>29.8</v>
      </c>
      <c r="L81" s="362">
        <v>30.2</v>
      </c>
      <c r="M81" s="362">
        <v>29.8</v>
      </c>
      <c r="N81" s="362">
        <v>27.8</v>
      </c>
      <c r="O81" s="362">
        <v>60</v>
      </c>
      <c r="P81" s="362">
        <v>1882</v>
      </c>
      <c r="Q81" s="362">
        <v>1941</v>
      </c>
    </row>
    <row r="82" spans="1:17" x14ac:dyDescent="0.25">
      <c r="A82" s="362" t="s">
        <v>968</v>
      </c>
      <c r="B82" s="362">
        <v>26</v>
      </c>
      <c r="C82" s="362">
        <v>25.9</v>
      </c>
      <c r="D82" s="362">
        <v>25.8</v>
      </c>
      <c r="E82" s="362">
        <v>24.3</v>
      </c>
      <c r="F82" s="362">
        <v>21.7</v>
      </c>
      <c r="G82" s="362">
        <v>19.8</v>
      </c>
      <c r="H82" s="362">
        <v>18.8</v>
      </c>
      <c r="I82" s="362">
        <v>20.7</v>
      </c>
      <c r="J82" s="362">
        <v>23.3</v>
      </c>
      <c r="K82" s="362">
        <v>24.9</v>
      </c>
      <c r="L82" s="362">
        <v>25.7</v>
      </c>
      <c r="M82" s="362">
        <v>26.1</v>
      </c>
      <c r="N82" s="362">
        <v>23.6</v>
      </c>
      <c r="O82" s="362">
        <v>60</v>
      </c>
      <c r="P82" s="362">
        <v>1882</v>
      </c>
      <c r="Q82" s="362">
        <v>1941</v>
      </c>
    </row>
    <row r="83" spans="1:17" x14ac:dyDescent="0.25">
      <c r="A83" s="362" t="s">
        <v>969</v>
      </c>
      <c r="B83" s="362">
        <v>24.7</v>
      </c>
      <c r="C83" s="362">
        <v>24.7</v>
      </c>
      <c r="D83" s="362">
        <v>24.5</v>
      </c>
      <c r="E83" s="362">
        <v>22.2</v>
      </c>
      <c r="F83" s="362">
        <v>18.7</v>
      </c>
      <c r="G83" s="362">
        <v>16.399999999999999</v>
      </c>
      <c r="H83" s="362">
        <v>15.1</v>
      </c>
      <c r="I83" s="362">
        <v>17.5</v>
      </c>
      <c r="J83" s="362">
        <v>20.7</v>
      </c>
      <c r="K83" s="362">
        <v>22.6</v>
      </c>
      <c r="L83" s="362">
        <v>23.6</v>
      </c>
      <c r="M83" s="362">
        <v>24.5</v>
      </c>
      <c r="N83" s="362">
        <v>21.3</v>
      </c>
      <c r="O83" s="362">
        <v>57</v>
      </c>
      <c r="P83" s="362">
        <v>1885</v>
      </c>
      <c r="Q83" s="362">
        <v>1941</v>
      </c>
    </row>
    <row r="84" spans="1:17" x14ac:dyDescent="0.25">
      <c r="A84" s="362" t="s">
        <v>970</v>
      </c>
      <c r="B84" s="362">
        <v>79</v>
      </c>
      <c r="C84" s="362">
        <v>80</v>
      </c>
      <c r="D84" s="362">
        <v>79</v>
      </c>
      <c r="E84" s="362">
        <v>70</v>
      </c>
      <c r="F84" s="362">
        <v>63</v>
      </c>
      <c r="G84" s="362">
        <v>62</v>
      </c>
      <c r="H84" s="362">
        <v>60</v>
      </c>
      <c r="I84" s="362">
        <v>63</v>
      </c>
      <c r="J84" s="362">
        <v>65</v>
      </c>
      <c r="K84" s="362">
        <v>66</v>
      </c>
      <c r="L84" s="362">
        <v>68</v>
      </c>
      <c r="M84" s="362">
        <v>73</v>
      </c>
      <c r="N84" s="362">
        <v>69</v>
      </c>
      <c r="O84" s="362">
        <v>57</v>
      </c>
      <c r="P84" s="362">
        <v>1885</v>
      </c>
      <c r="Q84" s="362">
        <v>1941</v>
      </c>
    </row>
    <row r="85" spans="1:17" x14ac:dyDescent="0.25">
      <c r="A85" s="362" t="s">
        <v>971</v>
      </c>
      <c r="B85" s="362">
        <v>5.9</v>
      </c>
      <c r="C85" s="362">
        <v>5.6</v>
      </c>
      <c r="D85" s="362">
        <v>4.8</v>
      </c>
      <c r="E85" s="362">
        <v>3.3</v>
      </c>
      <c r="F85" s="362">
        <v>2.2000000000000002</v>
      </c>
      <c r="G85" s="362">
        <v>1.8</v>
      </c>
      <c r="H85" s="362">
        <v>1.4</v>
      </c>
      <c r="I85" s="362">
        <v>1.7</v>
      </c>
      <c r="J85" s="362">
        <v>2.5</v>
      </c>
      <c r="K85" s="362">
        <v>3.6</v>
      </c>
      <c r="L85" s="362">
        <v>4.4000000000000004</v>
      </c>
      <c r="M85" s="362">
        <v>5.2</v>
      </c>
      <c r="N85" s="362">
        <v>3.5</v>
      </c>
      <c r="O85" s="362">
        <v>57</v>
      </c>
      <c r="P85" s="362">
        <v>1885</v>
      </c>
      <c r="Q85" s="362">
        <v>1941</v>
      </c>
    </row>
    <row r="86" spans="1:17" x14ac:dyDescent="0.25">
      <c r="A86" s="362" t="s">
        <v>972</v>
      </c>
      <c r="B86" s="362">
        <v>8.9</v>
      </c>
      <c r="C86" s="362">
        <v>8.4</v>
      </c>
      <c r="D86" s="362">
        <v>5.6</v>
      </c>
      <c r="E86" s="362">
        <v>7.9</v>
      </c>
      <c r="F86" s="362">
        <v>10.6</v>
      </c>
      <c r="G86" s="362">
        <v>10.5</v>
      </c>
      <c r="H86" s="362">
        <v>9.6</v>
      </c>
      <c r="I86" s="362">
        <v>6.9</v>
      </c>
      <c r="J86" s="362">
        <v>5.0999999999999996</v>
      </c>
      <c r="K86" s="362">
        <v>4.5999999999999996</v>
      </c>
      <c r="L86" s="362">
        <v>4.5</v>
      </c>
      <c r="M86" s="362">
        <v>5.9</v>
      </c>
      <c r="N86" s="362">
        <v>7.4</v>
      </c>
      <c r="O86" s="362">
        <v>54</v>
      </c>
      <c r="P86" s="362">
        <v>1885</v>
      </c>
      <c r="Q86" s="362">
        <v>1942</v>
      </c>
    </row>
    <row r="87" spans="1:17" x14ac:dyDescent="0.25">
      <c r="A87" s="362" t="s">
        <v>973</v>
      </c>
      <c r="B87" s="362">
        <v>30.5</v>
      </c>
      <c r="C87" s="362">
        <v>30.2</v>
      </c>
      <c r="D87" s="362">
        <v>30.9</v>
      </c>
      <c r="E87" s="362">
        <v>32.1</v>
      </c>
      <c r="F87" s="362">
        <v>31.4</v>
      </c>
      <c r="G87" s="362">
        <v>30</v>
      </c>
      <c r="H87" s="362">
        <v>29.4</v>
      </c>
      <c r="I87" s="362">
        <v>30.2</v>
      </c>
      <c r="J87" s="362">
        <v>31.4</v>
      </c>
      <c r="K87" s="362">
        <v>32.4</v>
      </c>
      <c r="L87" s="362">
        <v>32.200000000000003</v>
      </c>
      <c r="M87" s="362">
        <v>31.5</v>
      </c>
      <c r="N87" s="362">
        <v>31</v>
      </c>
      <c r="O87" s="362">
        <v>60</v>
      </c>
      <c r="P87" s="362">
        <v>1882</v>
      </c>
      <c r="Q87" s="362">
        <v>1941</v>
      </c>
    </row>
    <row r="88" spans="1:17" x14ac:dyDescent="0.25">
      <c r="A88" s="362" t="s">
        <v>974</v>
      </c>
      <c r="B88" s="362">
        <v>26.4</v>
      </c>
      <c r="C88" s="362">
        <v>26.3</v>
      </c>
      <c r="D88" s="362">
        <v>26.2</v>
      </c>
      <c r="E88" s="362">
        <v>25</v>
      </c>
      <c r="F88" s="362">
        <v>23.2</v>
      </c>
      <c r="G88" s="362">
        <v>22.1</v>
      </c>
      <c r="H88" s="362">
        <v>21</v>
      </c>
      <c r="I88" s="362">
        <v>21.8</v>
      </c>
      <c r="J88" s="362">
        <v>23.5</v>
      </c>
      <c r="K88" s="362">
        <v>24.9</v>
      </c>
      <c r="L88" s="362">
        <v>25.8</v>
      </c>
      <c r="M88" s="362">
        <v>26.3</v>
      </c>
      <c r="N88" s="362">
        <v>24.4</v>
      </c>
      <c r="O88" s="362">
        <v>60</v>
      </c>
      <c r="P88" s="362">
        <v>1882</v>
      </c>
      <c r="Q88" s="362">
        <v>1941</v>
      </c>
    </row>
    <row r="89" spans="1:17" x14ac:dyDescent="0.25">
      <c r="A89" s="362" t="s">
        <v>975</v>
      </c>
      <c r="B89" s="362">
        <v>24.6</v>
      </c>
      <c r="C89" s="362">
        <v>24.6</v>
      </c>
      <c r="D89" s="362">
        <v>24.1</v>
      </c>
      <c r="E89" s="362">
        <v>21.5</v>
      </c>
      <c r="F89" s="362">
        <v>18.5</v>
      </c>
      <c r="G89" s="362">
        <v>17.3</v>
      </c>
      <c r="H89" s="362">
        <v>15.4</v>
      </c>
      <c r="I89" s="362">
        <v>16.5</v>
      </c>
      <c r="J89" s="362">
        <v>19.100000000000001</v>
      </c>
      <c r="K89" s="362">
        <v>21.2</v>
      </c>
      <c r="L89" s="362">
        <v>22.8</v>
      </c>
      <c r="M89" s="362">
        <v>24.1</v>
      </c>
      <c r="N89" s="362">
        <v>20.8</v>
      </c>
      <c r="O89" s="362">
        <v>57</v>
      </c>
      <c r="P89" s="362">
        <v>1885</v>
      </c>
      <c r="Q89" s="362">
        <v>1941</v>
      </c>
    </row>
    <row r="90" spans="1:17" x14ac:dyDescent="0.25">
      <c r="A90" s="362" t="s">
        <v>976</v>
      </c>
      <c r="B90" s="362">
        <v>72</v>
      </c>
      <c r="C90" s="362">
        <v>73</v>
      </c>
      <c r="D90" s="362">
        <v>69</v>
      </c>
      <c r="E90" s="362">
        <v>55</v>
      </c>
      <c r="F90" s="362">
        <v>48</v>
      </c>
      <c r="G90" s="362">
        <v>48</v>
      </c>
      <c r="H90" s="362">
        <v>44</v>
      </c>
      <c r="I90" s="362">
        <v>45</v>
      </c>
      <c r="J90" s="362">
        <v>50</v>
      </c>
      <c r="K90" s="362">
        <v>53</v>
      </c>
      <c r="L90" s="362">
        <v>59</v>
      </c>
      <c r="M90" s="362">
        <v>66</v>
      </c>
      <c r="N90" s="362">
        <v>57</v>
      </c>
      <c r="O90" s="362">
        <v>57</v>
      </c>
      <c r="P90" s="362">
        <v>1885</v>
      </c>
      <c r="Q90" s="362">
        <v>1941</v>
      </c>
    </row>
    <row r="91" spans="1:17" x14ac:dyDescent="0.25">
      <c r="A91" s="362" t="s">
        <v>977</v>
      </c>
      <c r="B91" s="362">
        <v>6.3</v>
      </c>
      <c r="C91" s="362">
        <v>6.2</v>
      </c>
      <c r="D91" s="362">
        <v>5.6</v>
      </c>
      <c r="E91" s="362">
        <v>4.2</v>
      </c>
      <c r="F91" s="362">
        <v>2.9</v>
      </c>
      <c r="G91" s="362">
        <v>2.2000000000000002</v>
      </c>
      <c r="H91" s="362">
        <v>1.8</v>
      </c>
      <c r="I91" s="362">
        <v>1.7</v>
      </c>
      <c r="J91" s="362">
        <v>2.4</v>
      </c>
      <c r="K91" s="362">
        <v>3.4</v>
      </c>
      <c r="L91" s="362">
        <v>4.8</v>
      </c>
      <c r="M91" s="362">
        <v>5.7</v>
      </c>
      <c r="N91" s="362">
        <v>3.9</v>
      </c>
      <c r="O91" s="362">
        <v>57</v>
      </c>
      <c r="P91" s="362">
        <v>1885</v>
      </c>
      <c r="Q91" s="362">
        <v>1941</v>
      </c>
    </row>
    <row r="92" spans="1:17" x14ac:dyDescent="0.25">
      <c r="A92" s="362" t="s">
        <v>978</v>
      </c>
      <c r="B92" s="362">
        <v>11.7</v>
      </c>
      <c r="C92" s="362">
        <v>10.9</v>
      </c>
      <c r="D92" s="362">
        <v>8.3000000000000007</v>
      </c>
      <c r="E92" s="362">
        <v>7.5</v>
      </c>
      <c r="F92" s="362">
        <v>7.3</v>
      </c>
      <c r="G92" s="362">
        <v>7.1</v>
      </c>
      <c r="H92" s="362">
        <v>7.9</v>
      </c>
      <c r="I92" s="362">
        <v>10.4</v>
      </c>
      <c r="J92" s="362">
        <v>12.8</v>
      </c>
      <c r="K92" s="362">
        <v>12</v>
      </c>
      <c r="L92" s="362">
        <v>9.6999999999999993</v>
      </c>
      <c r="M92" s="362">
        <v>9.6999999999999993</v>
      </c>
      <c r="N92" s="362">
        <v>9.6</v>
      </c>
      <c r="O92" s="362">
        <v>55</v>
      </c>
      <c r="P92" s="362">
        <v>1885</v>
      </c>
      <c r="Q92" s="362">
        <v>1942</v>
      </c>
    </row>
    <row r="1459" spans="4:4" x14ac:dyDescent="0.25">
      <c r="D1459" s="36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T115"/>
  <sheetViews>
    <sheetView topLeftCell="A31" workbookViewId="0">
      <selection activeCell="K46" sqref="K46"/>
    </sheetView>
  </sheetViews>
  <sheetFormatPr defaultRowHeight="15" x14ac:dyDescent="0.25"/>
  <cols>
    <col min="1" max="1" width="21.42578125" style="148" customWidth="1"/>
    <col min="2" max="2" width="12.85546875" customWidth="1"/>
    <col min="3" max="3" width="11.42578125" customWidth="1"/>
    <col min="4" max="4" width="9.7109375" customWidth="1"/>
    <col min="5" max="5" width="9.7109375" style="150" customWidth="1"/>
    <col min="6" max="8" width="6.140625" style="150" customWidth="1"/>
    <col min="9" max="9" width="11.28515625" customWidth="1"/>
    <col min="10" max="10" width="9.7109375" style="150" customWidth="1"/>
    <col min="11" max="11" width="7.42578125" style="150" customWidth="1"/>
    <col min="12" max="12" width="9.28515625" style="150" customWidth="1"/>
    <col min="13" max="13" width="11" style="150" customWidth="1"/>
    <col min="14" max="14" width="10.140625" style="150" customWidth="1"/>
    <col min="15" max="15" width="9.5703125" style="150" customWidth="1"/>
    <col min="16" max="16" width="7.7109375" style="150" customWidth="1"/>
    <col min="17" max="17" width="9.5703125" customWidth="1"/>
    <col min="18" max="18" width="7.7109375" style="150" customWidth="1"/>
    <col min="19" max="19" width="8.85546875" style="150" customWidth="1"/>
    <col min="20" max="20" width="6.7109375" style="150" customWidth="1"/>
    <col min="21" max="21" width="10.42578125" style="150" customWidth="1"/>
    <col min="22" max="22" width="6.7109375" customWidth="1"/>
    <col min="23" max="23" width="6.7109375" style="150" customWidth="1"/>
    <col min="25" max="25" width="11.42578125" style="150" customWidth="1"/>
    <col min="26" max="26" width="8.5703125" style="150" customWidth="1"/>
    <col min="27" max="27" width="9.28515625" style="261" customWidth="1"/>
    <col min="28" max="28" width="12.140625" style="261" customWidth="1"/>
    <col min="29" max="29" width="12.140625" customWidth="1"/>
    <col min="30" max="30" width="11.42578125" style="150" customWidth="1"/>
    <col min="31" max="31" width="4.85546875" style="148" customWidth="1"/>
    <col min="32" max="32" width="4.85546875" style="150" customWidth="1"/>
    <col min="33" max="33" width="4.85546875" customWidth="1"/>
    <col min="34" max="34" width="9.7109375" style="150" customWidth="1"/>
    <col min="36" max="36" width="5.28515625" style="150" customWidth="1"/>
    <col min="37" max="37" width="5.28515625" customWidth="1"/>
    <col min="38" max="38" width="5.28515625" style="150" customWidth="1"/>
    <col min="40" max="40" width="9.7109375" style="150" customWidth="1"/>
    <col min="41" max="43" width="5.5703125" style="150" customWidth="1"/>
    <col min="44" max="45" width="9.7109375" style="150" customWidth="1"/>
    <col min="46" max="46" width="5.85546875" customWidth="1"/>
    <col min="47" max="47" width="5.85546875" style="150" customWidth="1"/>
    <col min="48" max="48" width="5.85546875" style="148" customWidth="1"/>
    <col min="49" max="49" width="9.7109375" style="150" customWidth="1"/>
    <col min="51" max="51" width="9" style="150" customWidth="1"/>
    <col min="52" max="52" width="6.5703125" customWidth="1"/>
    <col min="53" max="53" width="6.140625" style="150" customWidth="1"/>
    <col min="54" max="54" width="11.140625" customWidth="1"/>
    <col min="55" max="55" width="9.7109375" style="150" customWidth="1"/>
    <col min="56" max="56" width="5" customWidth="1"/>
    <col min="57" max="57" width="5" style="150" customWidth="1"/>
    <col min="58" max="58" width="5" customWidth="1"/>
    <col min="59" max="59" width="9.7109375" style="150" customWidth="1"/>
    <col min="61" max="61" width="5.42578125" style="150" customWidth="1"/>
    <col min="62" max="62" width="5.42578125" customWidth="1"/>
    <col min="63" max="63" width="5.42578125" style="150" customWidth="1"/>
    <col min="65" max="65" width="9.7109375" style="150" customWidth="1"/>
    <col min="66" max="66" width="5.42578125" customWidth="1"/>
    <col min="67" max="67" width="5.42578125" style="150" customWidth="1"/>
    <col min="68" max="68" width="5.42578125" customWidth="1"/>
    <col min="69" max="69" width="9.7109375" style="150" customWidth="1"/>
    <col min="71" max="71" width="5.5703125" style="150" customWidth="1"/>
    <col min="72" max="78" width="5.5703125" customWidth="1"/>
    <col min="81" max="83" width="5.42578125" customWidth="1"/>
    <col min="86" max="88" width="4.42578125" customWidth="1"/>
    <col min="91" max="93" width="6" customWidth="1"/>
    <col min="96" max="98" width="3.85546875" customWidth="1"/>
    <col min="101" max="103" width="5.42578125" customWidth="1"/>
    <col min="106" max="108" width="5.42578125" customWidth="1"/>
    <col min="111" max="111" width="3.85546875" customWidth="1"/>
    <col min="112" max="112" width="5.28515625" customWidth="1"/>
    <col min="113" max="113" width="3.85546875" customWidth="1"/>
    <col min="116" max="118" width="3.85546875" customWidth="1"/>
    <col min="121" max="123" width="5.42578125" customWidth="1"/>
    <col min="126" max="128" width="5.85546875" customWidth="1"/>
    <col min="131" max="133" width="4.85546875" customWidth="1"/>
    <col min="136" max="138" width="5.28515625" customWidth="1"/>
    <col min="141" max="143" width="5.85546875" customWidth="1"/>
    <col min="146" max="148" width="5.42578125" customWidth="1"/>
    <col min="151" max="153" width="4.85546875" customWidth="1"/>
    <col min="156" max="158" width="3.85546875" customWidth="1"/>
    <col min="159" max="160" width="7.28515625" customWidth="1"/>
    <col min="161" max="163" width="5.42578125" customWidth="1"/>
    <col min="166" max="168" width="5.42578125" customWidth="1"/>
    <col min="171" max="173" width="5.140625" customWidth="1"/>
    <col min="176" max="178" width="6" customWidth="1"/>
    <col min="181" max="183" width="7.28515625" customWidth="1"/>
    <col min="185" max="188" width="6" customWidth="1"/>
    <col min="191" max="191" width="6.140625" customWidth="1"/>
    <col min="192" max="193" width="5.7109375" customWidth="1"/>
    <col min="197" max="197" width="5.28515625" customWidth="1"/>
    <col min="200" max="201" width="5.7109375" customWidth="1"/>
    <col min="202" max="203" width="5.28515625" customWidth="1"/>
    <col min="207" max="207" width="8.140625" customWidth="1"/>
    <col min="360" max="360" width="11.7109375" customWidth="1"/>
    <col min="361" max="361" width="11.42578125" customWidth="1"/>
    <col min="362" max="363" width="9.7109375" customWidth="1"/>
    <col min="364" max="365" width="11.28515625" customWidth="1"/>
    <col min="390" max="393" width="11.140625" customWidth="1"/>
    <col min="616" max="616" width="11.7109375" customWidth="1"/>
    <col min="617" max="617" width="11.42578125" customWidth="1"/>
    <col min="618" max="619" width="9.7109375" customWidth="1"/>
    <col min="620" max="621" width="11.28515625" customWidth="1"/>
    <col min="646" max="649" width="11.140625" customWidth="1"/>
    <col min="872" max="872" width="11.7109375" customWidth="1"/>
    <col min="873" max="873" width="11.42578125" customWidth="1"/>
    <col min="874" max="875" width="9.7109375" customWidth="1"/>
    <col min="876" max="877" width="11.28515625" customWidth="1"/>
    <col min="902" max="905" width="11.140625" customWidth="1"/>
    <col min="1128" max="1128" width="11.7109375" customWidth="1"/>
    <col min="1129" max="1129" width="11.42578125" customWidth="1"/>
    <col min="1130" max="1131" width="9.7109375" customWidth="1"/>
    <col min="1132" max="1133" width="11.28515625" customWidth="1"/>
    <col min="1158" max="1161" width="11.140625" customWidth="1"/>
    <col min="1384" max="1384" width="11.7109375" customWidth="1"/>
    <col min="1385" max="1385" width="11.42578125" customWidth="1"/>
    <col min="1386" max="1387" width="9.7109375" customWidth="1"/>
    <col min="1388" max="1389" width="11.28515625" customWidth="1"/>
    <col min="1414" max="1417" width="11.140625" customWidth="1"/>
    <col min="1640" max="1640" width="11.7109375" customWidth="1"/>
    <col min="1641" max="1641" width="11.42578125" customWidth="1"/>
    <col min="1642" max="1643" width="9.7109375" customWidth="1"/>
    <col min="1644" max="1645" width="11.28515625" customWidth="1"/>
    <col min="1670" max="1673" width="11.140625" customWidth="1"/>
    <col min="1896" max="1896" width="11.7109375" customWidth="1"/>
    <col min="1897" max="1897" width="11.42578125" customWidth="1"/>
    <col min="1898" max="1899" width="9.7109375" customWidth="1"/>
    <col min="1900" max="1901" width="11.28515625" customWidth="1"/>
    <col min="1926" max="1929" width="11.140625" customWidth="1"/>
    <col min="2152" max="2152" width="11.7109375" customWidth="1"/>
    <col min="2153" max="2153" width="11.42578125" customWidth="1"/>
    <col min="2154" max="2155" width="9.7109375" customWidth="1"/>
    <col min="2156" max="2157" width="11.28515625" customWidth="1"/>
    <col min="2182" max="2185" width="11.140625" customWidth="1"/>
    <col min="2408" max="2408" width="11.7109375" customWidth="1"/>
    <col min="2409" max="2409" width="11.42578125" customWidth="1"/>
    <col min="2410" max="2411" width="9.7109375" customWidth="1"/>
    <col min="2412" max="2413" width="11.28515625" customWidth="1"/>
    <col min="2438" max="2441" width="11.140625" customWidth="1"/>
    <col min="2664" max="2664" width="11.7109375" customWidth="1"/>
    <col min="2665" max="2665" width="11.42578125" customWidth="1"/>
    <col min="2666" max="2667" width="9.7109375" customWidth="1"/>
    <col min="2668" max="2669" width="11.28515625" customWidth="1"/>
    <col min="2694" max="2697" width="11.140625" customWidth="1"/>
    <col min="2920" max="2920" width="11.7109375" customWidth="1"/>
    <col min="2921" max="2921" width="11.42578125" customWidth="1"/>
    <col min="2922" max="2923" width="9.7109375" customWidth="1"/>
    <col min="2924" max="2925" width="11.28515625" customWidth="1"/>
    <col min="2950" max="2953" width="11.140625" customWidth="1"/>
    <col min="3176" max="3176" width="11.7109375" customWidth="1"/>
    <col min="3177" max="3177" width="11.42578125" customWidth="1"/>
    <col min="3178" max="3179" width="9.7109375" customWidth="1"/>
    <col min="3180" max="3181" width="11.28515625" customWidth="1"/>
    <col min="3206" max="3209" width="11.140625" customWidth="1"/>
    <col min="3432" max="3432" width="11.7109375" customWidth="1"/>
    <col min="3433" max="3433" width="11.42578125" customWidth="1"/>
    <col min="3434" max="3435" width="9.7109375" customWidth="1"/>
    <col min="3436" max="3437" width="11.28515625" customWidth="1"/>
    <col min="3462" max="3465" width="11.140625" customWidth="1"/>
    <col min="3688" max="3688" width="11.7109375" customWidth="1"/>
    <col min="3689" max="3689" width="11.42578125" customWidth="1"/>
    <col min="3690" max="3691" width="9.7109375" customWidth="1"/>
    <col min="3692" max="3693" width="11.28515625" customWidth="1"/>
    <col min="3718" max="3721" width="11.140625" customWidth="1"/>
    <col min="3944" max="3944" width="11.7109375" customWidth="1"/>
    <col min="3945" max="3945" width="11.42578125" customWidth="1"/>
    <col min="3946" max="3947" width="9.7109375" customWidth="1"/>
    <col min="3948" max="3949" width="11.28515625" customWidth="1"/>
    <col min="3974" max="3977" width="11.140625" customWidth="1"/>
    <col min="4200" max="4200" width="11.7109375" customWidth="1"/>
    <col min="4201" max="4201" width="11.42578125" customWidth="1"/>
    <col min="4202" max="4203" width="9.7109375" customWidth="1"/>
    <col min="4204" max="4205" width="11.28515625" customWidth="1"/>
    <col min="4230" max="4233" width="11.140625" customWidth="1"/>
    <col min="4456" max="4456" width="11.7109375" customWidth="1"/>
    <col min="4457" max="4457" width="11.42578125" customWidth="1"/>
    <col min="4458" max="4459" width="9.7109375" customWidth="1"/>
    <col min="4460" max="4461" width="11.28515625" customWidth="1"/>
    <col min="4486" max="4489" width="11.140625" customWidth="1"/>
    <col min="4712" max="4712" width="11.7109375" customWidth="1"/>
    <col min="4713" max="4713" width="11.42578125" customWidth="1"/>
    <col min="4714" max="4715" width="9.7109375" customWidth="1"/>
    <col min="4716" max="4717" width="11.28515625" customWidth="1"/>
    <col min="4742" max="4745" width="11.140625" customWidth="1"/>
    <col min="4968" max="4968" width="11.7109375" customWidth="1"/>
    <col min="4969" max="4969" width="11.42578125" customWidth="1"/>
    <col min="4970" max="4971" width="9.7109375" customWidth="1"/>
    <col min="4972" max="4973" width="11.28515625" customWidth="1"/>
    <col min="4998" max="5001" width="11.140625" customWidth="1"/>
    <col min="5224" max="5224" width="11.7109375" customWidth="1"/>
    <col min="5225" max="5225" width="11.42578125" customWidth="1"/>
    <col min="5226" max="5227" width="9.7109375" customWidth="1"/>
    <col min="5228" max="5229" width="11.28515625" customWidth="1"/>
    <col min="5254" max="5257" width="11.140625" customWidth="1"/>
    <col min="5480" max="5480" width="11.7109375" customWidth="1"/>
    <col min="5481" max="5481" width="11.42578125" customWidth="1"/>
    <col min="5482" max="5483" width="9.7109375" customWidth="1"/>
    <col min="5484" max="5485" width="11.28515625" customWidth="1"/>
    <col min="5510" max="5513" width="11.140625" customWidth="1"/>
    <col min="5736" max="5736" width="11.7109375" customWidth="1"/>
    <col min="5737" max="5737" width="11.42578125" customWidth="1"/>
    <col min="5738" max="5739" width="9.7109375" customWidth="1"/>
    <col min="5740" max="5741" width="11.28515625" customWidth="1"/>
    <col min="5766" max="5769" width="11.140625" customWidth="1"/>
    <col min="5992" max="5992" width="11.7109375" customWidth="1"/>
    <col min="5993" max="5993" width="11.42578125" customWidth="1"/>
    <col min="5994" max="5995" width="9.7109375" customWidth="1"/>
    <col min="5996" max="5997" width="11.28515625" customWidth="1"/>
    <col min="6022" max="6025" width="11.140625" customWidth="1"/>
    <col min="6248" max="6248" width="11.7109375" customWidth="1"/>
    <col min="6249" max="6249" width="11.42578125" customWidth="1"/>
    <col min="6250" max="6251" width="9.7109375" customWidth="1"/>
    <col min="6252" max="6253" width="11.28515625" customWidth="1"/>
    <col min="6278" max="6281" width="11.140625" customWidth="1"/>
    <col min="6504" max="6504" width="11.7109375" customWidth="1"/>
    <col min="6505" max="6505" width="11.42578125" customWidth="1"/>
    <col min="6506" max="6507" width="9.7109375" customWidth="1"/>
    <col min="6508" max="6509" width="11.28515625" customWidth="1"/>
    <col min="6534" max="6537" width="11.140625" customWidth="1"/>
    <col min="6760" max="6760" width="11.7109375" customWidth="1"/>
    <col min="6761" max="6761" width="11.42578125" customWidth="1"/>
    <col min="6762" max="6763" width="9.7109375" customWidth="1"/>
    <col min="6764" max="6765" width="11.28515625" customWidth="1"/>
    <col min="6790" max="6793" width="11.140625" customWidth="1"/>
    <col min="7016" max="7016" width="11.7109375" customWidth="1"/>
    <col min="7017" max="7017" width="11.42578125" customWidth="1"/>
    <col min="7018" max="7019" width="9.7109375" customWidth="1"/>
    <col min="7020" max="7021" width="11.28515625" customWidth="1"/>
    <col min="7046" max="7049" width="11.140625" customWidth="1"/>
    <col min="7272" max="7272" width="11.7109375" customWidth="1"/>
    <col min="7273" max="7273" width="11.42578125" customWidth="1"/>
    <col min="7274" max="7275" width="9.7109375" customWidth="1"/>
    <col min="7276" max="7277" width="11.28515625" customWidth="1"/>
    <col min="7302" max="7305" width="11.140625" customWidth="1"/>
    <col min="7528" max="7528" width="11.7109375" customWidth="1"/>
    <col min="7529" max="7529" width="11.42578125" customWidth="1"/>
    <col min="7530" max="7531" width="9.7109375" customWidth="1"/>
    <col min="7532" max="7533" width="11.28515625" customWidth="1"/>
    <col min="7558" max="7561" width="11.140625" customWidth="1"/>
    <col min="7784" max="7784" width="11.7109375" customWidth="1"/>
    <col min="7785" max="7785" width="11.42578125" customWidth="1"/>
    <col min="7786" max="7787" width="9.7109375" customWidth="1"/>
    <col min="7788" max="7789" width="11.28515625" customWidth="1"/>
    <col min="7814" max="7817" width="11.140625" customWidth="1"/>
    <col min="8040" max="8040" width="11.7109375" customWidth="1"/>
    <col min="8041" max="8041" width="11.42578125" customWidth="1"/>
    <col min="8042" max="8043" width="9.7109375" customWidth="1"/>
    <col min="8044" max="8045" width="11.28515625" customWidth="1"/>
    <col min="8070" max="8073" width="11.140625" customWidth="1"/>
    <col min="8296" max="8296" width="11.7109375" customWidth="1"/>
    <col min="8297" max="8297" width="11.42578125" customWidth="1"/>
    <col min="8298" max="8299" width="9.7109375" customWidth="1"/>
    <col min="8300" max="8301" width="11.28515625" customWidth="1"/>
    <col min="8326" max="8329" width="11.140625" customWidth="1"/>
    <col min="8552" max="8552" width="11.7109375" customWidth="1"/>
    <col min="8553" max="8553" width="11.42578125" customWidth="1"/>
    <col min="8554" max="8555" width="9.7109375" customWidth="1"/>
    <col min="8556" max="8557" width="11.28515625" customWidth="1"/>
    <col min="8582" max="8585" width="11.140625" customWidth="1"/>
    <col min="8808" max="8808" width="11.7109375" customWidth="1"/>
    <col min="8809" max="8809" width="11.42578125" customWidth="1"/>
    <col min="8810" max="8811" width="9.7109375" customWidth="1"/>
    <col min="8812" max="8813" width="11.28515625" customWidth="1"/>
    <col min="8838" max="8841" width="11.140625" customWidth="1"/>
    <col min="9064" max="9064" width="11.7109375" customWidth="1"/>
    <col min="9065" max="9065" width="11.42578125" customWidth="1"/>
    <col min="9066" max="9067" width="9.7109375" customWidth="1"/>
    <col min="9068" max="9069" width="11.28515625" customWidth="1"/>
    <col min="9094" max="9097" width="11.140625" customWidth="1"/>
    <col min="9320" max="9320" width="11.7109375" customWidth="1"/>
    <col min="9321" max="9321" width="11.42578125" customWidth="1"/>
    <col min="9322" max="9323" width="9.7109375" customWidth="1"/>
    <col min="9324" max="9325" width="11.28515625" customWidth="1"/>
    <col min="9350" max="9353" width="11.140625" customWidth="1"/>
    <col min="9576" max="9576" width="11.7109375" customWidth="1"/>
    <col min="9577" max="9577" width="11.42578125" customWidth="1"/>
    <col min="9578" max="9579" width="9.7109375" customWidth="1"/>
    <col min="9580" max="9581" width="11.28515625" customWidth="1"/>
    <col min="9606" max="9609" width="11.140625" customWidth="1"/>
    <col min="9832" max="9832" width="11.7109375" customWidth="1"/>
    <col min="9833" max="9833" width="11.42578125" customWidth="1"/>
    <col min="9834" max="9835" width="9.7109375" customWidth="1"/>
    <col min="9836" max="9837" width="11.28515625" customWidth="1"/>
    <col min="9862" max="9865" width="11.140625" customWidth="1"/>
    <col min="10088" max="10088" width="11.7109375" customWidth="1"/>
    <col min="10089" max="10089" width="11.42578125" customWidth="1"/>
    <col min="10090" max="10091" width="9.7109375" customWidth="1"/>
    <col min="10092" max="10093" width="11.28515625" customWidth="1"/>
    <col min="10118" max="10121" width="11.140625" customWidth="1"/>
    <col min="10344" max="10344" width="11.7109375" customWidth="1"/>
    <col min="10345" max="10345" width="11.42578125" customWidth="1"/>
    <col min="10346" max="10347" width="9.7109375" customWidth="1"/>
    <col min="10348" max="10349" width="11.28515625" customWidth="1"/>
    <col min="10374" max="10377" width="11.140625" customWidth="1"/>
    <col min="10600" max="10600" width="11.7109375" customWidth="1"/>
    <col min="10601" max="10601" width="11.42578125" customWidth="1"/>
    <col min="10602" max="10603" width="9.7109375" customWidth="1"/>
    <col min="10604" max="10605" width="11.28515625" customWidth="1"/>
    <col min="10630" max="10633" width="11.140625" customWidth="1"/>
    <col min="10856" max="10856" width="11.7109375" customWidth="1"/>
    <col min="10857" max="10857" width="11.42578125" customWidth="1"/>
    <col min="10858" max="10859" width="9.7109375" customWidth="1"/>
    <col min="10860" max="10861" width="11.28515625" customWidth="1"/>
    <col min="10886" max="10889" width="11.140625" customWidth="1"/>
    <col min="11112" max="11112" width="11.7109375" customWidth="1"/>
    <col min="11113" max="11113" width="11.42578125" customWidth="1"/>
    <col min="11114" max="11115" width="9.7109375" customWidth="1"/>
    <col min="11116" max="11117" width="11.28515625" customWidth="1"/>
    <col min="11142" max="11145" width="11.140625" customWidth="1"/>
    <col min="11368" max="11368" width="11.7109375" customWidth="1"/>
    <col min="11369" max="11369" width="11.42578125" customWidth="1"/>
    <col min="11370" max="11371" width="9.7109375" customWidth="1"/>
    <col min="11372" max="11373" width="11.28515625" customWidth="1"/>
    <col min="11398" max="11401" width="11.140625" customWidth="1"/>
    <col min="11624" max="11624" width="11.7109375" customWidth="1"/>
    <col min="11625" max="11625" width="11.42578125" customWidth="1"/>
    <col min="11626" max="11627" width="9.7109375" customWidth="1"/>
    <col min="11628" max="11629" width="11.28515625" customWidth="1"/>
    <col min="11654" max="11657" width="11.140625" customWidth="1"/>
    <col min="11880" max="11880" width="11.7109375" customWidth="1"/>
    <col min="11881" max="11881" width="11.42578125" customWidth="1"/>
    <col min="11882" max="11883" width="9.7109375" customWidth="1"/>
    <col min="11884" max="11885" width="11.28515625" customWidth="1"/>
    <col min="11910" max="11913" width="11.140625" customWidth="1"/>
    <col min="12136" max="12136" width="11.7109375" customWidth="1"/>
    <col min="12137" max="12137" width="11.42578125" customWidth="1"/>
    <col min="12138" max="12139" width="9.7109375" customWidth="1"/>
    <col min="12140" max="12141" width="11.28515625" customWidth="1"/>
    <col min="12166" max="12169" width="11.140625" customWidth="1"/>
    <col min="12392" max="12392" width="11.7109375" customWidth="1"/>
    <col min="12393" max="12393" width="11.42578125" customWidth="1"/>
    <col min="12394" max="12395" width="9.7109375" customWidth="1"/>
    <col min="12396" max="12397" width="11.28515625" customWidth="1"/>
    <col min="12422" max="12425" width="11.140625" customWidth="1"/>
    <col min="12648" max="12648" width="11.7109375" customWidth="1"/>
    <col min="12649" max="12649" width="11.42578125" customWidth="1"/>
    <col min="12650" max="12651" width="9.7109375" customWidth="1"/>
    <col min="12652" max="12653" width="11.28515625" customWidth="1"/>
    <col min="12678" max="12681" width="11.140625" customWidth="1"/>
    <col min="12904" max="12904" width="11.7109375" customWidth="1"/>
    <col min="12905" max="12905" width="11.42578125" customWidth="1"/>
    <col min="12906" max="12907" width="9.7109375" customWidth="1"/>
    <col min="12908" max="12909" width="11.28515625" customWidth="1"/>
    <col min="12934" max="12937" width="11.140625" customWidth="1"/>
    <col min="13160" max="13160" width="11.7109375" customWidth="1"/>
    <col min="13161" max="13161" width="11.42578125" customWidth="1"/>
    <col min="13162" max="13163" width="9.7109375" customWidth="1"/>
    <col min="13164" max="13165" width="11.28515625" customWidth="1"/>
    <col min="13190" max="13193" width="11.140625" customWidth="1"/>
    <col min="13416" max="13416" width="11.7109375" customWidth="1"/>
    <col min="13417" max="13417" width="11.42578125" customWidth="1"/>
    <col min="13418" max="13419" width="9.7109375" customWidth="1"/>
    <col min="13420" max="13421" width="11.28515625" customWidth="1"/>
    <col min="13446" max="13449" width="11.140625" customWidth="1"/>
    <col min="13672" max="13672" width="11.7109375" customWidth="1"/>
    <col min="13673" max="13673" width="11.42578125" customWidth="1"/>
    <col min="13674" max="13675" width="9.7109375" customWidth="1"/>
    <col min="13676" max="13677" width="11.28515625" customWidth="1"/>
    <col min="13702" max="13705" width="11.140625" customWidth="1"/>
    <col min="13928" max="13928" width="11.7109375" customWidth="1"/>
    <col min="13929" max="13929" width="11.42578125" customWidth="1"/>
    <col min="13930" max="13931" width="9.7109375" customWidth="1"/>
    <col min="13932" max="13933" width="11.28515625" customWidth="1"/>
    <col min="13958" max="13961" width="11.140625" customWidth="1"/>
    <col min="14184" max="14184" width="11.7109375" customWidth="1"/>
    <col min="14185" max="14185" width="11.42578125" customWidth="1"/>
    <col min="14186" max="14187" width="9.7109375" customWidth="1"/>
    <col min="14188" max="14189" width="11.28515625" customWidth="1"/>
    <col min="14214" max="14217" width="11.140625" customWidth="1"/>
    <col min="14440" max="14440" width="11.7109375" customWidth="1"/>
    <col min="14441" max="14441" width="11.42578125" customWidth="1"/>
    <col min="14442" max="14443" width="9.7109375" customWidth="1"/>
    <col min="14444" max="14445" width="11.28515625" customWidth="1"/>
    <col min="14470" max="14473" width="11.140625" customWidth="1"/>
    <col min="14696" max="14696" width="11.7109375" customWidth="1"/>
    <col min="14697" max="14697" width="11.42578125" customWidth="1"/>
    <col min="14698" max="14699" width="9.7109375" customWidth="1"/>
    <col min="14700" max="14701" width="11.28515625" customWidth="1"/>
    <col min="14726" max="14729" width="11.140625" customWidth="1"/>
    <col min="14952" max="14952" width="11.7109375" customWidth="1"/>
    <col min="14953" max="14953" width="11.42578125" customWidth="1"/>
    <col min="14954" max="14955" width="9.7109375" customWidth="1"/>
    <col min="14956" max="14957" width="11.28515625" customWidth="1"/>
    <col min="14982" max="14985" width="11.140625" customWidth="1"/>
    <col min="15208" max="15208" width="11.7109375" customWidth="1"/>
    <col min="15209" max="15209" width="11.42578125" customWidth="1"/>
    <col min="15210" max="15211" width="9.7109375" customWidth="1"/>
    <col min="15212" max="15213" width="11.28515625" customWidth="1"/>
    <col min="15238" max="15241" width="11.140625" customWidth="1"/>
    <col min="15464" max="15464" width="11.7109375" customWidth="1"/>
    <col min="15465" max="15465" width="11.42578125" customWidth="1"/>
    <col min="15466" max="15467" width="9.7109375" customWidth="1"/>
    <col min="15468" max="15469" width="11.28515625" customWidth="1"/>
    <col min="15494" max="15497" width="11.140625" customWidth="1"/>
    <col min="15720" max="15720" width="11.7109375" customWidth="1"/>
    <col min="15721" max="15721" width="11.42578125" customWidth="1"/>
    <col min="15722" max="15723" width="9.7109375" customWidth="1"/>
    <col min="15724" max="15725" width="11.28515625" customWidth="1"/>
    <col min="15750" max="15753" width="11.140625" customWidth="1"/>
    <col min="15976" max="15976" width="11.7109375" customWidth="1"/>
    <col min="15977" max="15977" width="11.42578125" customWidth="1"/>
    <col min="15978" max="15979" width="9.7109375" customWidth="1"/>
    <col min="15980" max="15981" width="11.28515625" customWidth="1"/>
    <col min="16006" max="16009" width="11.140625" customWidth="1"/>
    <col min="16232" max="16232" width="11.7109375" customWidth="1"/>
    <col min="16233" max="16233" width="11.42578125" customWidth="1"/>
    <col min="16234" max="16235" width="9.7109375" customWidth="1"/>
    <col min="16236" max="16237" width="11.28515625" customWidth="1"/>
    <col min="16262" max="16265" width="11.140625" customWidth="1"/>
  </cols>
  <sheetData>
    <row r="1" spans="1:168" s="323" customFormat="1" ht="33.75" customHeight="1" x14ac:dyDescent="0.25">
      <c r="A1" s="322" t="s">
        <v>638</v>
      </c>
      <c r="E1" s="324"/>
      <c r="F1" s="324"/>
      <c r="G1" s="324"/>
      <c r="H1" s="324"/>
      <c r="J1" s="324"/>
      <c r="K1" s="324"/>
      <c r="L1" s="324"/>
      <c r="M1" s="324"/>
      <c r="N1" s="342" t="s">
        <v>639</v>
      </c>
      <c r="O1" s="324"/>
      <c r="P1" s="324"/>
      <c r="S1" s="321"/>
      <c r="T1" s="325" t="s">
        <v>640</v>
      </c>
      <c r="U1" s="324"/>
      <c r="W1" s="324"/>
      <c r="AA1" s="324"/>
      <c r="AC1" s="324"/>
      <c r="AE1" s="324"/>
      <c r="AG1" s="324"/>
      <c r="AI1" s="324"/>
      <c r="AJ1" s="324"/>
      <c r="AK1" s="324"/>
      <c r="AL1" s="324"/>
      <c r="AM1" s="324"/>
      <c r="AN1" s="324"/>
      <c r="AP1" s="324"/>
      <c r="AQ1" s="321"/>
      <c r="AR1" s="324"/>
      <c r="AT1" s="324"/>
      <c r="AV1" s="324"/>
      <c r="AX1" s="324"/>
      <c r="AZ1" s="324"/>
      <c r="BB1" s="324"/>
      <c r="BD1" s="324"/>
      <c r="BF1" s="324"/>
      <c r="BH1" s="324"/>
      <c r="BJ1" s="324"/>
      <c r="BL1" s="324"/>
      <c r="BN1" s="324"/>
      <c r="BO1" s="324"/>
      <c r="BP1" s="324"/>
      <c r="BQ1" s="324"/>
      <c r="BR1" s="324"/>
      <c r="BS1" s="324"/>
      <c r="BT1" s="324"/>
      <c r="BU1" s="324"/>
      <c r="BV1" s="324"/>
      <c r="BW1" s="324"/>
    </row>
    <row r="2" spans="1:168" s="144" customFormat="1" ht="34.5" customHeight="1" x14ac:dyDescent="0.25">
      <c r="A2" s="143" t="s">
        <v>787</v>
      </c>
      <c r="E2" s="145"/>
      <c r="F2" s="145"/>
      <c r="G2" s="145"/>
      <c r="H2" s="145"/>
      <c r="J2" s="145"/>
      <c r="K2" s="145"/>
      <c r="L2" s="145"/>
      <c r="M2" s="145"/>
      <c r="N2" s="145"/>
      <c r="O2" s="145"/>
      <c r="P2" s="145"/>
      <c r="R2" s="146"/>
      <c r="S2" s="142"/>
      <c r="T2" s="145"/>
      <c r="U2" s="145"/>
      <c r="W2" s="145"/>
      <c r="X2" s="147"/>
      <c r="AA2" s="145"/>
      <c r="AC2" s="145"/>
      <c r="AE2" s="145"/>
      <c r="AG2" s="145"/>
      <c r="AI2" s="145"/>
      <c r="AJ2" s="145"/>
      <c r="AK2" s="145"/>
      <c r="AL2" s="145"/>
      <c r="AM2" s="145"/>
      <c r="AN2" s="145"/>
      <c r="AP2" s="145"/>
      <c r="AQ2" s="142"/>
      <c r="AR2" s="145"/>
      <c r="AT2" s="145"/>
      <c r="AV2" s="145"/>
      <c r="AX2" s="145"/>
      <c r="AZ2" s="145"/>
      <c r="BB2" s="145"/>
      <c r="BD2" s="145"/>
      <c r="BF2" s="145"/>
      <c r="BH2" s="145"/>
      <c r="BJ2" s="145"/>
      <c r="BL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</row>
    <row r="3" spans="1:168" ht="18" customHeight="1" x14ac:dyDescent="0.25">
      <c r="A3" s="339" t="s">
        <v>785</v>
      </c>
      <c r="L3"/>
      <c r="N3"/>
      <c r="P3"/>
      <c r="R3"/>
      <c r="U3"/>
      <c r="V3" s="150"/>
      <c r="W3"/>
      <c r="X3" s="150"/>
      <c r="AA3"/>
      <c r="AB3" s="150"/>
      <c r="AE3"/>
      <c r="AG3" s="150"/>
      <c r="AJ3"/>
      <c r="AL3"/>
      <c r="AM3" s="150"/>
      <c r="AN3" s="148"/>
      <c r="AP3"/>
      <c r="AR3"/>
      <c r="AV3"/>
      <c r="BM3"/>
      <c r="BO3"/>
      <c r="BQ3"/>
      <c r="BS3"/>
    </row>
    <row r="4" spans="1:168" s="319" customFormat="1" ht="18" customHeight="1" x14ac:dyDescent="0.25">
      <c r="A4" s="339" t="s">
        <v>783</v>
      </c>
      <c r="E4" s="327"/>
      <c r="F4" s="327"/>
      <c r="G4" s="327"/>
      <c r="H4" s="327"/>
      <c r="J4" s="327"/>
      <c r="S4" s="327"/>
      <c r="T4" s="327"/>
      <c r="V4" s="327"/>
      <c r="X4" s="327"/>
      <c r="Y4" s="327"/>
      <c r="AB4" s="327"/>
      <c r="AD4" s="327"/>
      <c r="AF4" s="327"/>
      <c r="AG4" s="327"/>
      <c r="AH4" s="327"/>
      <c r="AM4" s="327"/>
      <c r="AN4" s="326"/>
      <c r="AO4" s="327"/>
      <c r="AQ4" s="327"/>
      <c r="AS4" s="327"/>
      <c r="AU4" s="327"/>
      <c r="AW4" s="327"/>
      <c r="AY4" s="327"/>
      <c r="BA4" s="327"/>
      <c r="BC4" s="327"/>
      <c r="BE4" s="327"/>
      <c r="BG4" s="327"/>
      <c r="BI4" s="327"/>
      <c r="BK4" s="327"/>
    </row>
    <row r="5" spans="1:168" ht="15.75" x14ac:dyDescent="0.25">
      <c r="A5" s="340" t="s">
        <v>786</v>
      </c>
      <c r="J5" s="327"/>
      <c r="K5" s="319"/>
      <c r="L5" s="151" t="s">
        <v>641</v>
      </c>
      <c r="M5" s="319"/>
      <c r="N5" s="327"/>
      <c r="O5" s="319"/>
      <c r="P5" s="319"/>
      <c r="S5"/>
      <c r="U5"/>
      <c r="V5" s="150"/>
      <c r="W5"/>
      <c r="X5" s="150"/>
      <c r="AA5" s="148"/>
      <c r="AB5" s="150"/>
      <c r="AE5"/>
      <c r="AG5" s="150"/>
      <c r="AJ5"/>
      <c r="AL5"/>
      <c r="AM5" s="150"/>
      <c r="AN5"/>
      <c r="AP5"/>
      <c r="AR5" s="148"/>
      <c r="AV5"/>
      <c r="BM5"/>
      <c r="BO5"/>
      <c r="BQ5"/>
      <c r="BS5"/>
    </row>
    <row r="6" spans="1:168" ht="15.75" x14ac:dyDescent="0.25">
      <c r="A6" s="339" t="s">
        <v>864</v>
      </c>
      <c r="J6" s="150" t="s">
        <v>642</v>
      </c>
      <c r="K6"/>
      <c r="L6"/>
      <c r="M6"/>
      <c r="N6"/>
      <c r="O6"/>
      <c r="P6"/>
      <c r="U6"/>
      <c r="V6" s="150"/>
      <c r="W6"/>
      <c r="X6" s="150"/>
      <c r="AA6" s="148"/>
      <c r="AB6" s="150"/>
      <c r="AE6"/>
      <c r="AG6" s="150"/>
      <c r="AJ6"/>
      <c r="AL6"/>
      <c r="AM6" s="150"/>
      <c r="AN6"/>
      <c r="AP6"/>
      <c r="AR6" s="148"/>
      <c r="AV6"/>
      <c r="BM6"/>
      <c r="BO6"/>
      <c r="BQ6"/>
      <c r="BS6"/>
    </row>
    <row r="7" spans="1:168" ht="15.75" x14ac:dyDescent="0.25">
      <c r="A7" s="339" t="s">
        <v>646</v>
      </c>
      <c r="J7"/>
      <c r="K7" s="152" t="s">
        <v>643</v>
      </c>
      <c r="L7" s="152"/>
      <c r="M7" s="101" t="s">
        <v>644</v>
      </c>
      <c r="N7" s="153"/>
      <c r="O7" s="154" t="s">
        <v>645</v>
      </c>
      <c r="P7" s="154"/>
      <c r="U7"/>
      <c r="V7" s="150"/>
      <c r="W7"/>
      <c r="X7" s="150"/>
      <c r="AA7" s="148"/>
      <c r="AB7" s="150"/>
      <c r="AE7"/>
      <c r="AG7" s="150"/>
      <c r="AJ7"/>
      <c r="AL7"/>
      <c r="AM7" s="150"/>
      <c r="AN7"/>
      <c r="AP7"/>
      <c r="AR7" s="148"/>
      <c r="AV7"/>
      <c r="BM7"/>
      <c r="BO7"/>
      <c r="BQ7"/>
      <c r="BS7"/>
    </row>
    <row r="8" spans="1:168" ht="15.75" x14ac:dyDescent="0.25">
      <c r="A8" s="339" t="s">
        <v>651</v>
      </c>
      <c r="L8" s="261" t="s">
        <v>760</v>
      </c>
      <c r="N8" s="261" t="s">
        <v>760</v>
      </c>
      <c r="P8" s="261" t="s">
        <v>760</v>
      </c>
      <c r="U8"/>
      <c r="V8" s="150"/>
      <c r="W8"/>
      <c r="X8" s="150"/>
      <c r="AA8" s="148"/>
      <c r="AB8" s="150"/>
      <c r="AE8"/>
      <c r="AG8" s="150"/>
      <c r="AJ8"/>
      <c r="AL8"/>
      <c r="AM8" s="150"/>
      <c r="AN8"/>
      <c r="AP8"/>
      <c r="AR8" s="148"/>
      <c r="AV8"/>
      <c r="BM8"/>
      <c r="BO8"/>
      <c r="BQ8"/>
      <c r="BS8"/>
    </row>
    <row r="9" spans="1:168" ht="15.75" x14ac:dyDescent="0.25">
      <c r="A9" s="339" t="s">
        <v>656</v>
      </c>
      <c r="J9" s="151" t="s">
        <v>647</v>
      </c>
      <c r="K9" s="150" t="s">
        <v>648</v>
      </c>
      <c r="L9" s="155">
        <v>40</v>
      </c>
      <c r="M9" s="150" t="s">
        <v>649</v>
      </c>
      <c r="N9" s="155">
        <v>40</v>
      </c>
      <c r="O9" s="150" t="s">
        <v>650</v>
      </c>
      <c r="P9" s="155">
        <v>40</v>
      </c>
      <c r="U9"/>
      <c r="V9" s="150"/>
      <c r="W9"/>
      <c r="X9" s="150"/>
      <c r="AA9" s="148"/>
      <c r="AB9" s="150"/>
      <c r="AE9"/>
      <c r="AG9" s="150"/>
      <c r="AJ9"/>
      <c r="AL9"/>
      <c r="AM9" s="150"/>
      <c r="AN9"/>
      <c r="AP9"/>
      <c r="AR9" s="148"/>
      <c r="AV9"/>
      <c r="BM9"/>
      <c r="BO9"/>
      <c r="BQ9"/>
      <c r="BS9"/>
    </row>
    <row r="10" spans="1:168" ht="15.75" x14ac:dyDescent="0.25">
      <c r="A10" s="339" t="s">
        <v>663</v>
      </c>
      <c r="J10" s="262" t="s">
        <v>652</v>
      </c>
      <c r="K10" s="156" t="s">
        <v>653</v>
      </c>
      <c r="L10" s="155">
        <v>10</v>
      </c>
      <c r="M10" s="156" t="s">
        <v>654</v>
      </c>
      <c r="N10" s="155">
        <v>7</v>
      </c>
      <c r="O10" s="156" t="s">
        <v>655</v>
      </c>
      <c r="P10" s="155">
        <v>3.5</v>
      </c>
      <c r="U10"/>
      <c r="V10" s="150"/>
      <c r="W10"/>
      <c r="X10" s="150"/>
      <c r="Y10" s="125"/>
      <c r="AA10"/>
      <c r="AB10" s="150"/>
      <c r="AE10"/>
      <c r="AG10" s="150"/>
      <c r="AJ10"/>
      <c r="AL10"/>
      <c r="AM10" s="150"/>
      <c r="AN10"/>
      <c r="AP10" s="148"/>
      <c r="AR10"/>
      <c r="AV10"/>
      <c r="BM10"/>
      <c r="BO10"/>
      <c r="BQ10"/>
      <c r="BS10"/>
    </row>
    <row r="11" spans="1:168" ht="15.75" x14ac:dyDescent="0.25">
      <c r="A11" s="339" t="s">
        <v>666</v>
      </c>
      <c r="J11" s="263" t="s">
        <v>657</v>
      </c>
      <c r="K11" s="157" t="s">
        <v>654</v>
      </c>
      <c r="L11" s="158">
        <v>7</v>
      </c>
      <c r="M11" s="157" t="s">
        <v>658</v>
      </c>
      <c r="N11" s="158">
        <v>5</v>
      </c>
      <c r="O11" s="157" t="s">
        <v>659</v>
      </c>
      <c r="P11" s="158">
        <v>2</v>
      </c>
      <c r="U11"/>
      <c r="V11" s="150"/>
      <c r="W11"/>
      <c r="X11" s="150"/>
      <c r="Y11" s="125"/>
      <c r="Z11" s="125"/>
      <c r="AA11" s="126"/>
      <c r="AB11" s="126"/>
      <c r="AC11" s="150"/>
      <c r="AD11" s="148"/>
      <c r="AE11" s="150"/>
      <c r="AF11"/>
      <c r="AG11" s="150"/>
      <c r="AH11"/>
      <c r="AI11" s="150"/>
      <c r="AJ11"/>
      <c r="AK11" s="150"/>
      <c r="AM11" s="150"/>
      <c r="AN11"/>
      <c r="AO11"/>
      <c r="AP11"/>
      <c r="AQ11"/>
      <c r="AS11"/>
      <c r="AT11" s="150"/>
      <c r="AU11" s="148"/>
      <c r="AV11" s="150"/>
      <c r="AW11"/>
      <c r="AX11" s="150"/>
      <c r="AY11"/>
      <c r="AZ11" s="150"/>
      <c r="BA11"/>
      <c r="BB11" s="150"/>
      <c r="BC11"/>
      <c r="BD11" s="150"/>
      <c r="BE11"/>
      <c r="BF11" s="150"/>
      <c r="BG11"/>
      <c r="BH11" s="150"/>
      <c r="BI11"/>
      <c r="BJ11" s="150"/>
      <c r="BK11"/>
      <c r="BL11" s="150"/>
      <c r="BM11"/>
      <c r="BN11" s="150"/>
      <c r="BO11"/>
      <c r="BP11" s="150"/>
      <c r="BQ11"/>
      <c r="BS11"/>
    </row>
    <row r="12" spans="1:168" ht="15.75" x14ac:dyDescent="0.25">
      <c r="A12" s="341" t="s">
        <v>667</v>
      </c>
      <c r="J12" s="264" t="s">
        <v>660</v>
      </c>
      <c r="K12" s="159" t="s">
        <v>661</v>
      </c>
      <c r="L12" s="160">
        <v>5</v>
      </c>
      <c r="M12" s="159" t="s">
        <v>655</v>
      </c>
      <c r="N12" s="160">
        <v>3</v>
      </c>
      <c r="O12" s="159" t="s">
        <v>662</v>
      </c>
      <c r="P12" s="160">
        <v>1</v>
      </c>
      <c r="V12" s="150"/>
      <c r="X12" s="162"/>
      <c r="AC12" s="162"/>
      <c r="AE12"/>
      <c r="AG12" s="148"/>
      <c r="AV12"/>
      <c r="AX12" s="148"/>
    </row>
    <row r="13" spans="1:168" ht="15.75" x14ac:dyDescent="0.25">
      <c r="A13" s="341" t="s">
        <v>784</v>
      </c>
      <c r="J13" s="265" t="s">
        <v>664</v>
      </c>
      <c r="K13" s="161" t="s">
        <v>665</v>
      </c>
      <c r="L13" s="48">
        <v>2</v>
      </c>
      <c r="M13" s="161" t="s">
        <v>665</v>
      </c>
      <c r="N13" s="48">
        <v>1.8</v>
      </c>
      <c r="O13" s="48" t="s">
        <v>761</v>
      </c>
      <c r="P13" s="48">
        <v>0.5</v>
      </c>
    </row>
    <row r="15" spans="1:168" ht="15.75" thickBot="1" x14ac:dyDescent="0.3">
      <c r="B15" s="163"/>
    </row>
    <row r="16" spans="1:168" s="125" customFormat="1" ht="22.5" customHeight="1" thickBot="1" x14ac:dyDescent="0.3">
      <c r="A16" s="311" t="s">
        <v>795</v>
      </c>
      <c r="B16" s="312" t="s">
        <v>980</v>
      </c>
      <c r="C16" s="313"/>
      <c r="D16" s="313"/>
      <c r="E16" s="314"/>
      <c r="F16" s="314"/>
      <c r="G16" s="314"/>
      <c r="H16" s="314"/>
      <c r="I16" s="313"/>
      <c r="J16" s="314"/>
      <c r="K16" s="314"/>
      <c r="L16" s="313"/>
      <c r="M16" s="313"/>
      <c r="N16" s="442">
        <v>5.0720000000000001</v>
      </c>
      <c r="O16" s="141"/>
      <c r="P16" s="374" t="s">
        <v>979</v>
      </c>
      <c r="Q16" s="375"/>
      <c r="R16" s="376"/>
      <c r="S16" s="377"/>
      <c r="T16" s="376"/>
      <c r="U16" s="377"/>
      <c r="V16" s="376"/>
      <c r="W16" s="377"/>
      <c r="X16" s="376"/>
      <c r="Y16" s="377"/>
      <c r="Z16" s="376"/>
      <c r="AA16" s="378"/>
      <c r="AB16" s="378"/>
      <c r="AC16" s="379"/>
      <c r="AE16" s="315"/>
      <c r="AF16" s="141"/>
      <c r="AG16" s="315"/>
      <c r="AI16" s="315"/>
      <c r="AK16" s="315"/>
      <c r="AM16" s="315"/>
      <c r="AO16" s="315"/>
      <c r="AQ16" s="315"/>
      <c r="AS16" s="315"/>
      <c r="AU16" s="315"/>
      <c r="AW16" s="315"/>
      <c r="AY16" s="315"/>
      <c r="BA16" s="315"/>
      <c r="BC16" s="315"/>
      <c r="BD16" s="315"/>
      <c r="BE16" s="315"/>
      <c r="BF16" s="315"/>
      <c r="BG16" s="315"/>
      <c r="FL16" s="168" t="s">
        <v>668</v>
      </c>
    </row>
    <row r="17" spans="1:228" s="137" customFormat="1" ht="18" customHeight="1" x14ac:dyDescent="0.25">
      <c r="A17" s="380" t="s">
        <v>701</v>
      </c>
      <c r="B17" s="149"/>
      <c r="C17" s="137" t="s">
        <v>669</v>
      </c>
      <c r="D17" s="169" t="s">
        <v>670</v>
      </c>
      <c r="E17" s="170"/>
      <c r="F17" s="247" t="s">
        <v>14</v>
      </c>
      <c r="G17" s="170"/>
      <c r="H17" s="170"/>
      <c r="I17" s="169" t="s">
        <v>7</v>
      </c>
      <c r="J17" s="170"/>
      <c r="K17" s="247" t="s">
        <v>14</v>
      </c>
      <c r="L17" s="170"/>
      <c r="M17" s="170"/>
      <c r="N17" s="169" t="s">
        <v>671</v>
      </c>
      <c r="O17" s="170"/>
      <c r="P17" s="247" t="s">
        <v>14</v>
      </c>
      <c r="Q17" s="170"/>
      <c r="R17" s="170"/>
      <c r="S17" s="132" t="s">
        <v>672</v>
      </c>
      <c r="T17" s="170"/>
      <c r="U17" s="247" t="s">
        <v>14</v>
      </c>
      <c r="V17" s="316"/>
      <c r="W17" s="316"/>
      <c r="X17" s="132" t="s">
        <v>673</v>
      </c>
      <c r="Y17" s="170"/>
      <c r="Z17" s="247" t="s">
        <v>14</v>
      </c>
      <c r="AA17" s="170"/>
      <c r="AB17" s="170"/>
      <c r="AC17" s="132" t="s">
        <v>674</v>
      </c>
      <c r="AD17" s="170"/>
      <c r="AE17" s="247" t="s">
        <v>14</v>
      </c>
      <c r="AF17" s="170"/>
      <c r="AG17" s="170"/>
      <c r="AH17" s="132" t="s">
        <v>675</v>
      </c>
      <c r="AI17" s="170"/>
      <c r="AJ17" s="247" t="s">
        <v>14</v>
      </c>
      <c r="AK17" s="170"/>
      <c r="AL17" s="170"/>
      <c r="AM17" s="132" t="s">
        <v>676</v>
      </c>
      <c r="AN17" s="170"/>
      <c r="AO17" s="247" t="s">
        <v>14</v>
      </c>
      <c r="AP17" s="170"/>
      <c r="AQ17" s="170"/>
      <c r="AR17" s="132" t="s">
        <v>677</v>
      </c>
      <c r="AS17" s="170"/>
      <c r="AT17" s="247" t="s">
        <v>14</v>
      </c>
      <c r="AU17" s="170"/>
      <c r="AV17" s="170"/>
      <c r="AW17" s="171" t="s">
        <v>678</v>
      </c>
      <c r="AX17" s="170"/>
      <c r="AY17" s="247" t="s">
        <v>14</v>
      </c>
      <c r="AZ17" s="170"/>
      <c r="BA17" s="170"/>
      <c r="BB17" s="151" t="s">
        <v>12</v>
      </c>
      <c r="BC17" s="170"/>
      <c r="BD17" s="247" t="s">
        <v>14</v>
      </c>
      <c r="BE17" s="170"/>
      <c r="BF17" s="170"/>
      <c r="BG17" s="169" t="s">
        <v>679</v>
      </c>
      <c r="BH17" s="170"/>
      <c r="BI17" s="247" t="s">
        <v>14</v>
      </c>
      <c r="BJ17" s="170"/>
      <c r="BK17" s="170"/>
      <c r="BL17" s="169" t="s">
        <v>18</v>
      </c>
      <c r="BM17" s="170"/>
      <c r="BN17" s="247" t="s">
        <v>14</v>
      </c>
      <c r="BO17" s="170"/>
      <c r="BP17" s="170"/>
      <c r="BQ17" s="132" t="s">
        <v>17</v>
      </c>
      <c r="BR17" s="170"/>
      <c r="BS17" s="247" t="s">
        <v>14</v>
      </c>
      <c r="BT17" s="170"/>
      <c r="BU17" s="170"/>
      <c r="BV17" s="132" t="s">
        <v>3</v>
      </c>
      <c r="BW17" s="170"/>
      <c r="BX17" s="247" t="s">
        <v>14</v>
      </c>
      <c r="BY17" s="170"/>
      <c r="BZ17" s="170"/>
      <c r="CA17" s="171" t="s">
        <v>5</v>
      </c>
      <c r="CB17" s="170"/>
      <c r="CC17" s="247" t="s">
        <v>14</v>
      </c>
      <c r="CD17" s="170"/>
      <c r="CE17" s="170"/>
      <c r="CF17" s="132" t="s">
        <v>4</v>
      </c>
      <c r="CG17" s="170"/>
      <c r="CH17" s="247" t="s">
        <v>14</v>
      </c>
      <c r="CI17" s="170"/>
      <c r="CJ17" s="170"/>
      <c r="CK17" s="172" t="s">
        <v>680</v>
      </c>
      <c r="CL17" s="170"/>
      <c r="CM17" s="247"/>
      <c r="CN17" s="170"/>
      <c r="CO17" s="170"/>
      <c r="CP17" s="132" t="s">
        <v>559</v>
      </c>
      <c r="CQ17" s="247"/>
      <c r="CR17" s="247" t="s">
        <v>14</v>
      </c>
      <c r="CS17" s="170"/>
      <c r="CT17" s="170"/>
      <c r="CU17" s="132" t="s">
        <v>543</v>
      </c>
      <c r="CV17" s="247"/>
      <c r="CW17" s="247" t="s">
        <v>14</v>
      </c>
      <c r="CX17" s="170"/>
      <c r="CY17" s="170"/>
      <c r="CZ17" s="169" t="s">
        <v>544</v>
      </c>
      <c r="DA17" s="170"/>
      <c r="DB17" s="247" t="s">
        <v>14</v>
      </c>
      <c r="DC17" s="170"/>
      <c r="DD17" s="170"/>
      <c r="DE17" s="169" t="s">
        <v>681</v>
      </c>
      <c r="DF17" s="170"/>
      <c r="DG17" s="247" t="s">
        <v>14</v>
      </c>
      <c r="DH17" s="170"/>
      <c r="DI17" s="170"/>
      <c r="DJ17" s="169" t="s">
        <v>546</v>
      </c>
      <c r="DK17" s="170"/>
      <c r="DL17" s="247" t="s">
        <v>14</v>
      </c>
      <c r="DM17" s="170"/>
      <c r="DN17" s="170"/>
      <c r="DO17" s="169" t="s">
        <v>26</v>
      </c>
      <c r="DP17" s="170"/>
      <c r="DQ17" s="247" t="s">
        <v>14</v>
      </c>
      <c r="DR17" s="170"/>
      <c r="DS17" s="170"/>
      <c r="DT17" s="169" t="s">
        <v>682</v>
      </c>
      <c r="DU17" s="170"/>
      <c r="DV17" s="247" t="s">
        <v>14</v>
      </c>
      <c r="DW17" s="170"/>
      <c r="DX17" s="170"/>
      <c r="DY17" s="169" t="s">
        <v>24</v>
      </c>
      <c r="DZ17" s="170"/>
      <c r="EA17" s="247" t="s">
        <v>14</v>
      </c>
      <c r="EB17" s="170"/>
      <c r="EC17" s="170"/>
      <c r="ED17" s="169" t="s">
        <v>683</v>
      </c>
      <c r="EE17" s="170"/>
      <c r="EF17" s="247" t="s">
        <v>14</v>
      </c>
      <c r="EG17" s="170"/>
      <c r="EH17" s="170"/>
      <c r="EI17" s="169" t="s">
        <v>684</v>
      </c>
      <c r="EJ17" s="170"/>
      <c r="EK17" s="247" t="s">
        <v>14</v>
      </c>
      <c r="EL17" s="170"/>
      <c r="EM17" s="170"/>
      <c r="EN17" s="169" t="s">
        <v>685</v>
      </c>
      <c r="EO17" s="170"/>
      <c r="EP17" s="247" t="s">
        <v>14</v>
      </c>
      <c r="EQ17" s="170"/>
      <c r="ER17" s="170"/>
      <c r="ES17" s="169" t="s">
        <v>686</v>
      </c>
      <c r="ET17" s="170"/>
      <c r="EU17" s="247" t="s">
        <v>14</v>
      </c>
      <c r="EV17" s="170"/>
      <c r="EW17" s="170"/>
      <c r="EX17" s="169" t="s">
        <v>687</v>
      </c>
      <c r="EY17" s="170"/>
      <c r="EZ17" s="247" t="s">
        <v>14</v>
      </c>
      <c r="FA17" s="170"/>
      <c r="FB17" s="170"/>
      <c r="FC17" s="132" t="s">
        <v>25</v>
      </c>
      <c r="FD17" s="170"/>
      <c r="FE17" s="247" t="s">
        <v>14</v>
      </c>
      <c r="FF17" s="170"/>
      <c r="FG17" s="170"/>
      <c r="FH17" s="132" t="s">
        <v>637</v>
      </c>
      <c r="FI17" s="170"/>
      <c r="FJ17" s="247" t="s">
        <v>14</v>
      </c>
      <c r="FK17" s="170"/>
      <c r="FL17" s="170"/>
      <c r="FM17" s="169" t="s">
        <v>688</v>
      </c>
      <c r="FN17" s="151"/>
      <c r="FO17" s="247" t="s">
        <v>14</v>
      </c>
      <c r="FP17" s="170"/>
      <c r="FQ17" s="170"/>
      <c r="FR17" s="169" t="s">
        <v>688</v>
      </c>
      <c r="FS17" s="170"/>
      <c r="FT17" s="247" t="s">
        <v>14</v>
      </c>
      <c r="FU17" s="170"/>
      <c r="FV17" s="170"/>
      <c r="FW17" s="151" t="s">
        <v>556</v>
      </c>
      <c r="FX17" s="170"/>
      <c r="FY17" s="247" t="s">
        <v>14</v>
      </c>
      <c r="FZ17" s="170"/>
      <c r="GA17" s="170"/>
      <c r="GB17" s="169" t="s">
        <v>552</v>
      </c>
      <c r="GD17" s="247" t="s">
        <v>14</v>
      </c>
      <c r="GE17" s="170"/>
      <c r="GF17" s="170"/>
      <c r="GG17" s="169" t="s">
        <v>689</v>
      </c>
      <c r="GH17" s="170"/>
      <c r="GI17" s="247" t="s">
        <v>14</v>
      </c>
      <c r="GJ17" s="170"/>
      <c r="GK17" s="170"/>
      <c r="GL17" s="169" t="s">
        <v>555</v>
      </c>
      <c r="GM17" s="170"/>
      <c r="GN17" s="247" t="s">
        <v>14</v>
      </c>
      <c r="GO17" s="170"/>
      <c r="GP17" s="170"/>
      <c r="GQ17" s="169" t="s">
        <v>553</v>
      </c>
      <c r="GR17" s="170"/>
      <c r="GS17" s="247" t="s">
        <v>14</v>
      </c>
      <c r="GT17" s="170"/>
      <c r="GU17" s="170"/>
      <c r="GV17" s="169" t="s">
        <v>690</v>
      </c>
      <c r="GW17" s="170"/>
      <c r="GX17" s="247" t="s">
        <v>14</v>
      </c>
      <c r="GY17" s="170"/>
      <c r="GZ17" s="170"/>
      <c r="HA17" s="169" t="s">
        <v>691</v>
      </c>
      <c r="HB17" s="170"/>
      <c r="HD17" s="170"/>
      <c r="HE17" s="170"/>
      <c r="HF17" s="169" t="s">
        <v>692</v>
      </c>
      <c r="HG17" s="170"/>
      <c r="HH17" s="247" t="s">
        <v>14</v>
      </c>
      <c r="HI17" s="170"/>
      <c r="HJ17" s="170"/>
      <c r="HK17" s="169" t="s">
        <v>693</v>
      </c>
      <c r="HL17" s="170"/>
      <c r="HM17" s="247" t="s">
        <v>14</v>
      </c>
      <c r="HN17" s="170"/>
      <c r="HO17" s="170"/>
      <c r="HP17" s="169" t="s">
        <v>694</v>
      </c>
      <c r="HQ17" s="170"/>
      <c r="HR17" s="247" t="s">
        <v>14</v>
      </c>
      <c r="HS17" s="170"/>
      <c r="HT17" s="170"/>
    </row>
    <row r="18" spans="1:228" s="176" customFormat="1" x14ac:dyDescent="0.25">
      <c r="A18" s="173"/>
      <c r="B18" s="174"/>
      <c r="C18" s="175" t="s">
        <v>695</v>
      </c>
      <c r="D18" s="176">
        <v>0.65</v>
      </c>
      <c r="I18" s="176">
        <v>0.65</v>
      </c>
      <c r="N18" s="176">
        <v>0.5</v>
      </c>
      <c r="S18" s="176">
        <v>0.55000000000000004</v>
      </c>
      <c r="V18" s="317"/>
      <c r="W18" s="317"/>
      <c r="X18" s="176">
        <v>0.55000000000000004</v>
      </c>
      <c r="AC18" s="176">
        <v>0.5</v>
      </c>
      <c r="AH18" s="176">
        <v>0.55000000000000004</v>
      </c>
      <c r="AM18" s="176">
        <v>0.45</v>
      </c>
      <c r="AR18" s="176">
        <v>0.45</v>
      </c>
      <c r="AW18" s="173">
        <v>0.55000000000000004</v>
      </c>
      <c r="BB18" s="176">
        <v>0.55000000000000004</v>
      </c>
      <c r="BG18" s="173">
        <v>0.55000000000000004</v>
      </c>
      <c r="BL18" s="173">
        <v>0.55000000000000004</v>
      </c>
      <c r="BQ18" s="176">
        <v>0.5</v>
      </c>
      <c r="BV18" s="176">
        <v>0.5</v>
      </c>
      <c r="CA18" s="173">
        <v>0.45</v>
      </c>
      <c r="CF18" s="176">
        <v>0.45</v>
      </c>
      <c r="CK18" s="176">
        <v>0.5</v>
      </c>
      <c r="CP18" s="176">
        <v>0.5</v>
      </c>
      <c r="CU18" s="176">
        <v>0.5</v>
      </c>
      <c r="CZ18" s="176">
        <v>0.65</v>
      </c>
      <c r="DE18" s="177">
        <v>0.35</v>
      </c>
      <c r="DJ18" s="176">
        <v>0.35</v>
      </c>
      <c r="DO18" s="176">
        <v>0.5</v>
      </c>
      <c r="DT18" s="176">
        <v>0.3</v>
      </c>
      <c r="DY18" s="176">
        <v>0.35</v>
      </c>
      <c r="ED18" s="176">
        <v>0.4</v>
      </c>
      <c r="EI18" s="176">
        <v>0.3</v>
      </c>
      <c r="EN18" s="176">
        <v>0.4</v>
      </c>
      <c r="ES18" s="176">
        <v>0.4</v>
      </c>
      <c r="EX18" s="176">
        <v>0.45</v>
      </c>
      <c r="FC18" s="176">
        <v>0.45</v>
      </c>
      <c r="FH18" s="176">
        <v>0.45</v>
      </c>
      <c r="FM18" s="176">
        <v>0.4</v>
      </c>
      <c r="FR18" s="176">
        <v>0.4</v>
      </c>
      <c r="FW18" s="176">
        <v>0.7</v>
      </c>
      <c r="GB18" s="176">
        <v>0.7</v>
      </c>
      <c r="GG18" s="176">
        <v>0.5</v>
      </c>
      <c r="GL18" s="176">
        <v>0.4</v>
      </c>
      <c r="GQ18" s="176">
        <v>0.35</v>
      </c>
      <c r="GV18" s="176">
        <v>0.35</v>
      </c>
      <c r="HA18" s="176">
        <v>0.4</v>
      </c>
      <c r="HC18" s="247" t="s">
        <v>14</v>
      </c>
      <c r="HF18" s="176">
        <v>0.5</v>
      </c>
      <c r="HK18" s="176">
        <v>0.7</v>
      </c>
      <c r="HP18" s="176">
        <v>0.7</v>
      </c>
    </row>
    <row r="19" spans="1:228" s="176" customFormat="1" x14ac:dyDescent="0.25">
      <c r="A19" s="173"/>
      <c r="B19" s="174"/>
      <c r="C19" s="178" t="s">
        <v>696</v>
      </c>
      <c r="D19" s="176">
        <v>1.25</v>
      </c>
      <c r="I19" s="176">
        <v>1.2</v>
      </c>
      <c r="N19" s="176">
        <v>1.2</v>
      </c>
      <c r="S19" s="176">
        <v>1.1000000000000001</v>
      </c>
      <c r="V19" s="317"/>
      <c r="W19" s="317"/>
      <c r="X19" s="176">
        <v>1</v>
      </c>
      <c r="AC19" s="176">
        <v>1.2</v>
      </c>
      <c r="AH19" s="176">
        <v>1.2</v>
      </c>
      <c r="AM19" s="176">
        <v>1.1499999999999999</v>
      </c>
      <c r="AR19" s="176">
        <v>1</v>
      </c>
      <c r="AW19" s="173">
        <v>1.1499999999999999</v>
      </c>
      <c r="BB19" s="176">
        <v>1</v>
      </c>
      <c r="BG19" s="173">
        <v>1.1499999999999999</v>
      </c>
      <c r="BL19" s="176">
        <v>1.2</v>
      </c>
      <c r="BQ19" s="176">
        <v>1.05</v>
      </c>
      <c r="BV19" s="176">
        <v>1.1499999999999999</v>
      </c>
      <c r="CA19" s="173">
        <v>1.1499999999999999</v>
      </c>
      <c r="CF19" s="176">
        <v>1.05</v>
      </c>
      <c r="CK19" s="176">
        <v>1</v>
      </c>
      <c r="CP19" s="176">
        <v>1.1000000000000001</v>
      </c>
      <c r="CU19" s="176">
        <v>1.1499999999999999</v>
      </c>
      <c r="CZ19" s="176">
        <v>1.1499999999999999</v>
      </c>
      <c r="DE19" s="176">
        <v>1.1499999999999999</v>
      </c>
      <c r="DJ19" s="176">
        <v>0.8</v>
      </c>
      <c r="DO19" s="176">
        <v>1.1499999999999999</v>
      </c>
      <c r="DT19" s="176">
        <v>1.05</v>
      </c>
      <c r="DY19" s="176">
        <v>1</v>
      </c>
      <c r="ED19" s="176">
        <v>1.1499999999999999</v>
      </c>
      <c r="EI19" s="176">
        <v>1.05</v>
      </c>
      <c r="EN19" s="176">
        <v>1</v>
      </c>
      <c r="ES19" s="176">
        <v>1.05</v>
      </c>
      <c r="EX19" s="176">
        <v>1.05</v>
      </c>
      <c r="FC19" s="176">
        <v>1.05</v>
      </c>
      <c r="FH19" s="176">
        <v>0.95</v>
      </c>
      <c r="FM19" s="176">
        <v>0.3</v>
      </c>
      <c r="FN19" s="176" t="s">
        <v>698</v>
      </c>
      <c r="FR19" s="176">
        <v>0.5</v>
      </c>
      <c r="FS19" s="176" t="s">
        <v>699</v>
      </c>
      <c r="FW19" s="176">
        <v>0.85</v>
      </c>
      <c r="FX19" s="176" t="s">
        <v>698</v>
      </c>
      <c r="GB19" s="176">
        <v>0.85</v>
      </c>
      <c r="GG19" s="176">
        <v>0.85</v>
      </c>
      <c r="GL19" s="176">
        <v>0.95</v>
      </c>
      <c r="GM19" s="176" t="s">
        <v>698</v>
      </c>
      <c r="GQ19" s="176">
        <v>1.1499999999999999</v>
      </c>
      <c r="GV19" s="176">
        <v>0.85</v>
      </c>
      <c r="HA19" s="176">
        <v>0.9</v>
      </c>
      <c r="HF19" s="176">
        <v>1.1000000000000001</v>
      </c>
      <c r="HK19" s="176">
        <v>1</v>
      </c>
      <c r="HP19" s="176">
        <v>1</v>
      </c>
    </row>
    <row r="20" spans="1:228" x14ac:dyDescent="0.25">
      <c r="B20" s="162"/>
      <c r="C20" s="149" t="s">
        <v>700</v>
      </c>
      <c r="D20" s="176">
        <f>$N$16*D19</f>
        <v>6.34</v>
      </c>
      <c r="F20" s="179" t="s">
        <v>697</v>
      </c>
      <c r="I20" s="176">
        <f>$N$16*I19</f>
        <v>6.0864000000000003</v>
      </c>
      <c r="K20" s="179" t="s">
        <v>697</v>
      </c>
      <c r="N20" s="176">
        <f>$N$16*N19</f>
        <v>6.0864000000000003</v>
      </c>
      <c r="P20" s="179" t="s">
        <v>697</v>
      </c>
      <c r="Q20" s="150"/>
      <c r="S20" s="176">
        <f>$N$16*S19</f>
        <v>5.5792000000000002</v>
      </c>
      <c r="U20" s="179" t="s">
        <v>697</v>
      </c>
      <c r="V20" s="261"/>
      <c r="W20" s="261"/>
      <c r="X20" s="176">
        <f>$N$16*X19</f>
        <v>5.0720000000000001</v>
      </c>
      <c r="Z20" s="179" t="s">
        <v>697</v>
      </c>
      <c r="AA20" s="150"/>
      <c r="AB20" s="150"/>
      <c r="AC20" s="176">
        <f>$N$16*AC19</f>
        <v>6.0864000000000003</v>
      </c>
      <c r="AE20" s="179" t="s">
        <v>697</v>
      </c>
      <c r="AG20" s="150"/>
      <c r="AH20" s="176">
        <f>$N$16*AH19</f>
        <v>6.0864000000000003</v>
      </c>
      <c r="AI20" s="150"/>
      <c r="AJ20" s="179" t="s">
        <v>697</v>
      </c>
      <c r="AK20" s="150"/>
      <c r="AM20" s="176">
        <f>$N$16*AM19</f>
        <v>5.8327999999999998</v>
      </c>
      <c r="AO20" s="179" t="s">
        <v>697</v>
      </c>
      <c r="AR20" s="176">
        <f>$N$16*AR19</f>
        <v>5.0720000000000001</v>
      </c>
      <c r="AT20" s="179" t="s">
        <v>697</v>
      </c>
      <c r="AV20" s="150"/>
      <c r="AW20" s="176">
        <f>$N$16*AW19</f>
        <v>5.8327999999999998</v>
      </c>
      <c r="AX20" s="150"/>
      <c r="AY20" s="179" t="s">
        <v>697</v>
      </c>
      <c r="AZ20" s="150"/>
      <c r="BB20" s="176">
        <f>$N$16*BB19</f>
        <v>5.0720000000000001</v>
      </c>
      <c r="BD20" s="179" t="s">
        <v>697</v>
      </c>
      <c r="BF20" s="150"/>
      <c r="BG20" s="176">
        <f>$N$16*BG19</f>
        <v>5.8327999999999998</v>
      </c>
      <c r="BH20" s="150"/>
      <c r="BI20" s="179" t="s">
        <v>697</v>
      </c>
      <c r="BJ20" s="150"/>
      <c r="BL20" s="176">
        <f>$N$16*BL19</f>
        <v>6.0864000000000003</v>
      </c>
      <c r="BN20" s="179" t="s">
        <v>697</v>
      </c>
      <c r="BP20" s="150"/>
      <c r="BQ20" s="176">
        <f>$N$16*BQ19</f>
        <v>5.3256000000000006</v>
      </c>
      <c r="BR20" s="150"/>
      <c r="BS20" s="179" t="s">
        <v>697</v>
      </c>
      <c r="BT20" s="150"/>
      <c r="BU20" s="150"/>
      <c r="BV20" s="176">
        <f>$N$16*BV19</f>
        <v>5.8327999999999998</v>
      </c>
      <c r="BW20" s="150"/>
      <c r="BX20" s="179" t="s">
        <v>697</v>
      </c>
      <c r="BY20" s="150"/>
      <c r="BZ20" s="150"/>
      <c r="CA20" s="176">
        <f>$N$16*CA19</f>
        <v>5.8327999999999998</v>
      </c>
      <c r="CB20" s="150"/>
      <c r="CC20" s="179" t="s">
        <v>697</v>
      </c>
      <c r="CD20" s="150"/>
      <c r="CE20" s="150"/>
      <c r="CF20" s="176">
        <f>$N$16*CF19</f>
        <v>5.3256000000000006</v>
      </c>
      <c r="CG20" s="150"/>
      <c r="CH20" s="179" t="s">
        <v>697</v>
      </c>
      <c r="CI20" s="150"/>
      <c r="CJ20" s="150"/>
      <c r="CK20" s="176">
        <f>$N$16*CK19</f>
        <v>5.0720000000000001</v>
      </c>
      <c r="CL20" s="150"/>
      <c r="CM20" s="179" t="s">
        <v>697</v>
      </c>
      <c r="CN20" s="150"/>
      <c r="CO20" s="150"/>
      <c r="CP20" s="176">
        <f>$N$16*CP19</f>
        <v>5.5792000000000002</v>
      </c>
      <c r="CQ20" s="150"/>
      <c r="CR20" s="179" t="s">
        <v>697</v>
      </c>
      <c r="CS20" s="150"/>
      <c r="CT20" s="150"/>
      <c r="CU20" s="176">
        <f>$N$16*CU19</f>
        <v>5.8327999999999998</v>
      </c>
      <c r="CV20" s="150"/>
      <c r="CW20" s="179" t="s">
        <v>697</v>
      </c>
      <c r="CX20" s="150"/>
      <c r="CY20" s="150"/>
      <c r="CZ20" s="176">
        <f>$N$16*CZ19</f>
        <v>5.8327999999999998</v>
      </c>
      <c r="DA20" s="150"/>
      <c r="DB20" s="179" t="s">
        <v>697</v>
      </c>
      <c r="DC20" s="150"/>
      <c r="DD20" s="150"/>
      <c r="DE20" s="176">
        <f>$N$16*DE19</f>
        <v>5.8327999999999998</v>
      </c>
      <c r="DF20" s="150"/>
      <c r="DG20" s="179" t="s">
        <v>697</v>
      </c>
      <c r="DH20" s="150"/>
      <c r="DI20" s="150"/>
      <c r="DJ20" s="176">
        <f>$N$16*DJ19</f>
        <v>4.0575999999999999</v>
      </c>
      <c r="DK20" s="150"/>
      <c r="DL20" s="179" t="s">
        <v>697</v>
      </c>
      <c r="DM20" s="150"/>
      <c r="DN20" s="150"/>
      <c r="DO20" s="176">
        <f>$N$16*DO19</f>
        <v>5.8327999999999998</v>
      </c>
      <c r="DP20" s="150"/>
      <c r="DQ20" s="179" t="s">
        <v>697</v>
      </c>
      <c r="DR20" s="150"/>
      <c r="DS20" s="150"/>
      <c r="DT20" s="176">
        <f>$N$16*DT19</f>
        <v>5.3256000000000006</v>
      </c>
      <c r="DU20" s="150"/>
      <c r="DV20" s="179" t="s">
        <v>697</v>
      </c>
      <c r="DW20" s="150"/>
      <c r="DX20" s="150"/>
      <c r="DY20" s="176">
        <f>$N$16*DY19</f>
        <v>5.0720000000000001</v>
      </c>
      <c r="DZ20" s="150"/>
      <c r="EA20" s="179" t="s">
        <v>697</v>
      </c>
      <c r="EB20" s="150"/>
      <c r="EC20" s="150"/>
      <c r="ED20" s="176">
        <f>$N$16*ED19</f>
        <v>5.8327999999999998</v>
      </c>
      <c r="EE20" s="150"/>
      <c r="EF20" s="179" t="s">
        <v>697</v>
      </c>
      <c r="EG20" s="150"/>
      <c r="EH20" s="150"/>
      <c r="EI20" s="176">
        <f>$N$16*EI19</f>
        <v>5.3256000000000006</v>
      </c>
      <c r="EJ20" s="150"/>
      <c r="EK20" s="179" t="s">
        <v>697</v>
      </c>
      <c r="EL20" s="150"/>
      <c r="EM20" s="150"/>
      <c r="EN20" s="176">
        <f>$N$16*EN19</f>
        <v>5.0720000000000001</v>
      </c>
      <c r="EO20" s="150"/>
      <c r="EP20" s="179" t="s">
        <v>697</v>
      </c>
      <c r="EQ20" s="150"/>
      <c r="ER20" s="150"/>
      <c r="ES20" s="176">
        <f>$N$16*ES19</f>
        <v>5.3256000000000006</v>
      </c>
      <c r="ET20" s="150"/>
      <c r="EU20" s="179" t="s">
        <v>697</v>
      </c>
      <c r="EV20" s="150"/>
      <c r="EW20" s="150"/>
      <c r="EX20" s="176">
        <f>$N$16*EX19</f>
        <v>5.3256000000000006</v>
      </c>
      <c r="EY20" s="150"/>
      <c r="EZ20" s="179" t="s">
        <v>697</v>
      </c>
      <c r="FA20" s="150"/>
      <c r="FB20" s="150"/>
      <c r="FC20" s="176">
        <f>$N$16*FC19</f>
        <v>5.3256000000000006</v>
      </c>
      <c r="FD20" s="150"/>
      <c r="FE20" s="179" t="s">
        <v>697</v>
      </c>
      <c r="FF20" s="150"/>
      <c r="FG20" s="150"/>
      <c r="FH20" s="176">
        <f>$N$16*FH19</f>
        <v>4.8183999999999996</v>
      </c>
      <c r="FI20" s="150"/>
      <c r="FJ20" s="179" t="s">
        <v>697</v>
      </c>
      <c r="FK20" s="150"/>
      <c r="FL20" s="150"/>
      <c r="FM20" s="180">
        <f>$N$16*FM19</f>
        <v>1.5216000000000001</v>
      </c>
      <c r="FN20" s="151"/>
      <c r="FO20" s="179" t="s">
        <v>697</v>
      </c>
      <c r="FP20" s="150"/>
      <c r="FQ20" s="150"/>
      <c r="FR20" s="180">
        <f>$N$16*FR19</f>
        <v>2.536</v>
      </c>
      <c r="FS20" s="150"/>
      <c r="FT20" s="179" t="s">
        <v>697</v>
      </c>
      <c r="FU20" s="150"/>
      <c r="FV20" s="150"/>
      <c r="FW20" s="176">
        <f>$N$16*FW19</f>
        <v>4.3112000000000004</v>
      </c>
      <c r="FX20" s="150"/>
      <c r="FY20" s="150"/>
      <c r="FZ20" s="150"/>
      <c r="GA20" s="150"/>
      <c r="GB20" s="176">
        <f>$N$16*GB19</f>
        <v>4.3112000000000004</v>
      </c>
      <c r="GC20" s="150"/>
      <c r="GD20" s="150"/>
      <c r="GE20" s="150"/>
      <c r="GF20" s="150"/>
      <c r="GG20" s="176">
        <f>$N$16*GG19</f>
        <v>4.3112000000000004</v>
      </c>
      <c r="GH20" s="150"/>
      <c r="GI20" s="150"/>
      <c r="GJ20" s="150"/>
      <c r="GK20" s="150"/>
      <c r="GL20" s="176">
        <f>$N$16*GL19</f>
        <v>4.8183999999999996</v>
      </c>
      <c r="GM20" s="150"/>
      <c r="GN20" s="150"/>
      <c r="GO20" s="150"/>
      <c r="GP20" s="150"/>
      <c r="GQ20" s="176">
        <f>$N$16*GQ19</f>
        <v>5.8327999999999998</v>
      </c>
      <c r="GR20" s="150"/>
      <c r="GS20" s="150"/>
      <c r="GT20" s="150"/>
      <c r="GU20" s="150"/>
      <c r="GV20" s="176">
        <f>$N$16*GV19</f>
        <v>4.3112000000000004</v>
      </c>
      <c r="GW20" s="150"/>
      <c r="GX20" s="150"/>
      <c r="GY20" s="150"/>
      <c r="GZ20" s="150"/>
      <c r="HA20" s="176">
        <f>$N$16*HA19</f>
        <v>4.5648</v>
      </c>
      <c r="HB20" s="150"/>
      <c r="HC20" s="150"/>
      <c r="HD20" s="150"/>
      <c r="HE20" s="150"/>
      <c r="HF20" s="176">
        <f>$N$16*HF19</f>
        <v>5.5792000000000002</v>
      </c>
      <c r="HG20" s="150"/>
      <c r="HH20" s="150"/>
      <c r="HI20" s="150"/>
      <c r="HJ20" s="150"/>
      <c r="HK20" s="176">
        <f>$N$16*HK19</f>
        <v>5.0720000000000001</v>
      </c>
      <c r="HL20" s="150"/>
      <c r="HM20" s="150"/>
      <c r="HN20" s="150"/>
      <c r="HO20" s="150"/>
      <c r="HP20" s="176">
        <f>$N$16*HP19</f>
        <v>5.0720000000000001</v>
      </c>
      <c r="HQ20" s="150"/>
      <c r="HR20" s="150"/>
      <c r="HS20" s="150"/>
      <c r="HT20" s="150"/>
    </row>
    <row r="21" spans="1:228" s="4" customFormat="1" x14ac:dyDescent="0.25">
      <c r="B21" s="182" t="s">
        <v>702</v>
      </c>
      <c r="C21" s="183"/>
      <c r="D21" s="184" t="s">
        <v>703</v>
      </c>
      <c r="E21" s="185" t="s">
        <v>704</v>
      </c>
      <c r="F21" s="152" t="s">
        <v>705</v>
      </c>
      <c r="G21" s="101" t="s">
        <v>706</v>
      </c>
      <c r="H21" s="154" t="s">
        <v>707</v>
      </c>
      <c r="I21" s="184" t="s">
        <v>703</v>
      </c>
      <c r="J21" s="185" t="s">
        <v>704</v>
      </c>
      <c r="K21" s="152" t="s">
        <v>705</v>
      </c>
      <c r="L21" s="101" t="s">
        <v>706</v>
      </c>
      <c r="M21" s="154" t="s">
        <v>707</v>
      </c>
      <c r="N21" s="184" t="s">
        <v>703</v>
      </c>
      <c r="O21" s="185" t="s">
        <v>704</v>
      </c>
      <c r="P21" s="152" t="s">
        <v>705</v>
      </c>
      <c r="Q21" s="101" t="s">
        <v>706</v>
      </c>
      <c r="R21" s="154" t="s">
        <v>707</v>
      </c>
      <c r="S21" s="184" t="s">
        <v>703</v>
      </c>
      <c r="T21" s="185" t="s">
        <v>704</v>
      </c>
      <c r="U21" s="152" t="s">
        <v>705</v>
      </c>
      <c r="V21" s="247" t="s">
        <v>706</v>
      </c>
      <c r="W21" s="318" t="s">
        <v>707</v>
      </c>
      <c r="X21" s="184" t="s">
        <v>703</v>
      </c>
      <c r="Y21" s="185" t="s">
        <v>704</v>
      </c>
      <c r="Z21" s="152" t="s">
        <v>705</v>
      </c>
      <c r="AA21" s="101" t="s">
        <v>706</v>
      </c>
      <c r="AB21" s="154" t="s">
        <v>707</v>
      </c>
      <c r="AC21" s="184" t="s">
        <v>703</v>
      </c>
      <c r="AD21" s="185" t="s">
        <v>704</v>
      </c>
      <c r="AE21" s="152" t="s">
        <v>705</v>
      </c>
      <c r="AF21" s="101" t="s">
        <v>706</v>
      </c>
      <c r="AG21" s="154" t="s">
        <v>707</v>
      </c>
      <c r="AH21" s="184" t="s">
        <v>703</v>
      </c>
      <c r="AI21" s="185" t="s">
        <v>704</v>
      </c>
      <c r="AJ21" s="152" t="s">
        <v>705</v>
      </c>
      <c r="AK21" s="101" t="s">
        <v>706</v>
      </c>
      <c r="AL21" s="154" t="s">
        <v>707</v>
      </c>
      <c r="AM21" s="184" t="s">
        <v>703</v>
      </c>
      <c r="AN21" s="185" t="s">
        <v>704</v>
      </c>
      <c r="AO21" s="152" t="s">
        <v>705</v>
      </c>
      <c r="AP21" s="101" t="s">
        <v>706</v>
      </c>
      <c r="AQ21" s="154" t="s">
        <v>707</v>
      </c>
      <c r="AR21" s="184" t="s">
        <v>703</v>
      </c>
      <c r="AS21" s="185" t="s">
        <v>704</v>
      </c>
      <c r="AT21" s="152" t="s">
        <v>705</v>
      </c>
      <c r="AU21" s="101" t="s">
        <v>706</v>
      </c>
      <c r="AV21" s="154" t="s">
        <v>707</v>
      </c>
      <c r="AW21" s="186" t="s">
        <v>703</v>
      </c>
      <c r="AX21" s="185" t="s">
        <v>704</v>
      </c>
      <c r="AY21" s="152" t="s">
        <v>705</v>
      </c>
      <c r="AZ21" s="101" t="s">
        <v>706</v>
      </c>
      <c r="BA21" s="154" t="s">
        <v>707</v>
      </c>
      <c r="BB21" s="184" t="s">
        <v>703</v>
      </c>
      <c r="BC21" s="185" t="s">
        <v>704</v>
      </c>
      <c r="BD21" s="152" t="s">
        <v>705</v>
      </c>
      <c r="BE21" s="101" t="s">
        <v>706</v>
      </c>
      <c r="BF21" s="154" t="s">
        <v>707</v>
      </c>
      <c r="BG21" s="184" t="s">
        <v>703</v>
      </c>
      <c r="BH21" s="185" t="s">
        <v>704</v>
      </c>
      <c r="BI21" s="152" t="s">
        <v>705</v>
      </c>
      <c r="BJ21" s="101" t="s">
        <v>706</v>
      </c>
      <c r="BK21" s="154" t="s">
        <v>707</v>
      </c>
      <c r="BL21" s="184" t="s">
        <v>703</v>
      </c>
      <c r="BM21" s="185" t="s">
        <v>704</v>
      </c>
      <c r="BN21" s="152" t="s">
        <v>705</v>
      </c>
      <c r="BO21" s="101" t="s">
        <v>706</v>
      </c>
      <c r="BP21" s="154" t="s">
        <v>707</v>
      </c>
      <c r="BQ21" s="184" t="s">
        <v>703</v>
      </c>
      <c r="BR21" s="185" t="s">
        <v>704</v>
      </c>
      <c r="BS21" s="152" t="s">
        <v>705</v>
      </c>
      <c r="BT21" s="101" t="s">
        <v>706</v>
      </c>
      <c r="BU21" s="154" t="s">
        <v>707</v>
      </c>
      <c r="BV21" s="184" t="s">
        <v>703</v>
      </c>
      <c r="BW21" s="185" t="s">
        <v>704</v>
      </c>
      <c r="BX21" s="152" t="s">
        <v>705</v>
      </c>
      <c r="BY21" s="101" t="s">
        <v>706</v>
      </c>
      <c r="BZ21" s="154" t="s">
        <v>707</v>
      </c>
      <c r="CA21" s="186" t="s">
        <v>703</v>
      </c>
      <c r="CB21" s="185" t="s">
        <v>704</v>
      </c>
      <c r="CC21" s="152" t="s">
        <v>705</v>
      </c>
      <c r="CD21" s="101" t="s">
        <v>706</v>
      </c>
      <c r="CE21" s="154" t="s">
        <v>707</v>
      </c>
      <c r="CF21" s="184" t="s">
        <v>703</v>
      </c>
      <c r="CG21" s="185" t="s">
        <v>704</v>
      </c>
      <c r="CH21" s="152" t="s">
        <v>705</v>
      </c>
      <c r="CI21" s="101" t="s">
        <v>706</v>
      </c>
      <c r="CJ21" s="154" t="s">
        <v>707</v>
      </c>
      <c r="CK21" s="184" t="s">
        <v>703</v>
      </c>
      <c r="CL21" s="185" t="s">
        <v>704</v>
      </c>
      <c r="CM21" s="152" t="s">
        <v>705</v>
      </c>
      <c r="CN21" s="101" t="s">
        <v>706</v>
      </c>
      <c r="CO21" s="154" t="s">
        <v>707</v>
      </c>
      <c r="CP21" s="184" t="s">
        <v>703</v>
      </c>
      <c r="CQ21" s="185" t="s">
        <v>704</v>
      </c>
      <c r="CR21" s="152" t="s">
        <v>705</v>
      </c>
      <c r="CS21" s="101" t="s">
        <v>706</v>
      </c>
      <c r="CT21" s="154" t="s">
        <v>707</v>
      </c>
      <c r="CU21" s="184" t="s">
        <v>703</v>
      </c>
      <c r="CV21" s="185" t="s">
        <v>704</v>
      </c>
      <c r="CW21" s="152" t="s">
        <v>705</v>
      </c>
      <c r="CX21" s="101" t="s">
        <v>706</v>
      </c>
      <c r="CY21" s="154" t="s">
        <v>707</v>
      </c>
      <c r="CZ21" s="184" t="s">
        <v>703</v>
      </c>
      <c r="DA21" s="185" t="s">
        <v>704</v>
      </c>
      <c r="DB21" s="152" t="s">
        <v>705</v>
      </c>
      <c r="DC21" s="101" t="s">
        <v>706</v>
      </c>
      <c r="DD21" s="154" t="s">
        <v>707</v>
      </c>
      <c r="DE21" s="184" t="s">
        <v>703</v>
      </c>
      <c r="DF21" s="185" t="s">
        <v>704</v>
      </c>
      <c r="DG21" s="152" t="s">
        <v>705</v>
      </c>
      <c r="DH21" s="101" t="s">
        <v>706</v>
      </c>
      <c r="DI21" s="154" t="s">
        <v>707</v>
      </c>
      <c r="DJ21" s="184" t="s">
        <v>703</v>
      </c>
      <c r="DK21" s="185" t="s">
        <v>704</v>
      </c>
      <c r="DL21" s="152" t="s">
        <v>705</v>
      </c>
      <c r="DM21" s="101" t="s">
        <v>706</v>
      </c>
      <c r="DN21" s="154" t="s">
        <v>707</v>
      </c>
      <c r="DO21" s="184" t="s">
        <v>703</v>
      </c>
      <c r="DP21" s="185" t="s">
        <v>704</v>
      </c>
      <c r="DQ21" s="152" t="s">
        <v>705</v>
      </c>
      <c r="DR21" s="101" t="s">
        <v>706</v>
      </c>
      <c r="DS21" s="154" t="s">
        <v>707</v>
      </c>
      <c r="DT21" s="184" t="s">
        <v>703</v>
      </c>
      <c r="DU21" s="185" t="s">
        <v>704</v>
      </c>
      <c r="DV21" s="152" t="s">
        <v>705</v>
      </c>
      <c r="DW21" s="101" t="s">
        <v>706</v>
      </c>
      <c r="DX21" s="154" t="s">
        <v>707</v>
      </c>
      <c r="DY21" s="184" t="s">
        <v>703</v>
      </c>
      <c r="DZ21" s="185" t="s">
        <v>704</v>
      </c>
      <c r="EA21" s="152" t="s">
        <v>705</v>
      </c>
      <c r="EB21" s="101" t="s">
        <v>706</v>
      </c>
      <c r="EC21" s="154" t="s">
        <v>707</v>
      </c>
      <c r="ED21" s="184" t="s">
        <v>703</v>
      </c>
      <c r="EE21" s="185" t="s">
        <v>704</v>
      </c>
      <c r="EF21" s="152" t="s">
        <v>705</v>
      </c>
      <c r="EG21" s="101" t="s">
        <v>706</v>
      </c>
      <c r="EH21" s="154" t="s">
        <v>707</v>
      </c>
      <c r="EI21" s="184" t="s">
        <v>703</v>
      </c>
      <c r="EJ21" s="185" t="s">
        <v>704</v>
      </c>
      <c r="EK21" s="152" t="s">
        <v>705</v>
      </c>
      <c r="EL21" s="101" t="s">
        <v>706</v>
      </c>
      <c r="EM21" s="154" t="s">
        <v>707</v>
      </c>
      <c r="EN21" s="184" t="s">
        <v>703</v>
      </c>
      <c r="EO21" s="185" t="s">
        <v>704</v>
      </c>
      <c r="EP21" s="152" t="s">
        <v>705</v>
      </c>
      <c r="EQ21" s="101" t="s">
        <v>706</v>
      </c>
      <c r="ER21" s="154" t="s">
        <v>707</v>
      </c>
      <c r="ES21" s="184" t="s">
        <v>703</v>
      </c>
      <c r="ET21" s="185" t="s">
        <v>704</v>
      </c>
      <c r="EU21" s="152" t="s">
        <v>705</v>
      </c>
      <c r="EV21" s="101" t="s">
        <v>706</v>
      </c>
      <c r="EW21" s="154" t="s">
        <v>707</v>
      </c>
      <c r="EX21" s="184" t="s">
        <v>703</v>
      </c>
      <c r="EY21" s="185" t="s">
        <v>704</v>
      </c>
      <c r="EZ21" s="152" t="s">
        <v>705</v>
      </c>
      <c r="FA21" s="101" t="s">
        <v>706</v>
      </c>
      <c r="FB21" s="154" t="s">
        <v>707</v>
      </c>
      <c r="FC21" s="184" t="s">
        <v>703</v>
      </c>
      <c r="FD21" s="185" t="s">
        <v>704</v>
      </c>
      <c r="FE21" s="152" t="s">
        <v>705</v>
      </c>
      <c r="FF21" s="101" t="s">
        <v>706</v>
      </c>
      <c r="FG21" s="154" t="s">
        <v>707</v>
      </c>
      <c r="FH21" s="184" t="s">
        <v>703</v>
      </c>
      <c r="FI21" s="185" t="s">
        <v>704</v>
      </c>
      <c r="FJ21" s="152" t="s">
        <v>705</v>
      </c>
      <c r="FK21" s="101" t="s">
        <v>706</v>
      </c>
      <c r="FL21" s="154" t="s">
        <v>707</v>
      </c>
      <c r="FM21" s="184" t="s">
        <v>703</v>
      </c>
      <c r="FN21" s="185" t="s">
        <v>704</v>
      </c>
      <c r="FO21" s="152" t="s">
        <v>705</v>
      </c>
      <c r="FP21" s="101" t="s">
        <v>706</v>
      </c>
      <c r="FQ21" s="154" t="s">
        <v>707</v>
      </c>
      <c r="FR21" s="184" t="s">
        <v>703</v>
      </c>
      <c r="FS21" s="185" t="s">
        <v>704</v>
      </c>
      <c r="FT21" s="152" t="s">
        <v>705</v>
      </c>
      <c r="FU21" s="101" t="s">
        <v>706</v>
      </c>
      <c r="FV21" s="154" t="s">
        <v>707</v>
      </c>
      <c r="FW21" s="184" t="s">
        <v>703</v>
      </c>
      <c r="FX21" s="185" t="s">
        <v>704</v>
      </c>
      <c r="FY21" s="152" t="s">
        <v>705</v>
      </c>
      <c r="FZ21" s="101" t="s">
        <v>706</v>
      </c>
      <c r="GA21" s="154" t="s">
        <v>707</v>
      </c>
      <c r="GB21" s="184" t="s">
        <v>703</v>
      </c>
      <c r="GC21" s="185" t="s">
        <v>704</v>
      </c>
      <c r="GD21" s="152" t="s">
        <v>705</v>
      </c>
      <c r="GE21" s="101" t="s">
        <v>706</v>
      </c>
      <c r="GF21" s="154" t="s">
        <v>707</v>
      </c>
      <c r="GG21" s="184" t="s">
        <v>703</v>
      </c>
      <c r="GH21" s="185" t="s">
        <v>704</v>
      </c>
      <c r="GI21" s="152" t="s">
        <v>705</v>
      </c>
      <c r="GJ21" s="101" t="s">
        <v>706</v>
      </c>
      <c r="GK21" s="154" t="s">
        <v>707</v>
      </c>
      <c r="GL21" s="184" t="s">
        <v>703</v>
      </c>
      <c r="GM21" s="185" t="s">
        <v>704</v>
      </c>
      <c r="GN21" s="152" t="s">
        <v>705</v>
      </c>
      <c r="GO21" s="101" t="s">
        <v>706</v>
      </c>
      <c r="GP21" s="154" t="s">
        <v>707</v>
      </c>
      <c r="GQ21" s="184" t="s">
        <v>703</v>
      </c>
      <c r="GR21" s="185" t="s">
        <v>704</v>
      </c>
      <c r="GS21" s="152" t="s">
        <v>705</v>
      </c>
      <c r="GT21" s="101" t="s">
        <v>706</v>
      </c>
      <c r="GU21" s="154" t="s">
        <v>707</v>
      </c>
      <c r="GV21" s="184" t="s">
        <v>703</v>
      </c>
      <c r="GW21" s="185" t="s">
        <v>704</v>
      </c>
      <c r="GX21" s="152" t="s">
        <v>705</v>
      </c>
      <c r="GY21" s="101" t="s">
        <v>706</v>
      </c>
      <c r="GZ21" s="154" t="s">
        <v>707</v>
      </c>
      <c r="HA21" s="184" t="s">
        <v>703</v>
      </c>
      <c r="HB21" s="185" t="s">
        <v>704</v>
      </c>
      <c r="HC21" s="152" t="s">
        <v>705</v>
      </c>
      <c r="HD21" s="101" t="s">
        <v>706</v>
      </c>
      <c r="HE21" s="154" t="s">
        <v>707</v>
      </c>
      <c r="HF21" s="184" t="s">
        <v>703</v>
      </c>
      <c r="HG21" s="185" t="s">
        <v>704</v>
      </c>
      <c r="HH21" s="152" t="s">
        <v>705</v>
      </c>
      <c r="HI21" s="101" t="s">
        <v>706</v>
      </c>
      <c r="HJ21" s="154" t="s">
        <v>707</v>
      </c>
      <c r="HK21" s="184" t="s">
        <v>703</v>
      </c>
      <c r="HL21" s="185" t="s">
        <v>704</v>
      </c>
      <c r="HM21" s="152" t="s">
        <v>705</v>
      </c>
      <c r="HN21" s="101" t="s">
        <v>706</v>
      </c>
      <c r="HO21" s="154" t="s">
        <v>707</v>
      </c>
      <c r="HP21" s="184" t="s">
        <v>703</v>
      </c>
      <c r="HQ21" s="185" t="s">
        <v>704</v>
      </c>
      <c r="HR21" s="152" t="s">
        <v>705</v>
      </c>
      <c r="HS21" s="101" t="s">
        <v>706</v>
      </c>
      <c r="HT21" s="154" t="s">
        <v>707</v>
      </c>
    </row>
    <row r="22" spans="1:228" x14ac:dyDescent="0.25">
      <c r="A22" s="187" t="s">
        <v>708</v>
      </c>
      <c r="B22" s="119" t="s">
        <v>709</v>
      </c>
      <c r="C22" s="188" t="s">
        <v>710</v>
      </c>
      <c r="D22" s="189"/>
      <c r="E22" s="190"/>
      <c r="F22" s="190"/>
      <c r="G22" s="190"/>
      <c r="H22" s="190"/>
      <c r="I22" s="189"/>
      <c r="J22" s="190"/>
      <c r="K22" s="190"/>
      <c r="L22" s="190"/>
      <c r="M22" s="190"/>
      <c r="N22" s="189"/>
      <c r="O22" s="190"/>
      <c r="P22" s="190"/>
      <c r="Q22" s="190"/>
      <c r="R22" s="190"/>
      <c r="S22" s="189"/>
      <c r="T22" s="190"/>
      <c r="U22" s="190"/>
      <c r="V22" s="190"/>
      <c r="W22" s="190"/>
      <c r="X22" s="189"/>
      <c r="Y22" s="190"/>
      <c r="Z22" s="190"/>
      <c r="AA22" s="190"/>
      <c r="AB22" s="190"/>
      <c r="AC22" s="189"/>
      <c r="AD22" s="190"/>
      <c r="AE22" s="190"/>
      <c r="AF22" s="190"/>
      <c r="AG22" s="190"/>
      <c r="AH22" s="189"/>
      <c r="AI22" s="190"/>
      <c r="AJ22" s="190"/>
      <c r="AK22" s="190"/>
      <c r="AL22" s="190"/>
      <c r="AM22" s="189"/>
      <c r="AN22" s="190"/>
      <c r="AO22" s="190"/>
      <c r="AP22" s="190"/>
      <c r="AQ22" s="190"/>
      <c r="AR22" s="189"/>
      <c r="AS22" s="190"/>
      <c r="AT22" s="190"/>
      <c r="AU22" s="190"/>
      <c r="AV22" s="190"/>
      <c r="AW22" s="189"/>
      <c r="AX22" s="190"/>
      <c r="AY22" s="190"/>
      <c r="AZ22" s="190"/>
      <c r="BA22" s="190"/>
      <c r="BB22" s="189"/>
      <c r="BC22" s="190"/>
      <c r="BD22" s="190"/>
      <c r="BE22" s="190"/>
      <c r="BF22" s="190"/>
      <c r="BG22" s="189"/>
      <c r="BH22" s="190"/>
      <c r="BI22" s="190"/>
      <c r="BJ22" s="190"/>
      <c r="BK22" s="190"/>
      <c r="BL22" s="189"/>
      <c r="BM22" s="190"/>
      <c r="BN22" s="190"/>
      <c r="BO22" s="190"/>
      <c r="BP22" s="190"/>
      <c r="BQ22" s="189"/>
      <c r="BR22" s="190"/>
      <c r="BS22" s="190"/>
      <c r="BT22" s="190"/>
      <c r="BU22" s="190"/>
      <c r="BV22" s="189"/>
      <c r="BW22" s="190"/>
      <c r="BX22" s="190"/>
      <c r="BY22" s="190"/>
      <c r="BZ22" s="190"/>
      <c r="CA22" s="189"/>
      <c r="CB22" s="190"/>
      <c r="CC22" s="190"/>
      <c r="CD22" s="190"/>
      <c r="CE22" s="190"/>
      <c r="CF22" s="189"/>
      <c r="CG22" s="190"/>
      <c r="CH22" s="190"/>
      <c r="CI22" s="190"/>
      <c r="CJ22" s="190"/>
      <c r="CK22" s="189"/>
      <c r="CL22" s="190"/>
      <c r="CM22" s="190"/>
      <c r="CN22" s="190"/>
      <c r="CO22" s="190"/>
      <c r="CP22" s="189"/>
      <c r="CQ22" s="190"/>
      <c r="CR22" s="190"/>
      <c r="CS22" s="190"/>
      <c r="CT22" s="190"/>
      <c r="CU22" s="189"/>
      <c r="CV22" s="190"/>
      <c r="CW22" s="190"/>
      <c r="CX22" s="190"/>
      <c r="CY22" s="190"/>
      <c r="CZ22" s="189"/>
      <c r="DA22" s="190"/>
      <c r="DB22" s="190"/>
      <c r="DC22" s="190"/>
      <c r="DD22" s="190"/>
      <c r="DE22" s="189"/>
      <c r="DF22" s="190"/>
      <c r="DG22" s="190"/>
      <c r="DH22" s="190"/>
      <c r="DI22" s="190"/>
      <c r="DJ22" s="189"/>
      <c r="DK22" s="190"/>
      <c r="DL22" s="190"/>
      <c r="DM22" s="190"/>
      <c r="DN22" s="190"/>
      <c r="DO22" s="189"/>
      <c r="DP22" s="190"/>
      <c r="DQ22" s="190"/>
      <c r="DR22" s="190"/>
      <c r="DS22" s="190"/>
      <c r="DT22" s="189"/>
      <c r="DU22" s="190"/>
      <c r="DV22" s="190"/>
      <c r="DW22" s="190"/>
      <c r="DX22" s="190"/>
      <c r="DY22" s="189"/>
      <c r="DZ22" s="190"/>
      <c r="EA22" s="190"/>
      <c r="EB22" s="190"/>
      <c r="EC22" s="190"/>
      <c r="ED22" s="189"/>
      <c r="EE22" s="190"/>
      <c r="EF22" s="190"/>
      <c r="EG22" s="190"/>
      <c r="EH22" s="190"/>
      <c r="EI22" s="189"/>
      <c r="EJ22" s="190"/>
      <c r="EK22" s="190"/>
      <c r="EL22" s="190"/>
      <c r="EM22" s="190"/>
      <c r="EN22" s="189"/>
      <c r="EO22" s="190"/>
      <c r="EP22" s="190"/>
      <c r="EQ22" s="190"/>
      <c r="ER22" s="190"/>
      <c r="ES22" s="189"/>
      <c r="ET22" s="190"/>
      <c r="EU22" s="190"/>
      <c r="EV22" s="190"/>
      <c r="EW22" s="190"/>
      <c r="EX22" s="189"/>
      <c r="EY22" s="190"/>
      <c r="EZ22" s="190"/>
      <c r="FA22" s="190"/>
      <c r="FB22" s="190"/>
      <c r="FC22" s="189"/>
      <c r="FD22" s="190"/>
      <c r="FE22" s="190"/>
      <c r="FF22" s="190"/>
      <c r="FG22" s="190"/>
      <c r="FH22" s="189"/>
      <c r="FI22" s="190"/>
      <c r="FJ22" s="190"/>
      <c r="FK22" s="190"/>
      <c r="FL22" s="190"/>
      <c r="FM22" s="189"/>
      <c r="FN22" s="190"/>
      <c r="FO22" s="190"/>
      <c r="FP22" s="190"/>
      <c r="FQ22" s="190"/>
      <c r="FR22" s="189"/>
      <c r="FS22" s="190"/>
      <c r="FT22" s="190"/>
      <c r="FU22" s="190"/>
      <c r="FV22" s="190"/>
      <c r="FW22" s="189"/>
      <c r="FX22" s="190"/>
      <c r="FY22" s="190"/>
      <c r="FZ22" s="190"/>
      <c r="GA22" s="190"/>
      <c r="GB22" s="189"/>
      <c r="GC22" s="190"/>
      <c r="GD22" s="190"/>
      <c r="GE22" s="190"/>
      <c r="GF22" s="190"/>
      <c r="GG22" s="189"/>
      <c r="GH22" s="190"/>
      <c r="GI22" s="190"/>
      <c r="GJ22" s="190"/>
      <c r="GK22" s="190"/>
      <c r="GL22" s="189"/>
      <c r="GM22" s="190"/>
      <c r="GN22" s="190"/>
      <c r="GO22" s="190"/>
      <c r="GP22" s="190"/>
      <c r="GQ22" s="189"/>
      <c r="GR22" s="190"/>
      <c r="GS22" s="190"/>
      <c r="GT22" s="190"/>
      <c r="GU22" s="190"/>
      <c r="GV22" s="189"/>
      <c r="GW22" s="190"/>
      <c r="GX22" s="190"/>
      <c r="GY22" s="190"/>
      <c r="GZ22" s="190"/>
      <c r="HA22" s="189"/>
      <c r="HB22" s="190"/>
      <c r="HC22" s="190"/>
      <c r="HD22" s="190"/>
      <c r="HE22" s="190"/>
      <c r="HF22" s="189"/>
      <c r="HG22" s="190"/>
      <c r="HH22" s="190"/>
      <c r="HI22" s="190"/>
      <c r="HJ22" s="190"/>
      <c r="HK22" s="189"/>
      <c r="HL22" s="190"/>
      <c r="HM22" s="190"/>
      <c r="HN22" s="190"/>
      <c r="HO22" s="190"/>
      <c r="HP22" s="189"/>
      <c r="HQ22" s="190"/>
      <c r="HR22" s="190"/>
      <c r="HS22" s="190"/>
      <c r="HT22" s="190"/>
    </row>
    <row r="23" spans="1:228" x14ac:dyDescent="0.25">
      <c r="A23" s="206" t="s">
        <v>225</v>
      </c>
      <c r="B23" s="192" t="s">
        <v>711</v>
      </c>
      <c r="C23" s="70">
        <v>175</v>
      </c>
      <c r="D23" s="189">
        <f>$C23*D$18</f>
        <v>113.75</v>
      </c>
      <c r="E23" s="190">
        <f>D23/D$20</f>
        <v>17.941640378548897</v>
      </c>
      <c r="F23" s="63">
        <f t="shared" ref="F23:F30" si="0">IF(E23&lt;$L$13,5,IF(E23&lt;$L$12,4,IF(E23&lt;$L$11,3,IF(E23&lt;$L$10,2,IF(E23&lt;$L$9,1)))))</f>
        <v>1</v>
      </c>
      <c r="G23" s="63">
        <f t="shared" ref="G23:G30" si="1">IF(E23&lt;$N$13,5,IF(E23&lt;$N$12,4,IF(E23&lt;$N$11,3,IF(E23&lt;$N$10,2,IF(E23&lt;$N$9,1)))))</f>
        <v>1</v>
      </c>
      <c r="H23" s="63">
        <f t="shared" ref="H23:H30" si="2">IF(E23&lt;$P$13,5,IF(E23&lt;$P$12,4,IF(E23&lt;$P$11,3,IF(E23&lt;$P$10,2,IF(E23&lt;$P$9,1)))))</f>
        <v>1</v>
      </c>
      <c r="I23" s="189">
        <f t="shared" ref="I23:I30" si="3">$C23*I$18</f>
        <v>113.75</v>
      </c>
      <c r="J23" s="190">
        <f t="shared" ref="J23:J30" si="4">I23/I$20</f>
        <v>18.6892087276551</v>
      </c>
      <c r="K23" s="63">
        <f t="shared" ref="K23:K30" si="5">IF(J23&lt;$L$13,5,IF(J23&lt;$L$12,4,IF(J23&lt;$L$11,3,IF(J23&lt;$L$10,2,IF(J23&lt;$L$9,1)))))</f>
        <v>1</v>
      </c>
      <c r="L23" s="63">
        <f t="shared" ref="L23:L30" si="6">IF(J23&lt;$N$13,5,IF(J23&lt;$N$12,4,IF(J23&lt;$N$11,3,IF(J23&lt;$N$10,2,IF(J23&lt;$N$9,1)))))</f>
        <v>1</v>
      </c>
      <c r="M23" s="63">
        <f t="shared" ref="M23:M30" si="7">IF(J23&lt;$P$13,5,IF(J23&lt;$P$12,4,IF(J23&lt;$P$11,3,IF(J23&lt;$P$10,2,IF(J23&lt;$P$9,1)))))</f>
        <v>1</v>
      </c>
      <c r="N23" s="189">
        <f t="shared" ref="N23:N30" si="8">$C23*N$18</f>
        <v>87.5</v>
      </c>
      <c r="O23" s="190">
        <f t="shared" ref="O23:O30" si="9">N23/N$20</f>
        <v>14.376314405888538</v>
      </c>
      <c r="P23" s="63">
        <f t="shared" ref="P23:P30" si="10">IF(O23&lt;$L$13,5,IF(O23&lt;$L$12,4,IF(O23&lt;$L$11,3,IF(O23&lt;$L$10,2,IF(O23&lt;$L$9,1)))))</f>
        <v>1</v>
      </c>
      <c r="Q23" s="63">
        <f t="shared" ref="Q23:Q30" si="11">IF(O23&lt;$N$13,5,IF(O23&lt;$N$12,4,IF(O23&lt;$N$11,3,IF(O23&lt;$N$10,2,IF(O23&lt;$N$9,1)))))</f>
        <v>1</v>
      </c>
      <c r="R23" s="63">
        <f t="shared" ref="R23:R30" si="12">IF(O23&lt;$P$13,5,IF(O23&lt;$P$12,4,IF(O23&lt;$P$11,3,IF(O23&lt;$P$10,2,IF(O23&lt;$P$9,1)))))</f>
        <v>1</v>
      </c>
      <c r="S23" s="189">
        <f t="shared" ref="S23:S30" si="13">$C23*S$18</f>
        <v>96.250000000000014</v>
      </c>
      <c r="T23" s="190">
        <f>S23/S$20</f>
        <v>17.251577287066247</v>
      </c>
      <c r="U23" s="63">
        <f t="shared" ref="U23:U30" si="14">IF(T23&lt;$L$13,5,IF(T23&lt;$L$12,4,IF(T23&lt;$L$11,3,IF(T23&lt;$L$10,2,IF(T23&lt;$L$9,1)))))</f>
        <v>1</v>
      </c>
      <c r="V23" s="63">
        <f t="shared" ref="V23:V30" si="15">IF(T23&lt;$N$13,5,IF(T23&lt;$N$12,4,IF(T23&lt;$N$11,3,IF(T23&lt;$N$10,2,IF(T23&lt;$N$9,1)))))</f>
        <v>1</v>
      </c>
      <c r="W23" s="63">
        <f t="shared" ref="W23:W30" si="16">IF(T23&lt;$P$13,5,IF(T23&lt;$P$12,4,IF(T23&lt;$P$11,3,IF(T23&lt;$P$10,2,IF(T23&lt;$P$9,1)))))</f>
        <v>1</v>
      </c>
      <c r="X23" s="189">
        <f t="shared" ref="X23:X30" si="17">$C23*X$18</f>
        <v>96.250000000000014</v>
      </c>
      <c r="Y23" s="190">
        <f>X23/X$20</f>
        <v>18.976735015772874</v>
      </c>
      <c r="Z23" s="63">
        <f t="shared" ref="Z23:Z30" si="18">IF(Y23&lt;$L$13,5,IF(Y23&lt;$L$12,4,IF(Y23&lt;$L$11,3,IF(Y23&lt;$L$10,2,IF(Y23&lt;$L$9,1)))))</f>
        <v>1</v>
      </c>
      <c r="AA23" s="63">
        <f t="shared" ref="AA23:AA30" si="19">IF(Y23&lt;$N$13,5,IF(Y23&lt;$N$12,4,IF(Y23&lt;$N$11,3,IF(Y23&lt;$N$10,2,IF(Y23&lt;$N$9,1)))))</f>
        <v>1</v>
      </c>
      <c r="AB23" s="63">
        <f t="shared" ref="AB23:AB30" si="20">IF(Y23&lt;$P$13,5,IF(Y23&lt;$P$12,4,IF(Y23&lt;$P$11,3,IF(Y23&lt;$P$10,2,IF(Y23&lt;$P$9,1)))))</f>
        <v>1</v>
      </c>
      <c r="AC23" s="189">
        <f t="shared" ref="AC23:AC30" si="21">$C23*AC$18</f>
        <v>87.5</v>
      </c>
      <c r="AD23" s="190">
        <f>AC23/AC$20</f>
        <v>14.376314405888538</v>
      </c>
      <c r="AE23" s="63">
        <f t="shared" ref="AE23:AE30" si="22">IF(AD23&lt;$L$13,5,IF(AD23&lt;$L$12,4,IF(AD23&lt;$L$11,3,IF(AD23&lt;$L$10,2,IF(AD23&lt;$L$9,1)))))</f>
        <v>1</v>
      </c>
      <c r="AF23" s="63">
        <f t="shared" ref="AF23:AF30" si="23">IF(AD23&lt;$N$13,5,IF(AD23&lt;$N$12,4,IF(AD23&lt;$N$11,3,IF(AD23&lt;$N$10,2,IF(AD23&lt;$N$9,1)))))</f>
        <v>1</v>
      </c>
      <c r="AG23" s="63">
        <f t="shared" ref="AG23:AG30" si="24">IF(AD23&lt;$P$13,5,IF(AD23&lt;$P$12,4,IF(AD23&lt;$P$11,3,IF(AD23&lt;$P$10,2,IF(AD23&lt;$P$9,1)))))</f>
        <v>1</v>
      </c>
      <c r="AH23" s="189">
        <f t="shared" ref="AH23:AH30" si="25">$C23*AH$18</f>
        <v>96.250000000000014</v>
      </c>
      <c r="AI23" s="190">
        <f>AH23/AH$20</f>
        <v>15.813945846477393</v>
      </c>
      <c r="AJ23" s="63">
        <f t="shared" ref="AJ23:AJ30" si="26">IF(AI23&lt;$L$13,5,IF(AI23&lt;$L$12,4,IF(AI23&lt;$L$11,3,IF(AI23&lt;$L$10,2,IF(AI23&lt;$L$9,1)))))</f>
        <v>1</v>
      </c>
      <c r="AK23" s="63">
        <f t="shared" ref="AK23:AK30" si="27">IF(AI23&lt;$N$13,5,IF(AI23&lt;$N$12,4,IF(AI23&lt;$N$11,3,IF(AI23&lt;$N$10,2,IF(AI23&lt;$N$9,1)))))</f>
        <v>1</v>
      </c>
      <c r="AL23" s="63">
        <f t="shared" ref="AL23:AL30" si="28">IF(AI23&lt;$P$13,5,IF(AI23&lt;$P$12,4,IF(AI23&lt;$P$11,3,IF(AI23&lt;$P$10,2,IF(AI23&lt;$P$9,1)))))</f>
        <v>1</v>
      </c>
      <c r="AM23" s="189">
        <f t="shared" ref="AM23:AM30" si="29">$C23*AM$18</f>
        <v>78.75</v>
      </c>
      <c r="AN23" s="190">
        <f>AM23/AM$20</f>
        <v>13.501234398573585</v>
      </c>
      <c r="AO23" s="63">
        <f t="shared" ref="AO23:AO30" si="30">IF(AN23&lt;$L$13,5,IF(AN23&lt;$L$12,4,IF(AN23&lt;$L$11,3,IF(AN23&lt;$L$10,2,IF(AN23&lt;$L$9,1)))))</f>
        <v>1</v>
      </c>
      <c r="AP23" s="63">
        <f t="shared" ref="AP23:AP30" si="31">IF(AN23&lt;$N$13,5,IF(AN23&lt;$N$12,4,IF(AN23&lt;$N$11,3,IF(AN23&lt;$N$10,2,IF(AN23&lt;$N$9,1)))))</f>
        <v>1</v>
      </c>
      <c r="AQ23" s="63">
        <f t="shared" ref="AQ23:AQ30" si="32">IF(AN23&lt;$P$13,5,IF(AN23&lt;$P$12,4,IF(AN23&lt;$P$11,3,IF(AN23&lt;$P$10,2,IF(AN23&lt;$P$9,1)))))</f>
        <v>1</v>
      </c>
      <c r="AR23" s="189">
        <f t="shared" ref="AR23:AR30" si="33">$C23*AR$18</f>
        <v>78.75</v>
      </c>
      <c r="AS23" s="190">
        <f>AR23/AR$20</f>
        <v>15.526419558359621</v>
      </c>
      <c r="AT23" s="63">
        <f t="shared" ref="AT23:AT30" si="34">IF(AS23&lt;$L$13,5,IF(AS23&lt;$L$12,4,IF(AS23&lt;$L$11,3,IF(AS23&lt;$L$10,2,IF(AS23&lt;$L$9,1)))))</f>
        <v>1</v>
      </c>
      <c r="AU23" s="63">
        <f t="shared" ref="AU23:AU30" si="35">IF(AS23&lt;$N$13,5,IF(AS23&lt;$N$12,4,IF(AS23&lt;$N$11,3,IF(AS23&lt;$N$10,2,IF(AS23&lt;$N$9,1)))))</f>
        <v>1</v>
      </c>
      <c r="AV23" s="63">
        <f t="shared" ref="AV23:AV30" si="36">IF(AS23&lt;$P$13,5,IF(AS23&lt;$P$12,4,IF(AS23&lt;$P$11,3,IF(AS23&lt;$P$10,2,IF(AS23&lt;$P$9,1)))))</f>
        <v>1</v>
      </c>
      <c r="AW23" s="189">
        <f t="shared" ref="AW23:AW30" si="37">$C23*AW$18</f>
        <v>96.250000000000014</v>
      </c>
      <c r="AX23" s="190">
        <f t="shared" ref="AX23:AX30" si="38">AW23/AW$20</f>
        <v>16.501508709367716</v>
      </c>
      <c r="AY23" s="63">
        <f t="shared" ref="AY23:AY30" si="39">IF(AX23&lt;$L$13,5,IF(AX23&lt;$L$12,4,IF(AX23&lt;$L$11,3,IF(AX23&lt;$L$10,2,IF(AX23&lt;$L$9,1)))))</f>
        <v>1</v>
      </c>
      <c r="AZ23" s="63">
        <f t="shared" ref="AZ23:AZ30" si="40">IF(AX23&lt;$N$13,5,IF(AX23&lt;$N$12,4,IF(AX23&lt;$N$11,3,IF(AX23&lt;$N$10,2,IF(AX23&lt;$N$9,1)))))</f>
        <v>1</v>
      </c>
      <c r="BA23" s="63">
        <f t="shared" ref="BA23:BA30" si="41">IF(AX23&lt;$P$13,5,IF(AX23&lt;$P$12,4,IF(AX23&lt;$P$11,3,IF(AX23&lt;$P$10,2,IF(AX23&lt;$P$9,1)))))</f>
        <v>1</v>
      </c>
      <c r="BB23" s="189">
        <f t="shared" ref="BB23:BB30" si="42">$C23*BB$18</f>
        <v>96.250000000000014</v>
      </c>
      <c r="BC23" s="190">
        <f t="shared" ref="BC23:BC30" si="43">BB23/BB$20</f>
        <v>18.976735015772874</v>
      </c>
      <c r="BD23" s="63">
        <f t="shared" ref="BD23:BD30" si="44">IF(BC23&lt;$L$13,5,IF(BC23&lt;$L$12,4,IF(BC23&lt;$L$11,3,IF(BC23&lt;$L$10,2,IF(BC23&lt;$L$9,1)))))</f>
        <v>1</v>
      </c>
      <c r="BE23" s="63">
        <f t="shared" ref="BE23:BE30" si="45">IF(BC23&lt;$N$13,5,IF(BC23&lt;$N$12,4,IF(BC23&lt;$N$11,3,IF(BC23&lt;$N$10,2,IF(BC23&lt;$N$9,1)))))</f>
        <v>1</v>
      </c>
      <c r="BF23" s="63">
        <f t="shared" ref="BF23:BF30" si="46">IF(BC23&lt;$P$13,5,IF(BC23&lt;$P$12,4,IF(BC23&lt;$P$11,3,IF(BC23&lt;$P$10,2,IF(BC23&lt;$P$9,1)))))</f>
        <v>1</v>
      </c>
      <c r="BG23" s="189">
        <f t="shared" ref="BG23:BG30" si="47">$C23*BG$18</f>
        <v>96.250000000000014</v>
      </c>
      <c r="BH23" s="190">
        <f t="shared" ref="BH23:BH30" si="48">BG23/BG$20</f>
        <v>16.501508709367716</v>
      </c>
      <c r="BI23" s="63">
        <f t="shared" ref="BI23:BI30" si="49">IF(BH23&lt;$L$13,5,IF(BH23&lt;$L$12,4,IF(BH23&lt;$L$11,3,IF(BH23&lt;$L$10,2,IF(BH23&lt;$L$9,1)))))</f>
        <v>1</v>
      </c>
      <c r="BJ23" s="63">
        <f t="shared" ref="BJ23:BJ30" si="50">IF(BH23&lt;$N$13,5,IF(BH23&lt;$N$12,4,IF(BH23&lt;$N$11,3,IF(BH23&lt;$N$10,2,IF(BH23&lt;$N$9,1)))))</f>
        <v>1</v>
      </c>
      <c r="BK23" s="63">
        <f t="shared" ref="BK23:BK30" si="51">IF(BH23&lt;$P$13,5,IF(BH23&lt;$P$12,4,IF(BH23&lt;$P$11,3,IF(BH23&lt;$P$10,2,IF(BH23&lt;$P$9,1)))))</f>
        <v>1</v>
      </c>
      <c r="BL23" s="189">
        <f t="shared" ref="BL23:BL30" si="52">$C23*BL$18</f>
        <v>96.250000000000014</v>
      </c>
      <c r="BM23" s="190">
        <f t="shared" ref="BM23:BM30" si="53">BL23/BL$20</f>
        <v>15.813945846477393</v>
      </c>
      <c r="BN23" s="63">
        <f t="shared" ref="BN23:BN30" si="54">IF(BM23&lt;$L$13,5,IF(BM23&lt;$L$12,4,IF(BM23&lt;$L$11,3,IF(BM23&lt;$L$10,2,IF(BM23&lt;$L$9,1)))))</f>
        <v>1</v>
      </c>
      <c r="BO23" s="63">
        <f t="shared" ref="BO23:BO30" si="55">IF(BM23&lt;$N$13,5,IF(BM23&lt;$N$12,4,IF(BM23&lt;$N$11,3,IF(BM23&lt;$N$10,2,IF(BM23&lt;$N$9,1)))))</f>
        <v>1</v>
      </c>
      <c r="BP23" s="63">
        <f t="shared" ref="BP23:BP30" si="56">IF(BM23&lt;$P$13,5,IF(BM23&lt;$P$12,4,IF(BM23&lt;$P$11,3,IF(BM23&lt;$P$10,2,IF(BM23&lt;$P$9,1)))))</f>
        <v>1</v>
      </c>
      <c r="BQ23" s="189">
        <f t="shared" ref="BQ23:BQ30" si="57">$C23*BQ$18</f>
        <v>87.5</v>
      </c>
      <c r="BR23" s="190">
        <f>BQ23/BQ$20</f>
        <v>16.430073606729756</v>
      </c>
      <c r="BS23" s="63">
        <f t="shared" ref="BS23:BS30" si="58">IF(BR23&lt;$L$13,5,IF(BR23&lt;$L$12,4,IF(BR23&lt;$L$11,3,IF(BR23&lt;$L$10,2,IF(BR23&lt;$L$9,1)))))</f>
        <v>1</v>
      </c>
      <c r="BT23" s="63">
        <f t="shared" ref="BT23:BT30" si="59">IF(BR23&lt;$N$13,5,IF(BR23&lt;$N$12,4,IF(BR23&lt;$N$11,3,IF(BR23&lt;$N$10,2,IF(BR23&lt;$N$9,1)))))</f>
        <v>1</v>
      </c>
      <c r="BU23" s="63">
        <f t="shared" ref="BU23:BU30" si="60">IF(BR23&lt;$P$13,5,IF(BR23&lt;$P$12,4,IF(BR23&lt;$P$11,3,IF(BR23&lt;$P$10,2,IF(BR23&lt;$P$9,1)))))</f>
        <v>1</v>
      </c>
      <c r="BV23" s="189">
        <f t="shared" ref="BV23:BV30" si="61">$C23*BV$18</f>
        <v>87.5</v>
      </c>
      <c r="BW23" s="190">
        <f>BV23/BV$20</f>
        <v>15.00137155397065</v>
      </c>
      <c r="BX23" s="63">
        <f t="shared" ref="BX23:BX30" si="62">IF(BW23&lt;$L$13,5,IF(BW23&lt;$L$12,4,IF(BW23&lt;$L$11,3,IF(BW23&lt;$L$10,2,IF(BW23&lt;$L$9,1)))))</f>
        <v>1</v>
      </c>
      <c r="BY23" s="63">
        <f t="shared" ref="BY23:BY30" si="63">IF(BW23&lt;$N$13,5,IF(BW23&lt;$N$12,4,IF(BW23&lt;$N$11,3,IF(BW23&lt;$N$10,2,IF(BW23&lt;$N$9,1)))))</f>
        <v>1</v>
      </c>
      <c r="BZ23" s="63">
        <f t="shared" ref="BZ23:BZ30" si="64">IF(BW23&lt;$P$13,5,IF(BW23&lt;$P$12,4,IF(BW23&lt;$P$11,3,IF(BW23&lt;$P$10,2,IF(BW23&lt;$P$9,1)))))</f>
        <v>1</v>
      </c>
      <c r="CA23" s="189">
        <f t="shared" ref="CA23:CA30" si="65">$C23*CA$18</f>
        <v>78.75</v>
      </c>
      <c r="CB23" s="190">
        <f t="shared" ref="CB23:CB30" si="66">CA23/CA$20</f>
        <v>13.501234398573585</v>
      </c>
      <c r="CC23" s="63">
        <f t="shared" ref="CC23:CC30" si="67">IF(CB23&lt;$L$13,5,IF(CB23&lt;$L$12,4,IF(CB23&lt;$L$11,3,IF(CB23&lt;$L$10,2,IF(CB23&lt;$L$9,1)))))</f>
        <v>1</v>
      </c>
      <c r="CD23" s="63">
        <f t="shared" ref="CD23:CD30" si="68">IF(CB23&lt;$N$13,5,IF(CB23&lt;$N$12,4,IF(CB23&lt;$N$11,3,IF(CB23&lt;$N$10,2,IF(CB23&lt;$N$9,1)))))</f>
        <v>1</v>
      </c>
      <c r="CE23" s="63">
        <f t="shared" ref="CE23:CE30" si="69">IF(CB23&lt;$P$13,5,IF(CB23&lt;$P$12,4,IF(CB23&lt;$P$11,3,IF(CB23&lt;$P$10,2,IF(CB23&lt;$P$9,1)))))</f>
        <v>1</v>
      </c>
      <c r="CF23" s="189">
        <f t="shared" ref="CF23:CF30" si="70">$C23*CF$18</f>
        <v>78.75</v>
      </c>
      <c r="CG23" s="190">
        <f>CF23/CF$20</f>
        <v>14.787066246056781</v>
      </c>
      <c r="CH23" s="63">
        <f t="shared" ref="CH23:CH30" si="71">IF(CG23&lt;$L$13,5,IF(CG23&lt;$L$12,4,IF(CG23&lt;$L$11,3,IF(CG23&lt;$L$10,2,IF(CG23&lt;$L$9,1)))))</f>
        <v>1</v>
      </c>
      <c r="CI23" s="63">
        <f t="shared" ref="CI23:CI30" si="72">IF(CG23&lt;$N$13,5,IF(CG23&lt;$N$12,4,IF(CG23&lt;$N$11,3,IF(CG23&lt;$N$10,2,IF(CG23&lt;$N$9,1)))))</f>
        <v>1</v>
      </c>
      <c r="CJ23" s="63">
        <f t="shared" ref="CJ23:CJ30" si="73">IF(CG23&lt;$P$13,5,IF(CG23&lt;$P$12,4,IF(CG23&lt;$P$11,3,IF(CG23&lt;$P$10,2,IF(CG23&lt;$P$9,1)))))</f>
        <v>1</v>
      </c>
      <c r="CK23" s="189">
        <f t="shared" ref="CK23:CK30" si="74">$C23*CK$18</f>
        <v>87.5</v>
      </c>
      <c r="CL23" s="190">
        <f>CK23/CK$20</f>
        <v>17.251577287066247</v>
      </c>
      <c r="CM23" s="63">
        <f t="shared" ref="CM23:CM30" si="75">IF(CL23&lt;$L$13,5,IF(CL23&lt;$L$12,4,IF(CL23&lt;$L$11,3,IF(CL23&lt;$L$10,2,IF(CL23&lt;$L$9,1)))))</f>
        <v>1</v>
      </c>
      <c r="CN23" s="63">
        <f t="shared" ref="CN23:CN30" si="76">IF(CL23&lt;$N$13,5,IF(CL23&lt;$N$12,4,IF(CL23&lt;$N$11,3,IF(CL23&lt;$N$10,2,IF(CL23&lt;$N$9,1)))))</f>
        <v>1</v>
      </c>
      <c r="CO23" s="63">
        <f t="shared" ref="CO23:CO30" si="77">IF(CL23&lt;$P$13,5,IF(CL23&lt;$P$12,4,IF(CL23&lt;$P$11,3,IF(CL23&lt;$P$10,2,IF(CL23&lt;$P$9,1)))))</f>
        <v>1</v>
      </c>
      <c r="CP23" s="189">
        <f t="shared" ref="CP23:CP30" si="78">$C23*CP$18</f>
        <v>87.5</v>
      </c>
      <c r="CQ23" s="190">
        <f>CP23/CP$20</f>
        <v>15.683252079151133</v>
      </c>
      <c r="CR23" s="63">
        <f t="shared" ref="CR23:CR30" si="79">IF(CQ23&lt;$L$13,5,IF(CQ23&lt;$L$12,4,IF(CQ23&lt;$L$11,3,IF(CQ23&lt;$L$10,2,IF(CQ23&lt;$L$9,1)))))</f>
        <v>1</v>
      </c>
      <c r="CS23" s="63">
        <f t="shared" ref="CS23:CS30" si="80">IF(CQ23&lt;$N$13,5,IF(CQ23&lt;$N$12,4,IF(CQ23&lt;$N$11,3,IF(CQ23&lt;$N$10,2,IF(CQ23&lt;$N$9,1)))))</f>
        <v>1</v>
      </c>
      <c r="CT23" s="63">
        <f t="shared" ref="CT23:CT30" si="81">IF(CQ23&lt;$P$13,5,IF(CQ23&lt;$P$12,4,IF(CQ23&lt;$P$11,3,IF(CQ23&lt;$P$10,2,IF(CQ23&lt;$P$9,1)))))</f>
        <v>1</v>
      </c>
      <c r="CU23" s="189">
        <f t="shared" ref="CU23:CU30" si="82">$C23*CU$18</f>
        <v>87.5</v>
      </c>
      <c r="CV23" s="190">
        <f>CU23/CU$20</f>
        <v>15.00137155397065</v>
      </c>
      <c r="CW23" s="63">
        <f t="shared" ref="CW23:CW30" si="83">IF(CV23&lt;$L$13,5,IF(CV23&lt;$L$12,4,IF(CV23&lt;$L$11,3,IF(CV23&lt;$L$10,2,IF(CV23&lt;$L$9,1)))))</f>
        <v>1</v>
      </c>
      <c r="CX23" s="63">
        <f t="shared" ref="CX23:CX30" si="84">IF(CV23&lt;$N$13,5,IF(CV23&lt;$N$12,4,IF(CV23&lt;$N$11,3,IF(CV23&lt;$N$10,2,IF(CV23&lt;$N$9,1)))))</f>
        <v>1</v>
      </c>
      <c r="CY23" s="63">
        <f t="shared" ref="CY23:CY30" si="85">IF(CV23&lt;$P$13,5,IF(CV23&lt;$P$12,4,IF(CV23&lt;$P$11,3,IF(CV23&lt;$P$10,2,IF(CV23&lt;$P$9,1)))))</f>
        <v>1</v>
      </c>
      <c r="CZ23" s="189">
        <f t="shared" ref="CZ23:CZ30" si="86">$C23*CZ$18</f>
        <v>113.75</v>
      </c>
      <c r="DA23" s="190">
        <f t="shared" ref="DA23:DA30" si="87">CZ23/CZ$20</f>
        <v>19.501783020161845</v>
      </c>
      <c r="DB23" s="63">
        <f t="shared" ref="DB23:DB30" si="88">IF(DA23&lt;$L$13,5,IF(DA23&lt;$L$12,4,IF(DA23&lt;$L$11,3,IF(DA23&lt;$L$10,2,IF(DA23&lt;$L$9,1)))))</f>
        <v>1</v>
      </c>
      <c r="DC23" s="63">
        <f t="shared" ref="DC23:DC30" si="89">IF(DA23&lt;$N$13,5,IF(DA23&lt;$N$12,4,IF(DA23&lt;$N$11,3,IF(DA23&lt;$N$10,2,IF(DA23&lt;$N$9,1)))))</f>
        <v>1</v>
      </c>
      <c r="DD23" s="63">
        <f t="shared" ref="DD23:DD30" si="90">IF(DA23&lt;$P$13,5,IF(DA23&lt;$P$12,4,IF(DA23&lt;$P$11,3,IF(DA23&lt;$P$10,2,IF(DA23&lt;$P$9,1)))))</f>
        <v>1</v>
      </c>
      <c r="DE23" s="189">
        <f t="shared" ref="DE23:DE30" si="91">$C23*DE$18</f>
        <v>61.249999999999993</v>
      </c>
      <c r="DF23" s="190">
        <f t="shared" ref="DF23:DF30" si="92">DE23/DE$20</f>
        <v>10.500960087779454</v>
      </c>
      <c r="DG23" s="63">
        <f t="shared" ref="DG23:DG30" si="93">IF(DF23&lt;$L$13,5,IF(DF23&lt;$L$12,4,IF(DF23&lt;$L$11,3,IF(DF23&lt;$L$10,2,IF(DF23&lt;$L$9,1)))))</f>
        <v>1</v>
      </c>
      <c r="DH23" s="63">
        <f t="shared" ref="DH23:DH30" si="94">IF(DF23&lt;$N$13,5,IF(DF23&lt;$N$12,4,IF(DF23&lt;$N$11,3,IF(DF23&lt;$N$10,2,IF(DF23&lt;$N$9,1)))))</f>
        <v>1</v>
      </c>
      <c r="DI23" s="63">
        <f t="shared" ref="DI23:DI30" si="95">IF(DF23&lt;$P$13,5,IF(DF23&lt;$P$12,4,IF(DF23&lt;$P$11,3,IF(DF23&lt;$P$10,2,IF(DF23&lt;$P$9,1)))))</f>
        <v>1</v>
      </c>
      <c r="DJ23" s="189">
        <f t="shared" ref="DJ23:DJ30" si="96">$C23*DJ$18</f>
        <v>61.249999999999993</v>
      </c>
      <c r="DK23" s="190">
        <f t="shared" ref="DK23:DK30" si="97">DJ23/DJ$20</f>
        <v>15.095130126182964</v>
      </c>
      <c r="DL23" s="63">
        <f t="shared" ref="DL23:DL30" si="98">IF(DK23&lt;$L$13,5,IF(DK23&lt;$L$12,4,IF(DK23&lt;$L$11,3,IF(DK23&lt;$L$10,2,IF(DK23&lt;$L$9,1)))))</f>
        <v>1</v>
      </c>
      <c r="DM23" s="63">
        <f t="shared" ref="DM23:DM30" si="99">IF(DK23&lt;$N$13,5,IF(DK23&lt;$N$12,4,IF(DK23&lt;$N$11,3,IF(DK23&lt;$N$10,2,IF(DK23&lt;$N$9,1)))))</f>
        <v>1</v>
      </c>
      <c r="DN23" s="63">
        <f t="shared" ref="DN23:DN30" si="100">IF(DK23&lt;$P$13,5,IF(DK23&lt;$P$12,4,IF(DK23&lt;$P$11,3,IF(DK23&lt;$P$10,2,IF(DK23&lt;$P$9,1)))))</f>
        <v>1</v>
      </c>
      <c r="DO23" s="189">
        <f t="shared" ref="DO23:DO30" si="101">$C23*DO$18</f>
        <v>87.5</v>
      </c>
      <c r="DP23" s="190">
        <f>DO23/DO$20</f>
        <v>15.00137155397065</v>
      </c>
      <c r="DQ23" s="63">
        <f t="shared" ref="DQ23:DQ30" si="102">IF(DP23&lt;$L$13,5,IF(DP23&lt;$L$12,4,IF(DP23&lt;$L$11,3,IF(DP23&lt;$L$10,2,IF(DP23&lt;$L$9,1)))))</f>
        <v>1</v>
      </c>
      <c r="DR23" s="63">
        <f t="shared" ref="DR23:DR30" si="103">IF(DP23&lt;$N$13,5,IF(DP23&lt;$N$12,4,IF(DP23&lt;$N$11,3,IF(DP23&lt;$N$10,2,IF(DP23&lt;$N$9,1)))))</f>
        <v>1</v>
      </c>
      <c r="DS23" s="63">
        <f t="shared" ref="DS23:DS30" si="104">IF(DP23&lt;$P$13,5,IF(DP23&lt;$P$12,4,IF(DP23&lt;$P$11,3,IF(DP23&lt;$P$10,2,IF(DP23&lt;$P$9,1)))))</f>
        <v>1</v>
      </c>
      <c r="DT23" s="189">
        <f t="shared" ref="DT23:DT30" si="105">$C23*DT$18</f>
        <v>52.5</v>
      </c>
      <c r="DU23" s="190">
        <f>DT23/DT$20</f>
        <v>9.8580441640378531</v>
      </c>
      <c r="DV23" s="63">
        <f t="shared" ref="DV23:DV30" si="106">IF(DU23&lt;$L$13,5,IF(DU23&lt;$L$12,4,IF(DU23&lt;$L$11,3,IF(DU23&lt;$L$10,2,IF(DU23&lt;$L$9,1)))))</f>
        <v>2</v>
      </c>
      <c r="DW23" s="63">
        <f t="shared" ref="DW23:DW30" si="107">IF(DU23&lt;$N$13,5,IF(DU23&lt;$N$12,4,IF(DU23&lt;$N$11,3,IF(DU23&lt;$N$10,2,IF(DU23&lt;$N$9,1)))))</f>
        <v>1</v>
      </c>
      <c r="DX23" s="63">
        <f t="shared" ref="DX23:DX30" si="108">IF(DU23&lt;$P$13,5,IF(DU23&lt;$P$12,4,IF(DU23&lt;$P$11,3,IF(DU23&lt;$P$10,2,IF(DU23&lt;$P$9,1)))))</f>
        <v>1</v>
      </c>
      <c r="DY23" s="189">
        <f t="shared" ref="DY23:DY30" si="109">$C23*DY$18</f>
        <v>61.249999999999993</v>
      </c>
      <c r="DZ23" s="190">
        <f>DY23/DY$20</f>
        <v>12.07610410094637</v>
      </c>
      <c r="EA23" s="63">
        <f t="shared" ref="EA23:EA30" si="110">IF(DZ23&lt;$L$13,5,IF(DZ23&lt;$L$12,4,IF(DZ23&lt;$L$11,3,IF(DZ23&lt;$L$10,2,IF(DZ23&lt;$L$9,1)))))</f>
        <v>1</v>
      </c>
      <c r="EB23" s="63">
        <f t="shared" ref="EB23:EB30" si="111">IF(DZ23&lt;$N$13,5,IF(DZ23&lt;$N$12,4,IF(DZ23&lt;$N$11,3,IF(DZ23&lt;$N$10,2,IF(DZ23&lt;$N$9,1)))))</f>
        <v>1</v>
      </c>
      <c r="EC23" s="63">
        <f t="shared" ref="EC23:EC30" si="112">IF(DZ23&lt;$P$13,5,IF(DZ23&lt;$P$12,4,IF(DZ23&lt;$P$11,3,IF(DZ23&lt;$P$10,2,IF(DZ23&lt;$P$9,1)))))</f>
        <v>1</v>
      </c>
      <c r="ED23" s="189">
        <f t="shared" ref="ED23:ED30" si="113">$C23*ED$18</f>
        <v>70</v>
      </c>
      <c r="EE23" s="190">
        <f>ED23/ED$20</f>
        <v>12.001097243176519</v>
      </c>
      <c r="EF23" s="63">
        <f t="shared" ref="EF23:EF30" si="114">IF(EE23&lt;$L$13,5,IF(EE23&lt;$L$12,4,IF(EE23&lt;$L$11,3,IF(EE23&lt;$L$10,2,IF(EE23&lt;$L$9,1)))))</f>
        <v>1</v>
      </c>
      <c r="EG23" s="63">
        <f t="shared" ref="EG23:EG30" si="115">IF(EE23&lt;$N$13,5,IF(EE23&lt;$N$12,4,IF(EE23&lt;$N$11,3,IF(EE23&lt;$N$10,2,IF(EE23&lt;$N$9,1)))))</f>
        <v>1</v>
      </c>
      <c r="EH23" s="63">
        <f t="shared" ref="EH23:EH30" si="116">IF(EE23&lt;$P$13,5,IF(EE23&lt;$P$12,4,IF(EE23&lt;$P$11,3,IF(EE23&lt;$P$10,2,IF(EE23&lt;$P$9,1)))))</f>
        <v>1</v>
      </c>
      <c r="EI23" s="189">
        <f t="shared" ref="EI23:EI30" si="117">$C23*EI$18</f>
        <v>52.5</v>
      </c>
      <c r="EJ23" s="190">
        <f>EI23/EI$20</f>
        <v>9.8580441640378531</v>
      </c>
      <c r="EK23" s="63">
        <f t="shared" ref="EK23:EK30" si="118">IF(EJ23&lt;$L$13,5,IF(EJ23&lt;$L$12,4,IF(EJ23&lt;$L$11,3,IF(EJ23&lt;$L$10,2,IF(EJ23&lt;$L$9,1)))))</f>
        <v>2</v>
      </c>
      <c r="EL23" s="63">
        <f t="shared" ref="EL23:EL30" si="119">IF(EJ23&lt;$N$13,5,IF(EJ23&lt;$N$12,4,IF(EJ23&lt;$N$11,3,IF(EJ23&lt;$N$10,2,IF(EJ23&lt;$N$9,1)))))</f>
        <v>1</v>
      </c>
      <c r="EM23" s="63">
        <f t="shared" ref="EM23:EM30" si="120">IF(EJ23&lt;$P$13,5,IF(EJ23&lt;$P$12,4,IF(EJ23&lt;$P$11,3,IF(EJ23&lt;$P$10,2,IF(EJ23&lt;$P$9,1)))))</f>
        <v>1</v>
      </c>
      <c r="EN23" s="189">
        <f t="shared" ref="EN23:EN30" si="121">$C23*EN$18</f>
        <v>70</v>
      </c>
      <c r="EO23" s="190">
        <f>EN23/EN$20</f>
        <v>13.801261829652997</v>
      </c>
      <c r="EP23" s="63">
        <f t="shared" ref="EP23:EP30" si="122">IF(EO23&lt;$L$13,5,IF(EO23&lt;$L$12,4,IF(EO23&lt;$L$11,3,IF(EO23&lt;$L$10,2,IF(EO23&lt;$L$9,1)))))</f>
        <v>1</v>
      </c>
      <c r="EQ23" s="63">
        <f t="shared" ref="EQ23:EQ30" si="123">IF(EO23&lt;$N$13,5,IF(EO23&lt;$N$12,4,IF(EO23&lt;$N$11,3,IF(EO23&lt;$N$10,2,IF(EO23&lt;$N$9,1)))))</f>
        <v>1</v>
      </c>
      <c r="ER23" s="63">
        <f t="shared" ref="ER23:ER30" si="124">IF(EO23&lt;$P$13,5,IF(EO23&lt;$P$12,4,IF(EO23&lt;$P$11,3,IF(EO23&lt;$P$10,2,IF(EO23&lt;$P$9,1)))))</f>
        <v>1</v>
      </c>
      <c r="ES23" s="189">
        <f t="shared" ref="ES23:ES30" si="125">$C23*ES$18</f>
        <v>70</v>
      </c>
      <c r="ET23" s="190">
        <f>ES23/ES$20</f>
        <v>13.144058885383805</v>
      </c>
      <c r="EU23" s="63">
        <f t="shared" ref="EU23:EU30" si="126">IF(ET23&lt;$L$13,5,IF(ET23&lt;$L$12,4,IF(ET23&lt;$L$11,3,IF(ET23&lt;$L$10,2,IF(ET23&lt;$L$9,1)))))</f>
        <v>1</v>
      </c>
      <c r="EV23" s="63">
        <f t="shared" ref="EV23:EV30" si="127">IF(ET23&lt;$N$13,5,IF(ET23&lt;$N$12,4,IF(ET23&lt;$N$11,3,IF(ET23&lt;$N$10,2,IF(ET23&lt;$N$9,1)))))</f>
        <v>1</v>
      </c>
      <c r="EW23" s="63">
        <f t="shared" ref="EW23:EW30" si="128">IF(ET23&lt;$P$13,5,IF(ET23&lt;$P$12,4,IF(ET23&lt;$P$11,3,IF(ET23&lt;$P$10,2,IF(ET23&lt;$P$9,1)))))</f>
        <v>1</v>
      </c>
      <c r="EX23" s="189">
        <f t="shared" ref="EX23:EX30" si="129">$C23*EX$18</f>
        <v>78.75</v>
      </c>
      <c r="EY23" s="190">
        <f>EX23/EX$20</f>
        <v>14.787066246056781</v>
      </c>
      <c r="EZ23" s="63">
        <f t="shared" ref="EZ23:EZ30" si="130">IF(EY23&lt;$L$13,5,IF(EY23&lt;$L$12,4,IF(EY23&lt;$L$11,3,IF(EY23&lt;$L$10,2,IF(EY23&lt;$L$9,1)))))</f>
        <v>1</v>
      </c>
      <c r="FA23" s="63">
        <f t="shared" ref="FA23:FA30" si="131">IF(EY23&lt;$N$13,5,IF(EY23&lt;$N$12,4,IF(EY23&lt;$N$11,3,IF(EY23&lt;$N$10,2,IF(EY23&lt;$N$9,1)))))</f>
        <v>1</v>
      </c>
      <c r="FB23" s="63">
        <f t="shared" ref="FB23:FB30" si="132">IF(EY23&lt;$P$13,5,IF(EY23&lt;$P$12,4,IF(EY23&lt;$P$11,3,IF(EY23&lt;$P$10,2,IF(EY23&lt;$P$9,1)))))</f>
        <v>1</v>
      </c>
      <c r="FC23" s="189">
        <f t="shared" ref="FC23:FC30" si="133">$C23*FC$18</f>
        <v>78.75</v>
      </c>
      <c r="FD23" s="190">
        <f>FC23/FC$20</f>
        <v>14.787066246056781</v>
      </c>
      <c r="FE23" s="63">
        <f t="shared" ref="FE23:FE30" si="134">IF(FD23&lt;$L$13,5,IF(FD23&lt;$L$12,4,IF(FD23&lt;$L$11,3,IF(FD23&lt;$L$10,2,IF(FD23&lt;$L$9,1)))))</f>
        <v>1</v>
      </c>
      <c r="FF23" s="63">
        <f t="shared" ref="FF23:FF30" si="135">IF(FD23&lt;$N$13,5,IF(FD23&lt;$N$12,4,IF(FD23&lt;$N$11,3,IF(FD23&lt;$N$10,2,IF(FD23&lt;$N$9,1)))))</f>
        <v>1</v>
      </c>
      <c r="FG23" s="63">
        <f t="shared" ref="FG23:FG30" si="136">IF(FD23&lt;$P$13,5,IF(FD23&lt;$P$12,4,IF(FD23&lt;$P$11,3,IF(FD23&lt;$P$10,2,IF(FD23&lt;$P$9,1)))))</f>
        <v>1</v>
      </c>
      <c r="FH23" s="189">
        <f t="shared" ref="FH23:FH30" si="137">$C23*FH$18</f>
        <v>78.75</v>
      </c>
      <c r="FI23" s="190">
        <f>FH23/FH$20</f>
        <v>16.343599535115391</v>
      </c>
      <c r="FJ23" s="63">
        <f t="shared" ref="FJ23:FJ30" si="138">IF(FI23&lt;$L$13,5,IF(FI23&lt;$L$12,4,IF(FI23&lt;$L$11,3,IF(FI23&lt;$L$10,2,IF(FI23&lt;$L$9,1)))))</f>
        <v>1</v>
      </c>
      <c r="FK23" s="63">
        <f t="shared" ref="FK23:FK30" si="139">IF(FI23&lt;$N$13,5,IF(FI23&lt;$N$12,4,IF(FI23&lt;$N$11,3,IF(FI23&lt;$N$10,2,IF(FI23&lt;$N$9,1)))))</f>
        <v>1</v>
      </c>
      <c r="FL23" s="63">
        <f t="shared" ref="FL23:FL30" si="140">IF(FI23&lt;$P$13,5,IF(FI23&lt;$P$12,4,IF(FI23&lt;$P$11,3,IF(FI23&lt;$P$10,2,IF(FI23&lt;$P$9,1)))))</f>
        <v>1</v>
      </c>
      <c r="FM23" s="189">
        <f t="shared" ref="FM23:FM30" si="141">$C23*FM$18</f>
        <v>70</v>
      </c>
      <c r="FN23" s="190">
        <f t="shared" ref="FN23:FN30" si="142">FM23/FM$20</f>
        <v>46.004206098843319</v>
      </c>
      <c r="FO23" s="63" t="b">
        <f t="shared" ref="FO23:FO30" si="143">IF(FN23&lt;$L$13,5,IF(FN23&lt;$L$12,4,IF(FN23&lt;$L$11,3,IF(FN23&lt;$L$10,2,IF(FN23&lt;$L$9,1)))))</f>
        <v>0</v>
      </c>
      <c r="FP23" s="63" t="b">
        <f t="shared" ref="FP23:FP30" si="144">IF(FN23&lt;$N$13,5,IF(FN23&lt;$N$12,4,IF(FN23&lt;$N$11,3,IF(FN23&lt;$N$10,2,IF(FN23&lt;$N$9,1)))))</f>
        <v>0</v>
      </c>
      <c r="FQ23" s="63" t="b">
        <f t="shared" ref="FQ23:FQ30" si="145">IF(FN23&lt;$P$13,5,IF(FN23&lt;$P$12,4,IF(FN23&lt;$P$11,3,IF(FN23&lt;$P$10,2,IF(FN23&lt;$P$9,1)))))</f>
        <v>0</v>
      </c>
      <c r="FR23" s="189">
        <f t="shared" ref="FR23:FR30" si="146">$C23*FR$18</f>
        <v>70</v>
      </c>
      <c r="FS23" s="190">
        <f t="shared" ref="FS23:FS30" si="147">FR23/FR$20</f>
        <v>27.602523659305994</v>
      </c>
      <c r="FT23" s="63">
        <f t="shared" ref="FT23:FT30" si="148">IF(FS23&lt;$L$13,5,IF(FS23&lt;$L$12,4,IF(FS23&lt;$L$11,3,IF(FS23&lt;$L$10,2,IF(FS23&lt;$L$9,1)))))</f>
        <v>1</v>
      </c>
      <c r="FU23" s="63">
        <f t="shared" ref="FU23:FU30" si="149">IF(FS23&lt;$N$13,5,IF(FS23&lt;$N$12,4,IF(FS23&lt;$N$11,3,IF(FS23&lt;$N$10,2,IF(FS23&lt;$N$9,1)))))</f>
        <v>1</v>
      </c>
      <c r="FV23" s="63">
        <f t="shared" ref="FV23:FV30" si="150">IF(FS23&lt;$P$13,5,IF(FS23&lt;$P$12,4,IF(FS23&lt;$P$11,3,IF(FS23&lt;$P$10,2,IF(FS23&lt;$P$9,1)))))</f>
        <v>1</v>
      </c>
      <c r="FW23" s="189">
        <f t="shared" ref="FW23:FW30" si="151">$C23*FW$18</f>
        <v>122.49999999999999</v>
      </c>
      <c r="FX23" s="190">
        <f t="shared" ref="FX23:FX30" si="152">FW23/FW$20</f>
        <v>28.414362590462048</v>
      </c>
      <c r="FY23" s="63">
        <f t="shared" ref="FY23:FY30" si="153">IF(FX23&lt;$L$13,5,IF(FX23&lt;$L$12,4,IF(FX23&lt;$L$11,3,IF(FX23&lt;$L$10,2,IF(FX23&lt;$L$9,1)))))</f>
        <v>1</v>
      </c>
      <c r="FZ23" s="63">
        <f t="shared" ref="FZ23:FZ30" si="154">IF(FX23&lt;$N$13,5,IF(FX23&lt;$N$12,4,IF(FX23&lt;$N$11,3,IF(FX23&lt;$N$10,2,IF(FX23&lt;$N$9,1)))))</f>
        <v>1</v>
      </c>
      <c r="GA23" s="63">
        <f t="shared" ref="GA23:GA30" si="155">IF(FX23&lt;$P$13,5,IF(FX23&lt;$P$12,4,IF(FX23&lt;$P$11,3,IF(FX23&lt;$P$10,2,IF(FX23&lt;$P$9,1)))))</f>
        <v>1</v>
      </c>
      <c r="GB23" s="189">
        <f t="shared" ref="GB23:GB30" si="156">$C23*GB$18</f>
        <v>122.49999999999999</v>
      </c>
      <c r="GC23" s="190">
        <f>GB23/GB$20</f>
        <v>28.414362590462048</v>
      </c>
      <c r="GD23" s="63">
        <f t="shared" ref="GD23:GD30" si="157">IF(GC23&lt;$L$13,5,IF(GC23&lt;$L$12,4,IF(GC23&lt;$L$11,3,IF(GC23&lt;$L$10,2,IF(GC23&lt;$L$9,1)))))</f>
        <v>1</v>
      </c>
      <c r="GE23" s="63">
        <f t="shared" ref="GE23:GE30" si="158">IF(GC23&lt;$N$13,5,IF(GC23&lt;$N$12,4,IF(GC23&lt;$N$11,3,IF(GC23&lt;$N$10,2,IF(GC23&lt;$N$9,1)))))</f>
        <v>1</v>
      </c>
      <c r="GF23" s="63">
        <f t="shared" ref="GF23:GF30" si="159">IF(GC23&lt;$P$13,5,IF(GC23&lt;$P$12,4,IF(GC23&lt;$P$11,3,IF(GC23&lt;$P$10,2,IF(GC23&lt;$P$9,1)))))</f>
        <v>1</v>
      </c>
      <c r="GG23" s="189">
        <f t="shared" ref="GG23:GG30" si="160">$C23*GG$18</f>
        <v>87.5</v>
      </c>
      <c r="GH23" s="190">
        <f>GG23/GG$20</f>
        <v>20.295973278901464</v>
      </c>
      <c r="GI23" s="63">
        <f t="shared" ref="GI23:GI30" si="161">IF(GH23&lt;$L$13,5,IF(GH23&lt;$L$12,4,IF(GH23&lt;$L$11,3,IF(GH23&lt;$L$10,2,IF(GH23&lt;$L$9,1)))))</f>
        <v>1</v>
      </c>
      <c r="GJ23" s="63">
        <f t="shared" ref="GJ23:GJ30" si="162">IF(GH23&lt;$N$13,5,IF(GH23&lt;$N$12,4,IF(GH23&lt;$N$11,3,IF(GH23&lt;$N$10,2,IF(GH23&lt;$N$9,1)))))</f>
        <v>1</v>
      </c>
      <c r="GK23" s="63">
        <f t="shared" ref="GK23:GK30" si="163">IF(GH23&lt;$P$13,5,IF(GH23&lt;$P$12,4,IF(GH23&lt;$P$11,3,IF(GH23&lt;$P$10,2,IF(GH23&lt;$P$9,1)))))</f>
        <v>1</v>
      </c>
      <c r="GL23" s="189">
        <f t="shared" ref="GL23:GL30" si="164">$C23*GL$18</f>
        <v>70</v>
      </c>
      <c r="GM23" s="190">
        <f>GL23/GL$20</f>
        <v>14.527644031213683</v>
      </c>
      <c r="GN23" s="63">
        <f t="shared" ref="GN23:GN30" si="165">IF(GM23&lt;$L$13,5,IF(GM23&lt;$L$12,4,IF(GM23&lt;$L$11,3,IF(GM23&lt;$L$10,2,IF(GM23&lt;$L$9,1)))))</f>
        <v>1</v>
      </c>
      <c r="GO23" s="63">
        <f t="shared" ref="GO23:GO30" si="166">IF(GM23&lt;$N$13,5,IF(GM23&lt;$N$12,4,IF(GM23&lt;$N$11,3,IF(GM23&lt;$N$10,2,IF(GM23&lt;$N$9,1)))))</f>
        <v>1</v>
      </c>
      <c r="GP23" s="63">
        <f t="shared" ref="GP23:GP30" si="167">IF(GM23&lt;$P$13,5,IF(GM23&lt;$P$12,4,IF(GM23&lt;$P$11,3,IF(GM23&lt;$P$10,2,IF(GM23&lt;$P$9,1)))))</f>
        <v>1</v>
      </c>
      <c r="GQ23" s="189">
        <f t="shared" ref="GQ23:GQ30" si="168">$C23*GQ$18</f>
        <v>61.249999999999993</v>
      </c>
      <c r="GR23" s="190">
        <f>GQ23/GQ$20</f>
        <v>10.500960087779454</v>
      </c>
      <c r="GS23" s="63">
        <f t="shared" ref="GS23:GS30" si="169">IF(GR23&lt;$L$13,5,IF(GR23&lt;$L$12,4,IF(GR23&lt;$L$11,3,IF(GR23&lt;$L$10,2,IF(GR23&lt;$L$9,1)))))</f>
        <v>1</v>
      </c>
      <c r="GT23" s="63">
        <f t="shared" ref="GT23:GT30" si="170">IF(GR23&lt;$N$13,5,IF(GR23&lt;$N$12,4,IF(GR23&lt;$N$11,3,IF(GR23&lt;$N$10,2,IF(GR23&lt;$N$9,1)))))</f>
        <v>1</v>
      </c>
      <c r="GU23" s="63">
        <f t="shared" ref="GU23:GU30" si="171">IF(GR23&lt;$P$13,5,IF(GR23&lt;$P$12,4,IF(GR23&lt;$P$11,3,IF(GR23&lt;$P$10,2,IF(GR23&lt;$P$9,1)))))</f>
        <v>1</v>
      </c>
      <c r="GV23" s="189">
        <f t="shared" ref="GV23:GV30" si="172">$C23*GV$18</f>
        <v>61.249999999999993</v>
      </c>
      <c r="GW23" s="190">
        <f>GV23/GV$20</f>
        <v>14.207181295231024</v>
      </c>
      <c r="GX23" s="63">
        <f t="shared" ref="GX23:GX30" si="173">IF(GW23&lt;$L$13,5,IF(GW23&lt;$L$12,4,IF(GW23&lt;$L$11,3,IF(GW23&lt;$L$10,2,IF(GW23&lt;$L$9,1)))))</f>
        <v>1</v>
      </c>
      <c r="GY23" s="63">
        <f t="shared" ref="GY23:GY30" si="174">IF(GW23&lt;$N$13,5,IF(GW23&lt;$N$12,4,IF(GW23&lt;$N$11,3,IF(GW23&lt;$N$10,2,IF(GW23&lt;$N$9,1)))))</f>
        <v>1</v>
      </c>
      <c r="GZ23" s="63">
        <f t="shared" ref="GZ23:GZ30" si="175">IF(GW23&lt;$P$13,5,IF(GW23&lt;$P$12,4,IF(GW23&lt;$P$11,3,IF(GW23&lt;$P$10,2,IF(GW23&lt;$P$9,1)))))</f>
        <v>1</v>
      </c>
      <c r="HA23" s="189">
        <f t="shared" ref="HA23:HA30" si="176">$C23*HA$18</f>
        <v>70</v>
      </c>
      <c r="HB23" s="190">
        <f>HA23/HA$20</f>
        <v>15.334735366281107</v>
      </c>
      <c r="HC23" s="63">
        <f t="shared" ref="HC23:HC30" si="177">IF(HB23&lt;$L$13,5,IF(HB23&lt;$L$12,4,IF(HB23&lt;$L$11,3,IF(HB23&lt;$L$10,2,IF(HB23&lt;$L$9,1)))))</f>
        <v>1</v>
      </c>
      <c r="HD23" s="63">
        <f t="shared" ref="HD23:HD30" si="178">IF(HB23&lt;$N$13,5,IF(HB23&lt;$N$12,4,IF(HB23&lt;$N$11,3,IF(HB23&lt;$N$10,2,IF(HB23&lt;$N$9,1)))))</f>
        <v>1</v>
      </c>
      <c r="HE23" s="63">
        <f t="shared" ref="HE23:HE30" si="179">IF(HB23&lt;$P$13,5,IF(HB23&lt;$P$12,4,IF(HB23&lt;$P$11,3,IF(HB23&lt;$P$10,2,IF(HB23&lt;$P$9,1)))))</f>
        <v>1</v>
      </c>
      <c r="HF23" s="189">
        <f t="shared" ref="HF23:HF30" si="180">$C23*HF$18</f>
        <v>87.5</v>
      </c>
      <c r="HG23" s="190">
        <f>HF23/HF$20</f>
        <v>15.683252079151133</v>
      </c>
      <c r="HH23" s="63">
        <f t="shared" ref="HH23:HH30" si="181">IF(HG23&lt;$L$13,5,IF(HG23&lt;$L$12,4,IF(HG23&lt;$L$11,3,IF(HG23&lt;$L$10,2,IF(HG23&lt;$L$9,1)))))</f>
        <v>1</v>
      </c>
      <c r="HI23" s="63">
        <f t="shared" ref="HI23:HI30" si="182">IF(HG23&lt;$N$13,5,IF(HG23&lt;$N$12,4,IF(HG23&lt;$N$11,3,IF(HG23&lt;$N$10,2,IF(HG23&lt;$N$9,1)))))</f>
        <v>1</v>
      </c>
      <c r="HJ23" s="63">
        <f t="shared" ref="HJ23:HJ30" si="183">IF(HG23&lt;$P$13,5,IF(HG23&lt;$P$12,4,IF(HG23&lt;$P$11,3,IF(HG23&lt;$P$10,2,IF(HG23&lt;$P$9,1)))))</f>
        <v>1</v>
      </c>
      <c r="HK23" s="189">
        <f t="shared" ref="HK23:HK30" si="184">$C23*HK$18</f>
        <v>122.49999999999999</v>
      </c>
      <c r="HL23" s="190">
        <f>HK23/HK$20</f>
        <v>24.152208201892741</v>
      </c>
      <c r="HM23" s="63">
        <f t="shared" ref="HM23:HM30" si="185">IF(HL23&lt;$L$13,5,IF(HL23&lt;$L$12,4,IF(HL23&lt;$L$11,3,IF(HL23&lt;$L$10,2,IF(HL23&lt;$L$9,1)))))</f>
        <v>1</v>
      </c>
      <c r="HN23" s="63">
        <f t="shared" ref="HN23:HN30" si="186">IF(HL23&lt;$N$13,5,IF(HL23&lt;$N$12,4,IF(HL23&lt;$N$11,3,IF(HL23&lt;$N$10,2,IF(HL23&lt;$N$9,1)))))</f>
        <v>1</v>
      </c>
      <c r="HO23" s="63">
        <f t="shared" ref="HO23:HO30" si="187">IF(HL23&lt;$P$13,5,IF(HL23&lt;$P$12,4,IF(HL23&lt;$P$11,3,IF(HL23&lt;$P$10,2,IF(HL23&lt;$P$9,1)))))</f>
        <v>1</v>
      </c>
      <c r="HP23" s="189">
        <f t="shared" ref="HP23:HP30" si="188">$C23*HP$18</f>
        <v>122.49999999999999</v>
      </c>
      <c r="HQ23" s="190">
        <f>HP23/HP$20</f>
        <v>24.152208201892741</v>
      </c>
      <c r="HR23" s="63">
        <f t="shared" ref="HR23:HR30" si="189">IF(HQ23&lt;$L$13,5,IF(HQ23&lt;$L$12,4,IF(HQ23&lt;$L$11,3,IF(HQ23&lt;$L$10,2,IF(HQ23&lt;$L$9,1)))))</f>
        <v>1</v>
      </c>
      <c r="HS23" s="63">
        <f t="shared" ref="HS23:HS30" si="190">IF(HQ23&lt;$N$13,5,IF(HQ23&lt;$N$12,4,IF(HQ23&lt;$N$11,3,IF(HQ23&lt;$N$10,2,IF(HQ23&lt;$N$9,1)))))</f>
        <v>1</v>
      </c>
      <c r="HT23" s="63">
        <f t="shared" ref="HT23:HT30" si="191">IF(HQ23&lt;$P$13,5,IF(HQ23&lt;$P$12,4,IF(HQ23&lt;$P$11,3,IF(HQ23&lt;$P$10,2,IF(HQ23&lt;$P$9,1)))))</f>
        <v>1</v>
      </c>
    </row>
    <row r="24" spans="1:228" x14ac:dyDescent="0.25">
      <c r="A24" s="206" t="s">
        <v>227</v>
      </c>
      <c r="B24" s="192" t="s">
        <v>712</v>
      </c>
      <c r="C24" s="70">
        <v>137</v>
      </c>
      <c r="D24" s="189">
        <f t="shared" ref="D24:D29" si="192">$C24*D$18</f>
        <v>89.05</v>
      </c>
      <c r="E24" s="190">
        <f t="shared" ref="E24:T30" si="193">D24/D$20</f>
        <v>14.045741324921135</v>
      </c>
      <c r="F24" s="63">
        <f t="shared" si="0"/>
        <v>1</v>
      </c>
      <c r="G24" s="63">
        <f t="shared" si="1"/>
        <v>1</v>
      </c>
      <c r="H24" s="63">
        <f t="shared" si="2"/>
        <v>1</v>
      </c>
      <c r="I24" s="189">
        <f t="shared" si="3"/>
        <v>89.05</v>
      </c>
      <c r="J24" s="190">
        <f t="shared" si="4"/>
        <v>14.630980546792848</v>
      </c>
      <c r="K24" s="63">
        <f t="shared" si="5"/>
        <v>1</v>
      </c>
      <c r="L24" s="63">
        <f t="shared" si="6"/>
        <v>1</v>
      </c>
      <c r="M24" s="63">
        <f t="shared" si="7"/>
        <v>1</v>
      </c>
      <c r="N24" s="189">
        <f t="shared" si="8"/>
        <v>68.5</v>
      </c>
      <c r="O24" s="190">
        <f t="shared" si="9"/>
        <v>11.254600420609885</v>
      </c>
      <c r="P24" s="63">
        <f t="shared" si="10"/>
        <v>1</v>
      </c>
      <c r="Q24" s="63">
        <f t="shared" si="11"/>
        <v>1</v>
      </c>
      <c r="R24" s="63">
        <f t="shared" si="12"/>
        <v>1</v>
      </c>
      <c r="S24" s="189">
        <f t="shared" si="13"/>
        <v>75.350000000000009</v>
      </c>
      <c r="T24" s="190">
        <f>S24/S$20</f>
        <v>13.505520504731862</v>
      </c>
      <c r="U24" s="63">
        <f t="shared" si="14"/>
        <v>1</v>
      </c>
      <c r="V24" s="63">
        <f t="shared" si="15"/>
        <v>1</v>
      </c>
      <c r="W24" s="63">
        <f t="shared" si="16"/>
        <v>1</v>
      </c>
      <c r="X24" s="189">
        <f t="shared" si="17"/>
        <v>75.350000000000009</v>
      </c>
      <c r="Y24" s="190">
        <f>X24/X$20</f>
        <v>14.856072555205049</v>
      </c>
      <c r="Z24" s="63">
        <f t="shared" si="18"/>
        <v>1</v>
      </c>
      <c r="AA24" s="63">
        <f t="shared" si="19"/>
        <v>1</v>
      </c>
      <c r="AB24" s="63">
        <f t="shared" si="20"/>
        <v>1</v>
      </c>
      <c r="AC24" s="189">
        <f t="shared" si="21"/>
        <v>68.5</v>
      </c>
      <c r="AD24" s="190">
        <f>AC24/AC$20</f>
        <v>11.254600420609885</v>
      </c>
      <c r="AE24" s="63">
        <f t="shared" si="22"/>
        <v>1</v>
      </c>
      <c r="AF24" s="63">
        <f t="shared" si="23"/>
        <v>1</v>
      </c>
      <c r="AG24" s="63">
        <f t="shared" si="24"/>
        <v>1</v>
      </c>
      <c r="AH24" s="189">
        <f t="shared" si="25"/>
        <v>75.350000000000009</v>
      </c>
      <c r="AI24" s="190">
        <f>AH24/AH$20</f>
        <v>12.380060462670874</v>
      </c>
      <c r="AJ24" s="63">
        <f t="shared" si="26"/>
        <v>1</v>
      </c>
      <c r="AK24" s="63">
        <f t="shared" si="27"/>
        <v>1</v>
      </c>
      <c r="AL24" s="63">
        <f t="shared" si="28"/>
        <v>1</v>
      </c>
      <c r="AM24" s="189">
        <f t="shared" si="29"/>
        <v>61.65</v>
      </c>
      <c r="AN24" s="190">
        <f>AM24/AM$20</f>
        <v>10.569537786311892</v>
      </c>
      <c r="AO24" s="63">
        <f t="shared" si="30"/>
        <v>1</v>
      </c>
      <c r="AP24" s="63">
        <f t="shared" si="31"/>
        <v>1</v>
      </c>
      <c r="AQ24" s="63">
        <f t="shared" si="32"/>
        <v>1</v>
      </c>
      <c r="AR24" s="189">
        <f t="shared" si="33"/>
        <v>61.65</v>
      </c>
      <c r="AS24" s="190">
        <f>AR24/AR$20</f>
        <v>12.154968454258675</v>
      </c>
      <c r="AT24" s="63">
        <f t="shared" si="34"/>
        <v>1</v>
      </c>
      <c r="AU24" s="63">
        <f t="shared" si="35"/>
        <v>1</v>
      </c>
      <c r="AV24" s="63">
        <f t="shared" si="36"/>
        <v>1</v>
      </c>
      <c r="AW24" s="189">
        <f t="shared" si="37"/>
        <v>75.350000000000009</v>
      </c>
      <c r="AX24" s="190">
        <f t="shared" si="38"/>
        <v>12.91832396104787</v>
      </c>
      <c r="AY24" s="63">
        <f t="shared" si="39"/>
        <v>1</v>
      </c>
      <c r="AZ24" s="63">
        <f t="shared" si="40"/>
        <v>1</v>
      </c>
      <c r="BA24" s="63">
        <f t="shared" si="41"/>
        <v>1</v>
      </c>
      <c r="BB24" s="189">
        <f t="shared" si="42"/>
        <v>75.350000000000009</v>
      </c>
      <c r="BC24" s="190">
        <f t="shared" si="43"/>
        <v>14.856072555205049</v>
      </c>
      <c r="BD24" s="63">
        <f t="shared" si="44"/>
        <v>1</v>
      </c>
      <c r="BE24" s="63">
        <f t="shared" si="45"/>
        <v>1</v>
      </c>
      <c r="BF24" s="63">
        <f t="shared" si="46"/>
        <v>1</v>
      </c>
      <c r="BG24" s="189">
        <f t="shared" si="47"/>
        <v>75.350000000000009</v>
      </c>
      <c r="BH24" s="190">
        <f t="shared" si="48"/>
        <v>12.91832396104787</v>
      </c>
      <c r="BI24" s="63">
        <f t="shared" si="49"/>
        <v>1</v>
      </c>
      <c r="BJ24" s="63">
        <f t="shared" si="50"/>
        <v>1</v>
      </c>
      <c r="BK24" s="63">
        <f t="shared" si="51"/>
        <v>1</v>
      </c>
      <c r="BL24" s="189">
        <f t="shared" si="52"/>
        <v>75.350000000000009</v>
      </c>
      <c r="BM24" s="190">
        <f t="shared" si="53"/>
        <v>12.380060462670874</v>
      </c>
      <c r="BN24" s="63">
        <f t="shared" si="54"/>
        <v>1</v>
      </c>
      <c r="BO24" s="63">
        <f t="shared" si="55"/>
        <v>1</v>
      </c>
      <c r="BP24" s="63">
        <f t="shared" si="56"/>
        <v>1</v>
      </c>
      <c r="BQ24" s="189">
        <f t="shared" si="57"/>
        <v>68.5</v>
      </c>
      <c r="BR24" s="190">
        <f>BQ24/BQ$20</f>
        <v>12.862400480697008</v>
      </c>
      <c r="BS24" s="63">
        <f t="shared" si="58"/>
        <v>1</v>
      </c>
      <c r="BT24" s="63">
        <f t="shared" si="59"/>
        <v>1</v>
      </c>
      <c r="BU24" s="63">
        <f t="shared" si="60"/>
        <v>1</v>
      </c>
      <c r="BV24" s="189">
        <f t="shared" si="61"/>
        <v>68.5</v>
      </c>
      <c r="BW24" s="190">
        <f>BV24/BV$20</f>
        <v>11.743930873679879</v>
      </c>
      <c r="BX24" s="63">
        <f t="shared" si="62"/>
        <v>1</v>
      </c>
      <c r="BY24" s="63">
        <f t="shared" si="63"/>
        <v>1</v>
      </c>
      <c r="BZ24" s="63">
        <f t="shared" si="64"/>
        <v>1</v>
      </c>
      <c r="CA24" s="189">
        <f t="shared" si="65"/>
        <v>61.65</v>
      </c>
      <c r="CB24" s="190">
        <f t="shared" si="66"/>
        <v>10.569537786311892</v>
      </c>
      <c r="CC24" s="63">
        <f t="shared" si="67"/>
        <v>1</v>
      </c>
      <c r="CD24" s="63">
        <f t="shared" si="68"/>
        <v>1</v>
      </c>
      <c r="CE24" s="63">
        <f t="shared" si="69"/>
        <v>1</v>
      </c>
      <c r="CF24" s="189">
        <f t="shared" si="70"/>
        <v>61.65</v>
      </c>
      <c r="CG24" s="190">
        <f>CF24/CF$20</f>
        <v>11.576160432627308</v>
      </c>
      <c r="CH24" s="63">
        <f t="shared" si="71"/>
        <v>1</v>
      </c>
      <c r="CI24" s="63">
        <f t="shared" si="72"/>
        <v>1</v>
      </c>
      <c r="CJ24" s="63">
        <f t="shared" si="73"/>
        <v>1</v>
      </c>
      <c r="CK24" s="189">
        <f t="shared" si="74"/>
        <v>68.5</v>
      </c>
      <c r="CL24" s="190">
        <f>CK24/CK$20</f>
        <v>13.50552050473186</v>
      </c>
      <c r="CM24" s="63">
        <f t="shared" si="75"/>
        <v>1</v>
      </c>
      <c r="CN24" s="63">
        <f t="shared" si="76"/>
        <v>1</v>
      </c>
      <c r="CO24" s="63">
        <f t="shared" si="77"/>
        <v>1</v>
      </c>
      <c r="CP24" s="189">
        <f t="shared" si="78"/>
        <v>68.5</v>
      </c>
      <c r="CQ24" s="190">
        <f>CP24/CP$20</f>
        <v>12.2777459133926</v>
      </c>
      <c r="CR24" s="63">
        <f t="shared" si="79"/>
        <v>1</v>
      </c>
      <c r="CS24" s="63">
        <f t="shared" si="80"/>
        <v>1</v>
      </c>
      <c r="CT24" s="63">
        <f t="shared" si="81"/>
        <v>1</v>
      </c>
      <c r="CU24" s="189">
        <f t="shared" si="82"/>
        <v>68.5</v>
      </c>
      <c r="CV24" s="190">
        <f>CU24/CU$20</f>
        <v>11.743930873679879</v>
      </c>
      <c r="CW24" s="63">
        <f t="shared" si="83"/>
        <v>1</v>
      </c>
      <c r="CX24" s="63">
        <f t="shared" si="84"/>
        <v>1</v>
      </c>
      <c r="CY24" s="63">
        <f t="shared" si="85"/>
        <v>1</v>
      </c>
      <c r="CZ24" s="189">
        <f t="shared" si="86"/>
        <v>89.05</v>
      </c>
      <c r="DA24" s="190">
        <f t="shared" si="87"/>
        <v>15.267110135783843</v>
      </c>
      <c r="DB24" s="63">
        <f t="shared" si="88"/>
        <v>1</v>
      </c>
      <c r="DC24" s="63">
        <f t="shared" si="89"/>
        <v>1</v>
      </c>
      <c r="DD24" s="63">
        <f t="shared" si="90"/>
        <v>1</v>
      </c>
      <c r="DE24" s="189">
        <f t="shared" si="91"/>
        <v>47.949999999999996</v>
      </c>
      <c r="DF24" s="190">
        <f t="shared" si="92"/>
        <v>8.2207516115759152</v>
      </c>
      <c r="DG24" s="63">
        <f t="shared" si="93"/>
        <v>2</v>
      </c>
      <c r="DH24" s="63">
        <f t="shared" si="94"/>
        <v>1</v>
      </c>
      <c r="DI24" s="63">
        <f t="shared" si="95"/>
        <v>1</v>
      </c>
      <c r="DJ24" s="189">
        <f t="shared" si="96"/>
        <v>47.949999999999996</v>
      </c>
      <c r="DK24" s="190">
        <f t="shared" si="97"/>
        <v>11.817330441640378</v>
      </c>
      <c r="DL24" s="63">
        <f t="shared" si="98"/>
        <v>1</v>
      </c>
      <c r="DM24" s="63">
        <f t="shared" si="99"/>
        <v>1</v>
      </c>
      <c r="DN24" s="63">
        <f t="shared" si="100"/>
        <v>1</v>
      </c>
      <c r="DO24" s="189">
        <f t="shared" si="101"/>
        <v>68.5</v>
      </c>
      <c r="DP24" s="190">
        <f>DO24/DO$20</f>
        <v>11.743930873679879</v>
      </c>
      <c r="DQ24" s="63">
        <f t="shared" si="102"/>
        <v>1</v>
      </c>
      <c r="DR24" s="63">
        <f t="shared" si="103"/>
        <v>1</v>
      </c>
      <c r="DS24" s="63">
        <f t="shared" si="104"/>
        <v>1</v>
      </c>
      <c r="DT24" s="189">
        <f t="shared" si="105"/>
        <v>41.1</v>
      </c>
      <c r="DU24" s="190">
        <f>DT24/DT$20</f>
        <v>7.7174402884182056</v>
      </c>
      <c r="DV24" s="63">
        <f t="shared" si="106"/>
        <v>2</v>
      </c>
      <c r="DW24" s="63">
        <f t="shared" si="107"/>
        <v>1</v>
      </c>
      <c r="DX24" s="63">
        <f t="shared" si="108"/>
        <v>1</v>
      </c>
      <c r="DY24" s="189">
        <f t="shared" si="109"/>
        <v>47.949999999999996</v>
      </c>
      <c r="DZ24" s="190">
        <f>DY24/DY$20</f>
        <v>9.4538643533123015</v>
      </c>
      <c r="EA24" s="63">
        <f t="shared" si="110"/>
        <v>2</v>
      </c>
      <c r="EB24" s="63">
        <f t="shared" si="111"/>
        <v>1</v>
      </c>
      <c r="EC24" s="63">
        <f t="shared" si="112"/>
        <v>1</v>
      </c>
      <c r="ED24" s="189">
        <f t="shared" si="113"/>
        <v>54.800000000000004</v>
      </c>
      <c r="EE24" s="190">
        <f>ED24/ED$20</f>
        <v>9.3951446989439038</v>
      </c>
      <c r="EF24" s="63">
        <f t="shared" si="114"/>
        <v>2</v>
      </c>
      <c r="EG24" s="63">
        <f t="shared" si="115"/>
        <v>1</v>
      </c>
      <c r="EH24" s="63">
        <f t="shared" si="116"/>
        <v>1</v>
      </c>
      <c r="EI24" s="189">
        <f t="shared" si="117"/>
        <v>41.1</v>
      </c>
      <c r="EJ24" s="190">
        <f>EI24/EI$20</f>
        <v>7.7174402884182056</v>
      </c>
      <c r="EK24" s="63">
        <f t="shared" si="118"/>
        <v>2</v>
      </c>
      <c r="EL24" s="63">
        <f t="shared" si="119"/>
        <v>1</v>
      </c>
      <c r="EM24" s="63">
        <f t="shared" si="120"/>
        <v>1</v>
      </c>
      <c r="EN24" s="189">
        <f t="shared" si="121"/>
        <v>54.800000000000004</v>
      </c>
      <c r="EO24" s="190">
        <f>EN24/EN$20</f>
        <v>10.80441640378549</v>
      </c>
      <c r="EP24" s="63">
        <f t="shared" si="122"/>
        <v>1</v>
      </c>
      <c r="EQ24" s="63">
        <f t="shared" si="123"/>
        <v>1</v>
      </c>
      <c r="ER24" s="63">
        <f t="shared" si="124"/>
        <v>1</v>
      </c>
      <c r="ES24" s="189">
        <f t="shared" si="125"/>
        <v>54.800000000000004</v>
      </c>
      <c r="ET24" s="190">
        <f>ES24/ES$20</f>
        <v>10.289920384557607</v>
      </c>
      <c r="EU24" s="63">
        <f t="shared" si="126"/>
        <v>1</v>
      </c>
      <c r="EV24" s="63">
        <f t="shared" si="127"/>
        <v>1</v>
      </c>
      <c r="EW24" s="63">
        <f t="shared" si="128"/>
        <v>1</v>
      </c>
      <c r="EX24" s="189">
        <f t="shared" si="129"/>
        <v>61.65</v>
      </c>
      <c r="EY24" s="190">
        <f>EX24/EX$20</f>
        <v>11.576160432627308</v>
      </c>
      <c r="EZ24" s="63">
        <f t="shared" si="130"/>
        <v>1</v>
      </c>
      <c r="FA24" s="63">
        <f t="shared" si="131"/>
        <v>1</v>
      </c>
      <c r="FB24" s="63">
        <f t="shared" si="132"/>
        <v>1</v>
      </c>
      <c r="FC24" s="189">
        <f t="shared" si="133"/>
        <v>61.65</v>
      </c>
      <c r="FD24" s="190">
        <f>FC24/FC$20</f>
        <v>11.576160432627308</v>
      </c>
      <c r="FE24" s="63">
        <f t="shared" si="134"/>
        <v>1</v>
      </c>
      <c r="FF24" s="63">
        <f t="shared" si="135"/>
        <v>1</v>
      </c>
      <c r="FG24" s="63">
        <f t="shared" si="136"/>
        <v>1</v>
      </c>
      <c r="FH24" s="189">
        <f t="shared" si="137"/>
        <v>61.65</v>
      </c>
      <c r="FI24" s="190">
        <f>FH24/FH$20</f>
        <v>12.794703636061763</v>
      </c>
      <c r="FJ24" s="63">
        <f t="shared" si="138"/>
        <v>1</v>
      </c>
      <c r="FK24" s="63">
        <f t="shared" si="139"/>
        <v>1</v>
      </c>
      <c r="FL24" s="63">
        <f t="shared" si="140"/>
        <v>1</v>
      </c>
      <c r="FM24" s="189">
        <f t="shared" si="141"/>
        <v>54.800000000000004</v>
      </c>
      <c r="FN24" s="190">
        <f t="shared" si="142"/>
        <v>36.014721345951628</v>
      </c>
      <c r="FO24" s="63">
        <f t="shared" si="143"/>
        <v>1</v>
      </c>
      <c r="FP24" s="63">
        <f t="shared" si="144"/>
        <v>1</v>
      </c>
      <c r="FQ24" s="63">
        <f t="shared" si="145"/>
        <v>1</v>
      </c>
      <c r="FR24" s="189">
        <f t="shared" si="146"/>
        <v>54.800000000000004</v>
      </c>
      <c r="FS24" s="190">
        <f t="shared" si="147"/>
        <v>21.60883280757098</v>
      </c>
      <c r="FT24" s="63">
        <f t="shared" si="148"/>
        <v>1</v>
      </c>
      <c r="FU24" s="63">
        <f t="shared" si="149"/>
        <v>1</v>
      </c>
      <c r="FV24" s="63">
        <f t="shared" si="150"/>
        <v>1</v>
      </c>
      <c r="FW24" s="189">
        <f t="shared" si="151"/>
        <v>95.899999999999991</v>
      </c>
      <c r="FX24" s="190">
        <f t="shared" si="152"/>
        <v>22.244386713676004</v>
      </c>
      <c r="FY24" s="63">
        <f t="shared" si="153"/>
        <v>1</v>
      </c>
      <c r="FZ24" s="63">
        <f t="shared" si="154"/>
        <v>1</v>
      </c>
      <c r="GA24" s="63">
        <f t="shared" si="155"/>
        <v>1</v>
      </c>
      <c r="GB24" s="189">
        <f t="shared" si="156"/>
        <v>95.899999999999991</v>
      </c>
      <c r="GC24" s="190">
        <f>GB24/GB$20</f>
        <v>22.244386713676004</v>
      </c>
      <c r="GD24" s="63">
        <f t="shared" si="157"/>
        <v>1</v>
      </c>
      <c r="GE24" s="63">
        <f t="shared" si="158"/>
        <v>1</v>
      </c>
      <c r="GF24" s="63">
        <f t="shared" si="159"/>
        <v>1</v>
      </c>
      <c r="GG24" s="189">
        <f t="shared" si="160"/>
        <v>68.5</v>
      </c>
      <c r="GH24" s="190">
        <f>GG24/GG$20</f>
        <v>15.888847652625717</v>
      </c>
      <c r="GI24" s="63">
        <f t="shared" si="161"/>
        <v>1</v>
      </c>
      <c r="GJ24" s="63">
        <f t="shared" si="162"/>
        <v>1</v>
      </c>
      <c r="GK24" s="63">
        <f t="shared" si="163"/>
        <v>1</v>
      </c>
      <c r="GL24" s="189">
        <f t="shared" si="164"/>
        <v>54.800000000000004</v>
      </c>
      <c r="GM24" s="190">
        <f>GL24/GL$20</f>
        <v>11.373069898721569</v>
      </c>
      <c r="GN24" s="63">
        <f t="shared" si="165"/>
        <v>1</v>
      </c>
      <c r="GO24" s="63">
        <f t="shared" si="166"/>
        <v>1</v>
      </c>
      <c r="GP24" s="63">
        <f t="shared" si="167"/>
        <v>1</v>
      </c>
      <c r="GQ24" s="189">
        <f t="shared" si="168"/>
        <v>47.949999999999996</v>
      </c>
      <c r="GR24" s="190">
        <f>GQ24/GQ$20</f>
        <v>8.2207516115759152</v>
      </c>
      <c r="GS24" s="63">
        <f t="shared" si="169"/>
        <v>2</v>
      </c>
      <c r="GT24" s="63">
        <f t="shared" si="170"/>
        <v>1</v>
      </c>
      <c r="GU24" s="63">
        <f t="shared" si="171"/>
        <v>1</v>
      </c>
      <c r="GV24" s="189">
        <f t="shared" si="172"/>
        <v>47.949999999999996</v>
      </c>
      <c r="GW24" s="190">
        <f>GV24/GV$20</f>
        <v>11.122193356838002</v>
      </c>
      <c r="GX24" s="63">
        <f t="shared" si="173"/>
        <v>1</v>
      </c>
      <c r="GY24" s="63">
        <f t="shared" si="174"/>
        <v>1</v>
      </c>
      <c r="GZ24" s="63">
        <f t="shared" si="175"/>
        <v>1</v>
      </c>
      <c r="HA24" s="189">
        <f t="shared" si="176"/>
        <v>54.800000000000004</v>
      </c>
      <c r="HB24" s="190">
        <f>HA24/HA$20</f>
        <v>12.004907115317211</v>
      </c>
      <c r="HC24" s="63">
        <f t="shared" si="177"/>
        <v>1</v>
      </c>
      <c r="HD24" s="63">
        <f t="shared" si="178"/>
        <v>1</v>
      </c>
      <c r="HE24" s="63">
        <f t="shared" si="179"/>
        <v>1</v>
      </c>
      <c r="HF24" s="189">
        <f t="shared" si="180"/>
        <v>68.5</v>
      </c>
      <c r="HG24" s="190">
        <f>HF24/HF$20</f>
        <v>12.2777459133926</v>
      </c>
      <c r="HH24" s="63">
        <f t="shared" si="181"/>
        <v>1</v>
      </c>
      <c r="HI24" s="63">
        <f t="shared" si="182"/>
        <v>1</v>
      </c>
      <c r="HJ24" s="63">
        <f t="shared" si="183"/>
        <v>1</v>
      </c>
      <c r="HK24" s="189">
        <f t="shared" si="184"/>
        <v>95.899999999999991</v>
      </c>
      <c r="HL24" s="190">
        <f>HK24/HK$20</f>
        <v>18.907728706624603</v>
      </c>
      <c r="HM24" s="63">
        <f t="shared" si="185"/>
        <v>1</v>
      </c>
      <c r="HN24" s="63">
        <f t="shared" si="186"/>
        <v>1</v>
      </c>
      <c r="HO24" s="63">
        <f t="shared" si="187"/>
        <v>1</v>
      </c>
      <c r="HP24" s="189">
        <f t="shared" si="188"/>
        <v>95.899999999999991</v>
      </c>
      <c r="HQ24" s="190">
        <f>HP24/HP$20</f>
        <v>18.907728706624603</v>
      </c>
      <c r="HR24" s="63">
        <f t="shared" si="189"/>
        <v>1</v>
      </c>
      <c r="HS24" s="63">
        <f t="shared" si="190"/>
        <v>1</v>
      </c>
      <c r="HT24" s="63">
        <f t="shared" si="191"/>
        <v>1</v>
      </c>
    </row>
    <row r="25" spans="1:228" x14ac:dyDescent="0.25">
      <c r="A25" s="206" t="s">
        <v>230</v>
      </c>
      <c r="B25" s="192" t="s">
        <v>713</v>
      </c>
      <c r="C25" s="70">
        <v>113</v>
      </c>
      <c r="D25" s="189">
        <f t="shared" si="192"/>
        <v>73.45</v>
      </c>
      <c r="E25" s="190">
        <f t="shared" si="193"/>
        <v>11.585173501577287</v>
      </c>
      <c r="F25" s="63">
        <f t="shared" si="0"/>
        <v>1</v>
      </c>
      <c r="G25" s="63">
        <f t="shared" si="1"/>
        <v>1</v>
      </c>
      <c r="H25" s="63">
        <f t="shared" si="2"/>
        <v>1</v>
      </c>
      <c r="I25" s="189">
        <f t="shared" si="3"/>
        <v>73.45</v>
      </c>
      <c r="J25" s="190">
        <f t="shared" si="4"/>
        <v>12.067889064143007</v>
      </c>
      <c r="K25" s="63">
        <f t="shared" si="5"/>
        <v>1</v>
      </c>
      <c r="L25" s="63">
        <f t="shared" si="6"/>
        <v>1</v>
      </c>
      <c r="M25" s="63">
        <f t="shared" si="7"/>
        <v>1</v>
      </c>
      <c r="N25" s="189">
        <f t="shared" si="8"/>
        <v>56.5</v>
      </c>
      <c r="O25" s="190">
        <f t="shared" si="9"/>
        <v>9.2829915878023126</v>
      </c>
      <c r="P25" s="63">
        <f t="shared" si="10"/>
        <v>2</v>
      </c>
      <c r="Q25" s="63">
        <f t="shared" si="11"/>
        <v>1</v>
      </c>
      <c r="R25" s="63">
        <f t="shared" si="12"/>
        <v>1</v>
      </c>
      <c r="S25" s="189">
        <f t="shared" si="13"/>
        <v>62.150000000000006</v>
      </c>
      <c r="T25" s="190">
        <f>S25/S$20</f>
        <v>11.139589905362778</v>
      </c>
      <c r="U25" s="63">
        <f t="shared" si="14"/>
        <v>1</v>
      </c>
      <c r="V25" s="63">
        <f t="shared" si="15"/>
        <v>1</v>
      </c>
      <c r="W25" s="63">
        <f t="shared" si="16"/>
        <v>1</v>
      </c>
      <c r="X25" s="189">
        <f t="shared" si="17"/>
        <v>62.150000000000006</v>
      </c>
      <c r="Y25" s="190">
        <f>X25/X$20</f>
        <v>12.253548895899055</v>
      </c>
      <c r="Z25" s="63">
        <f t="shared" si="18"/>
        <v>1</v>
      </c>
      <c r="AA25" s="63">
        <f t="shared" si="19"/>
        <v>1</v>
      </c>
      <c r="AB25" s="63">
        <f t="shared" si="20"/>
        <v>1</v>
      </c>
      <c r="AC25" s="189">
        <f t="shared" si="21"/>
        <v>56.5</v>
      </c>
      <c r="AD25" s="190">
        <f>AC25/AC$20</f>
        <v>9.2829915878023126</v>
      </c>
      <c r="AE25" s="63">
        <f t="shared" si="22"/>
        <v>2</v>
      </c>
      <c r="AF25" s="63">
        <f t="shared" si="23"/>
        <v>1</v>
      </c>
      <c r="AG25" s="63">
        <f t="shared" si="24"/>
        <v>1</v>
      </c>
      <c r="AH25" s="189">
        <f t="shared" si="25"/>
        <v>62.150000000000006</v>
      </c>
      <c r="AI25" s="190">
        <f>AH25/AH$20</f>
        <v>10.211290746582545</v>
      </c>
      <c r="AJ25" s="63">
        <f t="shared" si="26"/>
        <v>1</v>
      </c>
      <c r="AK25" s="63">
        <f t="shared" si="27"/>
        <v>1</v>
      </c>
      <c r="AL25" s="63">
        <f t="shared" si="28"/>
        <v>1</v>
      </c>
      <c r="AM25" s="189">
        <f t="shared" si="29"/>
        <v>50.85</v>
      </c>
      <c r="AN25" s="190">
        <f>AM25/AM$20</f>
        <v>8.7179399259360864</v>
      </c>
      <c r="AO25" s="63">
        <f t="shared" si="30"/>
        <v>2</v>
      </c>
      <c r="AP25" s="63">
        <f t="shared" si="31"/>
        <v>1</v>
      </c>
      <c r="AQ25" s="63">
        <f t="shared" si="32"/>
        <v>1</v>
      </c>
      <c r="AR25" s="189">
        <f t="shared" si="33"/>
        <v>50.85</v>
      </c>
      <c r="AS25" s="190">
        <f>AR25/AR$20</f>
        <v>10.025630914826499</v>
      </c>
      <c r="AT25" s="63">
        <f t="shared" si="34"/>
        <v>1</v>
      </c>
      <c r="AU25" s="63">
        <f t="shared" si="35"/>
        <v>1</v>
      </c>
      <c r="AV25" s="63">
        <f t="shared" si="36"/>
        <v>1</v>
      </c>
      <c r="AW25" s="189">
        <f t="shared" si="37"/>
        <v>62.150000000000006</v>
      </c>
      <c r="AX25" s="190">
        <f t="shared" si="38"/>
        <v>10.65525990947744</v>
      </c>
      <c r="AY25" s="63">
        <f t="shared" si="39"/>
        <v>1</v>
      </c>
      <c r="AZ25" s="63">
        <f t="shared" si="40"/>
        <v>1</v>
      </c>
      <c r="BA25" s="63">
        <f t="shared" si="41"/>
        <v>1</v>
      </c>
      <c r="BB25" s="189">
        <f t="shared" si="42"/>
        <v>62.150000000000006</v>
      </c>
      <c r="BC25" s="190">
        <f t="shared" si="43"/>
        <v>12.253548895899055</v>
      </c>
      <c r="BD25" s="63">
        <f t="shared" si="44"/>
        <v>1</v>
      </c>
      <c r="BE25" s="63">
        <f t="shared" si="45"/>
        <v>1</v>
      </c>
      <c r="BF25" s="63">
        <f t="shared" si="46"/>
        <v>1</v>
      </c>
      <c r="BG25" s="189">
        <f t="shared" si="47"/>
        <v>62.150000000000006</v>
      </c>
      <c r="BH25" s="190">
        <f t="shared" si="48"/>
        <v>10.65525990947744</v>
      </c>
      <c r="BI25" s="63">
        <f t="shared" si="49"/>
        <v>1</v>
      </c>
      <c r="BJ25" s="63">
        <f t="shared" si="50"/>
        <v>1</v>
      </c>
      <c r="BK25" s="63">
        <f t="shared" si="51"/>
        <v>1</v>
      </c>
      <c r="BL25" s="189">
        <f t="shared" si="52"/>
        <v>62.150000000000006</v>
      </c>
      <c r="BM25" s="190">
        <f t="shared" si="53"/>
        <v>10.211290746582545</v>
      </c>
      <c r="BN25" s="63">
        <f t="shared" si="54"/>
        <v>1</v>
      </c>
      <c r="BO25" s="63">
        <f t="shared" si="55"/>
        <v>1</v>
      </c>
      <c r="BP25" s="63">
        <f t="shared" si="56"/>
        <v>1</v>
      </c>
      <c r="BQ25" s="189">
        <f t="shared" si="57"/>
        <v>56.5</v>
      </c>
      <c r="BR25" s="190">
        <f>BQ25/BQ$20</f>
        <v>10.609133243202642</v>
      </c>
      <c r="BS25" s="63">
        <f t="shared" si="58"/>
        <v>1</v>
      </c>
      <c r="BT25" s="63">
        <f t="shared" si="59"/>
        <v>1</v>
      </c>
      <c r="BU25" s="63">
        <f t="shared" si="60"/>
        <v>1</v>
      </c>
      <c r="BV25" s="189">
        <f t="shared" si="61"/>
        <v>56.5</v>
      </c>
      <c r="BW25" s="190">
        <f>BV25/BV$20</f>
        <v>9.6865999177067614</v>
      </c>
      <c r="BX25" s="63">
        <f t="shared" si="62"/>
        <v>2</v>
      </c>
      <c r="BY25" s="63">
        <f t="shared" si="63"/>
        <v>1</v>
      </c>
      <c r="BZ25" s="63">
        <f t="shared" si="64"/>
        <v>1</v>
      </c>
      <c r="CA25" s="189">
        <f t="shared" si="65"/>
        <v>50.85</v>
      </c>
      <c r="CB25" s="190">
        <f t="shared" si="66"/>
        <v>8.7179399259360864</v>
      </c>
      <c r="CC25" s="63">
        <f t="shared" si="67"/>
        <v>2</v>
      </c>
      <c r="CD25" s="63">
        <f t="shared" si="68"/>
        <v>1</v>
      </c>
      <c r="CE25" s="63">
        <f t="shared" si="69"/>
        <v>1</v>
      </c>
      <c r="CF25" s="189">
        <f t="shared" si="70"/>
        <v>50.85</v>
      </c>
      <c r="CG25" s="190">
        <f>CF25/CF$20</f>
        <v>9.5482199188823795</v>
      </c>
      <c r="CH25" s="63">
        <f t="shared" si="71"/>
        <v>2</v>
      </c>
      <c r="CI25" s="63">
        <f t="shared" si="72"/>
        <v>1</v>
      </c>
      <c r="CJ25" s="63">
        <f t="shared" si="73"/>
        <v>1</v>
      </c>
      <c r="CK25" s="189">
        <f t="shared" si="74"/>
        <v>56.5</v>
      </c>
      <c r="CL25" s="190">
        <f>CK25/CK$20</f>
        <v>11.139589905362776</v>
      </c>
      <c r="CM25" s="63">
        <f t="shared" si="75"/>
        <v>1</v>
      </c>
      <c r="CN25" s="63">
        <f t="shared" si="76"/>
        <v>1</v>
      </c>
      <c r="CO25" s="63">
        <f t="shared" si="77"/>
        <v>1</v>
      </c>
      <c r="CP25" s="189">
        <f t="shared" si="78"/>
        <v>56.5</v>
      </c>
      <c r="CQ25" s="190">
        <f>CP25/CP$20</f>
        <v>10.12689991396616</v>
      </c>
      <c r="CR25" s="63">
        <f t="shared" si="79"/>
        <v>1</v>
      </c>
      <c r="CS25" s="63">
        <f t="shared" si="80"/>
        <v>1</v>
      </c>
      <c r="CT25" s="63">
        <f t="shared" si="81"/>
        <v>1</v>
      </c>
      <c r="CU25" s="189">
        <f t="shared" si="82"/>
        <v>56.5</v>
      </c>
      <c r="CV25" s="190">
        <f>CU25/CU$20</f>
        <v>9.6865999177067614</v>
      </c>
      <c r="CW25" s="63">
        <f t="shared" si="83"/>
        <v>2</v>
      </c>
      <c r="CX25" s="63">
        <f t="shared" si="84"/>
        <v>1</v>
      </c>
      <c r="CY25" s="63">
        <f t="shared" si="85"/>
        <v>1</v>
      </c>
      <c r="CZ25" s="189">
        <f t="shared" si="86"/>
        <v>73.45</v>
      </c>
      <c r="DA25" s="190">
        <f t="shared" si="87"/>
        <v>12.592579893018792</v>
      </c>
      <c r="DB25" s="63">
        <f t="shared" si="88"/>
        <v>1</v>
      </c>
      <c r="DC25" s="63">
        <f t="shared" si="89"/>
        <v>1</v>
      </c>
      <c r="DD25" s="63">
        <f t="shared" si="90"/>
        <v>1</v>
      </c>
      <c r="DE25" s="189">
        <f t="shared" si="91"/>
        <v>39.549999999999997</v>
      </c>
      <c r="DF25" s="190">
        <f t="shared" si="92"/>
        <v>6.7806199423947326</v>
      </c>
      <c r="DG25" s="63">
        <f t="shared" si="93"/>
        <v>3</v>
      </c>
      <c r="DH25" s="63">
        <f t="shared" si="94"/>
        <v>2</v>
      </c>
      <c r="DI25" s="63">
        <f t="shared" si="95"/>
        <v>1</v>
      </c>
      <c r="DJ25" s="189">
        <f t="shared" si="96"/>
        <v>39.549999999999997</v>
      </c>
      <c r="DK25" s="190">
        <f t="shared" si="97"/>
        <v>9.747141167192428</v>
      </c>
      <c r="DL25" s="63">
        <f t="shared" si="98"/>
        <v>2</v>
      </c>
      <c r="DM25" s="63">
        <f t="shared" si="99"/>
        <v>1</v>
      </c>
      <c r="DN25" s="63">
        <f t="shared" si="100"/>
        <v>1</v>
      </c>
      <c r="DO25" s="189">
        <f t="shared" si="101"/>
        <v>56.5</v>
      </c>
      <c r="DP25" s="190">
        <f>DO25/DO$20</f>
        <v>9.6865999177067614</v>
      </c>
      <c r="DQ25" s="63">
        <f t="shared" si="102"/>
        <v>2</v>
      </c>
      <c r="DR25" s="63">
        <f t="shared" si="103"/>
        <v>1</v>
      </c>
      <c r="DS25" s="63">
        <f t="shared" si="104"/>
        <v>1</v>
      </c>
      <c r="DT25" s="189">
        <f t="shared" si="105"/>
        <v>33.9</v>
      </c>
      <c r="DU25" s="190">
        <f>DT25/DT$20</f>
        <v>6.3654799459215852</v>
      </c>
      <c r="DV25" s="63">
        <f t="shared" si="106"/>
        <v>3</v>
      </c>
      <c r="DW25" s="63">
        <f t="shared" si="107"/>
        <v>2</v>
      </c>
      <c r="DX25" s="63">
        <f t="shared" si="108"/>
        <v>1</v>
      </c>
      <c r="DY25" s="189">
        <f t="shared" si="109"/>
        <v>39.549999999999997</v>
      </c>
      <c r="DZ25" s="190">
        <f>DY25/DY$20</f>
        <v>7.7977129337539424</v>
      </c>
      <c r="EA25" s="63">
        <f t="shared" si="110"/>
        <v>2</v>
      </c>
      <c r="EB25" s="63">
        <f t="shared" si="111"/>
        <v>1</v>
      </c>
      <c r="EC25" s="63">
        <f t="shared" si="112"/>
        <v>1</v>
      </c>
      <c r="ED25" s="189">
        <f t="shared" si="113"/>
        <v>45.2</v>
      </c>
      <c r="EE25" s="190">
        <f>ED25/ED$20</f>
        <v>7.7492799341654104</v>
      </c>
      <c r="EF25" s="63">
        <f t="shared" si="114"/>
        <v>2</v>
      </c>
      <c r="EG25" s="63">
        <f t="shared" si="115"/>
        <v>1</v>
      </c>
      <c r="EH25" s="63">
        <f t="shared" si="116"/>
        <v>1</v>
      </c>
      <c r="EI25" s="189">
        <f t="shared" si="117"/>
        <v>33.9</v>
      </c>
      <c r="EJ25" s="190">
        <f>EI25/EI$20</f>
        <v>6.3654799459215852</v>
      </c>
      <c r="EK25" s="63">
        <f t="shared" si="118"/>
        <v>3</v>
      </c>
      <c r="EL25" s="63">
        <f t="shared" si="119"/>
        <v>2</v>
      </c>
      <c r="EM25" s="63">
        <f t="shared" si="120"/>
        <v>1</v>
      </c>
      <c r="EN25" s="189">
        <f t="shared" si="121"/>
        <v>45.2</v>
      </c>
      <c r="EO25" s="190">
        <f>EN25/EN$20</f>
        <v>8.9116719242902214</v>
      </c>
      <c r="EP25" s="63">
        <f t="shared" si="122"/>
        <v>2</v>
      </c>
      <c r="EQ25" s="63">
        <f t="shared" si="123"/>
        <v>1</v>
      </c>
      <c r="ER25" s="63">
        <f t="shared" si="124"/>
        <v>1</v>
      </c>
      <c r="ES25" s="189">
        <f t="shared" si="125"/>
        <v>45.2</v>
      </c>
      <c r="ET25" s="190">
        <f>ES25/ES$20</f>
        <v>8.4873065945621153</v>
      </c>
      <c r="EU25" s="63">
        <f t="shared" si="126"/>
        <v>2</v>
      </c>
      <c r="EV25" s="63">
        <f t="shared" si="127"/>
        <v>1</v>
      </c>
      <c r="EW25" s="63">
        <f t="shared" si="128"/>
        <v>1</v>
      </c>
      <c r="EX25" s="189">
        <f t="shared" si="129"/>
        <v>50.85</v>
      </c>
      <c r="EY25" s="190">
        <f>EX25/EX$20</f>
        <v>9.5482199188823795</v>
      </c>
      <c r="EZ25" s="63">
        <f t="shared" si="130"/>
        <v>2</v>
      </c>
      <c r="FA25" s="63">
        <f t="shared" si="131"/>
        <v>1</v>
      </c>
      <c r="FB25" s="63">
        <f t="shared" si="132"/>
        <v>1</v>
      </c>
      <c r="FC25" s="189">
        <f t="shared" si="133"/>
        <v>50.85</v>
      </c>
      <c r="FD25" s="190">
        <f>FC25/FC$20</f>
        <v>9.5482199188823795</v>
      </c>
      <c r="FE25" s="63">
        <f t="shared" si="134"/>
        <v>2</v>
      </c>
      <c r="FF25" s="63">
        <f t="shared" si="135"/>
        <v>1</v>
      </c>
      <c r="FG25" s="63">
        <f t="shared" si="136"/>
        <v>1</v>
      </c>
      <c r="FH25" s="189">
        <f t="shared" si="137"/>
        <v>50.85</v>
      </c>
      <c r="FI25" s="190">
        <f>FH25/FH$20</f>
        <v>10.553295699817369</v>
      </c>
      <c r="FJ25" s="63">
        <f t="shared" si="138"/>
        <v>1</v>
      </c>
      <c r="FK25" s="63">
        <f t="shared" si="139"/>
        <v>1</v>
      </c>
      <c r="FL25" s="63">
        <f t="shared" si="140"/>
        <v>1</v>
      </c>
      <c r="FM25" s="189">
        <f t="shared" si="141"/>
        <v>45.2</v>
      </c>
      <c r="FN25" s="190">
        <f t="shared" si="142"/>
        <v>29.705573080967405</v>
      </c>
      <c r="FO25" s="63">
        <f t="shared" si="143"/>
        <v>1</v>
      </c>
      <c r="FP25" s="63">
        <f t="shared" si="144"/>
        <v>1</v>
      </c>
      <c r="FQ25" s="63">
        <f t="shared" si="145"/>
        <v>1</v>
      </c>
      <c r="FR25" s="189">
        <f t="shared" si="146"/>
        <v>45.2</v>
      </c>
      <c r="FS25" s="190">
        <f t="shared" si="147"/>
        <v>17.823343848580443</v>
      </c>
      <c r="FT25" s="63">
        <f t="shared" si="148"/>
        <v>1</v>
      </c>
      <c r="FU25" s="63">
        <f t="shared" si="149"/>
        <v>1</v>
      </c>
      <c r="FV25" s="63">
        <f t="shared" si="150"/>
        <v>1</v>
      </c>
      <c r="FW25" s="189">
        <f t="shared" si="151"/>
        <v>79.099999999999994</v>
      </c>
      <c r="FX25" s="190">
        <f t="shared" si="152"/>
        <v>18.347559844126923</v>
      </c>
      <c r="FY25" s="63">
        <f t="shared" si="153"/>
        <v>1</v>
      </c>
      <c r="FZ25" s="63">
        <f t="shared" si="154"/>
        <v>1</v>
      </c>
      <c r="GA25" s="63">
        <f t="shared" si="155"/>
        <v>1</v>
      </c>
      <c r="GB25" s="189">
        <f t="shared" si="156"/>
        <v>79.099999999999994</v>
      </c>
      <c r="GC25" s="190">
        <f>GB25/GB$20</f>
        <v>18.347559844126923</v>
      </c>
      <c r="GD25" s="63">
        <f t="shared" si="157"/>
        <v>1</v>
      </c>
      <c r="GE25" s="63">
        <f t="shared" si="158"/>
        <v>1</v>
      </c>
      <c r="GF25" s="63">
        <f t="shared" si="159"/>
        <v>1</v>
      </c>
      <c r="GG25" s="189">
        <f t="shared" si="160"/>
        <v>56.5</v>
      </c>
      <c r="GH25" s="190">
        <f>GG25/GG$20</f>
        <v>13.105399888662088</v>
      </c>
      <c r="GI25" s="63">
        <f t="shared" si="161"/>
        <v>1</v>
      </c>
      <c r="GJ25" s="63">
        <f t="shared" si="162"/>
        <v>1</v>
      </c>
      <c r="GK25" s="63">
        <f t="shared" si="163"/>
        <v>1</v>
      </c>
      <c r="GL25" s="189">
        <f t="shared" si="164"/>
        <v>45.2</v>
      </c>
      <c r="GM25" s="190">
        <f>GL25/GL$20</f>
        <v>9.3807072887265495</v>
      </c>
      <c r="GN25" s="63">
        <f t="shared" si="165"/>
        <v>2</v>
      </c>
      <c r="GO25" s="63">
        <f t="shared" si="166"/>
        <v>1</v>
      </c>
      <c r="GP25" s="63">
        <f t="shared" si="167"/>
        <v>1</v>
      </c>
      <c r="GQ25" s="189">
        <f t="shared" si="168"/>
        <v>39.549999999999997</v>
      </c>
      <c r="GR25" s="190">
        <f>GQ25/GQ$20</f>
        <v>6.7806199423947326</v>
      </c>
      <c r="GS25" s="63">
        <f t="shared" si="169"/>
        <v>3</v>
      </c>
      <c r="GT25" s="63">
        <f t="shared" si="170"/>
        <v>2</v>
      </c>
      <c r="GU25" s="63">
        <f t="shared" si="171"/>
        <v>1</v>
      </c>
      <c r="GV25" s="189">
        <f t="shared" si="172"/>
        <v>39.549999999999997</v>
      </c>
      <c r="GW25" s="190">
        <f>GV25/GV$20</f>
        <v>9.1737799220634617</v>
      </c>
      <c r="GX25" s="63">
        <f t="shared" si="173"/>
        <v>2</v>
      </c>
      <c r="GY25" s="63">
        <f t="shared" si="174"/>
        <v>1</v>
      </c>
      <c r="GZ25" s="63">
        <f t="shared" si="175"/>
        <v>1</v>
      </c>
      <c r="HA25" s="189">
        <f t="shared" si="176"/>
        <v>45.2</v>
      </c>
      <c r="HB25" s="190">
        <f>HA25/HA$20</f>
        <v>9.9018576936558009</v>
      </c>
      <c r="HC25" s="63">
        <f t="shared" si="177"/>
        <v>2</v>
      </c>
      <c r="HD25" s="63">
        <f t="shared" si="178"/>
        <v>1</v>
      </c>
      <c r="HE25" s="63">
        <f t="shared" si="179"/>
        <v>1</v>
      </c>
      <c r="HF25" s="189">
        <f t="shared" si="180"/>
        <v>56.5</v>
      </c>
      <c r="HG25" s="190">
        <f>HF25/HF$20</f>
        <v>10.12689991396616</v>
      </c>
      <c r="HH25" s="63">
        <f t="shared" si="181"/>
        <v>1</v>
      </c>
      <c r="HI25" s="63">
        <f t="shared" si="182"/>
        <v>1</v>
      </c>
      <c r="HJ25" s="63">
        <f t="shared" si="183"/>
        <v>1</v>
      </c>
      <c r="HK25" s="189">
        <f t="shared" si="184"/>
        <v>79.099999999999994</v>
      </c>
      <c r="HL25" s="190">
        <f>HK25/HK$20</f>
        <v>15.595425867507885</v>
      </c>
      <c r="HM25" s="63">
        <f t="shared" si="185"/>
        <v>1</v>
      </c>
      <c r="HN25" s="63">
        <f t="shared" si="186"/>
        <v>1</v>
      </c>
      <c r="HO25" s="63">
        <f t="shared" si="187"/>
        <v>1</v>
      </c>
      <c r="HP25" s="189">
        <f t="shared" si="188"/>
        <v>79.099999999999994</v>
      </c>
      <c r="HQ25" s="190">
        <f>HP25/HP$20</f>
        <v>15.595425867507885</v>
      </c>
      <c r="HR25" s="63">
        <f t="shared" si="189"/>
        <v>1</v>
      </c>
      <c r="HS25" s="63">
        <f t="shared" si="190"/>
        <v>1</v>
      </c>
      <c r="HT25" s="63">
        <f t="shared" si="191"/>
        <v>1</v>
      </c>
    </row>
    <row r="26" spans="1:228" s="148" customFormat="1" x14ac:dyDescent="0.25">
      <c r="A26" s="206" t="s">
        <v>233</v>
      </c>
      <c r="B26" s="192" t="s">
        <v>714</v>
      </c>
      <c r="C26" s="70">
        <v>88</v>
      </c>
      <c r="D26" s="189">
        <f t="shared" si="192"/>
        <v>57.2</v>
      </c>
      <c r="E26" s="194">
        <f t="shared" si="193"/>
        <v>9.0220820189274455</v>
      </c>
      <c r="F26" s="64">
        <f t="shared" si="0"/>
        <v>2</v>
      </c>
      <c r="G26" s="64">
        <f t="shared" si="1"/>
        <v>1</v>
      </c>
      <c r="H26" s="64">
        <f t="shared" si="2"/>
        <v>1</v>
      </c>
      <c r="I26" s="189">
        <f t="shared" si="3"/>
        <v>57.2</v>
      </c>
      <c r="J26" s="194">
        <f t="shared" si="4"/>
        <v>9.3980021030494214</v>
      </c>
      <c r="K26" s="64">
        <f t="shared" si="5"/>
        <v>2</v>
      </c>
      <c r="L26" s="64">
        <f t="shared" si="6"/>
        <v>1</v>
      </c>
      <c r="M26" s="64">
        <f t="shared" si="7"/>
        <v>1</v>
      </c>
      <c r="N26" s="189">
        <f t="shared" si="8"/>
        <v>44</v>
      </c>
      <c r="O26" s="194">
        <f t="shared" si="9"/>
        <v>7.229232386961093</v>
      </c>
      <c r="P26" s="64">
        <f t="shared" si="10"/>
        <v>2</v>
      </c>
      <c r="Q26" s="64">
        <f t="shared" si="11"/>
        <v>1</v>
      </c>
      <c r="R26" s="64">
        <f t="shared" si="12"/>
        <v>1</v>
      </c>
      <c r="S26" s="189">
        <f t="shared" si="13"/>
        <v>48.400000000000006</v>
      </c>
      <c r="T26" s="194">
        <f t="shared" ref="T26:AD30" si="194">S26/S$20</f>
        <v>8.6750788643533134</v>
      </c>
      <c r="U26" s="64">
        <f t="shared" si="14"/>
        <v>2</v>
      </c>
      <c r="V26" s="64">
        <f t="shared" si="15"/>
        <v>1</v>
      </c>
      <c r="W26" s="64">
        <f t="shared" si="16"/>
        <v>1</v>
      </c>
      <c r="X26" s="189">
        <f t="shared" si="17"/>
        <v>48.400000000000006</v>
      </c>
      <c r="Y26" s="194">
        <f t="shared" ref="Y26:Y30" si="195">X26/X$20</f>
        <v>9.5425867507886437</v>
      </c>
      <c r="Z26" s="64">
        <f t="shared" si="18"/>
        <v>2</v>
      </c>
      <c r="AA26" s="64">
        <f t="shared" si="19"/>
        <v>1</v>
      </c>
      <c r="AB26" s="64">
        <f t="shared" si="20"/>
        <v>1</v>
      </c>
      <c r="AC26" s="189">
        <f t="shared" si="21"/>
        <v>44</v>
      </c>
      <c r="AD26" s="194">
        <f t="shared" si="194"/>
        <v>7.229232386961093</v>
      </c>
      <c r="AE26" s="64">
        <f t="shared" si="22"/>
        <v>2</v>
      </c>
      <c r="AF26" s="64">
        <f t="shared" si="23"/>
        <v>1</v>
      </c>
      <c r="AG26" s="64">
        <f t="shared" si="24"/>
        <v>1</v>
      </c>
      <c r="AH26" s="189">
        <f t="shared" si="25"/>
        <v>48.400000000000006</v>
      </c>
      <c r="AI26" s="194">
        <f t="shared" ref="AI26:AI30" si="196">AH26/AH$20</f>
        <v>7.9521556256572037</v>
      </c>
      <c r="AJ26" s="64">
        <f t="shared" si="26"/>
        <v>2</v>
      </c>
      <c r="AK26" s="64">
        <f t="shared" si="27"/>
        <v>1</v>
      </c>
      <c r="AL26" s="64">
        <f t="shared" si="28"/>
        <v>1</v>
      </c>
      <c r="AM26" s="189">
        <f t="shared" si="29"/>
        <v>39.6</v>
      </c>
      <c r="AN26" s="194">
        <f t="shared" ref="AN26:AN30" si="197">AM26/AM$20</f>
        <v>6.7891921547112881</v>
      </c>
      <c r="AO26" s="64">
        <f t="shared" si="30"/>
        <v>3</v>
      </c>
      <c r="AP26" s="64">
        <f t="shared" si="31"/>
        <v>2</v>
      </c>
      <c r="AQ26" s="64">
        <f t="shared" si="32"/>
        <v>1</v>
      </c>
      <c r="AR26" s="189">
        <f t="shared" si="33"/>
        <v>39.6</v>
      </c>
      <c r="AS26" s="194">
        <f t="shared" ref="AS26:AS30" si="198">AR26/AR$20</f>
        <v>7.8075709779179814</v>
      </c>
      <c r="AT26" s="64">
        <f t="shared" si="34"/>
        <v>2</v>
      </c>
      <c r="AU26" s="64">
        <f t="shared" si="35"/>
        <v>1</v>
      </c>
      <c r="AV26" s="64">
        <f t="shared" si="36"/>
        <v>1</v>
      </c>
      <c r="AW26" s="189">
        <f t="shared" si="37"/>
        <v>48.400000000000006</v>
      </c>
      <c r="AX26" s="194">
        <f t="shared" si="38"/>
        <v>8.2979015224249082</v>
      </c>
      <c r="AY26" s="64">
        <f t="shared" si="39"/>
        <v>2</v>
      </c>
      <c r="AZ26" s="64">
        <f t="shared" si="40"/>
        <v>1</v>
      </c>
      <c r="BA26" s="64">
        <f t="shared" si="41"/>
        <v>1</v>
      </c>
      <c r="BB26" s="189">
        <f t="shared" si="42"/>
        <v>48.400000000000006</v>
      </c>
      <c r="BC26" s="194">
        <f t="shared" si="43"/>
        <v>9.5425867507886437</v>
      </c>
      <c r="BD26" s="64">
        <f t="shared" si="44"/>
        <v>2</v>
      </c>
      <c r="BE26" s="64">
        <f t="shared" si="45"/>
        <v>1</v>
      </c>
      <c r="BF26" s="64">
        <f t="shared" si="46"/>
        <v>1</v>
      </c>
      <c r="BG26" s="189">
        <f t="shared" si="47"/>
        <v>48.400000000000006</v>
      </c>
      <c r="BH26" s="194">
        <f t="shared" si="48"/>
        <v>8.2979015224249082</v>
      </c>
      <c r="BI26" s="64">
        <f t="shared" si="49"/>
        <v>2</v>
      </c>
      <c r="BJ26" s="64">
        <f t="shared" si="50"/>
        <v>1</v>
      </c>
      <c r="BK26" s="64">
        <f t="shared" si="51"/>
        <v>1</v>
      </c>
      <c r="BL26" s="189">
        <f t="shared" si="52"/>
        <v>48.400000000000006</v>
      </c>
      <c r="BM26" s="194">
        <f t="shared" si="53"/>
        <v>7.9521556256572037</v>
      </c>
      <c r="BN26" s="64">
        <f t="shared" si="54"/>
        <v>2</v>
      </c>
      <c r="BO26" s="64">
        <f t="shared" si="55"/>
        <v>1</v>
      </c>
      <c r="BP26" s="64">
        <f t="shared" si="56"/>
        <v>1</v>
      </c>
      <c r="BQ26" s="189">
        <f t="shared" si="57"/>
        <v>44</v>
      </c>
      <c r="BR26" s="194">
        <f t="shared" ref="BR26:BR30" si="199">BQ26/BQ$20</f>
        <v>8.2619798708126773</v>
      </c>
      <c r="BS26" s="64">
        <f t="shared" si="58"/>
        <v>2</v>
      </c>
      <c r="BT26" s="64">
        <f t="shared" si="59"/>
        <v>1</v>
      </c>
      <c r="BU26" s="64">
        <f t="shared" si="60"/>
        <v>1</v>
      </c>
      <c r="BV26" s="189">
        <f t="shared" si="61"/>
        <v>44</v>
      </c>
      <c r="BW26" s="194">
        <f t="shared" ref="BW26:BW30" si="200">BV26/BV$20</f>
        <v>7.5435468385680977</v>
      </c>
      <c r="BX26" s="64">
        <f t="shared" si="62"/>
        <v>2</v>
      </c>
      <c r="BY26" s="64">
        <f t="shared" si="63"/>
        <v>1</v>
      </c>
      <c r="BZ26" s="64">
        <f t="shared" si="64"/>
        <v>1</v>
      </c>
      <c r="CA26" s="189">
        <f t="shared" si="65"/>
        <v>39.6</v>
      </c>
      <c r="CB26" s="194">
        <f t="shared" si="66"/>
        <v>6.7891921547112881</v>
      </c>
      <c r="CC26" s="64">
        <f t="shared" si="67"/>
        <v>3</v>
      </c>
      <c r="CD26" s="64">
        <f t="shared" si="68"/>
        <v>2</v>
      </c>
      <c r="CE26" s="64">
        <f t="shared" si="69"/>
        <v>1</v>
      </c>
      <c r="CF26" s="189">
        <f t="shared" si="70"/>
        <v>39.6</v>
      </c>
      <c r="CG26" s="194">
        <f t="shared" ref="CG26:CG30" si="201">CF26/CF$20</f>
        <v>7.4357818837314102</v>
      </c>
      <c r="CH26" s="64">
        <f t="shared" si="71"/>
        <v>2</v>
      </c>
      <c r="CI26" s="64">
        <f t="shared" si="72"/>
        <v>1</v>
      </c>
      <c r="CJ26" s="64">
        <f t="shared" si="73"/>
        <v>1</v>
      </c>
      <c r="CK26" s="189">
        <f t="shared" si="74"/>
        <v>44</v>
      </c>
      <c r="CL26" s="194">
        <f t="shared" ref="CL26:CL30" si="202">CK26/CK$20</f>
        <v>8.6750788643533117</v>
      </c>
      <c r="CM26" s="64">
        <f t="shared" si="75"/>
        <v>2</v>
      </c>
      <c r="CN26" s="64">
        <f t="shared" si="76"/>
        <v>1</v>
      </c>
      <c r="CO26" s="64">
        <f t="shared" si="77"/>
        <v>1</v>
      </c>
      <c r="CP26" s="189">
        <f t="shared" si="78"/>
        <v>44</v>
      </c>
      <c r="CQ26" s="194">
        <f t="shared" ref="CQ26:CQ30" si="203">CP26/CP$20</f>
        <v>7.8864353312302837</v>
      </c>
      <c r="CR26" s="64">
        <f t="shared" si="79"/>
        <v>2</v>
      </c>
      <c r="CS26" s="64">
        <f t="shared" si="80"/>
        <v>1</v>
      </c>
      <c r="CT26" s="64">
        <f t="shared" si="81"/>
        <v>1</v>
      </c>
      <c r="CU26" s="189">
        <f t="shared" si="82"/>
        <v>44</v>
      </c>
      <c r="CV26" s="194">
        <f t="shared" ref="CV26:CV30" si="204">CU26/CU$20</f>
        <v>7.5435468385680977</v>
      </c>
      <c r="CW26" s="64">
        <f t="shared" si="83"/>
        <v>2</v>
      </c>
      <c r="CX26" s="64">
        <f t="shared" si="84"/>
        <v>1</v>
      </c>
      <c r="CY26" s="64">
        <f t="shared" si="85"/>
        <v>1</v>
      </c>
      <c r="CZ26" s="189">
        <f t="shared" si="86"/>
        <v>57.2</v>
      </c>
      <c r="DA26" s="194">
        <f t="shared" si="87"/>
        <v>9.8066108901385274</v>
      </c>
      <c r="DB26" s="64">
        <f t="shared" si="88"/>
        <v>2</v>
      </c>
      <c r="DC26" s="64">
        <f t="shared" si="89"/>
        <v>1</v>
      </c>
      <c r="DD26" s="64">
        <f t="shared" si="90"/>
        <v>1</v>
      </c>
      <c r="DE26" s="189">
        <f t="shared" si="91"/>
        <v>30.799999999999997</v>
      </c>
      <c r="DF26" s="194">
        <f t="shared" si="92"/>
        <v>5.280482786997668</v>
      </c>
      <c r="DG26" s="64">
        <f t="shared" si="93"/>
        <v>3</v>
      </c>
      <c r="DH26" s="64">
        <f t="shared" si="94"/>
        <v>2</v>
      </c>
      <c r="DI26" s="64">
        <f t="shared" si="95"/>
        <v>1</v>
      </c>
      <c r="DJ26" s="189">
        <f t="shared" si="96"/>
        <v>30.799999999999997</v>
      </c>
      <c r="DK26" s="194">
        <f t="shared" si="97"/>
        <v>7.5906940063091479</v>
      </c>
      <c r="DL26" s="64">
        <f t="shared" si="98"/>
        <v>2</v>
      </c>
      <c r="DM26" s="64">
        <f t="shared" si="99"/>
        <v>1</v>
      </c>
      <c r="DN26" s="64">
        <f t="shared" si="100"/>
        <v>1</v>
      </c>
      <c r="DO26" s="189">
        <f t="shared" si="101"/>
        <v>44</v>
      </c>
      <c r="DP26" s="194">
        <f t="shared" ref="DP26:DP30" si="205">DO26/DO$20</f>
        <v>7.5435468385680977</v>
      </c>
      <c r="DQ26" s="64">
        <f t="shared" si="102"/>
        <v>2</v>
      </c>
      <c r="DR26" s="64">
        <f t="shared" si="103"/>
        <v>1</v>
      </c>
      <c r="DS26" s="64">
        <f t="shared" si="104"/>
        <v>1</v>
      </c>
      <c r="DT26" s="189">
        <f t="shared" si="105"/>
        <v>26.4</v>
      </c>
      <c r="DU26" s="194">
        <f t="shared" ref="DU26:DU30" si="206">DT26/DT$20</f>
        <v>4.9571879224876065</v>
      </c>
      <c r="DV26" s="64">
        <f t="shared" si="106"/>
        <v>4</v>
      </c>
      <c r="DW26" s="64">
        <f t="shared" si="107"/>
        <v>3</v>
      </c>
      <c r="DX26" s="64">
        <f t="shared" si="108"/>
        <v>1</v>
      </c>
      <c r="DY26" s="189">
        <f t="shared" si="109"/>
        <v>30.799999999999997</v>
      </c>
      <c r="DZ26" s="194">
        <f t="shared" ref="DZ26:DZ30" si="207">DY26/DY$20</f>
        <v>6.0725552050473182</v>
      </c>
      <c r="EA26" s="64">
        <f t="shared" si="110"/>
        <v>3</v>
      </c>
      <c r="EB26" s="64">
        <f t="shared" si="111"/>
        <v>2</v>
      </c>
      <c r="EC26" s="64">
        <f t="shared" si="112"/>
        <v>1</v>
      </c>
      <c r="ED26" s="189">
        <f t="shared" si="113"/>
        <v>35.200000000000003</v>
      </c>
      <c r="EE26" s="194">
        <f t="shared" ref="EE26:EE30" si="208">ED26/ED$20</f>
        <v>6.0348374708544785</v>
      </c>
      <c r="EF26" s="64">
        <f t="shared" si="114"/>
        <v>3</v>
      </c>
      <c r="EG26" s="64">
        <f t="shared" si="115"/>
        <v>2</v>
      </c>
      <c r="EH26" s="64">
        <f t="shared" si="116"/>
        <v>1</v>
      </c>
      <c r="EI26" s="189">
        <f t="shared" si="117"/>
        <v>26.4</v>
      </c>
      <c r="EJ26" s="194">
        <f t="shared" ref="EJ26:EJ30" si="209">EI26/EI$20</f>
        <v>4.9571879224876065</v>
      </c>
      <c r="EK26" s="64">
        <f t="shared" si="118"/>
        <v>4</v>
      </c>
      <c r="EL26" s="64">
        <f t="shared" si="119"/>
        <v>3</v>
      </c>
      <c r="EM26" s="64">
        <f t="shared" si="120"/>
        <v>1</v>
      </c>
      <c r="EN26" s="189">
        <f t="shared" si="121"/>
        <v>35.200000000000003</v>
      </c>
      <c r="EO26" s="194">
        <f t="shared" ref="EO26:EO30" si="210">EN26/EN$20</f>
        <v>6.9400630914826502</v>
      </c>
      <c r="EP26" s="64">
        <f t="shared" si="122"/>
        <v>3</v>
      </c>
      <c r="EQ26" s="64">
        <f t="shared" si="123"/>
        <v>2</v>
      </c>
      <c r="ER26" s="64">
        <f t="shared" si="124"/>
        <v>1</v>
      </c>
      <c r="ES26" s="189">
        <f t="shared" si="125"/>
        <v>35.200000000000003</v>
      </c>
      <c r="ET26" s="194">
        <f t="shared" ref="ET26:ET30" si="211">ES26/ES$20</f>
        <v>6.6095838966501423</v>
      </c>
      <c r="EU26" s="64">
        <f t="shared" si="126"/>
        <v>3</v>
      </c>
      <c r="EV26" s="64">
        <f t="shared" si="127"/>
        <v>2</v>
      </c>
      <c r="EW26" s="64">
        <f t="shared" si="128"/>
        <v>1</v>
      </c>
      <c r="EX26" s="189">
        <f t="shared" si="129"/>
        <v>39.6</v>
      </c>
      <c r="EY26" s="194">
        <f t="shared" ref="EY26:EY30" si="212">EX26/EX$20</f>
        <v>7.4357818837314102</v>
      </c>
      <c r="EZ26" s="64">
        <f t="shared" si="130"/>
        <v>2</v>
      </c>
      <c r="FA26" s="64">
        <f t="shared" si="131"/>
        <v>1</v>
      </c>
      <c r="FB26" s="64">
        <f t="shared" si="132"/>
        <v>1</v>
      </c>
      <c r="FC26" s="189">
        <f t="shared" si="133"/>
        <v>39.6</v>
      </c>
      <c r="FD26" s="194">
        <f t="shared" ref="FD26:FD30" si="213">FC26/FC$20</f>
        <v>7.4357818837314102</v>
      </c>
      <c r="FE26" s="64">
        <f t="shared" si="134"/>
        <v>2</v>
      </c>
      <c r="FF26" s="64">
        <f t="shared" si="135"/>
        <v>1</v>
      </c>
      <c r="FG26" s="64">
        <f t="shared" si="136"/>
        <v>1</v>
      </c>
      <c r="FH26" s="189">
        <f t="shared" si="137"/>
        <v>39.6</v>
      </c>
      <c r="FI26" s="194">
        <f t="shared" ref="FI26:FI30" si="214">FH26/FH$20</f>
        <v>8.218495766229454</v>
      </c>
      <c r="FJ26" s="64">
        <f t="shared" si="138"/>
        <v>2</v>
      </c>
      <c r="FK26" s="64">
        <f t="shared" si="139"/>
        <v>1</v>
      </c>
      <c r="FL26" s="64">
        <f t="shared" si="140"/>
        <v>1</v>
      </c>
      <c r="FM26" s="189">
        <f t="shared" si="141"/>
        <v>35.200000000000003</v>
      </c>
      <c r="FN26" s="194">
        <f t="shared" si="142"/>
        <v>23.133543638275501</v>
      </c>
      <c r="FO26" s="64">
        <f t="shared" si="143"/>
        <v>1</v>
      </c>
      <c r="FP26" s="64">
        <f t="shared" si="144"/>
        <v>1</v>
      </c>
      <c r="FQ26" s="64">
        <f t="shared" si="145"/>
        <v>1</v>
      </c>
      <c r="FR26" s="189">
        <f t="shared" si="146"/>
        <v>35.200000000000003</v>
      </c>
      <c r="FS26" s="194">
        <f t="shared" si="147"/>
        <v>13.8801261829653</v>
      </c>
      <c r="FT26" s="64">
        <f t="shared" si="148"/>
        <v>1</v>
      </c>
      <c r="FU26" s="64">
        <f t="shared" si="149"/>
        <v>1</v>
      </c>
      <c r="FV26" s="64">
        <f t="shared" si="150"/>
        <v>1</v>
      </c>
      <c r="FW26" s="189">
        <f t="shared" si="151"/>
        <v>61.599999999999994</v>
      </c>
      <c r="FX26" s="194">
        <f t="shared" si="152"/>
        <v>14.28836518834663</v>
      </c>
      <c r="FY26" s="64">
        <f t="shared" si="153"/>
        <v>1</v>
      </c>
      <c r="FZ26" s="64">
        <f t="shared" si="154"/>
        <v>1</v>
      </c>
      <c r="GA26" s="64">
        <f t="shared" si="155"/>
        <v>1</v>
      </c>
      <c r="GB26" s="189">
        <f t="shared" si="156"/>
        <v>61.599999999999994</v>
      </c>
      <c r="GC26" s="194">
        <f t="shared" ref="GC26:GC30" si="215">GB26/GB$20</f>
        <v>14.28836518834663</v>
      </c>
      <c r="GD26" s="64">
        <f t="shared" si="157"/>
        <v>1</v>
      </c>
      <c r="GE26" s="64">
        <f t="shared" si="158"/>
        <v>1</v>
      </c>
      <c r="GF26" s="64">
        <f t="shared" si="159"/>
        <v>1</v>
      </c>
      <c r="GG26" s="189">
        <f t="shared" si="160"/>
        <v>44</v>
      </c>
      <c r="GH26" s="194">
        <f t="shared" ref="GH26:GH30" si="216">GG26/GG$20</f>
        <v>10.205975134533308</v>
      </c>
      <c r="GI26" s="64">
        <f t="shared" si="161"/>
        <v>1</v>
      </c>
      <c r="GJ26" s="64">
        <f t="shared" si="162"/>
        <v>1</v>
      </c>
      <c r="GK26" s="64">
        <f t="shared" si="163"/>
        <v>1</v>
      </c>
      <c r="GL26" s="195">
        <f t="shared" si="164"/>
        <v>35.200000000000003</v>
      </c>
      <c r="GM26" s="194">
        <f t="shared" ref="GM26:GM30" si="217">GL26/GL$20</f>
        <v>7.3053295699817378</v>
      </c>
      <c r="GN26" s="64">
        <f t="shared" si="165"/>
        <v>2</v>
      </c>
      <c r="GO26" s="64">
        <f t="shared" si="166"/>
        <v>1</v>
      </c>
      <c r="GP26" s="64">
        <f t="shared" si="167"/>
        <v>1</v>
      </c>
      <c r="GQ26" s="189">
        <f t="shared" si="168"/>
        <v>30.799999999999997</v>
      </c>
      <c r="GR26" s="194">
        <f t="shared" ref="GR26:GR30" si="218">GQ26/GQ$20</f>
        <v>5.280482786997668</v>
      </c>
      <c r="GS26" s="64">
        <f t="shared" si="169"/>
        <v>3</v>
      </c>
      <c r="GT26" s="64">
        <f t="shared" si="170"/>
        <v>2</v>
      </c>
      <c r="GU26" s="64">
        <f t="shared" si="171"/>
        <v>1</v>
      </c>
      <c r="GV26" s="189">
        <f t="shared" si="172"/>
        <v>30.799999999999997</v>
      </c>
      <c r="GW26" s="194">
        <f t="shared" ref="GW26:GW30" si="219">GV26/GV$20</f>
        <v>7.1441825941733148</v>
      </c>
      <c r="GX26" s="64">
        <f t="shared" si="173"/>
        <v>2</v>
      </c>
      <c r="GY26" s="64">
        <f t="shared" si="174"/>
        <v>1</v>
      </c>
      <c r="GZ26" s="64">
        <f t="shared" si="175"/>
        <v>1</v>
      </c>
      <c r="HA26" s="189">
        <f t="shared" si="176"/>
        <v>35.200000000000003</v>
      </c>
      <c r="HB26" s="194">
        <f t="shared" ref="HB26:HB30" si="220">HA26/HA$20</f>
        <v>7.7111812127585004</v>
      </c>
      <c r="HC26" s="64">
        <f t="shared" si="177"/>
        <v>2</v>
      </c>
      <c r="HD26" s="64">
        <f t="shared" si="178"/>
        <v>1</v>
      </c>
      <c r="HE26" s="64">
        <f t="shared" si="179"/>
        <v>1</v>
      </c>
      <c r="HF26" s="189">
        <f t="shared" si="180"/>
        <v>44</v>
      </c>
      <c r="HG26" s="194">
        <f t="shared" ref="HG26:HG30" si="221">HF26/HF$20</f>
        <v>7.8864353312302837</v>
      </c>
      <c r="HH26" s="64">
        <f t="shared" si="181"/>
        <v>2</v>
      </c>
      <c r="HI26" s="64">
        <f t="shared" si="182"/>
        <v>1</v>
      </c>
      <c r="HJ26" s="64">
        <f t="shared" si="183"/>
        <v>1</v>
      </c>
      <c r="HK26" s="189">
        <f t="shared" si="184"/>
        <v>61.599999999999994</v>
      </c>
      <c r="HL26" s="194">
        <f t="shared" ref="HL26:HL30" si="222">HK26/HK$20</f>
        <v>12.145110410094636</v>
      </c>
      <c r="HM26" s="64">
        <f t="shared" si="185"/>
        <v>1</v>
      </c>
      <c r="HN26" s="64">
        <f t="shared" si="186"/>
        <v>1</v>
      </c>
      <c r="HO26" s="64">
        <f t="shared" si="187"/>
        <v>1</v>
      </c>
      <c r="HP26" s="189">
        <f t="shared" si="188"/>
        <v>61.599999999999994</v>
      </c>
      <c r="HQ26" s="194">
        <f t="shared" ref="HQ26:HQ29" si="223">HP26/HP$20</f>
        <v>12.145110410094636</v>
      </c>
      <c r="HR26" s="64">
        <f t="shared" si="189"/>
        <v>1</v>
      </c>
      <c r="HS26" s="64">
        <f t="shared" si="190"/>
        <v>1</v>
      </c>
      <c r="HT26" s="64">
        <f t="shared" si="191"/>
        <v>1</v>
      </c>
    </row>
    <row r="27" spans="1:228" s="148" customFormat="1" x14ac:dyDescent="0.25">
      <c r="A27" s="206" t="s">
        <v>236</v>
      </c>
      <c r="B27" s="193" t="s">
        <v>715</v>
      </c>
      <c r="C27" s="70">
        <v>63</v>
      </c>
      <c r="D27" s="189">
        <f t="shared" si="192"/>
        <v>40.950000000000003</v>
      </c>
      <c r="E27" s="194">
        <f t="shared" si="193"/>
        <v>6.4589905362776028</v>
      </c>
      <c r="F27" s="64">
        <f t="shared" si="0"/>
        <v>3</v>
      </c>
      <c r="G27" s="64">
        <f t="shared" si="1"/>
        <v>2</v>
      </c>
      <c r="H27" s="64">
        <f t="shared" si="2"/>
        <v>1</v>
      </c>
      <c r="I27" s="189">
        <f t="shared" si="3"/>
        <v>40.950000000000003</v>
      </c>
      <c r="J27" s="194">
        <f t="shared" si="4"/>
        <v>6.7281151419558363</v>
      </c>
      <c r="K27" s="64">
        <f t="shared" si="5"/>
        <v>3</v>
      </c>
      <c r="L27" s="64">
        <f t="shared" si="6"/>
        <v>2</v>
      </c>
      <c r="M27" s="64">
        <f t="shared" si="7"/>
        <v>1</v>
      </c>
      <c r="N27" s="189">
        <f t="shared" si="8"/>
        <v>31.5</v>
      </c>
      <c r="O27" s="194">
        <f t="shared" si="9"/>
        <v>5.1754731861198735</v>
      </c>
      <c r="P27" s="64">
        <f t="shared" si="10"/>
        <v>3</v>
      </c>
      <c r="Q27" s="64">
        <f t="shared" si="11"/>
        <v>2</v>
      </c>
      <c r="R27" s="64">
        <f t="shared" si="12"/>
        <v>1</v>
      </c>
      <c r="S27" s="189">
        <f t="shared" si="13"/>
        <v>34.650000000000006</v>
      </c>
      <c r="T27" s="194">
        <f t="shared" si="194"/>
        <v>6.2105678233438493</v>
      </c>
      <c r="U27" s="64">
        <f t="shared" si="14"/>
        <v>3</v>
      </c>
      <c r="V27" s="64">
        <f t="shared" si="15"/>
        <v>2</v>
      </c>
      <c r="W27" s="64">
        <f t="shared" si="16"/>
        <v>1</v>
      </c>
      <c r="X27" s="189">
        <f t="shared" si="17"/>
        <v>34.650000000000006</v>
      </c>
      <c r="Y27" s="194">
        <f t="shared" si="195"/>
        <v>6.8316246056782344</v>
      </c>
      <c r="Z27" s="64">
        <f t="shared" si="18"/>
        <v>3</v>
      </c>
      <c r="AA27" s="64">
        <f t="shared" si="19"/>
        <v>2</v>
      </c>
      <c r="AB27" s="64">
        <f t="shared" si="20"/>
        <v>1</v>
      </c>
      <c r="AC27" s="189">
        <f t="shared" si="21"/>
        <v>31.5</v>
      </c>
      <c r="AD27" s="194">
        <f t="shared" si="194"/>
        <v>5.1754731861198735</v>
      </c>
      <c r="AE27" s="64">
        <f t="shared" si="22"/>
        <v>3</v>
      </c>
      <c r="AF27" s="64">
        <f t="shared" si="23"/>
        <v>2</v>
      </c>
      <c r="AG27" s="64">
        <f t="shared" si="24"/>
        <v>1</v>
      </c>
      <c r="AH27" s="189">
        <f t="shared" si="25"/>
        <v>34.650000000000006</v>
      </c>
      <c r="AI27" s="194">
        <f t="shared" si="196"/>
        <v>5.6930205047318623</v>
      </c>
      <c r="AJ27" s="64">
        <f t="shared" si="26"/>
        <v>3</v>
      </c>
      <c r="AK27" s="64">
        <f t="shared" si="27"/>
        <v>2</v>
      </c>
      <c r="AL27" s="64">
        <f t="shared" si="28"/>
        <v>1</v>
      </c>
      <c r="AM27" s="189">
        <f t="shared" si="29"/>
        <v>28.35</v>
      </c>
      <c r="AN27" s="194">
        <f t="shared" si="197"/>
        <v>4.8604443834864908</v>
      </c>
      <c r="AO27" s="64">
        <f t="shared" si="30"/>
        <v>4</v>
      </c>
      <c r="AP27" s="64">
        <f t="shared" si="31"/>
        <v>3</v>
      </c>
      <c r="AQ27" s="64">
        <f t="shared" si="32"/>
        <v>1</v>
      </c>
      <c r="AR27" s="189">
        <f t="shared" si="33"/>
        <v>28.35</v>
      </c>
      <c r="AS27" s="194">
        <f t="shared" si="198"/>
        <v>5.5895110410094642</v>
      </c>
      <c r="AT27" s="64">
        <f t="shared" si="34"/>
        <v>3</v>
      </c>
      <c r="AU27" s="64">
        <f t="shared" si="35"/>
        <v>2</v>
      </c>
      <c r="AV27" s="64">
        <f t="shared" si="36"/>
        <v>1</v>
      </c>
      <c r="AW27" s="189">
        <f t="shared" si="37"/>
        <v>34.650000000000006</v>
      </c>
      <c r="AX27" s="194">
        <f t="shared" si="38"/>
        <v>5.9405431353723781</v>
      </c>
      <c r="AY27" s="64">
        <f t="shared" si="39"/>
        <v>3</v>
      </c>
      <c r="AZ27" s="64">
        <f t="shared" si="40"/>
        <v>2</v>
      </c>
      <c r="BA27" s="64">
        <f t="shared" si="41"/>
        <v>1</v>
      </c>
      <c r="BB27" s="189">
        <f t="shared" si="42"/>
        <v>34.650000000000006</v>
      </c>
      <c r="BC27" s="194">
        <f t="shared" si="43"/>
        <v>6.8316246056782344</v>
      </c>
      <c r="BD27" s="64">
        <f t="shared" si="44"/>
        <v>3</v>
      </c>
      <c r="BE27" s="64">
        <f t="shared" si="45"/>
        <v>2</v>
      </c>
      <c r="BF27" s="64">
        <f t="shared" si="46"/>
        <v>1</v>
      </c>
      <c r="BG27" s="189">
        <f t="shared" si="47"/>
        <v>34.650000000000006</v>
      </c>
      <c r="BH27" s="194">
        <f t="shared" si="48"/>
        <v>5.9405431353723781</v>
      </c>
      <c r="BI27" s="64">
        <f t="shared" si="49"/>
        <v>3</v>
      </c>
      <c r="BJ27" s="64">
        <f t="shared" si="50"/>
        <v>2</v>
      </c>
      <c r="BK27" s="64">
        <f t="shared" si="51"/>
        <v>1</v>
      </c>
      <c r="BL27" s="189">
        <f t="shared" si="52"/>
        <v>34.650000000000006</v>
      </c>
      <c r="BM27" s="194">
        <f t="shared" si="53"/>
        <v>5.6930205047318623</v>
      </c>
      <c r="BN27" s="64">
        <f t="shared" si="54"/>
        <v>3</v>
      </c>
      <c r="BO27" s="64">
        <f t="shared" si="55"/>
        <v>2</v>
      </c>
      <c r="BP27" s="64">
        <f t="shared" si="56"/>
        <v>1</v>
      </c>
      <c r="BQ27" s="189">
        <f t="shared" si="57"/>
        <v>31.5</v>
      </c>
      <c r="BR27" s="194">
        <f t="shared" si="199"/>
        <v>5.9148264984227126</v>
      </c>
      <c r="BS27" s="64">
        <f t="shared" si="58"/>
        <v>3</v>
      </c>
      <c r="BT27" s="64">
        <f t="shared" si="59"/>
        <v>2</v>
      </c>
      <c r="BU27" s="64">
        <f t="shared" si="60"/>
        <v>1</v>
      </c>
      <c r="BV27" s="189">
        <f t="shared" si="61"/>
        <v>31.5</v>
      </c>
      <c r="BW27" s="194">
        <f t="shared" si="200"/>
        <v>5.400493759429434</v>
      </c>
      <c r="BX27" s="64">
        <f t="shared" si="62"/>
        <v>3</v>
      </c>
      <c r="BY27" s="64">
        <f t="shared" si="63"/>
        <v>2</v>
      </c>
      <c r="BZ27" s="64">
        <f t="shared" si="64"/>
        <v>1</v>
      </c>
      <c r="CA27" s="189">
        <f t="shared" si="65"/>
        <v>28.35</v>
      </c>
      <c r="CB27" s="194">
        <f t="shared" si="66"/>
        <v>4.8604443834864908</v>
      </c>
      <c r="CC27" s="64">
        <f t="shared" si="67"/>
        <v>4</v>
      </c>
      <c r="CD27" s="64">
        <f t="shared" si="68"/>
        <v>3</v>
      </c>
      <c r="CE27" s="64">
        <f t="shared" si="69"/>
        <v>1</v>
      </c>
      <c r="CF27" s="189">
        <f t="shared" si="70"/>
        <v>28.35</v>
      </c>
      <c r="CG27" s="194">
        <f t="shared" si="201"/>
        <v>5.323343848580441</v>
      </c>
      <c r="CH27" s="64">
        <f t="shared" si="71"/>
        <v>3</v>
      </c>
      <c r="CI27" s="64">
        <f t="shared" si="72"/>
        <v>2</v>
      </c>
      <c r="CJ27" s="64">
        <f t="shared" si="73"/>
        <v>1</v>
      </c>
      <c r="CK27" s="189">
        <f t="shared" si="74"/>
        <v>31.5</v>
      </c>
      <c r="CL27" s="194">
        <f t="shared" si="202"/>
        <v>6.2105678233438484</v>
      </c>
      <c r="CM27" s="64">
        <f t="shared" si="75"/>
        <v>3</v>
      </c>
      <c r="CN27" s="64">
        <f t="shared" si="76"/>
        <v>2</v>
      </c>
      <c r="CO27" s="64">
        <f t="shared" si="77"/>
        <v>1</v>
      </c>
      <c r="CP27" s="189">
        <f t="shared" si="78"/>
        <v>31.5</v>
      </c>
      <c r="CQ27" s="194">
        <f t="shared" si="203"/>
        <v>5.6459707484944079</v>
      </c>
      <c r="CR27" s="64">
        <f t="shared" si="79"/>
        <v>3</v>
      </c>
      <c r="CS27" s="64">
        <f t="shared" si="80"/>
        <v>2</v>
      </c>
      <c r="CT27" s="64">
        <f t="shared" si="81"/>
        <v>1</v>
      </c>
      <c r="CU27" s="189">
        <f t="shared" si="82"/>
        <v>31.5</v>
      </c>
      <c r="CV27" s="194">
        <f t="shared" si="204"/>
        <v>5.400493759429434</v>
      </c>
      <c r="CW27" s="64">
        <f t="shared" si="83"/>
        <v>3</v>
      </c>
      <c r="CX27" s="64">
        <f t="shared" si="84"/>
        <v>2</v>
      </c>
      <c r="CY27" s="64">
        <f t="shared" si="85"/>
        <v>1</v>
      </c>
      <c r="CZ27" s="189">
        <f t="shared" si="86"/>
        <v>40.950000000000003</v>
      </c>
      <c r="DA27" s="194">
        <f t="shared" si="87"/>
        <v>7.0206418872582645</v>
      </c>
      <c r="DB27" s="64">
        <f t="shared" si="88"/>
        <v>2</v>
      </c>
      <c r="DC27" s="64">
        <f t="shared" si="89"/>
        <v>1</v>
      </c>
      <c r="DD27" s="64">
        <f t="shared" si="90"/>
        <v>1</v>
      </c>
      <c r="DE27" s="189">
        <f t="shared" si="91"/>
        <v>22.049999999999997</v>
      </c>
      <c r="DF27" s="194">
        <f t="shared" si="92"/>
        <v>3.780345631600603</v>
      </c>
      <c r="DG27" s="64">
        <f t="shared" si="93"/>
        <v>4</v>
      </c>
      <c r="DH27" s="64">
        <f t="shared" si="94"/>
        <v>3</v>
      </c>
      <c r="DI27" s="64">
        <f t="shared" si="95"/>
        <v>1</v>
      </c>
      <c r="DJ27" s="189">
        <f t="shared" si="96"/>
        <v>22.049999999999997</v>
      </c>
      <c r="DK27" s="194">
        <f t="shared" si="97"/>
        <v>5.434246845425867</v>
      </c>
      <c r="DL27" s="64">
        <f t="shared" si="98"/>
        <v>3</v>
      </c>
      <c r="DM27" s="64">
        <f t="shared" si="99"/>
        <v>2</v>
      </c>
      <c r="DN27" s="64">
        <f t="shared" si="100"/>
        <v>1</v>
      </c>
      <c r="DO27" s="189">
        <f t="shared" si="101"/>
        <v>31.5</v>
      </c>
      <c r="DP27" s="194">
        <f t="shared" si="205"/>
        <v>5.400493759429434</v>
      </c>
      <c r="DQ27" s="64">
        <f t="shared" si="102"/>
        <v>3</v>
      </c>
      <c r="DR27" s="64">
        <f t="shared" si="103"/>
        <v>2</v>
      </c>
      <c r="DS27" s="64">
        <f t="shared" si="104"/>
        <v>1</v>
      </c>
      <c r="DT27" s="189">
        <f t="shared" si="105"/>
        <v>18.899999999999999</v>
      </c>
      <c r="DU27" s="194">
        <f t="shared" si="206"/>
        <v>3.548895899053627</v>
      </c>
      <c r="DV27" s="64">
        <f t="shared" si="106"/>
        <v>4</v>
      </c>
      <c r="DW27" s="64">
        <f t="shared" si="107"/>
        <v>3</v>
      </c>
      <c r="DX27" s="64">
        <f t="shared" si="108"/>
        <v>1</v>
      </c>
      <c r="DY27" s="189">
        <f t="shared" si="109"/>
        <v>22.049999999999997</v>
      </c>
      <c r="DZ27" s="194">
        <f t="shared" si="207"/>
        <v>4.3473974763406931</v>
      </c>
      <c r="EA27" s="64">
        <f t="shared" si="110"/>
        <v>4</v>
      </c>
      <c r="EB27" s="64">
        <f t="shared" si="111"/>
        <v>3</v>
      </c>
      <c r="EC27" s="64">
        <f t="shared" si="112"/>
        <v>1</v>
      </c>
      <c r="ED27" s="189">
        <f t="shared" si="113"/>
        <v>25.200000000000003</v>
      </c>
      <c r="EE27" s="194">
        <f t="shared" si="208"/>
        <v>4.3203950075435475</v>
      </c>
      <c r="EF27" s="64">
        <f t="shared" si="114"/>
        <v>4</v>
      </c>
      <c r="EG27" s="64">
        <f t="shared" si="115"/>
        <v>3</v>
      </c>
      <c r="EH27" s="64">
        <f t="shared" si="116"/>
        <v>1</v>
      </c>
      <c r="EI27" s="189">
        <f t="shared" si="117"/>
        <v>18.899999999999999</v>
      </c>
      <c r="EJ27" s="194">
        <f t="shared" si="209"/>
        <v>3.548895899053627</v>
      </c>
      <c r="EK27" s="64">
        <f t="shared" si="118"/>
        <v>4</v>
      </c>
      <c r="EL27" s="64">
        <f t="shared" si="119"/>
        <v>3</v>
      </c>
      <c r="EM27" s="64">
        <f t="shared" si="120"/>
        <v>1</v>
      </c>
      <c r="EN27" s="189">
        <f t="shared" si="121"/>
        <v>25.200000000000003</v>
      </c>
      <c r="EO27" s="194">
        <f t="shared" si="210"/>
        <v>4.9684542586750791</v>
      </c>
      <c r="EP27" s="64">
        <f t="shared" si="122"/>
        <v>4</v>
      </c>
      <c r="EQ27" s="64">
        <f t="shared" si="123"/>
        <v>3</v>
      </c>
      <c r="ER27" s="64">
        <f t="shared" si="124"/>
        <v>1</v>
      </c>
      <c r="ES27" s="189">
        <f t="shared" si="125"/>
        <v>25.200000000000003</v>
      </c>
      <c r="ET27" s="194">
        <f t="shared" si="211"/>
        <v>4.7318611987381702</v>
      </c>
      <c r="EU27" s="64">
        <f t="shared" si="126"/>
        <v>4</v>
      </c>
      <c r="EV27" s="64">
        <f t="shared" si="127"/>
        <v>3</v>
      </c>
      <c r="EW27" s="64">
        <f t="shared" si="128"/>
        <v>1</v>
      </c>
      <c r="EX27" s="189">
        <f t="shared" si="129"/>
        <v>28.35</v>
      </c>
      <c r="EY27" s="194">
        <f t="shared" si="212"/>
        <v>5.323343848580441</v>
      </c>
      <c r="EZ27" s="64">
        <f t="shared" si="130"/>
        <v>3</v>
      </c>
      <c r="FA27" s="64">
        <f t="shared" si="131"/>
        <v>2</v>
      </c>
      <c r="FB27" s="64">
        <f t="shared" si="132"/>
        <v>1</v>
      </c>
      <c r="FC27" s="189">
        <f t="shared" si="133"/>
        <v>28.35</v>
      </c>
      <c r="FD27" s="194">
        <f t="shared" si="213"/>
        <v>5.323343848580441</v>
      </c>
      <c r="FE27" s="64">
        <f t="shared" si="134"/>
        <v>3</v>
      </c>
      <c r="FF27" s="64">
        <f t="shared" si="135"/>
        <v>2</v>
      </c>
      <c r="FG27" s="64">
        <f t="shared" si="136"/>
        <v>1</v>
      </c>
      <c r="FH27" s="189">
        <f t="shared" si="137"/>
        <v>28.35</v>
      </c>
      <c r="FI27" s="194">
        <f t="shared" si="214"/>
        <v>5.8836958326415418</v>
      </c>
      <c r="FJ27" s="64">
        <f t="shared" si="138"/>
        <v>3</v>
      </c>
      <c r="FK27" s="64">
        <f t="shared" si="139"/>
        <v>2</v>
      </c>
      <c r="FL27" s="64">
        <f t="shared" si="140"/>
        <v>1</v>
      </c>
      <c r="FM27" s="189">
        <f t="shared" si="141"/>
        <v>25.200000000000003</v>
      </c>
      <c r="FN27" s="194">
        <f t="shared" si="142"/>
        <v>16.561514195583598</v>
      </c>
      <c r="FO27" s="64">
        <f t="shared" si="143"/>
        <v>1</v>
      </c>
      <c r="FP27" s="64">
        <f t="shared" si="144"/>
        <v>1</v>
      </c>
      <c r="FQ27" s="64">
        <f t="shared" si="145"/>
        <v>1</v>
      </c>
      <c r="FR27" s="189">
        <f t="shared" si="146"/>
        <v>25.200000000000003</v>
      </c>
      <c r="FS27" s="194">
        <f t="shared" si="147"/>
        <v>9.9369085173501581</v>
      </c>
      <c r="FT27" s="64">
        <f t="shared" si="148"/>
        <v>2</v>
      </c>
      <c r="FU27" s="64">
        <f t="shared" si="149"/>
        <v>1</v>
      </c>
      <c r="FV27" s="64">
        <f t="shared" si="150"/>
        <v>1</v>
      </c>
      <c r="FW27" s="189">
        <f t="shared" si="151"/>
        <v>44.099999999999994</v>
      </c>
      <c r="FX27" s="194">
        <f t="shared" si="152"/>
        <v>10.229170532566336</v>
      </c>
      <c r="FY27" s="64">
        <f t="shared" si="153"/>
        <v>1</v>
      </c>
      <c r="FZ27" s="64">
        <f t="shared" si="154"/>
        <v>1</v>
      </c>
      <c r="GA27" s="64">
        <f t="shared" si="155"/>
        <v>1</v>
      </c>
      <c r="GB27" s="189">
        <f t="shared" si="156"/>
        <v>44.099999999999994</v>
      </c>
      <c r="GC27" s="194">
        <f t="shared" si="215"/>
        <v>10.229170532566336</v>
      </c>
      <c r="GD27" s="64">
        <f t="shared" si="157"/>
        <v>1</v>
      </c>
      <c r="GE27" s="64">
        <f t="shared" si="158"/>
        <v>1</v>
      </c>
      <c r="GF27" s="64">
        <f t="shared" si="159"/>
        <v>1</v>
      </c>
      <c r="GG27" s="189">
        <f t="shared" si="160"/>
        <v>31.5</v>
      </c>
      <c r="GH27" s="194">
        <f t="shared" si="216"/>
        <v>7.3065503804045271</v>
      </c>
      <c r="GI27" s="64">
        <f t="shared" si="161"/>
        <v>2</v>
      </c>
      <c r="GJ27" s="64">
        <f t="shared" si="162"/>
        <v>1</v>
      </c>
      <c r="GK27" s="64">
        <f t="shared" si="163"/>
        <v>1</v>
      </c>
      <c r="GL27" s="198">
        <f t="shared" si="164"/>
        <v>25.200000000000003</v>
      </c>
      <c r="GM27" s="194">
        <f t="shared" si="217"/>
        <v>5.2299518512369261</v>
      </c>
      <c r="GN27" s="64">
        <f t="shared" si="165"/>
        <v>3</v>
      </c>
      <c r="GO27" s="64">
        <f t="shared" si="166"/>
        <v>2</v>
      </c>
      <c r="GP27" s="64">
        <f t="shared" si="167"/>
        <v>1</v>
      </c>
      <c r="GQ27" s="189">
        <f t="shared" si="168"/>
        <v>22.049999999999997</v>
      </c>
      <c r="GR27" s="194">
        <f t="shared" si="218"/>
        <v>3.780345631600603</v>
      </c>
      <c r="GS27" s="64">
        <f t="shared" si="169"/>
        <v>4</v>
      </c>
      <c r="GT27" s="64">
        <f t="shared" si="170"/>
        <v>3</v>
      </c>
      <c r="GU27" s="64">
        <f t="shared" si="171"/>
        <v>1</v>
      </c>
      <c r="GV27" s="189">
        <f t="shared" si="172"/>
        <v>22.049999999999997</v>
      </c>
      <c r="GW27" s="194">
        <f t="shared" si="219"/>
        <v>5.1145852662831679</v>
      </c>
      <c r="GX27" s="64">
        <f t="shared" si="173"/>
        <v>3</v>
      </c>
      <c r="GY27" s="64">
        <f t="shared" si="174"/>
        <v>2</v>
      </c>
      <c r="GZ27" s="64">
        <f t="shared" si="175"/>
        <v>1</v>
      </c>
      <c r="HA27" s="189">
        <f t="shared" si="176"/>
        <v>25.200000000000003</v>
      </c>
      <c r="HB27" s="194">
        <f t="shared" si="220"/>
        <v>5.5205047318611991</v>
      </c>
      <c r="HC27" s="64">
        <f t="shared" si="177"/>
        <v>3</v>
      </c>
      <c r="HD27" s="64">
        <f t="shared" si="178"/>
        <v>2</v>
      </c>
      <c r="HE27" s="64">
        <f t="shared" si="179"/>
        <v>1</v>
      </c>
      <c r="HF27" s="189">
        <f t="shared" si="180"/>
        <v>31.5</v>
      </c>
      <c r="HG27" s="194">
        <f t="shared" si="221"/>
        <v>5.6459707484944079</v>
      </c>
      <c r="HH27" s="64">
        <f t="shared" si="181"/>
        <v>3</v>
      </c>
      <c r="HI27" s="64">
        <f t="shared" si="182"/>
        <v>2</v>
      </c>
      <c r="HJ27" s="64">
        <f t="shared" si="183"/>
        <v>1</v>
      </c>
      <c r="HK27" s="189">
        <f t="shared" si="184"/>
        <v>44.099999999999994</v>
      </c>
      <c r="HL27" s="194">
        <f t="shared" si="222"/>
        <v>8.6947949526813861</v>
      </c>
      <c r="HM27" s="64">
        <f t="shared" si="185"/>
        <v>2</v>
      </c>
      <c r="HN27" s="64">
        <f t="shared" si="186"/>
        <v>1</v>
      </c>
      <c r="HO27" s="64">
        <f t="shared" si="187"/>
        <v>1</v>
      </c>
      <c r="HP27" s="189">
        <f t="shared" si="188"/>
        <v>44.099999999999994</v>
      </c>
      <c r="HQ27" s="194">
        <f t="shared" si="223"/>
        <v>8.6947949526813861</v>
      </c>
      <c r="HR27" s="64">
        <f t="shared" si="189"/>
        <v>2</v>
      </c>
      <c r="HS27" s="64">
        <f t="shared" si="190"/>
        <v>1</v>
      </c>
      <c r="HT27" s="64">
        <f t="shared" si="191"/>
        <v>1</v>
      </c>
    </row>
    <row r="28" spans="1:228" s="148" customFormat="1" x14ac:dyDescent="0.25">
      <c r="A28" s="206" t="s">
        <v>239</v>
      </c>
      <c r="B28" s="196" t="s">
        <v>716</v>
      </c>
      <c r="C28" s="197">
        <v>40</v>
      </c>
      <c r="D28" s="189">
        <f t="shared" si="192"/>
        <v>26</v>
      </c>
      <c r="E28" s="194">
        <f t="shared" si="193"/>
        <v>4.1009463722397479</v>
      </c>
      <c r="F28" s="64">
        <f t="shared" si="0"/>
        <v>4</v>
      </c>
      <c r="G28" s="64">
        <f t="shared" si="1"/>
        <v>3</v>
      </c>
      <c r="H28" s="64">
        <f t="shared" si="2"/>
        <v>1</v>
      </c>
      <c r="I28" s="189">
        <f t="shared" si="3"/>
        <v>26</v>
      </c>
      <c r="J28" s="194">
        <f t="shared" si="4"/>
        <v>4.2718191377497368</v>
      </c>
      <c r="K28" s="64">
        <f t="shared" si="5"/>
        <v>4</v>
      </c>
      <c r="L28" s="64">
        <f t="shared" si="6"/>
        <v>3</v>
      </c>
      <c r="M28" s="64">
        <f t="shared" si="7"/>
        <v>1</v>
      </c>
      <c r="N28" s="189">
        <f t="shared" si="8"/>
        <v>20</v>
      </c>
      <c r="O28" s="194">
        <f t="shared" si="9"/>
        <v>3.2860147213459516</v>
      </c>
      <c r="P28" s="64">
        <f t="shared" si="10"/>
        <v>4</v>
      </c>
      <c r="Q28" s="64">
        <f t="shared" si="11"/>
        <v>3</v>
      </c>
      <c r="R28" s="64">
        <f t="shared" si="12"/>
        <v>2</v>
      </c>
      <c r="S28" s="189">
        <f t="shared" si="13"/>
        <v>22</v>
      </c>
      <c r="T28" s="194">
        <f t="shared" si="194"/>
        <v>3.9432176656151419</v>
      </c>
      <c r="U28" s="64">
        <f t="shared" si="14"/>
        <v>4</v>
      </c>
      <c r="V28" s="64">
        <f t="shared" si="15"/>
        <v>3</v>
      </c>
      <c r="W28" s="64">
        <f t="shared" si="16"/>
        <v>1</v>
      </c>
      <c r="X28" s="189">
        <f t="shared" si="17"/>
        <v>22</v>
      </c>
      <c r="Y28" s="194">
        <f t="shared" si="195"/>
        <v>4.3375394321766558</v>
      </c>
      <c r="Z28" s="64">
        <f t="shared" si="18"/>
        <v>4</v>
      </c>
      <c r="AA28" s="64">
        <f t="shared" si="19"/>
        <v>3</v>
      </c>
      <c r="AB28" s="64">
        <f t="shared" si="20"/>
        <v>1</v>
      </c>
      <c r="AC28" s="189">
        <f t="shared" si="21"/>
        <v>20</v>
      </c>
      <c r="AD28" s="194">
        <f t="shared" si="194"/>
        <v>3.2860147213459516</v>
      </c>
      <c r="AE28" s="64">
        <f t="shared" si="22"/>
        <v>4</v>
      </c>
      <c r="AF28" s="64">
        <f t="shared" si="23"/>
        <v>3</v>
      </c>
      <c r="AG28" s="64">
        <f t="shared" si="24"/>
        <v>2</v>
      </c>
      <c r="AH28" s="189">
        <f t="shared" si="25"/>
        <v>22</v>
      </c>
      <c r="AI28" s="194">
        <f t="shared" si="196"/>
        <v>3.6146161934805465</v>
      </c>
      <c r="AJ28" s="64">
        <f t="shared" si="26"/>
        <v>4</v>
      </c>
      <c r="AK28" s="64">
        <f t="shared" si="27"/>
        <v>3</v>
      </c>
      <c r="AL28" s="64">
        <f t="shared" si="28"/>
        <v>1</v>
      </c>
      <c r="AM28" s="189">
        <f t="shared" si="29"/>
        <v>18</v>
      </c>
      <c r="AN28" s="194">
        <f t="shared" si="197"/>
        <v>3.0859964339596764</v>
      </c>
      <c r="AO28" s="64">
        <f t="shared" si="30"/>
        <v>4</v>
      </c>
      <c r="AP28" s="64">
        <f t="shared" si="31"/>
        <v>3</v>
      </c>
      <c r="AQ28" s="64">
        <f t="shared" si="32"/>
        <v>2</v>
      </c>
      <c r="AR28" s="189">
        <f t="shared" si="33"/>
        <v>18</v>
      </c>
      <c r="AS28" s="194">
        <f t="shared" si="198"/>
        <v>3.5488958990536279</v>
      </c>
      <c r="AT28" s="64">
        <f t="shared" si="34"/>
        <v>4</v>
      </c>
      <c r="AU28" s="64">
        <f t="shared" si="35"/>
        <v>3</v>
      </c>
      <c r="AV28" s="64">
        <f t="shared" si="36"/>
        <v>1</v>
      </c>
      <c r="AW28" s="189">
        <f t="shared" si="37"/>
        <v>22</v>
      </c>
      <c r="AX28" s="194">
        <f t="shared" si="38"/>
        <v>3.7717734192840489</v>
      </c>
      <c r="AY28" s="64">
        <f t="shared" si="39"/>
        <v>4</v>
      </c>
      <c r="AZ28" s="64">
        <f t="shared" si="40"/>
        <v>3</v>
      </c>
      <c r="BA28" s="64">
        <f t="shared" si="41"/>
        <v>1</v>
      </c>
      <c r="BB28" s="189">
        <f t="shared" si="42"/>
        <v>22</v>
      </c>
      <c r="BC28" s="194">
        <f t="shared" si="43"/>
        <v>4.3375394321766558</v>
      </c>
      <c r="BD28" s="64">
        <f t="shared" si="44"/>
        <v>4</v>
      </c>
      <c r="BE28" s="64">
        <f t="shared" si="45"/>
        <v>3</v>
      </c>
      <c r="BF28" s="64">
        <f t="shared" si="46"/>
        <v>1</v>
      </c>
      <c r="BG28" s="189">
        <f t="shared" si="47"/>
        <v>22</v>
      </c>
      <c r="BH28" s="194">
        <f t="shared" si="48"/>
        <v>3.7717734192840489</v>
      </c>
      <c r="BI28" s="64">
        <f t="shared" si="49"/>
        <v>4</v>
      </c>
      <c r="BJ28" s="64">
        <f t="shared" si="50"/>
        <v>3</v>
      </c>
      <c r="BK28" s="64">
        <f t="shared" si="51"/>
        <v>1</v>
      </c>
      <c r="BL28" s="189">
        <f t="shared" si="52"/>
        <v>22</v>
      </c>
      <c r="BM28" s="194">
        <f t="shared" si="53"/>
        <v>3.6146161934805465</v>
      </c>
      <c r="BN28" s="64">
        <f t="shared" si="54"/>
        <v>4</v>
      </c>
      <c r="BO28" s="64">
        <f t="shared" si="55"/>
        <v>3</v>
      </c>
      <c r="BP28" s="64">
        <f t="shared" si="56"/>
        <v>1</v>
      </c>
      <c r="BQ28" s="189">
        <f t="shared" si="57"/>
        <v>20</v>
      </c>
      <c r="BR28" s="194">
        <f t="shared" si="199"/>
        <v>3.7554453958239442</v>
      </c>
      <c r="BS28" s="64">
        <f t="shared" si="58"/>
        <v>4</v>
      </c>
      <c r="BT28" s="64">
        <f t="shared" si="59"/>
        <v>3</v>
      </c>
      <c r="BU28" s="64">
        <f t="shared" si="60"/>
        <v>1</v>
      </c>
      <c r="BV28" s="189">
        <f t="shared" si="61"/>
        <v>20</v>
      </c>
      <c r="BW28" s="194">
        <f t="shared" si="200"/>
        <v>3.4288849266218628</v>
      </c>
      <c r="BX28" s="64">
        <f t="shared" si="62"/>
        <v>4</v>
      </c>
      <c r="BY28" s="64">
        <f t="shared" si="63"/>
        <v>3</v>
      </c>
      <c r="BZ28" s="64">
        <f t="shared" si="64"/>
        <v>2</v>
      </c>
      <c r="CA28" s="189">
        <f t="shared" si="65"/>
        <v>18</v>
      </c>
      <c r="CB28" s="194">
        <f t="shared" si="66"/>
        <v>3.0859964339596764</v>
      </c>
      <c r="CC28" s="64">
        <f t="shared" si="67"/>
        <v>4</v>
      </c>
      <c r="CD28" s="64">
        <f t="shared" si="68"/>
        <v>3</v>
      </c>
      <c r="CE28" s="64">
        <f t="shared" si="69"/>
        <v>2</v>
      </c>
      <c r="CF28" s="189">
        <f t="shared" si="70"/>
        <v>18</v>
      </c>
      <c r="CG28" s="194">
        <f t="shared" si="201"/>
        <v>3.3799008562415498</v>
      </c>
      <c r="CH28" s="64">
        <f t="shared" si="71"/>
        <v>4</v>
      </c>
      <c r="CI28" s="64">
        <f t="shared" si="72"/>
        <v>3</v>
      </c>
      <c r="CJ28" s="64">
        <f t="shared" si="73"/>
        <v>2</v>
      </c>
      <c r="CK28" s="189">
        <f t="shared" si="74"/>
        <v>20</v>
      </c>
      <c r="CL28" s="194">
        <f t="shared" si="202"/>
        <v>3.9432176656151419</v>
      </c>
      <c r="CM28" s="64">
        <f t="shared" si="75"/>
        <v>4</v>
      </c>
      <c r="CN28" s="64">
        <f t="shared" si="76"/>
        <v>3</v>
      </c>
      <c r="CO28" s="64">
        <f t="shared" si="77"/>
        <v>1</v>
      </c>
      <c r="CP28" s="189">
        <f t="shared" si="78"/>
        <v>20</v>
      </c>
      <c r="CQ28" s="194">
        <f t="shared" si="203"/>
        <v>3.5847433323774016</v>
      </c>
      <c r="CR28" s="64">
        <f t="shared" si="79"/>
        <v>4</v>
      </c>
      <c r="CS28" s="64">
        <f t="shared" si="80"/>
        <v>3</v>
      </c>
      <c r="CT28" s="64">
        <f t="shared" si="81"/>
        <v>1</v>
      </c>
      <c r="CU28" s="189">
        <f t="shared" si="82"/>
        <v>20</v>
      </c>
      <c r="CV28" s="194">
        <f t="shared" si="204"/>
        <v>3.4288849266218628</v>
      </c>
      <c r="CW28" s="64">
        <f t="shared" si="83"/>
        <v>4</v>
      </c>
      <c r="CX28" s="64">
        <f t="shared" si="84"/>
        <v>3</v>
      </c>
      <c r="CY28" s="64">
        <f t="shared" si="85"/>
        <v>2</v>
      </c>
      <c r="CZ28" s="189">
        <f t="shared" si="86"/>
        <v>26</v>
      </c>
      <c r="DA28" s="194">
        <f t="shared" si="87"/>
        <v>4.4575504046084218</v>
      </c>
      <c r="DB28" s="64">
        <f t="shared" si="88"/>
        <v>4</v>
      </c>
      <c r="DC28" s="64">
        <f t="shared" si="89"/>
        <v>3</v>
      </c>
      <c r="DD28" s="64">
        <f t="shared" si="90"/>
        <v>1</v>
      </c>
      <c r="DE28" s="189">
        <f t="shared" si="91"/>
        <v>14</v>
      </c>
      <c r="DF28" s="194">
        <f t="shared" si="92"/>
        <v>2.4002194486353039</v>
      </c>
      <c r="DG28" s="64">
        <f t="shared" si="93"/>
        <v>4</v>
      </c>
      <c r="DH28" s="64">
        <f t="shared" si="94"/>
        <v>4</v>
      </c>
      <c r="DI28" s="64">
        <f t="shared" si="95"/>
        <v>2</v>
      </c>
      <c r="DJ28" s="189">
        <f t="shared" si="96"/>
        <v>14</v>
      </c>
      <c r="DK28" s="194">
        <f t="shared" si="97"/>
        <v>3.4503154574132493</v>
      </c>
      <c r="DL28" s="64">
        <f t="shared" si="98"/>
        <v>4</v>
      </c>
      <c r="DM28" s="64">
        <f t="shared" si="99"/>
        <v>3</v>
      </c>
      <c r="DN28" s="64">
        <f t="shared" si="100"/>
        <v>2</v>
      </c>
      <c r="DO28" s="189">
        <f t="shared" si="101"/>
        <v>20</v>
      </c>
      <c r="DP28" s="194">
        <f t="shared" si="205"/>
        <v>3.4288849266218628</v>
      </c>
      <c r="DQ28" s="64">
        <f t="shared" si="102"/>
        <v>4</v>
      </c>
      <c r="DR28" s="64">
        <f t="shared" si="103"/>
        <v>3</v>
      </c>
      <c r="DS28" s="64">
        <f t="shared" si="104"/>
        <v>2</v>
      </c>
      <c r="DT28" s="189">
        <f t="shared" si="105"/>
        <v>12</v>
      </c>
      <c r="DU28" s="194">
        <f t="shared" si="206"/>
        <v>2.2532672374943665</v>
      </c>
      <c r="DV28" s="64">
        <f t="shared" si="106"/>
        <v>4</v>
      </c>
      <c r="DW28" s="64">
        <f t="shared" si="107"/>
        <v>4</v>
      </c>
      <c r="DX28" s="64">
        <f t="shared" si="108"/>
        <v>2</v>
      </c>
      <c r="DY28" s="189">
        <f t="shared" si="109"/>
        <v>14</v>
      </c>
      <c r="DZ28" s="194">
        <f t="shared" si="207"/>
        <v>2.7602523659305995</v>
      </c>
      <c r="EA28" s="64">
        <f t="shared" si="110"/>
        <v>4</v>
      </c>
      <c r="EB28" s="64">
        <f t="shared" si="111"/>
        <v>4</v>
      </c>
      <c r="EC28" s="64">
        <f t="shared" si="112"/>
        <v>2</v>
      </c>
      <c r="ED28" s="189">
        <f t="shared" si="113"/>
        <v>16</v>
      </c>
      <c r="EE28" s="194">
        <f t="shared" si="208"/>
        <v>2.7431079412974904</v>
      </c>
      <c r="EF28" s="64">
        <f t="shared" si="114"/>
        <v>4</v>
      </c>
      <c r="EG28" s="64">
        <f t="shared" si="115"/>
        <v>4</v>
      </c>
      <c r="EH28" s="64">
        <f t="shared" si="116"/>
        <v>2</v>
      </c>
      <c r="EI28" s="189">
        <f t="shared" si="117"/>
        <v>12</v>
      </c>
      <c r="EJ28" s="194">
        <f t="shared" si="209"/>
        <v>2.2532672374943665</v>
      </c>
      <c r="EK28" s="64">
        <f t="shared" si="118"/>
        <v>4</v>
      </c>
      <c r="EL28" s="64">
        <f t="shared" si="119"/>
        <v>4</v>
      </c>
      <c r="EM28" s="64">
        <f t="shared" si="120"/>
        <v>2</v>
      </c>
      <c r="EN28" s="189">
        <f t="shared" si="121"/>
        <v>16</v>
      </c>
      <c r="EO28" s="194">
        <f t="shared" si="210"/>
        <v>3.1545741324921135</v>
      </c>
      <c r="EP28" s="64">
        <f t="shared" si="122"/>
        <v>4</v>
      </c>
      <c r="EQ28" s="64">
        <f t="shared" si="123"/>
        <v>3</v>
      </c>
      <c r="ER28" s="64">
        <f t="shared" si="124"/>
        <v>2</v>
      </c>
      <c r="ES28" s="189">
        <f t="shared" si="125"/>
        <v>16</v>
      </c>
      <c r="ET28" s="194">
        <f t="shared" si="211"/>
        <v>3.0043563166591554</v>
      </c>
      <c r="EU28" s="64">
        <f t="shared" si="126"/>
        <v>4</v>
      </c>
      <c r="EV28" s="64">
        <f t="shared" si="127"/>
        <v>3</v>
      </c>
      <c r="EW28" s="64">
        <f t="shared" si="128"/>
        <v>2</v>
      </c>
      <c r="EX28" s="189">
        <f t="shared" si="129"/>
        <v>18</v>
      </c>
      <c r="EY28" s="194">
        <f t="shared" si="212"/>
        <v>3.3799008562415498</v>
      </c>
      <c r="EZ28" s="64">
        <f t="shared" si="130"/>
        <v>4</v>
      </c>
      <c r="FA28" s="64">
        <f t="shared" si="131"/>
        <v>3</v>
      </c>
      <c r="FB28" s="64">
        <f t="shared" si="132"/>
        <v>2</v>
      </c>
      <c r="FC28" s="189">
        <f t="shared" si="133"/>
        <v>18</v>
      </c>
      <c r="FD28" s="194">
        <f t="shared" si="213"/>
        <v>3.3799008562415498</v>
      </c>
      <c r="FE28" s="64">
        <f t="shared" si="134"/>
        <v>4</v>
      </c>
      <c r="FF28" s="64">
        <f t="shared" si="135"/>
        <v>3</v>
      </c>
      <c r="FG28" s="64">
        <f t="shared" si="136"/>
        <v>2</v>
      </c>
      <c r="FH28" s="189">
        <f t="shared" si="137"/>
        <v>18</v>
      </c>
      <c r="FI28" s="194">
        <f t="shared" si="214"/>
        <v>3.7356798937406612</v>
      </c>
      <c r="FJ28" s="64">
        <f t="shared" si="138"/>
        <v>4</v>
      </c>
      <c r="FK28" s="64">
        <f t="shared" si="139"/>
        <v>3</v>
      </c>
      <c r="FL28" s="64">
        <f t="shared" si="140"/>
        <v>1</v>
      </c>
      <c r="FM28" s="189">
        <f t="shared" si="141"/>
        <v>16</v>
      </c>
      <c r="FN28" s="194">
        <f t="shared" si="142"/>
        <v>10.515247108307046</v>
      </c>
      <c r="FO28" s="64">
        <f t="shared" si="143"/>
        <v>1</v>
      </c>
      <c r="FP28" s="64">
        <f t="shared" si="144"/>
        <v>1</v>
      </c>
      <c r="FQ28" s="64">
        <f t="shared" si="145"/>
        <v>1</v>
      </c>
      <c r="FR28" s="189">
        <f t="shared" si="146"/>
        <v>16</v>
      </c>
      <c r="FS28" s="194">
        <f t="shared" si="147"/>
        <v>6.309148264984227</v>
      </c>
      <c r="FT28" s="64">
        <f t="shared" si="148"/>
        <v>3</v>
      </c>
      <c r="FU28" s="64">
        <f t="shared" si="149"/>
        <v>2</v>
      </c>
      <c r="FV28" s="64">
        <f t="shared" si="150"/>
        <v>1</v>
      </c>
      <c r="FW28" s="189">
        <f t="shared" si="151"/>
        <v>28</v>
      </c>
      <c r="FX28" s="194">
        <f t="shared" si="152"/>
        <v>6.4947114492484683</v>
      </c>
      <c r="FY28" s="64">
        <f t="shared" si="153"/>
        <v>3</v>
      </c>
      <c r="FZ28" s="64">
        <f t="shared" si="154"/>
        <v>2</v>
      </c>
      <c r="GA28" s="64">
        <f t="shared" si="155"/>
        <v>1</v>
      </c>
      <c r="GB28" s="189">
        <f t="shared" si="156"/>
        <v>28</v>
      </c>
      <c r="GC28" s="194">
        <f t="shared" si="215"/>
        <v>6.4947114492484683</v>
      </c>
      <c r="GD28" s="64">
        <f t="shared" si="157"/>
        <v>3</v>
      </c>
      <c r="GE28" s="64">
        <f t="shared" si="158"/>
        <v>2</v>
      </c>
      <c r="GF28" s="64">
        <f t="shared" si="159"/>
        <v>1</v>
      </c>
      <c r="GG28" s="189">
        <f t="shared" si="160"/>
        <v>20</v>
      </c>
      <c r="GH28" s="194">
        <f t="shared" si="216"/>
        <v>4.6390796066060487</v>
      </c>
      <c r="GI28" s="64">
        <f t="shared" si="161"/>
        <v>4</v>
      </c>
      <c r="GJ28" s="64">
        <f t="shared" si="162"/>
        <v>3</v>
      </c>
      <c r="GK28" s="64">
        <f t="shared" si="163"/>
        <v>1</v>
      </c>
      <c r="GL28" s="198">
        <f t="shared" si="164"/>
        <v>16</v>
      </c>
      <c r="GM28" s="194">
        <f t="shared" si="217"/>
        <v>3.3206043499916986</v>
      </c>
      <c r="GN28" s="64">
        <f t="shared" si="165"/>
        <v>4</v>
      </c>
      <c r="GO28" s="64">
        <f t="shared" si="166"/>
        <v>3</v>
      </c>
      <c r="GP28" s="64">
        <f t="shared" si="167"/>
        <v>2</v>
      </c>
      <c r="GQ28" s="189">
        <f t="shared" si="168"/>
        <v>14</v>
      </c>
      <c r="GR28" s="194">
        <f t="shared" si="218"/>
        <v>2.4002194486353039</v>
      </c>
      <c r="GS28" s="64">
        <f t="shared" si="169"/>
        <v>4</v>
      </c>
      <c r="GT28" s="64">
        <f t="shared" si="170"/>
        <v>4</v>
      </c>
      <c r="GU28" s="64">
        <f t="shared" si="171"/>
        <v>2</v>
      </c>
      <c r="GV28" s="189">
        <f t="shared" si="172"/>
        <v>14</v>
      </c>
      <c r="GW28" s="194">
        <f t="shared" si="219"/>
        <v>3.2473557246242342</v>
      </c>
      <c r="GX28" s="64">
        <f t="shared" si="173"/>
        <v>4</v>
      </c>
      <c r="GY28" s="64">
        <f t="shared" si="174"/>
        <v>3</v>
      </c>
      <c r="GZ28" s="64">
        <f t="shared" si="175"/>
        <v>2</v>
      </c>
      <c r="HA28" s="189">
        <f t="shared" si="176"/>
        <v>16</v>
      </c>
      <c r="HB28" s="194">
        <f t="shared" si="220"/>
        <v>3.5050823694356819</v>
      </c>
      <c r="HC28" s="64">
        <f t="shared" si="177"/>
        <v>4</v>
      </c>
      <c r="HD28" s="64">
        <f t="shared" si="178"/>
        <v>3</v>
      </c>
      <c r="HE28" s="64">
        <f t="shared" si="179"/>
        <v>1</v>
      </c>
      <c r="HF28" s="189">
        <f t="shared" si="180"/>
        <v>20</v>
      </c>
      <c r="HG28" s="194">
        <f t="shared" si="221"/>
        <v>3.5847433323774016</v>
      </c>
      <c r="HH28" s="64">
        <f t="shared" si="181"/>
        <v>4</v>
      </c>
      <c r="HI28" s="64">
        <f t="shared" si="182"/>
        <v>3</v>
      </c>
      <c r="HJ28" s="64">
        <f t="shared" si="183"/>
        <v>1</v>
      </c>
      <c r="HK28" s="189">
        <f t="shared" si="184"/>
        <v>28</v>
      </c>
      <c r="HL28" s="194">
        <f t="shared" si="222"/>
        <v>5.5205047318611991</v>
      </c>
      <c r="HM28" s="64">
        <f t="shared" si="185"/>
        <v>3</v>
      </c>
      <c r="HN28" s="64">
        <f t="shared" si="186"/>
        <v>2</v>
      </c>
      <c r="HO28" s="64">
        <f t="shared" si="187"/>
        <v>1</v>
      </c>
      <c r="HP28" s="189">
        <f t="shared" si="188"/>
        <v>28</v>
      </c>
      <c r="HQ28" s="194">
        <f t="shared" si="223"/>
        <v>5.5205047318611991</v>
      </c>
      <c r="HR28" s="64">
        <f t="shared" si="189"/>
        <v>3</v>
      </c>
      <c r="HS28" s="64">
        <f t="shared" si="190"/>
        <v>2</v>
      </c>
      <c r="HT28" s="64">
        <f t="shared" si="191"/>
        <v>1</v>
      </c>
    </row>
    <row r="29" spans="1:228" s="148" customFormat="1" x14ac:dyDescent="0.25">
      <c r="A29" s="266" t="s">
        <v>241</v>
      </c>
      <c r="B29" s="271" t="s">
        <v>721</v>
      </c>
      <c r="C29" s="272">
        <v>22</v>
      </c>
      <c r="D29" s="189">
        <f t="shared" si="192"/>
        <v>14.3</v>
      </c>
      <c r="E29" s="194">
        <f t="shared" si="193"/>
        <v>2.2555205047318614</v>
      </c>
      <c r="F29" s="64">
        <f t="shared" si="0"/>
        <v>4</v>
      </c>
      <c r="G29" s="64">
        <f t="shared" si="1"/>
        <v>4</v>
      </c>
      <c r="H29" s="64">
        <f t="shared" si="2"/>
        <v>2</v>
      </c>
      <c r="I29" s="189">
        <f t="shared" si="3"/>
        <v>14.3</v>
      </c>
      <c r="J29" s="194">
        <f t="shared" si="4"/>
        <v>2.3495005257623554</v>
      </c>
      <c r="K29" s="64">
        <f t="shared" si="5"/>
        <v>4</v>
      </c>
      <c r="L29" s="64">
        <f t="shared" si="6"/>
        <v>4</v>
      </c>
      <c r="M29" s="64">
        <f t="shared" si="7"/>
        <v>2</v>
      </c>
      <c r="N29" s="189">
        <f t="shared" si="8"/>
        <v>11</v>
      </c>
      <c r="O29" s="194">
        <f t="shared" si="9"/>
        <v>1.8073080967402733</v>
      </c>
      <c r="P29" s="64">
        <f t="shared" si="10"/>
        <v>5</v>
      </c>
      <c r="Q29" s="64">
        <f t="shared" si="11"/>
        <v>4</v>
      </c>
      <c r="R29" s="64">
        <f t="shared" si="12"/>
        <v>3</v>
      </c>
      <c r="S29" s="189">
        <f t="shared" si="13"/>
        <v>12.100000000000001</v>
      </c>
      <c r="T29" s="194">
        <f t="shared" si="194"/>
        <v>2.1687697160883284</v>
      </c>
      <c r="U29" s="64">
        <f t="shared" si="14"/>
        <v>4</v>
      </c>
      <c r="V29" s="64">
        <f t="shared" si="15"/>
        <v>4</v>
      </c>
      <c r="W29" s="64">
        <f t="shared" si="16"/>
        <v>2</v>
      </c>
      <c r="X29" s="189">
        <f t="shared" si="17"/>
        <v>12.100000000000001</v>
      </c>
      <c r="Y29" s="194">
        <f t="shared" si="195"/>
        <v>2.3856466876971609</v>
      </c>
      <c r="Z29" s="64">
        <f t="shared" si="18"/>
        <v>4</v>
      </c>
      <c r="AA29" s="64">
        <f t="shared" si="19"/>
        <v>4</v>
      </c>
      <c r="AB29" s="64">
        <f t="shared" si="20"/>
        <v>2</v>
      </c>
      <c r="AC29" s="189">
        <f t="shared" si="21"/>
        <v>11</v>
      </c>
      <c r="AD29" s="194">
        <f t="shared" si="194"/>
        <v>1.8073080967402733</v>
      </c>
      <c r="AE29" s="64">
        <f t="shared" si="22"/>
        <v>5</v>
      </c>
      <c r="AF29" s="64">
        <f t="shared" si="23"/>
        <v>4</v>
      </c>
      <c r="AG29" s="64">
        <f t="shared" si="24"/>
        <v>3</v>
      </c>
      <c r="AH29" s="189">
        <f t="shared" si="25"/>
        <v>12.100000000000001</v>
      </c>
      <c r="AI29" s="194">
        <f t="shared" si="196"/>
        <v>1.9880389064143009</v>
      </c>
      <c r="AJ29" s="64">
        <f t="shared" si="26"/>
        <v>5</v>
      </c>
      <c r="AK29" s="64">
        <f t="shared" si="27"/>
        <v>4</v>
      </c>
      <c r="AL29" s="64">
        <f t="shared" si="28"/>
        <v>3</v>
      </c>
      <c r="AM29" s="189">
        <f t="shared" si="29"/>
        <v>9.9</v>
      </c>
      <c r="AN29" s="194">
        <f t="shared" si="197"/>
        <v>1.697298038677822</v>
      </c>
      <c r="AO29" s="64">
        <f t="shared" si="30"/>
        <v>5</v>
      </c>
      <c r="AP29" s="64">
        <f t="shared" si="31"/>
        <v>5</v>
      </c>
      <c r="AQ29" s="64">
        <f t="shared" si="32"/>
        <v>3</v>
      </c>
      <c r="AR29" s="189">
        <f t="shared" si="33"/>
        <v>9.9</v>
      </c>
      <c r="AS29" s="194">
        <f t="shared" si="198"/>
        <v>1.9518927444794953</v>
      </c>
      <c r="AT29" s="64">
        <f t="shared" si="34"/>
        <v>5</v>
      </c>
      <c r="AU29" s="64">
        <f t="shared" si="35"/>
        <v>4</v>
      </c>
      <c r="AV29" s="64">
        <f t="shared" si="36"/>
        <v>3</v>
      </c>
      <c r="AW29" s="189">
        <f t="shared" si="37"/>
        <v>12.100000000000001</v>
      </c>
      <c r="AX29" s="194">
        <f t="shared" si="38"/>
        <v>2.074475380606227</v>
      </c>
      <c r="AY29" s="64">
        <f t="shared" si="39"/>
        <v>4</v>
      </c>
      <c r="AZ29" s="64">
        <f t="shared" si="40"/>
        <v>4</v>
      </c>
      <c r="BA29" s="64">
        <f t="shared" si="41"/>
        <v>2</v>
      </c>
      <c r="BB29" s="189">
        <f t="shared" si="42"/>
        <v>12.100000000000001</v>
      </c>
      <c r="BC29" s="194">
        <f t="shared" si="43"/>
        <v>2.3856466876971609</v>
      </c>
      <c r="BD29" s="64">
        <f t="shared" si="44"/>
        <v>4</v>
      </c>
      <c r="BE29" s="64">
        <f t="shared" si="45"/>
        <v>4</v>
      </c>
      <c r="BF29" s="64">
        <f t="shared" si="46"/>
        <v>2</v>
      </c>
      <c r="BG29" s="189">
        <f t="shared" si="47"/>
        <v>12.100000000000001</v>
      </c>
      <c r="BH29" s="194">
        <f t="shared" si="48"/>
        <v>2.074475380606227</v>
      </c>
      <c r="BI29" s="64">
        <f t="shared" si="49"/>
        <v>4</v>
      </c>
      <c r="BJ29" s="64">
        <f t="shared" si="50"/>
        <v>4</v>
      </c>
      <c r="BK29" s="64">
        <f t="shared" si="51"/>
        <v>2</v>
      </c>
      <c r="BL29" s="189">
        <f t="shared" si="52"/>
        <v>12.100000000000001</v>
      </c>
      <c r="BM29" s="194">
        <f t="shared" si="53"/>
        <v>1.9880389064143009</v>
      </c>
      <c r="BN29" s="64">
        <f t="shared" si="54"/>
        <v>5</v>
      </c>
      <c r="BO29" s="64">
        <f t="shared" si="55"/>
        <v>4</v>
      </c>
      <c r="BP29" s="64">
        <f t="shared" si="56"/>
        <v>3</v>
      </c>
      <c r="BQ29" s="189">
        <f t="shared" si="57"/>
        <v>11</v>
      </c>
      <c r="BR29" s="194">
        <f t="shared" si="199"/>
        <v>2.0654949677031693</v>
      </c>
      <c r="BS29" s="64">
        <f t="shared" si="58"/>
        <v>4</v>
      </c>
      <c r="BT29" s="64">
        <f t="shared" si="59"/>
        <v>4</v>
      </c>
      <c r="BU29" s="64">
        <f t="shared" si="60"/>
        <v>2</v>
      </c>
      <c r="BV29" s="189">
        <f t="shared" si="61"/>
        <v>11</v>
      </c>
      <c r="BW29" s="194">
        <f t="shared" si="200"/>
        <v>1.8858867096420244</v>
      </c>
      <c r="BX29" s="64">
        <f t="shared" si="62"/>
        <v>5</v>
      </c>
      <c r="BY29" s="64">
        <f t="shared" si="63"/>
        <v>4</v>
      </c>
      <c r="BZ29" s="64">
        <f t="shared" si="64"/>
        <v>3</v>
      </c>
      <c r="CA29" s="189">
        <f t="shared" si="65"/>
        <v>9.9</v>
      </c>
      <c r="CB29" s="194">
        <f t="shared" si="66"/>
        <v>1.697298038677822</v>
      </c>
      <c r="CC29" s="64">
        <f t="shared" si="67"/>
        <v>5</v>
      </c>
      <c r="CD29" s="64">
        <f t="shared" si="68"/>
        <v>5</v>
      </c>
      <c r="CE29" s="64">
        <f t="shared" si="69"/>
        <v>3</v>
      </c>
      <c r="CF29" s="189">
        <f t="shared" si="70"/>
        <v>9.9</v>
      </c>
      <c r="CG29" s="194">
        <f t="shared" si="201"/>
        <v>1.8589454709328526</v>
      </c>
      <c r="CH29" s="64">
        <f t="shared" si="71"/>
        <v>5</v>
      </c>
      <c r="CI29" s="64">
        <f t="shared" si="72"/>
        <v>4</v>
      </c>
      <c r="CJ29" s="64">
        <f t="shared" si="73"/>
        <v>3</v>
      </c>
      <c r="CK29" s="189">
        <f t="shared" si="74"/>
        <v>11</v>
      </c>
      <c r="CL29" s="194">
        <f t="shared" si="202"/>
        <v>2.1687697160883279</v>
      </c>
      <c r="CM29" s="64">
        <f t="shared" si="75"/>
        <v>4</v>
      </c>
      <c r="CN29" s="64">
        <f t="shared" si="76"/>
        <v>4</v>
      </c>
      <c r="CO29" s="64">
        <f t="shared" si="77"/>
        <v>2</v>
      </c>
      <c r="CP29" s="189">
        <f t="shared" si="78"/>
        <v>11</v>
      </c>
      <c r="CQ29" s="194">
        <f t="shared" si="203"/>
        <v>1.9716088328075709</v>
      </c>
      <c r="CR29" s="64">
        <f t="shared" si="79"/>
        <v>5</v>
      </c>
      <c r="CS29" s="64">
        <f t="shared" si="80"/>
        <v>4</v>
      </c>
      <c r="CT29" s="64">
        <f t="shared" si="81"/>
        <v>3</v>
      </c>
      <c r="CU29" s="189">
        <f t="shared" si="82"/>
        <v>11</v>
      </c>
      <c r="CV29" s="194">
        <f t="shared" si="204"/>
        <v>1.8858867096420244</v>
      </c>
      <c r="CW29" s="64">
        <f t="shared" si="83"/>
        <v>5</v>
      </c>
      <c r="CX29" s="64">
        <f t="shared" si="84"/>
        <v>4</v>
      </c>
      <c r="CY29" s="64">
        <f t="shared" si="85"/>
        <v>3</v>
      </c>
      <c r="CZ29" s="189">
        <f t="shared" si="86"/>
        <v>14.3</v>
      </c>
      <c r="DA29" s="194">
        <f t="shared" si="87"/>
        <v>2.4516527225346318</v>
      </c>
      <c r="DB29" s="64">
        <f t="shared" si="88"/>
        <v>4</v>
      </c>
      <c r="DC29" s="64">
        <f t="shared" si="89"/>
        <v>4</v>
      </c>
      <c r="DD29" s="64">
        <f t="shared" si="90"/>
        <v>2</v>
      </c>
      <c r="DE29" s="189">
        <f t="shared" si="91"/>
        <v>7.6999999999999993</v>
      </c>
      <c r="DF29" s="194">
        <f t="shared" si="92"/>
        <v>1.320120696749417</v>
      </c>
      <c r="DG29" s="64">
        <f t="shared" si="93"/>
        <v>5</v>
      </c>
      <c r="DH29" s="64">
        <f t="shared" si="94"/>
        <v>5</v>
      </c>
      <c r="DI29" s="64">
        <f t="shared" si="95"/>
        <v>3</v>
      </c>
      <c r="DJ29" s="189">
        <f t="shared" si="96"/>
        <v>7.6999999999999993</v>
      </c>
      <c r="DK29" s="194">
        <f t="shared" si="97"/>
        <v>1.897673501577287</v>
      </c>
      <c r="DL29" s="64">
        <f t="shared" si="98"/>
        <v>5</v>
      </c>
      <c r="DM29" s="64">
        <f t="shared" si="99"/>
        <v>4</v>
      </c>
      <c r="DN29" s="64">
        <f t="shared" si="100"/>
        <v>3</v>
      </c>
      <c r="DO29" s="189">
        <f t="shared" si="101"/>
        <v>11</v>
      </c>
      <c r="DP29" s="194">
        <f t="shared" si="205"/>
        <v>1.8858867096420244</v>
      </c>
      <c r="DQ29" s="64">
        <f t="shared" si="102"/>
        <v>5</v>
      </c>
      <c r="DR29" s="64">
        <f t="shared" si="103"/>
        <v>4</v>
      </c>
      <c r="DS29" s="64">
        <f t="shared" si="104"/>
        <v>3</v>
      </c>
      <c r="DT29" s="189">
        <f t="shared" si="105"/>
        <v>6.6</v>
      </c>
      <c r="DU29" s="194">
        <f t="shared" si="206"/>
        <v>1.2392969806219016</v>
      </c>
      <c r="DV29" s="64">
        <f t="shared" si="106"/>
        <v>5</v>
      </c>
      <c r="DW29" s="64">
        <f t="shared" si="107"/>
        <v>5</v>
      </c>
      <c r="DX29" s="64">
        <f t="shared" si="108"/>
        <v>3</v>
      </c>
      <c r="DY29" s="189">
        <f t="shared" si="109"/>
        <v>7.6999999999999993</v>
      </c>
      <c r="DZ29" s="194">
        <f t="shared" si="207"/>
        <v>1.5181388012618295</v>
      </c>
      <c r="EA29" s="64">
        <f t="shared" si="110"/>
        <v>5</v>
      </c>
      <c r="EB29" s="64">
        <f t="shared" si="111"/>
        <v>5</v>
      </c>
      <c r="EC29" s="64">
        <f t="shared" si="112"/>
        <v>3</v>
      </c>
      <c r="ED29" s="189">
        <f t="shared" si="113"/>
        <v>8.8000000000000007</v>
      </c>
      <c r="EE29" s="194">
        <f t="shared" si="208"/>
        <v>1.5087093677136196</v>
      </c>
      <c r="EF29" s="64">
        <f t="shared" si="114"/>
        <v>5</v>
      </c>
      <c r="EG29" s="64">
        <f t="shared" si="115"/>
        <v>5</v>
      </c>
      <c r="EH29" s="64">
        <f t="shared" si="116"/>
        <v>3</v>
      </c>
      <c r="EI29" s="189">
        <f t="shared" si="117"/>
        <v>6.6</v>
      </c>
      <c r="EJ29" s="194">
        <f t="shared" si="209"/>
        <v>1.2392969806219016</v>
      </c>
      <c r="EK29" s="64">
        <f t="shared" si="118"/>
        <v>5</v>
      </c>
      <c r="EL29" s="64">
        <f t="shared" si="119"/>
        <v>5</v>
      </c>
      <c r="EM29" s="64">
        <f t="shared" si="120"/>
        <v>3</v>
      </c>
      <c r="EN29" s="189">
        <f t="shared" si="121"/>
        <v>8.8000000000000007</v>
      </c>
      <c r="EO29" s="194">
        <f t="shared" si="210"/>
        <v>1.7350157728706626</v>
      </c>
      <c r="EP29" s="64">
        <f t="shared" si="122"/>
        <v>5</v>
      </c>
      <c r="EQ29" s="64">
        <f t="shared" si="123"/>
        <v>5</v>
      </c>
      <c r="ER29" s="64">
        <f t="shared" si="124"/>
        <v>3</v>
      </c>
      <c r="ES29" s="189">
        <f t="shared" si="125"/>
        <v>8.8000000000000007</v>
      </c>
      <c r="ET29" s="194">
        <f t="shared" si="211"/>
        <v>1.6523959741625356</v>
      </c>
      <c r="EU29" s="64">
        <f t="shared" si="126"/>
        <v>5</v>
      </c>
      <c r="EV29" s="64">
        <f t="shared" si="127"/>
        <v>5</v>
      </c>
      <c r="EW29" s="64">
        <f t="shared" si="128"/>
        <v>3</v>
      </c>
      <c r="EX29" s="189">
        <f t="shared" si="129"/>
        <v>9.9</v>
      </c>
      <c r="EY29" s="194">
        <f t="shared" si="212"/>
        <v>1.8589454709328526</v>
      </c>
      <c r="EZ29" s="64">
        <f t="shared" si="130"/>
        <v>5</v>
      </c>
      <c r="FA29" s="64">
        <f t="shared" si="131"/>
        <v>4</v>
      </c>
      <c r="FB29" s="64">
        <f t="shared" si="132"/>
        <v>3</v>
      </c>
      <c r="FC29" s="189">
        <f t="shared" si="133"/>
        <v>9.9</v>
      </c>
      <c r="FD29" s="194">
        <f t="shared" si="213"/>
        <v>1.8589454709328526</v>
      </c>
      <c r="FE29" s="64">
        <f t="shared" si="134"/>
        <v>5</v>
      </c>
      <c r="FF29" s="64">
        <f t="shared" si="135"/>
        <v>4</v>
      </c>
      <c r="FG29" s="64">
        <f t="shared" si="136"/>
        <v>3</v>
      </c>
      <c r="FH29" s="189">
        <f t="shared" si="137"/>
        <v>9.9</v>
      </c>
      <c r="FI29" s="194">
        <f t="shared" si="214"/>
        <v>2.0546239415573635</v>
      </c>
      <c r="FJ29" s="64">
        <f t="shared" si="138"/>
        <v>4</v>
      </c>
      <c r="FK29" s="64">
        <f t="shared" si="139"/>
        <v>4</v>
      </c>
      <c r="FL29" s="64">
        <f t="shared" si="140"/>
        <v>2</v>
      </c>
      <c r="FM29" s="189">
        <f t="shared" si="141"/>
        <v>8.8000000000000007</v>
      </c>
      <c r="FN29" s="194">
        <f t="shared" si="142"/>
        <v>5.7833859095688753</v>
      </c>
      <c r="FO29" s="64">
        <f t="shared" si="143"/>
        <v>3</v>
      </c>
      <c r="FP29" s="64">
        <f t="shared" si="144"/>
        <v>2</v>
      </c>
      <c r="FQ29" s="64">
        <f t="shared" si="145"/>
        <v>1</v>
      </c>
      <c r="FR29" s="189">
        <f t="shared" si="146"/>
        <v>8.8000000000000007</v>
      </c>
      <c r="FS29" s="194">
        <f t="shared" si="147"/>
        <v>3.4700315457413251</v>
      </c>
      <c r="FT29" s="64">
        <f t="shared" si="148"/>
        <v>4</v>
      </c>
      <c r="FU29" s="64">
        <f t="shared" si="149"/>
        <v>3</v>
      </c>
      <c r="FV29" s="64">
        <f t="shared" si="150"/>
        <v>2</v>
      </c>
      <c r="FW29" s="189">
        <f t="shared" si="151"/>
        <v>15.399999999999999</v>
      </c>
      <c r="FX29" s="194">
        <f t="shared" si="152"/>
        <v>3.5720912970866574</v>
      </c>
      <c r="FY29" s="64">
        <f t="shared" si="153"/>
        <v>4</v>
      </c>
      <c r="FZ29" s="64">
        <f t="shared" si="154"/>
        <v>3</v>
      </c>
      <c r="GA29" s="64">
        <f t="shared" si="155"/>
        <v>1</v>
      </c>
      <c r="GB29" s="189">
        <f t="shared" si="156"/>
        <v>15.399999999999999</v>
      </c>
      <c r="GC29" s="194">
        <f t="shared" si="215"/>
        <v>3.5720912970866574</v>
      </c>
      <c r="GD29" s="64">
        <f t="shared" si="157"/>
        <v>4</v>
      </c>
      <c r="GE29" s="64">
        <f t="shared" si="158"/>
        <v>3</v>
      </c>
      <c r="GF29" s="64">
        <f t="shared" si="159"/>
        <v>1</v>
      </c>
      <c r="GG29" s="189">
        <f t="shared" si="160"/>
        <v>11</v>
      </c>
      <c r="GH29" s="194">
        <f t="shared" si="216"/>
        <v>2.5514937836333269</v>
      </c>
      <c r="GI29" s="64">
        <f t="shared" si="161"/>
        <v>4</v>
      </c>
      <c r="GJ29" s="64">
        <f t="shared" si="162"/>
        <v>4</v>
      </c>
      <c r="GK29" s="64">
        <f t="shared" si="163"/>
        <v>2</v>
      </c>
      <c r="GL29" s="198">
        <f t="shared" si="164"/>
        <v>8.8000000000000007</v>
      </c>
      <c r="GM29" s="194">
        <f t="shared" si="217"/>
        <v>1.8263323924954344</v>
      </c>
      <c r="GN29" s="64">
        <f t="shared" si="165"/>
        <v>5</v>
      </c>
      <c r="GO29" s="64">
        <f t="shared" si="166"/>
        <v>4</v>
      </c>
      <c r="GP29" s="64">
        <f t="shared" si="167"/>
        <v>3</v>
      </c>
      <c r="GQ29" s="189">
        <f t="shared" si="168"/>
        <v>7.6999999999999993</v>
      </c>
      <c r="GR29" s="194">
        <f t="shared" si="218"/>
        <v>1.320120696749417</v>
      </c>
      <c r="GS29" s="64">
        <f t="shared" si="169"/>
        <v>5</v>
      </c>
      <c r="GT29" s="64">
        <f t="shared" si="170"/>
        <v>5</v>
      </c>
      <c r="GU29" s="64">
        <f t="shared" si="171"/>
        <v>3</v>
      </c>
      <c r="GV29" s="189">
        <f t="shared" si="172"/>
        <v>7.6999999999999993</v>
      </c>
      <c r="GW29" s="194">
        <f t="shared" si="219"/>
        <v>1.7860456485433287</v>
      </c>
      <c r="GX29" s="64">
        <f t="shared" si="173"/>
        <v>5</v>
      </c>
      <c r="GY29" s="64">
        <f t="shared" si="174"/>
        <v>5</v>
      </c>
      <c r="GZ29" s="64">
        <f t="shared" si="175"/>
        <v>3</v>
      </c>
      <c r="HA29" s="189">
        <f t="shared" si="176"/>
        <v>8.8000000000000007</v>
      </c>
      <c r="HB29" s="194">
        <f t="shared" si="220"/>
        <v>1.9277953031896251</v>
      </c>
      <c r="HC29" s="64">
        <f t="shared" si="177"/>
        <v>5</v>
      </c>
      <c r="HD29" s="64">
        <f t="shared" si="178"/>
        <v>4</v>
      </c>
      <c r="HE29" s="64">
        <f t="shared" si="179"/>
        <v>3</v>
      </c>
      <c r="HF29" s="189">
        <f t="shared" si="180"/>
        <v>11</v>
      </c>
      <c r="HG29" s="194">
        <f t="shared" si="221"/>
        <v>1.9716088328075709</v>
      </c>
      <c r="HH29" s="64">
        <f t="shared" si="181"/>
        <v>5</v>
      </c>
      <c r="HI29" s="64">
        <f t="shared" si="182"/>
        <v>4</v>
      </c>
      <c r="HJ29" s="64">
        <f t="shared" si="183"/>
        <v>3</v>
      </c>
      <c r="HK29" s="189">
        <f t="shared" si="184"/>
        <v>15.399999999999999</v>
      </c>
      <c r="HL29" s="194">
        <f t="shared" si="222"/>
        <v>3.0362776025236591</v>
      </c>
      <c r="HM29" s="64">
        <f t="shared" si="185"/>
        <v>4</v>
      </c>
      <c r="HN29" s="64">
        <f t="shared" si="186"/>
        <v>3</v>
      </c>
      <c r="HO29" s="64">
        <f t="shared" si="187"/>
        <v>2</v>
      </c>
      <c r="HP29" s="189">
        <f t="shared" si="188"/>
        <v>15.399999999999999</v>
      </c>
      <c r="HQ29" s="194">
        <f t="shared" si="223"/>
        <v>3.0362776025236591</v>
      </c>
      <c r="HR29" s="64">
        <f t="shared" si="189"/>
        <v>4</v>
      </c>
      <c r="HS29" s="64">
        <f t="shared" si="190"/>
        <v>3</v>
      </c>
      <c r="HT29" s="64">
        <f t="shared" si="191"/>
        <v>2</v>
      </c>
    </row>
    <row r="30" spans="1:228" s="148" customFormat="1" x14ac:dyDescent="0.25">
      <c r="A30" s="266" t="s">
        <v>243</v>
      </c>
      <c r="B30" s="275" t="s">
        <v>722</v>
      </c>
      <c r="C30" s="273">
        <v>5</v>
      </c>
      <c r="D30" s="189">
        <f>$C30*D$18</f>
        <v>3.25</v>
      </c>
      <c r="E30" s="194">
        <f t="shared" si="193"/>
        <v>0.51261829652996849</v>
      </c>
      <c r="F30" s="64">
        <f t="shared" si="0"/>
        <v>5</v>
      </c>
      <c r="G30" s="64">
        <f t="shared" si="1"/>
        <v>5</v>
      </c>
      <c r="H30" s="64">
        <f t="shared" si="2"/>
        <v>4</v>
      </c>
      <c r="I30" s="189">
        <f t="shared" si="3"/>
        <v>3.25</v>
      </c>
      <c r="J30" s="194">
        <f t="shared" si="4"/>
        <v>0.5339773922187171</v>
      </c>
      <c r="K30" s="64">
        <f t="shared" si="5"/>
        <v>5</v>
      </c>
      <c r="L30" s="64">
        <f t="shared" si="6"/>
        <v>5</v>
      </c>
      <c r="M30" s="64">
        <f t="shared" si="7"/>
        <v>4</v>
      </c>
      <c r="N30" s="189">
        <f t="shared" si="8"/>
        <v>2.5</v>
      </c>
      <c r="O30" s="194">
        <f t="shared" si="9"/>
        <v>0.41075184016824395</v>
      </c>
      <c r="P30" s="64">
        <f t="shared" si="10"/>
        <v>5</v>
      </c>
      <c r="Q30" s="64">
        <f t="shared" si="11"/>
        <v>5</v>
      </c>
      <c r="R30" s="64">
        <f t="shared" si="12"/>
        <v>5</v>
      </c>
      <c r="S30" s="189">
        <f t="shared" si="13"/>
        <v>2.75</v>
      </c>
      <c r="T30" s="194">
        <f t="shared" si="193"/>
        <v>0.49290220820189273</v>
      </c>
      <c r="U30" s="64">
        <f t="shared" si="14"/>
        <v>5</v>
      </c>
      <c r="V30" s="64">
        <f t="shared" si="15"/>
        <v>5</v>
      </c>
      <c r="W30" s="64">
        <f t="shared" si="16"/>
        <v>5</v>
      </c>
      <c r="X30" s="189">
        <f t="shared" si="17"/>
        <v>2.75</v>
      </c>
      <c r="Y30" s="194">
        <f t="shared" si="195"/>
        <v>0.54219242902208198</v>
      </c>
      <c r="Z30" s="64">
        <f t="shared" si="18"/>
        <v>5</v>
      </c>
      <c r="AA30" s="64">
        <f t="shared" si="19"/>
        <v>5</v>
      </c>
      <c r="AB30" s="64">
        <f t="shared" si="20"/>
        <v>4</v>
      </c>
      <c r="AC30" s="189">
        <f t="shared" si="21"/>
        <v>2.5</v>
      </c>
      <c r="AD30" s="194">
        <f t="shared" si="194"/>
        <v>0.41075184016824395</v>
      </c>
      <c r="AE30" s="64">
        <f t="shared" si="22"/>
        <v>5</v>
      </c>
      <c r="AF30" s="64">
        <f t="shared" si="23"/>
        <v>5</v>
      </c>
      <c r="AG30" s="64">
        <f t="shared" si="24"/>
        <v>5</v>
      </c>
      <c r="AH30" s="189">
        <f t="shared" si="25"/>
        <v>2.75</v>
      </c>
      <c r="AI30" s="194">
        <f t="shared" si="196"/>
        <v>0.45182702418506832</v>
      </c>
      <c r="AJ30" s="64">
        <f t="shared" si="26"/>
        <v>5</v>
      </c>
      <c r="AK30" s="64">
        <f t="shared" si="27"/>
        <v>5</v>
      </c>
      <c r="AL30" s="64">
        <f t="shared" si="28"/>
        <v>5</v>
      </c>
      <c r="AM30" s="189">
        <f t="shared" si="29"/>
        <v>2.25</v>
      </c>
      <c r="AN30" s="194">
        <f t="shared" si="197"/>
        <v>0.38574955424495955</v>
      </c>
      <c r="AO30" s="64">
        <f t="shared" si="30"/>
        <v>5</v>
      </c>
      <c r="AP30" s="64">
        <f t="shared" si="31"/>
        <v>5</v>
      </c>
      <c r="AQ30" s="64">
        <f t="shared" si="32"/>
        <v>5</v>
      </c>
      <c r="AR30" s="189">
        <f t="shared" si="33"/>
        <v>2.25</v>
      </c>
      <c r="AS30" s="194">
        <f t="shared" si="198"/>
        <v>0.44361198738170349</v>
      </c>
      <c r="AT30" s="64">
        <f t="shared" si="34"/>
        <v>5</v>
      </c>
      <c r="AU30" s="64">
        <f t="shared" si="35"/>
        <v>5</v>
      </c>
      <c r="AV30" s="64">
        <f t="shared" si="36"/>
        <v>5</v>
      </c>
      <c r="AW30" s="189">
        <f t="shared" si="37"/>
        <v>2.75</v>
      </c>
      <c r="AX30" s="194">
        <f t="shared" si="38"/>
        <v>0.47147167741050611</v>
      </c>
      <c r="AY30" s="64">
        <f t="shared" si="39"/>
        <v>5</v>
      </c>
      <c r="AZ30" s="64">
        <f t="shared" si="40"/>
        <v>5</v>
      </c>
      <c r="BA30" s="64">
        <f t="shared" si="41"/>
        <v>5</v>
      </c>
      <c r="BB30" s="189">
        <f t="shared" si="42"/>
        <v>2.75</v>
      </c>
      <c r="BC30" s="194">
        <f t="shared" si="43"/>
        <v>0.54219242902208198</v>
      </c>
      <c r="BD30" s="64">
        <f t="shared" si="44"/>
        <v>5</v>
      </c>
      <c r="BE30" s="64">
        <f t="shared" si="45"/>
        <v>5</v>
      </c>
      <c r="BF30" s="64">
        <f t="shared" si="46"/>
        <v>4</v>
      </c>
      <c r="BG30" s="189">
        <f t="shared" si="47"/>
        <v>2.75</v>
      </c>
      <c r="BH30" s="194">
        <f t="shared" si="48"/>
        <v>0.47147167741050611</v>
      </c>
      <c r="BI30" s="64">
        <f t="shared" si="49"/>
        <v>5</v>
      </c>
      <c r="BJ30" s="64">
        <f t="shared" si="50"/>
        <v>5</v>
      </c>
      <c r="BK30" s="64">
        <f t="shared" si="51"/>
        <v>5</v>
      </c>
      <c r="BL30" s="189">
        <f t="shared" si="52"/>
        <v>2.75</v>
      </c>
      <c r="BM30" s="194">
        <f t="shared" si="53"/>
        <v>0.45182702418506832</v>
      </c>
      <c r="BN30" s="64">
        <f t="shared" si="54"/>
        <v>5</v>
      </c>
      <c r="BO30" s="64">
        <f t="shared" si="55"/>
        <v>5</v>
      </c>
      <c r="BP30" s="64">
        <f t="shared" si="56"/>
        <v>5</v>
      </c>
      <c r="BQ30" s="189">
        <f t="shared" si="57"/>
        <v>2.5</v>
      </c>
      <c r="BR30" s="194">
        <f t="shared" si="199"/>
        <v>0.46943067447799303</v>
      </c>
      <c r="BS30" s="64">
        <f t="shared" si="58"/>
        <v>5</v>
      </c>
      <c r="BT30" s="64">
        <f t="shared" si="59"/>
        <v>5</v>
      </c>
      <c r="BU30" s="64">
        <f t="shared" si="60"/>
        <v>5</v>
      </c>
      <c r="BV30" s="189">
        <f t="shared" si="61"/>
        <v>2.5</v>
      </c>
      <c r="BW30" s="194">
        <f t="shared" si="200"/>
        <v>0.42861061582773285</v>
      </c>
      <c r="BX30" s="64">
        <f t="shared" si="62"/>
        <v>5</v>
      </c>
      <c r="BY30" s="64">
        <f t="shared" si="63"/>
        <v>5</v>
      </c>
      <c r="BZ30" s="64">
        <f t="shared" si="64"/>
        <v>5</v>
      </c>
      <c r="CA30" s="189">
        <f t="shared" si="65"/>
        <v>2.25</v>
      </c>
      <c r="CB30" s="194">
        <f t="shared" si="66"/>
        <v>0.38574955424495955</v>
      </c>
      <c r="CC30" s="64">
        <f t="shared" si="67"/>
        <v>5</v>
      </c>
      <c r="CD30" s="64">
        <f t="shared" si="68"/>
        <v>5</v>
      </c>
      <c r="CE30" s="64">
        <f t="shared" si="69"/>
        <v>5</v>
      </c>
      <c r="CF30" s="189">
        <f t="shared" si="70"/>
        <v>2.25</v>
      </c>
      <c r="CG30" s="194">
        <f t="shared" si="201"/>
        <v>0.42248760703019372</v>
      </c>
      <c r="CH30" s="64">
        <f t="shared" si="71"/>
        <v>5</v>
      </c>
      <c r="CI30" s="64">
        <f t="shared" si="72"/>
        <v>5</v>
      </c>
      <c r="CJ30" s="64">
        <f t="shared" si="73"/>
        <v>5</v>
      </c>
      <c r="CK30" s="189">
        <f t="shared" si="74"/>
        <v>2.5</v>
      </c>
      <c r="CL30" s="194">
        <f t="shared" si="202"/>
        <v>0.49290220820189273</v>
      </c>
      <c r="CM30" s="64">
        <f t="shared" si="75"/>
        <v>5</v>
      </c>
      <c r="CN30" s="64">
        <f t="shared" si="76"/>
        <v>5</v>
      </c>
      <c r="CO30" s="64">
        <f t="shared" si="77"/>
        <v>5</v>
      </c>
      <c r="CP30" s="189">
        <f t="shared" si="78"/>
        <v>2.5</v>
      </c>
      <c r="CQ30" s="194">
        <f t="shared" si="203"/>
        <v>0.4480929165471752</v>
      </c>
      <c r="CR30" s="64">
        <f t="shared" si="79"/>
        <v>5</v>
      </c>
      <c r="CS30" s="64">
        <f t="shared" si="80"/>
        <v>5</v>
      </c>
      <c r="CT30" s="64">
        <f t="shared" si="81"/>
        <v>5</v>
      </c>
      <c r="CU30" s="189">
        <f t="shared" si="82"/>
        <v>2.5</v>
      </c>
      <c r="CV30" s="194">
        <f t="shared" si="204"/>
        <v>0.42861061582773285</v>
      </c>
      <c r="CW30" s="64">
        <f t="shared" si="83"/>
        <v>5</v>
      </c>
      <c r="CX30" s="64">
        <f t="shared" si="84"/>
        <v>5</v>
      </c>
      <c r="CY30" s="64">
        <f t="shared" si="85"/>
        <v>5</v>
      </c>
      <c r="CZ30" s="189">
        <f t="shared" si="86"/>
        <v>3.25</v>
      </c>
      <c r="DA30" s="194">
        <f t="shared" si="87"/>
        <v>0.55719380057605272</v>
      </c>
      <c r="DB30" s="64">
        <f t="shared" si="88"/>
        <v>5</v>
      </c>
      <c r="DC30" s="64">
        <f t="shared" si="89"/>
        <v>5</v>
      </c>
      <c r="DD30" s="64">
        <f t="shared" si="90"/>
        <v>4</v>
      </c>
      <c r="DE30" s="189">
        <f t="shared" si="91"/>
        <v>1.75</v>
      </c>
      <c r="DF30" s="194">
        <f t="shared" si="92"/>
        <v>0.30002743107941299</v>
      </c>
      <c r="DG30" s="64">
        <f t="shared" si="93"/>
        <v>5</v>
      </c>
      <c r="DH30" s="64">
        <f t="shared" si="94"/>
        <v>5</v>
      </c>
      <c r="DI30" s="64">
        <f t="shared" si="95"/>
        <v>5</v>
      </c>
      <c r="DJ30" s="189">
        <f t="shared" si="96"/>
        <v>1.75</v>
      </c>
      <c r="DK30" s="194">
        <f t="shared" si="97"/>
        <v>0.43128943217665616</v>
      </c>
      <c r="DL30" s="64">
        <f t="shared" si="98"/>
        <v>5</v>
      </c>
      <c r="DM30" s="64">
        <f t="shared" si="99"/>
        <v>5</v>
      </c>
      <c r="DN30" s="64">
        <f t="shared" si="100"/>
        <v>5</v>
      </c>
      <c r="DO30" s="189">
        <f t="shared" si="101"/>
        <v>2.5</v>
      </c>
      <c r="DP30" s="194">
        <f t="shared" si="205"/>
        <v>0.42861061582773285</v>
      </c>
      <c r="DQ30" s="64">
        <f t="shared" si="102"/>
        <v>5</v>
      </c>
      <c r="DR30" s="64">
        <f t="shared" si="103"/>
        <v>5</v>
      </c>
      <c r="DS30" s="64">
        <f t="shared" si="104"/>
        <v>5</v>
      </c>
      <c r="DT30" s="189">
        <f t="shared" si="105"/>
        <v>1.5</v>
      </c>
      <c r="DU30" s="194">
        <f t="shared" si="206"/>
        <v>0.28165840468679582</v>
      </c>
      <c r="DV30" s="64">
        <f t="shared" si="106"/>
        <v>5</v>
      </c>
      <c r="DW30" s="64">
        <f t="shared" si="107"/>
        <v>5</v>
      </c>
      <c r="DX30" s="64">
        <f t="shared" si="108"/>
        <v>5</v>
      </c>
      <c r="DY30" s="189">
        <f t="shared" si="109"/>
        <v>1.75</v>
      </c>
      <c r="DZ30" s="194">
        <f t="shared" si="207"/>
        <v>0.34503154574132494</v>
      </c>
      <c r="EA30" s="64">
        <f t="shared" si="110"/>
        <v>5</v>
      </c>
      <c r="EB30" s="64">
        <f t="shared" si="111"/>
        <v>5</v>
      </c>
      <c r="EC30" s="64">
        <f t="shared" si="112"/>
        <v>5</v>
      </c>
      <c r="ED30" s="189">
        <f t="shared" si="113"/>
        <v>2</v>
      </c>
      <c r="EE30" s="194">
        <f t="shared" si="208"/>
        <v>0.34288849266218629</v>
      </c>
      <c r="EF30" s="64">
        <f t="shared" si="114"/>
        <v>5</v>
      </c>
      <c r="EG30" s="64">
        <f t="shared" si="115"/>
        <v>5</v>
      </c>
      <c r="EH30" s="64">
        <f t="shared" si="116"/>
        <v>5</v>
      </c>
      <c r="EI30" s="189">
        <f t="shared" si="117"/>
        <v>1.5</v>
      </c>
      <c r="EJ30" s="194">
        <f t="shared" si="209"/>
        <v>0.28165840468679582</v>
      </c>
      <c r="EK30" s="64">
        <f t="shared" si="118"/>
        <v>5</v>
      </c>
      <c r="EL30" s="64">
        <f t="shared" si="119"/>
        <v>5</v>
      </c>
      <c r="EM30" s="64">
        <f t="shared" si="120"/>
        <v>5</v>
      </c>
      <c r="EN30" s="189">
        <f t="shared" si="121"/>
        <v>2</v>
      </c>
      <c r="EO30" s="194">
        <f t="shared" si="210"/>
        <v>0.39432176656151419</v>
      </c>
      <c r="EP30" s="64">
        <f t="shared" si="122"/>
        <v>5</v>
      </c>
      <c r="EQ30" s="64">
        <f t="shared" si="123"/>
        <v>5</v>
      </c>
      <c r="ER30" s="64">
        <f t="shared" si="124"/>
        <v>5</v>
      </c>
      <c r="ES30" s="189">
        <f t="shared" si="125"/>
        <v>2</v>
      </c>
      <c r="ET30" s="194">
        <f t="shared" si="211"/>
        <v>0.37554453958239442</v>
      </c>
      <c r="EU30" s="64">
        <f t="shared" si="126"/>
        <v>5</v>
      </c>
      <c r="EV30" s="64">
        <f t="shared" si="127"/>
        <v>5</v>
      </c>
      <c r="EW30" s="64">
        <f t="shared" si="128"/>
        <v>5</v>
      </c>
      <c r="EX30" s="189">
        <f t="shared" si="129"/>
        <v>2.25</v>
      </c>
      <c r="EY30" s="194">
        <f t="shared" si="212"/>
        <v>0.42248760703019372</v>
      </c>
      <c r="EZ30" s="64">
        <f t="shared" si="130"/>
        <v>5</v>
      </c>
      <c r="FA30" s="64">
        <f t="shared" si="131"/>
        <v>5</v>
      </c>
      <c r="FB30" s="64">
        <f t="shared" si="132"/>
        <v>5</v>
      </c>
      <c r="FC30" s="189">
        <f t="shared" si="133"/>
        <v>2.25</v>
      </c>
      <c r="FD30" s="194">
        <f t="shared" si="213"/>
        <v>0.42248760703019372</v>
      </c>
      <c r="FE30" s="64">
        <f t="shared" si="134"/>
        <v>5</v>
      </c>
      <c r="FF30" s="64">
        <f t="shared" si="135"/>
        <v>5</v>
      </c>
      <c r="FG30" s="64">
        <f t="shared" si="136"/>
        <v>5</v>
      </c>
      <c r="FH30" s="189">
        <f t="shared" si="137"/>
        <v>2.25</v>
      </c>
      <c r="FI30" s="194">
        <f t="shared" si="214"/>
        <v>0.46695998671758265</v>
      </c>
      <c r="FJ30" s="64">
        <f t="shared" si="138"/>
        <v>5</v>
      </c>
      <c r="FK30" s="64">
        <f t="shared" si="139"/>
        <v>5</v>
      </c>
      <c r="FL30" s="64">
        <f t="shared" si="140"/>
        <v>5</v>
      </c>
      <c r="FM30" s="189">
        <f t="shared" si="141"/>
        <v>2</v>
      </c>
      <c r="FN30" s="194">
        <f t="shared" si="142"/>
        <v>1.3144058885383807</v>
      </c>
      <c r="FO30" s="64">
        <f t="shared" si="143"/>
        <v>5</v>
      </c>
      <c r="FP30" s="64">
        <f t="shared" si="144"/>
        <v>5</v>
      </c>
      <c r="FQ30" s="64">
        <f t="shared" si="145"/>
        <v>3</v>
      </c>
      <c r="FR30" s="189">
        <f t="shared" si="146"/>
        <v>2</v>
      </c>
      <c r="FS30" s="194">
        <f t="shared" si="147"/>
        <v>0.78864353312302837</v>
      </c>
      <c r="FT30" s="64">
        <f t="shared" si="148"/>
        <v>5</v>
      </c>
      <c r="FU30" s="64">
        <f t="shared" si="149"/>
        <v>5</v>
      </c>
      <c r="FV30" s="64">
        <f t="shared" si="150"/>
        <v>4</v>
      </c>
      <c r="FW30" s="189">
        <f t="shared" si="151"/>
        <v>3.5</v>
      </c>
      <c r="FX30" s="194">
        <f t="shared" si="152"/>
        <v>0.81183893115605854</v>
      </c>
      <c r="FY30" s="64">
        <f t="shared" si="153"/>
        <v>5</v>
      </c>
      <c r="FZ30" s="64">
        <f t="shared" si="154"/>
        <v>5</v>
      </c>
      <c r="GA30" s="64">
        <f t="shared" si="155"/>
        <v>4</v>
      </c>
      <c r="GB30" s="189">
        <f t="shared" si="156"/>
        <v>3.5</v>
      </c>
      <c r="GC30" s="194">
        <f t="shared" si="215"/>
        <v>0.81183893115605854</v>
      </c>
      <c r="GD30" s="64">
        <f t="shared" si="157"/>
        <v>5</v>
      </c>
      <c r="GE30" s="64">
        <f t="shared" si="158"/>
        <v>5</v>
      </c>
      <c r="GF30" s="64">
        <f t="shared" si="159"/>
        <v>4</v>
      </c>
      <c r="GG30" s="189">
        <f t="shared" si="160"/>
        <v>2.5</v>
      </c>
      <c r="GH30" s="194">
        <f t="shared" si="216"/>
        <v>0.57988495082575608</v>
      </c>
      <c r="GI30" s="64">
        <f t="shared" si="161"/>
        <v>5</v>
      </c>
      <c r="GJ30" s="64">
        <f t="shared" si="162"/>
        <v>5</v>
      </c>
      <c r="GK30" s="64">
        <f t="shared" si="163"/>
        <v>4</v>
      </c>
      <c r="GL30" s="198">
        <f t="shared" si="164"/>
        <v>2</v>
      </c>
      <c r="GM30" s="194">
        <f t="shared" si="217"/>
        <v>0.41507554374896233</v>
      </c>
      <c r="GN30" s="64">
        <f t="shared" si="165"/>
        <v>5</v>
      </c>
      <c r="GO30" s="64">
        <f t="shared" si="166"/>
        <v>5</v>
      </c>
      <c r="GP30" s="64">
        <f t="shared" si="167"/>
        <v>5</v>
      </c>
      <c r="GQ30" s="189">
        <f t="shared" si="168"/>
        <v>1.75</v>
      </c>
      <c r="GR30" s="194">
        <f t="shared" si="218"/>
        <v>0.30002743107941299</v>
      </c>
      <c r="GS30" s="64">
        <f t="shared" si="169"/>
        <v>5</v>
      </c>
      <c r="GT30" s="64">
        <f t="shared" si="170"/>
        <v>5</v>
      </c>
      <c r="GU30" s="64">
        <f t="shared" si="171"/>
        <v>5</v>
      </c>
      <c r="GV30" s="189">
        <f t="shared" si="172"/>
        <v>1.75</v>
      </c>
      <c r="GW30" s="194">
        <f t="shared" si="219"/>
        <v>0.40591946557802927</v>
      </c>
      <c r="GX30" s="64">
        <f t="shared" si="173"/>
        <v>5</v>
      </c>
      <c r="GY30" s="64">
        <f t="shared" si="174"/>
        <v>5</v>
      </c>
      <c r="GZ30" s="64">
        <f t="shared" si="175"/>
        <v>5</v>
      </c>
      <c r="HA30" s="189">
        <f t="shared" si="176"/>
        <v>2</v>
      </c>
      <c r="HB30" s="194">
        <f t="shared" si="220"/>
        <v>0.43813529617946023</v>
      </c>
      <c r="HC30" s="64">
        <f t="shared" si="177"/>
        <v>5</v>
      </c>
      <c r="HD30" s="64">
        <f t="shared" si="178"/>
        <v>5</v>
      </c>
      <c r="HE30" s="64">
        <f t="shared" si="179"/>
        <v>5</v>
      </c>
      <c r="HF30" s="189">
        <f t="shared" si="180"/>
        <v>2.5</v>
      </c>
      <c r="HG30" s="194">
        <f t="shared" si="221"/>
        <v>0.4480929165471752</v>
      </c>
      <c r="HH30" s="64">
        <f t="shared" si="181"/>
        <v>5</v>
      </c>
      <c r="HI30" s="64">
        <f t="shared" si="182"/>
        <v>5</v>
      </c>
      <c r="HJ30" s="64">
        <f t="shared" si="183"/>
        <v>5</v>
      </c>
      <c r="HK30" s="189">
        <f t="shared" si="184"/>
        <v>3.5</v>
      </c>
      <c r="HL30" s="194">
        <f t="shared" si="222"/>
        <v>0.69006309148264988</v>
      </c>
      <c r="HM30" s="64">
        <f t="shared" si="185"/>
        <v>5</v>
      </c>
      <c r="HN30" s="64">
        <f t="shared" si="186"/>
        <v>5</v>
      </c>
      <c r="HO30" s="64">
        <f t="shared" si="187"/>
        <v>4</v>
      </c>
      <c r="HP30" s="189">
        <f t="shared" si="188"/>
        <v>3.5</v>
      </c>
      <c r="HQ30" s="194">
        <f>HP30/HP$20</f>
        <v>0.69006309148264988</v>
      </c>
      <c r="HR30" s="64">
        <f t="shared" si="189"/>
        <v>5</v>
      </c>
      <c r="HS30" s="64">
        <f t="shared" si="190"/>
        <v>5</v>
      </c>
      <c r="HT30" s="64">
        <f t="shared" si="191"/>
        <v>4</v>
      </c>
    </row>
    <row r="32" spans="1:228" ht="15.75" thickBot="1" x14ac:dyDescent="0.3">
      <c r="B32" s="162"/>
      <c r="BT32" s="150"/>
      <c r="BU32" s="150"/>
      <c r="BV32" s="150"/>
      <c r="BW32" s="150"/>
      <c r="BX32" s="150"/>
      <c r="BY32" s="150"/>
      <c r="BZ32" s="132"/>
      <c r="CA32" s="150"/>
      <c r="CB32" s="150"/>
      <c r="CC32" s="150"/>
      <c r="CD32" s="150"/>
      <c r="CE32" s="132"/>
    </row>
    <row r="33" spans="1:178" ht="19.5" thickBot="1" x14ac:dyDescent="0.35">
      <c r="A33" s="277" t="s">
        <v>796</v>
      </c>
      <c r="B33" s="312" t="s">
        <v>981</v>
      </c>
      <c r="C33" s="165"/>
      <c r="D33" s="165"/>
      <c r="E33" s="166"/>
      <c r="F33" s="166"/>
      <c r="G33" s="166"/>
      <c r="H33" s="166"/>
      <c r="I33" s="165"/>
      <c r="J33" s="166"/>
      <c r="K33" s="166"/>
      <c r="L33" s="166"/>
      <c r="M33" s="166"/>
      <c r="N33" s="442">
        <v>5.5789999999999997</v>
      </c>
      <c r="O33" s="201"/>
      <c r="P33" s="374" t="s">
        <v>797</v>
      </c>
      <c r="Q33" s="375"/>
      <c r="R33" s="376"/>
      <c r="S33" s="377"/>
      <c r="T33" s="376"/>
      <c r="U33" s="377"/>
      <c r="V33" s="376"/>
      <c r="W33" s="377"/>
      <c r="X33" s="376"/>
      <c r="Y33" s="377"/>
      <c r="Z33" s="376"/>
      <c r="AA33" s="378"/>
      <c r="AB33" s="378"/>
      <c r="AC33" s="379"/>
      <c r="AE33" s="150"/>
      <c r="AF33"/>
      <c r="AG33" s="150"/>
      <c r="AH33" s="148"/>
      <c r="AI33" s="150"/>
      <c r="AJ33"/>
      <c r="AK33" s="150"/>
      <c r="AL33"/>
      <c r="AM33" s="150"/>
      <c r="AN33"/>
      <c r="AP33"/>
      <c r="AR33"/>
      <c r="AV33"/>
      <c r="BF33" s="150"/>
      <c r="BH33" s="150"/>
      <c r="BJ33" s="150"/>
      <c r="BL33" s="202" t="s">
        <v>668</v>
      </c>
      <c r="BM33"/>
      <c r="BO33"/>
      <c r="BQ33"/>
      <c r="BS33"/>
    </row>
    <row r="34" spans="1:178" s="137" customFormat="1" ht="18.75" x14ac:dyDescent="0.3">
      <c r="A34" s="381" t="s">
        <v>701</v>
      </c>
      <c r="B34" s="149"/>
      <c r="C34" s="137" t="s">
        <v>669</v>
      </c>
      <c r="D34" s="169" t="s">
        <v>670</v>
      </c>
      <c r="E34" s="170"/>
      <c r="F34" s="247" t="s">
        <v>13</v>
      </c>
      <c r="G34" s="170"/>
      <c r="H34" s="170"/>
      <c r="I34" s="169" t="s">
        <v>7</v>
      </c>
      <c r="J34" s="170"/>
      <c r="K34" s="247" t="s">
        <v>13</v>
      </c>
      <c r="L34" s="170"/>
      <c r="M34" s="170"/>
      <c r="N34" s="169" t="s">
        <v>671</v>
      </c>
      <c r="O34" s="151"/>
      <c r="P34" s="247" t="s">
        <v>13</v>
      </c>
      <c r="Q34" s="170"/>
      <c r="R34" s="170"/>
      <c r="S34" s="132" t="s">
        <v>672</v>
      </c>
      <c r="T34" s="170"/>
      <c r="U34" s="247" t="s">
        <v>13</v>
      </c>
      <c r="V34" s="316"/>
      <c r="W34" s="316"/>
      <c r="X34" s="132" t="s">
        <v>673</v>
      </c>
      <c r="Y34" s="170"/>
      <c r="Z34" s="247" t="s">
        <v>13</v>
      </c>
      <c r="AA34" s="170"/>
      <c r="AB34" s="170"/>
      <c r="AC34" s="132" t="s">
        <v>674</v>
      </c>
      <c r="AD34" s="170"/>
      <c r="AE34" s="247" t="s">
        <v>13</v>
      </c>
      <c r="AF34" s="170"/>
      <c r="AG34" s="170"/>
      <c r="AH34" s="132" t="s">
        <v>675</v>
      </c>
      <c r="AI34" s="170"/>
      <c r="AJ34" s="247" t="s">
        <v>13</v>
      </c>
      <c r="AK34" s="170"/>
      <c r="AL34" s="170"/>
      <c r="AM34" s="132" t="s">
        <v>676</v>
      </c>
      <c r="AN34" s="170"/>
      <c r="AO34" s="247" t="s">
        <v>13</v>
      </c>
      <c r="AP34" s="170"/>
      <c r="AQ34" s="170"/>
      <c r="AR34" s="132" t="s">
        <v>677</v>
      </c>
      <c r="AS34" s="170"/>
      <c r="AT34" s="247" t="s">
        <v>13</v>
      </c>
      <c r="AU34" s="170"/>
      <c r="AV34" s="170"/>
      <c r="AW34" s="171" t="s">
        <v>678</v>
      </c>
      <c r="AX34" s="170"/>
      <c r="AY34" s="247" t="s">
        <v>13</v>
      </c>
      <c r="AZ34" s="170"/>
      <c r="BA34" s="170"/>
      <c r="BB34" s="151" t="s">
        <v>12</v>
      </c>
      <c r="BC34" s="170"/>
      <c r="BD34" s="247" t="s">
        <v>13</v>
      </c>
      <c r="BE34" s="170"/>
      <c r="BF34" s="170"/>
      <c r="BG34" s="169" t="s">
        <v>679</v>
      </c>
      <c r="BH34" s="170"/>
      <c r="BI34" s="247" t="s">
        <v>13</v>
      </c>
      <c r="BJ34" s="170"/>
      <c r="BK34" s="151"/>
      <c r="BL34" s="169" t="s">
        <v>18</v>
      </c>
      <c r="BM34" s="170"/>
      <c r="BN34" s="247" t="s">
        <v>13</v>
      </c>
      <c r="BO34" s="170"/>
      <c r="BP34" s="170"/>
      <c r="BQ34" s="132" t="s">
        <v>17</v>
      </c>
      <c r="BR34" s="170"/>
      <c r="BS34" s="247" t="s">
        <v>13</v>
      </c>
      <c r="BT34" s="170"/>
      <c r="BU34" s="170"/>
      <c r="BV34" s="132" t="s">
        <v>3</v>
      </c>
      <c r="BW34" s="170"/>
      <c r="BX34" s="247" t="s">
        <v>13</v>
      </c>
      <c r="BY34" s="170"/>
      <c r="BZ34" s="170"/>
      <c r="CA34" s="171" t="s">
        <v>5</v>
      </c>
      <c r="CB34" s="170"/>
      <c r="CC34" s="247" t="s">
        <v>13</v>
      </c>
      <c r="CD34" s="170"/>
      <c r="CE34" s="170"/>
      <c r="CF34" s="132" t="s">
        <v>4</v>
      </c>
      <c r="CG34" s="170"/>
      <c r="CH34" s="247" t="s">
        <v>13</v>
      </c>
      <c r="CI34" s="170"/>
      <c r="CJ34" s="170"/>
      <c r="CK34" s="132" t="s">
        <v>680</v>
      </c>
      <c r="CL34" s="170"/>
      <c r="CM34" s="247" t="s">
        <v>13</v>
      </c>
      <c r="CN34" s="170"/>
      <c r="CO34" s="170"/>
      <c r="CP34" s="132" t="s">
        <v>559</v>
      </c>
      <c r="CQ34" s="170"/>
      <c r="CR34" s="247" t="s">
        <v>13</v>
      </c>
      <c r="CS34" s="170"/>
      <c r="CT34" s="170"/>
      <c r="CU34" s="132" t="s">
        <v>543</v>
      </c>
      <c r="CV34" s="170"/>
      <c r="CW34" s="247" t="s">
        <v>13</v>
      </c>
      <c r="CX34" s="170"/>
      <c r="CY34" s="170"/>
      <c r="CZ34" s="169" t="s">
        <v>544</v>
      </c>
      <c r="DA34" s="170"/>
      <c r="DB34" s="247" t="s">
        <v>13</v>
      </c>
      <c r="DC34" s="170"/>
      <c r="DD34" s="170"/>
      <c r="DE34" s="169" t="s">
        <v>681</v>
      </c>
      <c r="DF34" s="170"/>
      <c r="DG34" s="247" t="s">
        <v>13</v>
      </c>
      <c r="DH34" s="170"/>
      <c r="DI34" s="170"/>
      <c r="DJ34" s="169" t="s">
        <v>546</v>
      </c>
      <c r="DK34" s="170"/>
      <c r="DL34" s="247" t="s">
        <v>13</v>
      </c>
      <c r="DM34" s="170"/>
      <c r="DN34" s="170"/>
      <c r="DO34" s="169" t="s">
        <v>26</v>
      </c>
      <c r="DP34" s="170"/>
      <c r="DQ34" s="247" t="s">
        <v>13</v>
      </c>
      <c r="DR34" s="170"/>
      <c r="DS34" s="170"/>
      <c r="DT34" s="169" t="s">
        <v>682</v>
      </c>
      <c r="DU34" s="170"/>
      <c r="DV34" s="247" t="s">
        <v>13</v>
      </c>
      <c r="DW34" s="170"/>
      <c r="DX34" s="170"/>
      <c r="DY34" s="169" t="s">
        <v>24</v>
      </c>
      <c r="DZ34" s="170"/>
      <c r="EA34" s="247" t="s">
        <v>13</v>
      </c>
      <c r="EB34" s="170"/>
      <c r="EC34" s="170"/>
      <c r="ED34" s="169" t="s">
        <v>683</v>
      </c>
      <c r="EE34" s="170"/>
      <c r="EF34" s="247" t="s">
        <v>13</v>
      </c>
      <c r="EG34" s="170"/>
      <c r="EH34" s="170"/>
      <c r="EI34" s="169" t="s">
        <v>684</v>
      </c>
      <c r="EJ34" s="170"/>
      <c r="EK34" s="247" t="s">
        <v>13</v>
      </c>
      <c r="EL34" s="170"/>
      <c r="EM34" s="170"/>
      <c r="EN34" s="169" t="s">
        <v>685</v>
      </c>
      <c r="EO34" s="170"/>
      <c r="EP34" s="247" t="s">
        <v>13</v>
      </c>
      <c r="EQ34" s="170"/>
      <c r="ER34" s="170"/>
      <c r="ES34" s="169" t="s">
        <v>686</v>
      </c>
      <c r="ET34" s="170"/>
      <c r="EU34" s="247" t="s">
        <v>13</v>
      </c>
      <c r="EV34" s="170"/>
      <c r="EW34" s="170"/>
      <c r="EX34" s="169" t="s">
        <v>687</v>
      </c>
      <c r="EY34" s="170"/>
      <c r="EZ34" s="247" t="s">
        <v>13</v>
      </c>
      <c r="FA34" s="170"/>
      <c r="FB34" s="170"/>
      <c r="FC34" s="132" t="s">
        <v>25</v>
      </c>
      <c r="FD34" s="170"/>
      <c r="FE34" s="247" t="s">
        <v>13</v>
      </c>
      <c r="FF34" s="170"/>
      <c r="FG34" s="170"/>
      <c r="FH34" s="132" t="s">
        <v>637</v>
      </c>
      <c r="FI34" s="170"/>
      <c r="FJ34" s="247" t="s">
        <v>13</v>
      </c>
      <c r="FK34" s="170"/>
      <c r="FL34" s="170"/>
      <c r="FM34" s="169" t="s">
        <v>688</v>
      </c>
      <c r="FN34" s="151"/>
      <c r="FO34" s="247" t="s">
        <v>13</v>
      </c>
      <c r="FP34" s="170"/>
      <c r="FQ34" s="170"/>
      <c r="FR34" s="169" t="s">
        <v>688</v>
      </c>
      <c r="FS34" s="170"/>
      <c r="FT34" s="247" t="s">
        <v>13</v>
      </c>
      <c r="FU34" s="170"/>
      <c r="FV34" s="170"/>
    </row>
    <row r="35" spans="1:178" s="176" customFormat="1" x14ac:dyDescent="0.25">
      <c r="A35" s="173"/>
      <c r="B35" s="174"/>
      <c r="C35" s="175" t="s">
        <v>695</v>
      </c>
      <c r="D35" s="176">
        <v>0.65</v>
      </c>
      <c r="I35" s="176">
        <v>0.65</v>
      </c>
      <c r="N35" s="176">
        <v>0.5</v>
      </c>
      <c r="S35" s="176">
        <v>0.55000000000000004</v>
      </c>
      <c r="V35" s="317"/>
      <c r="W35" s="317"/>
      <c r="X35" s="176">
        <v>0.55000000000000004</v>
      </c>
      <c r="AC35" s="176">
        <v>0.5</v>
      </c>
      <c r="AH35" s="176">
        <v>0.55000000000000004</v>
      </c>
      <c r="AM35" s="176">
        <v>0.45</v>
      </c>
      <c r="AR35" s="176">
        <v>0.45</v>
      </c>
      <c r="AW35" s="173">
        <v>0.55000000000000004</v>
      </c>
      <c r="BB35" s="176">
        <v>0.55000000000000004</v>
      </c>
      <c r="BG35" s="173">
        <v>0.55000000000000004</v>
      </c>
      <c r="BL35" s="173">
        <v>0.55000000000000004</v>
      </c>
      <c r="BQ35" s="176">
        <v>0.5</v>
      </c>
      <c r="BV35" s="176">
        <v>0.5</v>
      </c>
      <c r="CA35" s="173">
        <v>0.45</v>
      </c>
      <c r="CF35" s="176">
        <v>0.45</v>
      </c>
      <c r="CK35" s="176">
        <v>0.5</v>
      </c>
      <c r="CP35" s="176">
        <v>0.5</v>
      </c>
      <c r="CU35" s="176">
        <v>0.5</v>
      </c>
      <c r="CZ35" s="176">
        <v>0.65</v>
      </c>
      <c r="DE35" s="177">
        <v>0.35</v>
      </c>
      <c r="DJ35" s="176">
        <v>0.35</v>
      </c>
      <c r="DO35" s="176">
        <v>0.5</v>
      </c>
      <c r="DT35" s="176">
        <v>0.3</v>
      </c>
      <c r="DY35" s="176">
        <v>0.35</v>
      </c>
      <c r="ED35" s="176">
        <v>0.4</v>
      </c>
      <c r="EI35" s="176">
        <v>0.3</v>
      </c>
      <c r="EN35" s="176">
        <v>0.4</v>
      </c>
      <c r="ES35" s="176">
        <v>0.4</v>
      </c>
      <c r="EX35" s="176">
        <v>0.45</v>
      </c>
      <c r="FC35" s="176">
        <v>0.45</v>
      </c>
      <c r="FH35" s="176">
        <v>0.45</v>
      </c>
      <c r="FM35" s="176">
        <v>0.4</v>
      </c>
      <c r="FR35" s="176">
        <v>0.4</v>
      </c>
    </row>
    <row r="36" spans="1:178" s="176" customFormat="1" x14ac:dyDescent="0.25">
      <c r="A36" s="173"/>
      <c r="B36" s="174"/>
      <c r="C36" s="178" t="s">
        <v>696</v>
      </c>
      <c r="D36" s="176">
        <v>1.25</v>
      </c>
      <c r="I36" s="176">
        <v>1.2</v>
      </c>
      <c r="N36" s="176">
        <v>1.2</v>
      </c>
      <c r="S36" s="176">
        <v>1.1000000000000001</v>
      </c>
      <c r="V36" s="317"/>
      <c r="W36" s="317"/>
      <c r="X36" s="176">
        <v>1</v>
      </c>
      <c r="AC36" s="176">
        <v>1.2</v>
      </c>
      <c r="AH36" s="176">
        <v>1.2</v>
      </c>
      <c r="AM36" s="176">
        <v>1.1499999999999999</v>
      </c>
      <c r="AR36" s="176">
        <v>1</v>
      </c>
      <c r="AW36" s="173">
        <v>1.1499999999999999</v>
      </c>
      <c r="BB36" s="176">
        <v>1</v>
      </c>
      <c r="BG36" s="173">
        <v>1.1499999999999999</v>
      </c>
      <c r="BL36" s="176">
        <v>1.2</v>
      </c>
      <c r="BQ36" s="176">
        <v>1.05</v>
      </c>
      <c r="BV36" s="176">
        <v>1.1499999999999999</v>
      </c>
      <c r="CA36" s="173">
        <v>1.1499999999999999</v>
      </c>
      <c r="CF36" s="176">
        <v>1.05</v>
      </c>
      <c r="CK36" s="176">
        <v>1</v>
      </c>
      <c r="CP36" s="176">
        <v>1</v>
      </c>
      <c r="CU36" s="176">
        <v>1.1499999999999999</v>
      </c>
      <c r="CZ36" s="176">
        <v>1.1499999999999999</v>
      </c>
      <c r="DE36" s="176">
        <v>1.1499999999999999</v>
      </c>
      <c r="DJ36" s="176">
        <v>0.8</v>
      </c>
      <c r="DO36" s="176">
        <v>1.1499999999999999</v>
      </c>
      <c r="DT36" s="176">
        <v>1.05</v>
      </c>
      <c r="DY36" s="176">
        <v>1</v>
      </c>
      <c r="ED36" s="176">
        <v>1.1499999999999999</v>
      </c>
      <c r="EI36" s="176">
        <v>1.05</v>
      </c>
      <c r="EN36" s="176">
        <v>1</v>
      </c>
      <c r="ES36" s="176">
        <v>1.05</v>
      </c>
      <c r="EX36" s="176">
        <v>1.05</v>
      </c>
      <c r="FC36" s="176">
        <v>1.05</v>
      </c>
      <c r="FH36" s="176">
        <v>0.95</v>
      </c>
      <c r="FM36" s="176">
        <v>0.3</v>
      </c>
      <c r="FN36" s="176" t="s">
        <v>698</v>
      </c>
      <c r="FR36" s="176">
        <v>0.5</v>
      </c>
      <c r="FS36" s="176" t="s">
        <v>699</v>
      </c>
    </row>
    <row r="37" spans="1:178" x14ac:dyDescent="0.25">
      <c r="B37" s="162"/>
      <c r="C37" s="149" t="s">
        <v>700</v>
      </c>
      <c r="D37" s="176">
        <f>$N$33*D36</f>
        <v>6.9737499999999999</v>
      </c>
      <c r="F37" s="179" t="s">
        <v>697</v>
      </c>
      <c r="I37" s="176">
        <f>$N$33*I36</f>
        <v>6.6947999999999999</v>
      </c>
      <c r="K37" s="179" t="s">
        <v>697</v>
      </c>
      <c r="N37" s="176">
        <f>$N$33*N36</f>
        <v>6.6947999999999999</v>
      </c>
      <c r="P37" s="179" t="s">
        <v>697</v>
      </c>
      <c r="Q37" s="150"/>
      <c r="S37" s="176">
        <f>$N$33*S36</f>
        <v>6.1368999999999998</v>
      </c>
      <c r="U37" s="179" t="s">
        <v>697</v>
      </c>
      <c r="V37" s="261"/>
      <c r="W37" s="261"/>
      <c r="X37" s="176">
        <f>$N$33*X36</f>
        <v>5.5789999999999997</v>
      </c>
      <c r="Z37" s="179" t="s">
        <v>697</v>
      </c>
      <c r="AA37" s="150"/>
      <c r="AB37" s="150"/>
      <c r="AC37" s="176">
        <f>$N$33*AC36</f>
        <v>6.6947999999999999</v>
      </c>
      <c r="AE37" s="179" t="s">
        <v>697</v>
      </c>
      <c r="AG37" s="150"/>
      <c r="AH37" s="176">
        <f>$N$33*AH36</f>
        <v>6.6947999999999999</v>
      </c>
      <c r="AI37" s="150"/>
      <c r="AJ37" s="179" t="s">
        <v>697</v>
      </c>
      <c r="AK37" s="150"/>
      <c r="AM37" s="176">
        <f>$N$33*AM36</f>
        <v>6.4158499999999989</v>
      </c>
      <c r="AO37" s="179" t="s">
        <v>697</v>
      </c>
      <c r="AR37" s="176">
        <f>$N$33*AR36</f>
        <v>5.5789999999999997</v>
      </c>
      <c r="AT37" s="179" t="s">
        <v>697</v>
      </c>
      <c r="AV37" s="150"/>
      <c r="AW37" s="176">
        <f>$N$33*AW36</f>
        <v>6.4158499999999989</v>
      </c>
      <c r="AX37" s="150"/>
      <c r="AY37" s="179" t="s">
        <v>697</v>
      </c>
      <c r="AZ37" s="150"/>
      <c r="BB37" s="176">
        <f>$N$33*BB36</f>
        <v>5.5789999999999997</v>
      </c>
      <c r="BD37" s="179" t="s">
        <v>697</v>
      </c>
      <c r="BF37" s="150"/>
      <c r="BG37" s="176">
        <f>$N$33*BG36</f>
        <v>6.4158499999999989</v>
      </c>
      <c r="BH37" s="150"/>
      <c r="BI37" s="179" t="s">
        <v>697</v>
      </c>
      <c r="BJ37" s="150"/>
      <c r="BL37" s="176">
        <f>$N$33*BL36</f>
        <v>6.6947999999999999</v>
      </c>
      <c r="BN37" s="179" t="s">
        <v>697</v>
      </c>
      <c r="BP37" s="150"/>
      <c r="BQ37" s="176">
        <f>$N$33*BQ36</f>
        <v>5.8579499999999998</v>
      </c>
      <c r="BR37" s="150"/>
      <c r="BS37" s="179" t="s">
        <v>697</v>
      </c>
      <c r="BT37" s="150"/>
      <c r="BU37" s="150"/>
      <c r="BV37" s="176">
        <f>$N$33*BV36</f>
        <v>6.4158499999999989</v>
      </c>
      <c r="BW37" s="150"/>
      <c r="BX37" s="179" t="s">
        <v>697</v>
      </c>
      <c r="BY37" s="150"/>
      <c r="BZ37" s="150"/>
      <c r="CA37" s="176">
        <f>$N$33*CA36</f>
        <v>6.4158499999999989</v>
      </c>
      <c r="CB37" s="150"/>
      <c r="CC37" s="179" t="s">
        <v>697</v>
      </c>
      <c r="CD37" s="150"/>
      <c r="CE37" s="150"/>
      <c r="CF37" s="176">
        <f>$N$33*CF36</f>
        <v>5.8579499999999998</v>
      </c>
      <c r="CG37" s="150"/>
      <c r="CH37" s="179" t="s">
        <v>697</v>
      </c>
      <c r="CI37" s="150"/>
      <c r="CJ37" s="150"/>
      <c r="CK37" s="176">
        <f>$N$33*CK36</f>
        <v>5.5789999999999997</v>
      </c>
      <c r="CL37" s="150"/>
      <c r="CM37" s="179" t="s">
        <v>697</v>
      </c>
      <c r="CN37" s="150"/>
      <c r="CO37" s="150"/>
      <c r="CP37" s="176">
        <f>$N$33*CP36</f>
        <v>5.5789999999999997</v>
      </c>
      <c r="CQ37" s="150"/>
      <c r="CR37" s="179" t="s">
        <v>697</v>
      </c>
      <c r="CS37" s="150"/>
      <c r="CT37" s="150"/>
      <c r="CU37" s="176">
        <f>$N$33*CU36</f>
        <v>6.4158499999999989</v>
      </c>
      <c r="CV37" s="150"/>
      <c r="CW37" s="179" t="s">
        <v>697</v>
      </c>
      <c r="CX37" s="150"/>
      <c r="CY37" s="150"/>
      <c r="CZ37" s="176">
        <f>$N$33*CZ36</f>
        <v>6.4158499999999989</v>
      </c>
      <c r="DA37" s="150"/>
      <c r="DB37" s="179" t="s">
        <v>697</v>
      </c>
      <c r="DC37" s="150"/>
      <c r="DD37" s="150"/>
      <c r="DE37" s="176">
        <f>$N$33*DE36</f>
        <v>6.4158499999999989</v>
      </c>
      <c r="DF37" s="150"/>
      <c r="DG37" s="179" t="s">
        <v>697</v>
      </c>
      <c r="DH37" s="150"/>
      <c r="DI37" s="150"/>
      <c r="DJ37" s="176">
        <f>$N$33*DJ36</f>
        <v>4.4631999999999996</v>
      </c>
      <c r="DK37" s="150"/>
      <c r="DL37" s="179" t="s">
        <v>697</v>
      </c>
      <c r="DM37" s="150"/>
      <c r="DN37" s="150"/>
      <c r="DO37" s="176">
        <f>$N$33*DO36</f>
        <v>6.4158499999999989</v>
      </c>
      <c r="DP37" s="150"/>
      <c r="DQ37" s="179" t="s">
        <v>697</v>
      </c>
      <c r="DR37" s="150"/>
      <c r="DS37" s="150"/>
      <c r="DT37" s="176">
        <f>$N$33*DT36</f>
        <v>5.8579499999999998</v>
      </c>
      <c r="DU37" s="150"/>
      <c r="DV37" s="179" t="s">
        <v>697</v>
      </c>
      <c r="DW37" s="150"/>
      <c r="DX37" s="150"/>
      <c r="DY37" s="176">
        <f>$N$33*DY36</f>
        <v>5.5789999999999997</v>
      </c>
      <c r="DZ37" s="150"/>
      <c r="EA37" s="179" t="s">
        <v>697</v>
      </c>
      <c r="EB37" s="150"/>
      <c r="EC37" s="150"/>
      <c r="ED37" s="176">
        <f>$N$33*ED36</f>
        <v>6.4158499999999989</v>
      </c>
      <c r="EE37" s="150"/>
      <c r="EF37" s="179" t="s">
        <v>697</v>
      </c>
      <c r="EG37" s="150"/>
      <c r="EH37" s="150"/>
      <c r="EI37" s="176">
        <f>$N$33*EI36</f>
        <v>5.8579499999999998</v>
      </c>
      <c r="EJ37" s="150"/>
      <c r="EK37" s="179" t="s">
        <v>697</v>
      </c>
      <c r="EL37" s="150"/>
      <c r="EM37" s="150"/>
      <c r="EN37" s="176">
        <f>$N$33*EN36</f>
        <v>5.5789999999999997</v>
      </c>
      <c r="EO37" s="150"/>
      <c r="EP37" s="179" t="s">
        <v>697</v>
      </c>
      <c r="EQ37" s="150"/>
      <c r="ER37" s="150"/>
      <c r="ES37" s="176">
        <f>$N$33*ES36</f>
        <v>5.8579499999999998</v>
      </c>
      <c r="ET37" s="150"/>
      <c r="EU37" s="179" t="s">
        <v>697</v>
      </c>
      <c r="EV37" s="150"/>
      <c r="EW37" s="150"/>
      <c r="EX37" s="176">
        <f>$N$33*EX36</f>
        <v>5.8579499999999998</v>
      </c>
      <c r="EY37" s="150"/>
      <c r="EZ37" s="179" t="s">
        <v>697</v>
      </c>
      <c r="FA37" s="150"/>
      <c r="FB37" s="150"/>
      <c r="FC37" s="176">
        <f>$N$33*FC36</f>
        <v>5.8579499999999998</v>
      </c>
      <c r="FD37" s="150"/>
      <c r="FE37" s="179" t="s">
        <v>697</v>
      </c>
      <c r="FF37" s="150"/>
      <c r="FG37" s="150"/>
      <c r="FH37" s="176">
        <f>$N$33*FH36</f>
        <v>5.3000499999999997</v>
      </c>
      <c r="FI37" s="150"/>
      <c r="FJ37" s="179" t="s">
        <v>697</v>
      </c>
      <c r="FK37" s="150"/>
      <c r="FL37" s="150"/>
      <c r="FM37" s="176">
        <f>$N$33*FM36</f>
        <v>1.6737</v>
      </c>
      <c r="FN37" s="150"/>
      <c r="FO37" s="179" t="s">
        <v>697</v>
      </c>
      <c r="FP37" s="150"/>
      <c r="FQ37" s="150"/>
      <c r="FR37" s="176">
        <f>$N$33*FR36</f>
        <v>2.7894999999999999</v>
      </c>
      <c r="FS37" s="150"/>
      <c r="FT37" s="179" t="s">
        <v>697</v>
      </c>
      <c r="FU37" s="150"/>
      <c r="FV37" s="150"/>
    </row>
    <row r="38" spans="1:178" s="4" customFormat="1" ht="15.75" x14ac:dyDescent="0.25">
      <c r="A38" s="181"/>
      <c r="B38" s="182" t="s">
        <v>702</v>
      </c>
      <c r="C38" s="183"/>
      <c r="D38" s="184" t="s">
        <v>703</v>
      </c>
      <c r="E38" s="185" t="s">
        <v>704</v>
      </c>
      <c r="F38" s="152" t="s">
        <v>705</v>
      </c>
      <c r="G38" s="101" t="s">
        <v>706</v>
      </c>
      <c r="H38" s="154" t="s">
        <v>707</v>
      </c>
      <c r="I38" s="184" t="s">
        <v>703</v>
      </c>
      <c r="J38" s="185" t="s">
        <v>704</v>
      </c>
      <c r="K38" s="152" t="s">
        <v>705</v>
      </c>
      <c r="L38" s="101" t="s">
        <v>706</v>
      </c>
      <c r="M38" s="154" t="s">
        <v>707</v>
      </c>
      <c r="N38" s="184" t="s">
        <v>703</v>
      </c>
      <c r="O38" s="185" t="s">
        <v>704</v>
      </c>
      <c r="P38" s="152" t="s">
        <v>705</v>
      </c>
      <c r="Q38" s="101" t="s">
        <v>706</v>
      </c>
      <c r="R38" s="154" t="s">
        <v>707</v>
      </c>
      <c r="S38" s="184" t="s">
        <v>703</v>
      </c>
      <c r="T38" s="185" t="s">
        <v>704</v>
      </c>
      <c r="U38" s="152" t="s">
        <v>705</v>
      </c>
      <c r="V38" s="247" t="s">
        <v>706</v>
      </c>
      <c r="W38" s="318" t="s">
        <v>707</v>
      </c>
      <c r="X38" s="184" t="s">
        <v>703</v>
      </c>
      <c r="Y38" s="185" t="s">
        <v>704</v>
      </c>
      <c r="Z38" s="152" t="s">
        <v>705</v>
      </c>
      <c r="AA38" s="101" t="s">
        <v>706</v>
      </c>
      <c r="AB38" s="154" t="s">
        <v>707</v>
      </c>
      <c r="AC38" s="184" t="s">
        <v>703</v>
      </c>
      <c r="AD38" s="185" t="s">
        <v>704</v>
      </c>
      <c r="AE38" s="152" t="s">
        <v>705</v>
      </c>
      <c r="AF38" s="101" t="s">
        <v>706</v>
      </c>
      <c r="AG38" s="154" t="s">
        <v>707</v>
      </c>
      <c r="AH38" s="184" t="s">
        <v>703</v>
      </c>
      <c r="AI38" s="185" t="s">
        <v>704</v>
      </c>
      <c r="AJ38" s="152" t="s">
        <v>705</v>
      </c>
      <c r="AK38" s="101" t="s">
        <v>706</v>
      </c>
      <c r="AL38" s="154" t="s">
        <v>707</v>
      </c>
      <c r="AM38" s="184" t="s">
        <v>703</v>
      </c>
      <c r="AN38" s="185" t="s">
        <v>704</v>
      </c>
      <c r="AO38" s="152" t="s">
        <v>705</v>
      </c>
      <c r="AP38" s="101" t="s">
        <v>706</v>
      </c>
      <c r="AQ38" s="154" t="s">
        <v>707</v>
      </c>
      <c r="AR38" s="184" t="s">
        <v>703</v>
      </c>
      <c r="AS38" s="185" t="s">
        <v>704</v>
      </c>
      <c r="AT38" s="152" t="s">
        <v>705</v>
      </c>
      <c r="AU38" s="101" t="s">
        <v>706</v>
      </c>
      <c r="AV38" s="154" t="s">
        <v>707</v>
      </c>
      <c r="AW38" s="184" t="s">
        <v>703</v>
      </c>
      <c r="AX38" s="185" t="s">
        <v>704</v>
      </c>
      <c r="AY38" s="152" t="s">
        <v>705</v>
      </c>
      <c r="AZ38" s="101" t="s">
        <v>706</v>
      </c>
      <c r="BA38" s="154" t="s">
        <v>707</v>
      </c>
      <c r="BB38" s="184" t="s">
        <v>703</v>
      </c>
      <c r="BC38" s="185" t="s">
        <v>704</v>
      </c>
      <c r="BD38" s="152" t="s">
        <v>705</v>
      </c>
      <c r="BE38" s="101" t="s">
        <v>706</v>
      </c>
      <c r="BF38" s="154" t="s">
        <v>707</v>
      </c>
      <c r="BG38" s="184" t="s">
        <v>703</v>
      </c>
      <c r="BH38" s="185" t="s">
        <v>704</v>
      </c>
      <c r="BI38" s="152" t="s">
        <v>705</v>
      </c>
      <c r="BJ38" s="101" t="s">
        <v>706</v>
      </c>
      <c r="BK38" s="154" t="s">
        <v>707</v>
      </c>
      <c r="BL38" s="184" t="s">
        <v>703</v>
      </c>
      <c r="BM38" s="185" t="s">
        <v>704</v>
      </c>
      <c r="BN38" s="152" t="s">
        <v>705</v>
      </c>
      <c r="BO38" s="101" t="s">
        <v>706</v>
      </c>
      <c r="BP38" s="154" t="s">
        <v>707</v>
      </c>
      <c r="BQ38" s="184" t="s">
        <v>703</v>
      </c>
      <c r="BR38" s="185" t="s">
        <v>704</v>
      </c>
      <c r="BS38" s="152" t="s">
        <v>705</v>
      </c>
      <c r="BT38" s="101" t="s">
        <v>706</v>
      </c>
      <c r="BU38" s="154" t="s">
        <v>707</v>
      </c>
      <c r="BV38" s="184" t="s">
        <v>703</v>
      </c>
      <c r="BW38" s="185" t="s">
        <v>704</v>
      </c>
      <c r="BX38" s="152" t="s">
        <v>705</v>
      </c>
      <c r="BY38" s="101" t="s">
        <v>706</v>
      </c>
      <c r="BZ38" s="154" t="s">
        <v>707</v>
      </c>
      <c r="CA38" s="184" t="s">
        <v>703</v>
      </c>
      <c r="CB38" s="185" t="s">
        <v>704</v>
      </c>
      <c r="CC38" s="152" t="s">
        <v>705</v>
      </c>
      <c r="CD38" s="101" t="s">
        <v>706</v>
      </c>
      <c r="CE38" s="154" t="s">
        <v>707</v>
      </c>
      <c r="CF38" s="184" t="s">
        <v>703</v>
      </c>
      <c r="CG38" s="185" t="s">
        <v>704</v>
      </c>
      <c r="CH38" s="152" t="s">
        <v>705</v>
      </c>
      <c r="CI38" s="101" t="s">
        <v>706</v>
      </c>
      <c r="CJ38" s="154" t="s">
        <v>707</v>
      </c>
      <c r="CK38" s="184" t="s">
        <v>703</v>
      </c>
      <c r="CL38" s="185" t="s">
        <v>704</v>
      </c>
      <c r="CM38" s="152" t="s">
        <v>705</v>
      </c>
      <c r="CN38" s="101" t="s">
        <v>706</v>
      </c>
      <c r="CO38" s="154" t="s">
        <v>707</v>
      </c>
      <c r="CP38" s="184" t="s">
        <v>703</v>
      </c>
      <c r="CQ38" s="185" t="s">
        <v>704</v>
      </c>
      <c r="CR38" s="152" t="s">
        <v>705</v>
      </c>
      <c r="CS38" s="101" t="s">
        <v>706</v>
      </c>
      <c r="CT38" s="154" t="s">
        <v>707</v>
      </c>
      <c r="CU38" s="184" t="s">
        <v>703</v>
      </c>
      <c r="CV38" s="185" t="s">
        <v>704</v>
      </c>
      <c r="CW38" s="152" t="s">
        <v>705</v>
      </c>
      <c r="CX38" s="101" t="s">
        <v>706</v>
      </c>
      <c r="CY38" s="154" t="s">
        <v>707</v>
      </c>
      <c r="CZ38" s="184" t="s">
        <v>703</v>
      </c>
      <c r="DA38" s="185" t="s">
        <v>704</v>
      </c>
      <c r="DB38" s="152" t="s">
        <v>705</v>
      </c>
      <c r="DC38" s="101" t="s">
        <v>706</v>
      </c>
      <c r="DD38" s="154" t="s">
        <v>707</v>
      </c>
      <c r="DE38" s="184" t="s">
        <v>703</v>
      </c>
      <c r="DF38" s="185" t="s">
        <v>704</v>
      </c>
      <c r="DG38" s="152" t="s">
        <v>705</v>
      </c>
      <c r="DH38" s="101" t="s">
        <v>706</v>
      </c>
      <c r="DI38" s="154" t="s">
        <v>707</v>
      </c>
      <c r="DJ38" s="184" t="s">
        <v>703</v>
      </c>
      <c r="DK38" s="185" t="s">
        <v>704</v>
      </c>
      <c r="DL38" s="152" t="s">
        <v>705</v>
      </c>
      <c r="DM38" s="101" t="s">
        <v>706</v>
      </c>
      <c r="DN38" s="154" t="s">
        <v>707</v>
      </c>
      <c r="DO38" s="184" t="s">
        <v>703</v>
      </c>
      <c r="DP38" s="185" t="s">
        <v>704</v>
      </c>
      <c r="DQ38" s="152" t="s">
        <v>705</v>
      </c>
      <c r="DR38" s="101" t="s">
        <v>706</v>
      </c>
      <c r="DS38" s="154" t="s">
        <v>707</v>
      </c>
      <c r="DT38" s="184" t="s">
        <v>703</v>
      </c>
      <c r="DU38" s="185" t="s">
        <v>704</v>
      </c>
      <c r="DV38" s="203" t="s">
        <v>718</v>
      </c>
      <c r="DW38" s="101" t="s">
        <v>706</v>
      </c>
      <c r="DX38" s="154" t="s">
        <v>707</v>
      </c>
      <c r="DY38" s="184" t="s">
        <v>703</v>
      </c>
      <c r="DZ38" s="185" t="s">
        <v>704</v>
      </c>
      <c r="EA38" s="203" t="s">
        <v>718</v>
      </c>
      <c r="EB38" s="101" t="s">
        <v>706</v>
      </c>
      <c r="EC38" s="154" t="s">
        <v>707</v>
      </c>
      <c r="ED38" s="184" t="s">
        <v>703</v>
      </c>
      <c r="EE38" s="185" t="s">
        <v>704</v>
      </c>
      <c r="EF38" s="203" t="s">
        <v>718</v>
      </c>
      <c r="EG38" s="101" t="s">
        <v>706</v>
      </c>
      <c r="EH38" s="154" t="s">
        <v>707</v>
      </c>
      <c r="EI38" s="184" t="s">
        <v>703</v>
      </c>
      <c r="EJ38" s="185" t="s">
        <v>704</v>
      </c>
      <c r="EK38" s="203" t="s">
        <v>718</v>
      </c>
      <c r="EL38" s="101" t="s">
        <v>706</v>
      </c>
      <c r="EM38" s="154" t="s">
        <v>707</v>
      </c>
      <c r="EN38" s="184" t="s">
        <v>703</v>
      </c>
      <c r="EO38" s="185" t="s">
        <v>704</v>
      </c>
      <c r="EP38" s="203" t="s">
        <v>718</v>
      </c>
      <c r="EQ38" s="101" t="s">
        <v>706</v>
      </c>
      <c r="ER38" s="154" t="s">
        <v>707</v>
      </c>
      <c r="ES38" s="184" t="s">
        <v>703</v>
      </c>
      <c r="ET38" s="185" t="s">
        <v>704</v>
      </c>
      <c r="EU38" s="203" t="s">
        <v>718</v>
      </c>
      <c r="EV38" s="101" t="s">
        <v>706</v>
      </c>
      <c r="EW38" s="154" t="s">
        <v>707</v>
      </c>
      <c r="EX38" s="184" t="s">
        <v>703</v>
      </c>
      <c r="EY38" s="185" t="s">
        <v>704</v>
      </c>
      <c r="EZ38" s="152" t="s">
        <v>705</v>
      </c>
      <c r="FA38" s="101" t="s">
        <v>706</v>
      </c>
      <c r="FB38" s="154" t="s">
        <v>707</v>
      </c>
      <c r="FC38" s="184" t="s">
        <v>703</v>
      </c>
      <c r="FD38" s="185" t="s">
        <v>704</v>
      </c>
      <c r="FE38" s="203" t="s">
        <v>718</v>
      </c>
      <c r="FF38" s="101" t="s">
        <v>706</v>
      </c>
      <c r="FG38" s="154" t="s">
        <v>707</v>
      </c>
      <c r="FH38" s="184" t="s">
        <v>703</v>
      </c>
      <c r="FI38" s="185" t="s">
        <v>704</v>
      </c>
      <c r="FJ38" s="203" t="s">
        <v>718</v>
      </c>
      <c r="FK38" s="101" t="s">
        <v>706</v>
      </c>
      <c r="FL38" s="154" t="s">
        <v>707</v>
      </c>
      <c r="FM38" s="184" t="s">
        <v>703</v>
      </c>
      <c r="FN38" s="185" t="s">
        <v>704</v>
      </c>
      <c r="FO38" s="203" t="s">
        <v>718</v>
      </c>
      <c r="FP38" s="101" t="s">
        <v>706</v>
      </c>
      <c r="FQ38" s="154" t="s">
        <v>707</v>
      </c>
      <c r="FR38" s="184" t="s">
        <v>703</v>
      </c>
      <c r="FS38" s="185" t="s">
        <v>704</v>
      </c>
      <c r="FT38" s="203" t="s">
        <v>718</v>
      </c>
      <c r="FU38" s="101" t="s">
        <v>706</v>
      </c>
      <c r="FV38" s="154" t="s">
        <v>707</v>
      </c>
    </row>
    <row r="39" spans="1:178" x14ac:dyDescent="0.25">
      <c r="A39" s="187" t="s">
        <v>708</v>
      </c>
      <c r="B39" s="119" t="s">
        <v>709</v>
      </c>
      <c r="C39" s="188" t="s">
        <v>710</v>
      </c>
      <c r="D39" s="189"/>
      <c r="E39" s="190"/>
      <c r="F39" s="190"/>
      <c r="G39" s="190"/>
      <c r="H39" s="190"/>
      <c r="I39" s="189"/>
      <c r="J39" s="190"/>
      <c r="K39" s="190"/>
      <c r="L39" s="190"/>
      <c r="M39" s="190"/>
      <c r="N39" s="189"/>
      <c r="O39" s="190"/>
      <c r="P39" s="190"/>
      <c r="Q39" s="190"/>
      <c r="R39" s="190"/>
      <c r="S39" s="189"/>
      <c r="T39" s="190"/>
      <c r="U39" s="190"/>
      <c r="V39" s="190"/>
      <c r="W39" s="190"/>
      <c r="X39" s="189"/>
      <c r="Y39" s="190"/>
      <c r="Z39" s="190"/>
      <c r="AA39" s="190"/>
      <c r="AB39" s="190"/>
      <c r="AC39" s="189"/>
      <c r="AD39" s="190"/>
      <c r="AE39" s="190"/>
      <c r="AF39" s="190"/>
      <c r="AG39" s="190"/>
      <c r="AH39" s="189"/>
      <c r="AI39" s="190"/>
      <c r="AJ39" s="190"/>
      <c r="AK39" s="190"/>
      <c r="AL39" s="190"/>
      <c r="AM39" s="189"/>
      <c r="AN39" s="190"/>
      <c r="AO39" s="190"/>
      <c r="AP39" s="190"/>
      <c r="AQ39" s="190"/>
      <c r="AR39" s="189"/>
      <c r="AS39" s="190"/>
      <c r="AT39" s="190"/>
      <c r="AU39" s="190"/>
      <c r="AV39" s="190"/>
      <c r="AW39" s="189"/>
      <c r="AX39" s="190"/>
      <c r="AY39" s="190"/>
      <c r="AZ39" s="190"/>
      <c r="BA39" s="190"/>
      <c r="BB39" s="189"/>
      <c r="BC39" s="190"/>
      <c r="BD39" s="190"/>
      <c r="BE39" s="190"/>
      <c r="BF39" s="190"/>
      <c r="BG39" s="189"/>
      <c r="BH39" s="190"/>
      <c r="BI39" s="190"/>
      <c r="BJ39" s="190"/>
      <c r="BK39" s="190"/>
      <c r="BL39" s="189"/>
      <c r="BM39" s="190"/>
      <c r="BN39" s="190"/>
      <c r="BO39" s="190"/>
      <c r="BP39" s="190"/>
      <c r="BQ39" s="189"/>
      <c r="BR39" s="190"/>
      <c r="BS39" s="190"/>
      <c r="BT39" s="190"/>
      <c r="BU39" s="190"/>
      <c r="BV39" s="189"/>
      <c r="BW39" s="190"/>
      <c r="BX39" s="190"/>
      <c r="BY39" s="190"/>
      <c r="BZ39" s="190"/>
      <c r="CA39" s="189"/>
      <c r="CB39" s="190"/>
      <c r="CC39" s="190"/>
      <c r="CD39" s="190"/>
      <c r="CE39" s="190"/>
      <c r="CF39" s="189"/>
      <c r="CG39" s="190"/>
      <c r="CH39" s="190"/>
      <c r="CI39" s="190"/>
      <c r="CJ39" s="190"/>
      <c r="CK39" s="189"/>
      <c r="CL39" s="190"/>
      <c r="CM39" s="190"/>
      <c r="CN39" s="190"/>
      <c r="CO39" s="190"/>
      <c r="CP39" s="189"/>
      <c r="CQ39" s="190"/>
      <c r="CR39" s="190"/>
      <c r="CS39" s="190"/>
      <c r="CT39" s="190"/>
      <c r="CU39" s="189"/>
      <c r="CV39" s="190"/>
      <c r="CW39" s="190"/>
      <c r="CX39" s="190"/>
      <c r="CY39" s="190"/>
      <c r="CZ39" s="189"/>
      <c r="DA39" s="190"/>
      <c r="DB39" s="190"/>
      <c r="DC39" s="190"/>
      <c r="DD39" s="190"/>
      <c r="DE39" s="189"/>
      <c r="DF39" s="190"/>
      <c r="DG39" s="190"/>
      <c r="DH39" s="190"/>
      <c r="DI39" s="190"/>
      <c r="DJ39" s="189"/>
      <c r="DK39" s="190"/>
      <c r="DL39" s="190"/>
      <c r="DM39" s="190"/>
      <c r="DN39" s="190"/>
      <c r="DO39" s="189"/>
      <c r="DP39" s="190"/>
      <c r="DQ39" s="190"/>
      <c r="DR39" s="190"/>
      <c r="DS39" s="190"/>
      <c r="DT39" s="189"/>
      <c r="DU39" s="190"/>
      <c r="DV39" s="190"/>
      <c r="DW39" s="190"/>
      <c r="DX39" s="190"/>
      <c r="DY39" s="189"/>
      <c r="DZ39" s="190"/>
      <c r="EA39" s="190"/>
      <c r="EB39" s="190"/>
      <c r="EC39" s="190"/>
      <c r="ED39" s="189"/>
      <c r="EE39" s="190"/>
      <c r="EF39" s="190"/>
      <c r="EG39" s="190"/>
      <c r="EH39" s="190"/>
      <c r="EI39" s="189"/>
      <c r="EJ39" s="190"/>
      <c r="EK39" s="190"/>
      <c r="EL39" s="190"/>
      <c r="EM39" s="190"/>
      <c r="EN39" s="189"/>
      <c r="EO39" s="190"/>
      <c r="EP39" s="190"/>
      <c r="EQ39" s="190"/>
      <c r="ER39" s="190"/>
      <c r="ES39" s="189"/>
      <c r="ET39" s="190"/>
      <c r="EU39" s="190"/>
      <c r="EV39" s="190"/>
      <c r="EW39" s="190"/>
      <c r="EX39" s="189"/>
      <c r="EY39" s="190"/>
      <c r="EZ39" s="190"/>
      <c r="FA39" s="190"/>
      <c r="FB39" s="190"/>
      <c r="FC39" s="189"/>
      <c r="FD39" s="190"/>
      <c r="FE39" s="190"/>
      <c r="FF39" s="190"/>
      <c r="FG39" s="190"/>
      <c r="FH39" s="189"/>
      <c r="FI39" s="190"/>
      <c r="FJ39" s="190"/>
      <c r="FK39" s="190"/>
      <c r="FL39" s="190"/>
      <c r="FM39" s="189"/>
      <c r="FN39" s="190"/>
      <c r="FO39" s="190"/>
      <c r="FP39" s="190"/>
      <c r="FQ39" s="190"/>
      <c r="FR39" s="189"/>
      <c r="FS39" s="190"/>
      <c r="FT39" s="190"/>
      <c r="FU39" s="190"/>
      <c r="FV39" s="190"/>
    </row>
    <row r="40" spans="1:178" x14ac:dyDescent="0.25">
      <c r="A40" s="206" t="s">
        <v>225</v>
      </c>
      <c r="B40" s="192" t="s">
        <v>711</v>
      </c>
      <c r="C40" s="70">
        <v>175</v>
      </c>
      <c r="D40" s="189">
        <f t="shared" ref="D40:D47" si="224">$C40*D$35</f>
        <v>113.75</v>
      </c>
      <c r="E40" s="190">
        <f t="shared" ref="E40:E42" si="225">D40/D$37</f>
        <v>16.311166875784192</v>
      </c>
      <c r="F40" s="63">
        <f t="shared" ref="F40:F47" si="226">IF(E40&lt;$L$13,5,IF(E40&lt;$L$12,4,IF(E40&lt;$L$11,3,IF(E40&lt;$L$10,2,IF(E40&lt;$L$9,1)))))</f>
        <v>1</v>
      </c>
      <c r="G40" s="63">
        <f t="shared" ref="G40:G47" si="227">IF(E40&lt;$N$13,5,IF(E40&lt;$N$12,4,IF(E40&lt;$N$11,3,IF(E40&lt;$N$10,2,IF(E40&lt;$N$9,1)))))</f>
        <v>1</v>
      </c>
      <c r="H40" s="63">
        <f t="shared" ref="H40:H47" si="228">IF(E40&lt;$P$13,5,IF(E40&lt;$P$12,4,IF(E40&lt;$P$11,3,IF(E40&lt;$P$10,2,IF(E40&lt;$P$9,1)))))</f>
        <v>1</v>
      </c>
      <c r="I40" s="189">
        <f t="shared" ref="I40:I47" si="229">$C40*I$35</f>
        <v>113.75</v>
      </c>
      <c r="J40" s="190">
        <f t="shared" ref="J40:J42" si="230">I40/I$37</f>
        <v>16.990798828941866</v>
      </c>
      <c r="K40" s="63">
        <f t="shared" ref="K40:K47" si="231">IF(J40&lt;$L$13,5,IF(J40&lt;$L$12,4,IF(J40&lt;$L$11,3,IF(J40&lt;$L$10,2,IF(J40&lt;$L$9,1)))))</f>
        <v>1</v>
      </c>
      <c r="L40" s="63">
        <f t="shared" ref="L40:L47" si="232">IF(J40&lt;$N$13,5,IF(J40&lt;$N$12,4,IF(J40&lt;$N$11,3,IF(J40&lt;$N$10,2,IF(J40&lt;$N$9,1)))))</f>
        <v>1</v>
      </c>
      <c r="M40" s="63">
        <f t="shared" ref="M40:M47" si="233">IF(J40&lt;$P$13,5,IF(J40&lt;$P$12,4,IF(J40&lt;$P$11,3,IF(J40&lt;$P$10,2,IF(J40&lt;$P$9,1)))))</f>
        <v>1</v>
      </c>
      <c r="N40" s="189">
        <f t="shared" ref="N40:N47" si="234">$C40*N$35</f>
        <v>87.5</v>
      </c>
      <c r="O40" s="190">
        <f t="shared" ref="O40:O42" si="235">N40/N$37</f>
        <v>13.069845253032204</v>
      </c>
      <c r="P40" s="63">
        <f t="shared" ref="P40:P47" si="236">IF(O40&lt;$L$13,5,IF(O40&lt;$L$12,4,IF(O40&lt;$L$11,3,IF(O40&lt;$L$10,2,IF(O40&lt;$L$9,1)))))</f>
        <v>1</v>
      </c>
      <c r="Q40" s="63">
        <f t="shared" ref="Q40:Q47" si="237">IF(O40&lt;$N$13,5,IF(O40&lt;$N$12,4,IF(O40&lt;$N$11,3,IF(O40&lt;$N$10,2,IF(O40&lt;$N$9,1)))))</f>
        <v>1</v>
      </c>
      <c r="R40" s="63">
        <f t="shared" ref="R40:R47" si="238">IF(O40&lt;$P$13,5,IF(O40&lt;$P$12,4,IF(O40&lt;$P$11,3,IF(O40&lt;$P$10,2,IF(O40&lt;$P$9,1)))))</f>
        <v>1</v>
      </c>
      <c r="S40" s="189">
        <f t="shared" ref="S40:S47" si="239">$C40*S$35</f>
        <v>96.250000000000014</v>
      </c>
      <c r="T40" s="190">
        <f t="shared" ref="T40:T42" si="240">S40/S$37</f>
        <v>15.683814303638648</v>
      </c>
      <c r="U40" s="63">
        <f t="shared" ref="U40:U47" si="241">IF(T40&lt;$L$13,5,IF(T40&lt;$L$12,4,IF(T40&lt;$L$11,3,IF(T40&lt;$L$10,2,IF(T40&lt;$L$9,1)))))</f>
        <v>1</v>
      </c>
      <c r="V40" s="63">
        <f t="shared" ref="V40:V47" si="242">IF(T40&lt;$N$13,5,IF(T40&lt;$N$12,4,IF(T40&lt;$N$11,3,IF(T40&lt;$N$10,2,IF(T40&lt;$N$9,1)))))</f>
        <v>1</v>
      </c>
      <c r="W40" s="63">
        <f t="shared" ref="W40:W47" si="243">IF(T40&lt;$P$13,5,IF(T40&lt;$P$12,4,IF(T40&lt;$P$11,3,IF(T40&lt;$P$10,2,IF(T40&lt;$P$9,1)))))</f>
        <v>1</v>
      </c>
      <c r="X40" s="189">
        <f t="shared" ref="X40:X47" si="244">$C40*X$35</f>
        <v>96.250000000000014</v>
      </c>
      <c r="Y40" s="190">
        <f t="shared" ref="Y40:Y42" si="245">X40/X$37</f>
        <v>17.252195734002512</v>
      </c>
      <c r="Z40" s="63">
        <f t="shared" ref="Z40:Z47" si="246">IF(Y40&lt;$L$13,5,IF(Y40&lt;$L$12,4,IF(Y40&lt;$L$11,3,IF(Y40&lt;$L$10,2,IF(Y40&lt;$L$9,1)))))</f>
        <v>1</v>
      </c>
      <c r="AA40" s="63">
        <f t="shared" ref="AA40:AA47" si="247">IF(Y40&lt;$N$13,5,IF(Y40&lt;$N$12,4,IF(Y40&lt;$N$11,3,IF(Y40&lt;$N$10,2,IF(Y40&lt;$N$9,1)))))</f>
        <v>1</v>
      </c>
      <c r="AB40" s="63">
        <f t="shared" ref="AB40:AB47" si="248">IF(Y40&lt;$P$13,5,IF(Y40&lt;$P$12,4,IF(Y40&lt;$P$11,3,IF(Y40&lt;$P$10,2,IF(Y40&lt;$P$9,1)))))</f>
        <v>1</v>
      </c>
      <c r="AC40" s="189">
        <f t="shared" ref="AC40:AC47" si="249">$C40*AC$35</f>
        <v>87.5</v>
      </c>
      <c r="AD40" s="190">
        <f t="shared" ref="AD40:AD42" si="250">AC40/AC$37</f>
        <v>13.069845253032204</v>
      </c>
      <c r="AE40" s="63">
        <f t="shared" ref="AE40:AE47" si="251">IF(AD40&lt;$L$13,5,IF(AD40&lt;$L$12,4,IF(AD40&lt;$L$11,3,IF(AD40&lt;$L$10,2,IF(AD40&lt;$L$9,1)))))</f>
        <v>1</v>
      </c>
      <c r="AF40" s="63">
        <f t="shared" ref="AF40:AF47" si="252">IF(AD40&lt;$N$13,5,IF(AD40&lt;$N$12,4,IF(AD40&lt;$N$11,3,IF(AD40&lt;$N$10,2,IF(AD40&lt;$N$9,1)))))</f>
        <v>1</v>
      </c>
      <c r="AG40" s="63">
        <f t="shared" ref="AG40:AG47" si="253">IF(AD40&lt;$P$13,5,IF(AD40&lt;$P$12,4,IF(AD40&lt;$P$11,3,IF(AD40&lt;$P$10,2,IF(AD40&lt;$P$9,1)))))</f>
        <v>1</v>
      </c>
      <c r="AH40" s="189">
        <f t="shared" ref="AH40:AH47" si="254">$C40*AH$35</f>
        <v>96.250000000000014</v>
      </c>
      <c r="AI40" s="190">
        <f t="shared" ref="AI40:AI42" si="255">AH40/AH$37</f>
        <v>14.376829778335427</v>
      </c>
      <c r="AJ40" s="63">
        <f t="shared" ref="AJ40:AJ47" si="256">IF(AI40&lt;$L$13,5,IF(AI40&lt;$L$12,4,IF(AI40&lt;$L$11,3,IF(AI40&lt;$L$10,2,IF(AI40&lt;$L$9,1)))))</f>
        <v>1</v>
      </c>
      <c r="AK40" s="63">
        <f t="shared" ref="AK40:AK47" si="257">IF(AI40&lt;$N$13,5,IF(AI40&lt;$N$12,4,IF(AI40&lt;$N$11,3,IF(AI40&lt;$N$10,2,IF(AI40&lt;$N$9,1)))))</f>
        <v>1</v>
      </c>
      <c r="AL40" s="63">
        <f t="shared" ref="AL40:AL47" si="258">IF(AI40&lt;$P$13,5,IF(AI40&lt;$P$12,4,IF(AI40&lt;$P$11,3,IF(AI40&lt;$P$10,2,IF(AI40&lt;$P$9,1)))))</f>
        <v>1</v>
      </c>
      <c r="AM40" s="189">
        <f t="shared" ref="AM40:AM47" si="259">$C40*AM$35</f>
        <v>78.75</v>
      </c>
      <c r="AN40" s="190">
        <f t="shared" ref="AN40:AN42" si="260">AM40/AM$37</f>
        <v>12.274289455021551</v>
      </c>
      <c r="AO40" s="63">
        <f t="shared" ref="AO40:AO47" si="261">IF(AN40&lt;$L$13,5,IF(AN40&lt;$L$12,4,IF(AN40&lt;$L$11,3,IF(AN40&lt;$L$10,2,IF(AN40&lt;$L$9,1)))))</f>
        <v>1</v>
      </c>
      <c r="AP40" s="63">
        <f t="shared" ref="AP40:AP47" si="262">IF(AN40&lt;$N$13,5,IF(AN40&lt;$N$12,4,IF(AN40&lt;$N$11,3,IF(AN40&lt;$N$10,2,IF(AN40&lt;$N$9,1)))))</f>
        <v>1</v>
      </c>
      <c r="AQ40" s="63">
        <f t="shared" ref="AQ40:AQ47" si="263">IF(AN40&lt;$P$13,5,IF(AN40&lt;$P$12,4,IF(AN40&lt;$P$11,3,IF(AN40&lt;$P$10,2,IF(AN40&lt;$P$9,1)))))</f>
        <v>1</v>
      </c>
      <c r="AR40" s="189">
        <f t="shared" ref="AR40:AR47" si="264">$C40*AR$35</f>
        <v>78.75</v>
      </c>
      <c r="AS40" s="190">
        <f t="shared" ref="AS40:AS42" si="265">AR40/AR$37</f>
        <v>14.115432873274781</v>
      </c>
      <c r="AT40" s="63">
        <f t="shared" ref="AT40:AT47" si="266">IF(AS40&lt;$L$13,5,IF(AS40&lt;$L$12,4,IF(AS40&lt;$L$11,3,IF(AS40&lt;$L$10,2,IF(AS40&lt;$L$9,1)))))</f>
        <v>1</v>
      </c>
      <c r="AU40" s="63">
        <f t="shared" ref="AU40:AU47" si="267">IF(AS40&lt;$N$13,5,IF(AS40&lt;$N$12,4,IF(AS40&lt;$N$11,3,IF(AS40&lt;$N$10,2,IF(AS40&lt;$N$9,1)))))</f>
        <v>1</v>
      </c>
      <c r="AV40" s="63">
        <f t="shared" ref="AV40:AV47" si="268">IF(AS40&lt;$P$13,5,IF(AS40&lt;$P$12,4,IF(AS40&lt;$P$11,3,IF(AS40&lt;$P$10,2,IF(AS40&lt;$P$9,1)))))</f>
        <v>1</v>
      </c>
      <c r="AW40" s="189">
        <f t="shared" ref="AW40:AW47" si="269">$C40*AW$35</f>
        <v>96.250000000000014</v>
      </c>
      <c r="AX40" s="190">
        <f t="shared" ref="AX40:AX42" si="270">AW40/AW$37</f>
        <v>15.001909333915231</v>
      </c>
      <c r="AY40" s="63">
        <f t="shared" ref="AY40:AY47" si="271">IF(AX40&lt;$L$13,5,IF(AX40&lt;$L$12,4,IF(AX40&lt;$L$11,3,IF(AX40&lt;$L$10,2,IF(AX40&lt;$L$9,1)))))</f>
        <v>1</v>
      </c>
      <c r="AZ40" s="63">
        <f t="shared" ref="AZ40:AZ47" si="272">IF(AX40&lt;$N$13,5,IF(AX40&lt;$N$12,4,IF(AX40&lt;$N$11,3,IF(AX40&lt;$N$10,2,IF(AX40&lt;$N$9,1)))))</f>
        <v>1</v>
      </c>
      <c r="BA40" s="63">
        <f t="shared" ref="BA40:BA47" si="273">IF(AX40&lt;$P$13,5,IF(AX40&lt;$P$12,4,IF(AX40&lt;$P$11,3,IF(AX40&lt;$P$10,2,IF(AX40&lt;$P$9,1)))))</f>
        <v>1</v>
      </c>
      <c r="BB40" s="189">
        <f t="shared" ref="BB40:BB47" si="274">$C40*BB$35</f>
        <v>96.250000000000014</v>
      </c>
      <c r="BC40" s="190">
        <f t="shared" ref="BC40:BC42" si="275">BB40/BB$37</f>
        <v>17.252195734002512</v>
      </c>
      <c r="BD40" s="63">
        <f t="shared" ref="BD40:BD47" si="276">IF(BC40&lt;$L$13,5,IF(BC40&lt;$L$12,4,IF(BC40&lt;$L$11,3,IF(BC40&lt;$L$10,2,IF(BC40&lt;$L$9,1)))))</f>
        <v>1</v>
      </c>
      <c r="BE40" s="63">
        <f t="shared" ref="BE40:BE47" si="277">IF(BC40&lt;$N$13,5,IF(BC40&lt;$N$12,4,IF(BC40&lt;$N$11,3,IF(BC40&lt;$N$10,2,IF(BC40&lt;$N$9,1)))))</f>
        <v>1</v>
      </c>
      <c r="BF40" s="63">
        <f t="shared" ref="BF40:BF47" si="278">IF(BC40&lt;$P$13,5,IF(BC40&lt;$P$12,4,IF(BC40&lt;$P$11,3,IF(BC40&lt;$P$10,2,IF(BC40&lt;$P$9,1)))))</f>
        <v>1</v>
      </c>
      <c r="BG40" s="189">
        <f t="shared" ref="BG40:BG47" si="279">$C40*BG$35</f>
        <v>96.250000000000014</v>
      </c>
      <c r="BH40" s="190">
        <f t="shared" ref="BH40:BH42" si="280">BG40/BG$37</f>
        <v>15.001909333915231</v>
      </c>
      <c r="BI40" s="63">
        <f t="shared" ref="BI40:BI47" si="281">IF(BH40&lt;$L$13,5,IF(BH40&lt;$L$12,4,IF(BH40&lt;$L$11,3,IF(BH40&lt;$L$10,2,IF(BH40&lt;$L$9,1)))))</f>
        <v>1</v>
      </c>
      <c r="BJ40" s="63">
        <f t="shared" ref="BJ40:BJ47" si="282">IF(BH40&lt;$N$13,5,IF(BH40&lt;$N$12,4,IF(BH40&lt;$N$11,3,IF(BH40&lt;$N$10,2,IF(BH40&lt;$N$9,1)))))</f>
        <v>1</v>
      </c>
      <c r="BK40" s="63">
        <f t="shared" ref="BK40:BK47" si="283">IF(BH40&lt;$P$13,5,IF(BH40&lt;$P$12,4,IF(BH40&lt;$P$11,3,IF(BH40&lt;$P$10,2,IF(BH40&lt;$P$9,1)))))</f>
        <v>1</v>
      </c>
      <c r="BL40" s="189">
        <f t="shared" ref="BL40:BL47" si="284">$C40*BL$35</f>
        <v>96.250000000000014</v>
      </c>
      <c r="BM40" s="190">
        <f t="shared" ref="BM40:BM42" si="285">BL40/BL$37</f>
        <v>14.376829778335427</v>
      </c>
      <c r="BN40" s="63">
        <f t="shared" ref="BN40:BN47" si="286">IF(BM40&lt;$L$13,5,IF(BM40&lt;$L$12,4,IF(BM40&lt;$L$11,3,IF(BM40&lt;$L$10,2,IF(BM40&lt;$L$9,1)))))</f>
        <v>1</v>
      </c>
      <c r="BO40" s="63">
        <f t="shared" ref="BO40:BO47" si="287">IF(BM40&lt;$N$13,5,IF(BM40&lt;$N$12,4,IF(BM40&lt;$N$11,3,IF(BM40&lt;$N$10,2,IF(BM40&lt;$N$9,1)))))</f>
        <v>1</v>
      </c>
      <c r="BP40" s="63">
        <f t="shared" ref="BP40:BP47" si="288">IF(BM40&lt;$P$13,5,IF(BM40&lt;$P$12,4,IF(BM40&lt;$P$11,3,IF(BM40&lt;$P$10,2,IF(BM40&lt;$P$9,1)))))</f>
        <v>1</v>
      </c>
      <c r="BQ40" s="189">
        <f t="shared" ref="BQ40:BQ47" si="289">$C40*BQ$35</f>
        <v>87.5</v>
      </c>
      <c r="BR40" s="190">
        <f t="shared" ref="BR40:BR42" si="290">BQ40/BQ$37</f>
        <v>14.936966003465377</v>
      </c>
      <c r="BS40" s="63">
        <f t="shared" ref="BS40:BS47" si="291">IF(BR40&lt;$L$13,5,IF(BR40&lt;$L$12,4,IF(BR40&lt;$L$11,3,IF(BR40&lt;$L$10,2,IF(BR40&lt;$L$9,1)))))</f>
        <v>1</v>
      </c>
      <c r="BT40" s="63">
        <f t="shared" ref="BT40:BT47" si="292">IF(BR40&lt;$N$13,5,IF(BR40&lt;$N$12,4,IF(BR40&lt;$N$11,3,IF(BR40&lt;$N$10,2,IF(BR40&lt;$N$9,1)))))</f>
        <v>1</v>
      </c>
      <c r="BU40" s="63">
        <f t="shared" ref="BU40:BU47" si="293">IF(BR40&lt;$P$13,5,IF(BR40&lt;$P$12,4,IF(BR40&lt;$P$11,3,IF(BR40&lt;$P$10,2,IF(BR40&lt;$P$9,1)))))</f>
        <v>1</v>
      </c>
      <c r="BV40" s="189">
        <f t="shared" ref="BV40:BV47" si="294">$C40*BV$35</f>
        <v>87.5</v>
      </c>
      <c r="BW40" s="190">
        <f t="shared" ref="BW40:BW42" si="295">BV40/BV$37</f>
        <v>13.638099394468389</v>
      </c>
      <c r="BX40" s="63">
        <f t="shared" ref="BX40:BX47" si="296">IF(BW40&lt;$L$13,5,IF(BW40&lt;$L$12,4,IF(BW40&lt;$L$11,3,IF(BW40&lt;$L$10,2,IF(BW40&lt;$L$9,1)))))</f>
        <v>1</v>
      </c>
      <c r="BY40" s="63">
        <f t="shared" ref="BY40:BY47" si="297">IF(BW40&lt;$N$13,5,IF(BW40&lt;$N$12,4,IF(BW40&lt;$N$11,3,IF(BW40&lt;$N$10,2,IF(BW40&lt;$N$9,1)))))</f>
        <v>1</v>
      </c>
      <c r="BZ40" s="63">
        <f t="shared" ref="BZ40:BZ47" si="298">IF(BW40&lt;$P$13,5,IF(BW40&lt;$P$12,4,IF(BW40&lt;$P$11,3,IF(BW40&lt;$P$10,2,IF(BW40&lt;$P$9,1)))))</f>
        <v>1</v>
      </c>
      <c r="CA40" s="189">
        <f t="shared" ref="CA40:CA47" si="299">$C40*CA$35</f>
        <v>78.75</v>
      </c>
      <c r="CB40" s="190">
        <f t="shared" ref="CB40:CB47" si="300">CA40/CA$37</f>
        <v>12.274289455021551</v>
      </c>
      <c r="CC40" s="63">
        <f t="shared" ref="CC40:CC47" si="301">IF(CB40&lt;$L$13,5,IF(CB40&lt;$L$12,4,IF(CB40&lt;$L$11,3,IF(CB40&lt;$L$10,2,IF(CB40&lt;$L$9,1)))))</f>
        <v>1</v>
      </c>
      <c r="CD40" s="63">
        <f t="shared" ref="CD40:CD47" si="302">IF(CB40&lt;$N$13,5,IF(CB40&lt;$N$12,4,IF(CB40&lt;$N$11,3,IF(CB40&lt;$N$10,2,IF(CB40&lt;$N$9,1)))))</f>
        <v>1</v>
      </c>
      <c r="CE40" s="63">
        <f t="shared" ref="CE40:CE47" si="303">IF(CB40&lt;$P$13,5,IF(CB40&lt;$P$12,4,IF(CB40&lt;$P$11,3,IF(CB40&lt;$P$10,2,IF(CB40&lt;$P$9,1)))))</f>
        <v>1</v>
      </c>
      <c r="CF40" s="189">
        <f t="shared" ref="CF40:CF47" si="304">$C40*CF$35</f>
        <v>78.75</v>
      </c>
      <c r="CG40" s="190">
        <f t="shared" ref="CG40:CG42" si="305">CF40/CF$37</f>
        <v>13.443269403118839</v>
      </c>
      <c r="CH40" s="63">
        <f t="shared" ref="CH40:CH47" si="306">IF(CG40&lt;$L$13,5,IF(CG40&lt;$L$12,4,IF(CG40&lt;$L$11,3,IF(CG40&lt;$L$10,2,IF(CG40&lt;$L$9,1)))))</f>
        <v>1</v>
      </c>
      <c r="CI40" s="63">
        <f t="shared" ref="CI40:CI47" si="307">IF(CG40&lt;$N$13,5,IF(CG40&lt;$N$12,4,IF(CG40&lt;$N$11,3,IF(CG40&lt;$N$10,2,IF(CG40&lt;$N$9,1)))))</f>
        <v>1</v>
      </c>
      <c r="CJ40" s="63">
        <f t="shared" ref="CJ40:CJ47" si="308">IF(CG40&lt;$P$13,5,IF(CG40&lt;$P$12,4,IF(CG40&lt;$P$11,3,IF(CG40&lt;$P$10,2,IF(CG40&lt;$P$9,1)))))</f>
        <v>1</v>
      </c>
      <c r="CK40" s="189">
        <f t="shared" ref="CK40:CK47" si="309">$C40*CK$35</f>
        <v>87.5</v>
      </c>
      <c r="CL40" s="190">
        <f t="shared" ref="CL40:CL42" si="310">CK40/CK$37</f>
        <v>15.683814303638645</v>
      </c>
      <c r="CM40" s="63">
        <f t="shared" ref="CM40:CM47" si="311">IF(CL40&lt;$L$13,5,IF(CL40&lt;$L$12,4,IF(CL40&lt;$L$11,3,IF(CL40&lt;$L$10,2,IF(CL40&lt;$L$9,1)))))</f>
        <v>1</v>
      </c>
      <c r="CN40" s="63">
        <f t="shared" ref="CN40:CN47" si="312">IF(CL40&lt;$N$13,5,IF(CL40&lt;$N$12,4,IF(CL40&lt;$N$11,3,IF(CL40&lt;$N$10,2,IF(CL40&lt;$N$9,1)))))</f>
        <v>1</v>
      </c>
      <c r="CO40" s="63">
        <f t="shared" ref="CO40:CO47" si="313">IF(CL40&lt;$P$13,5,IF(CL40&lt;$P$12,4,IF(CL40&lt;$P$11,3,IF(CL40&lt;$P$10,2,IF(CL40&lt;$P$9,1)))))</f>
        <v>1</v>
      </c>
      <c r="CP40" s="189">
        <f t="shared" ref="CP40:CP47" si="314">$C40*CP$35</f>
        <v>87.5</v>
      </c>
      <c r="CQ40" s="190">
        <f t="shared" ref="CQ40:CQ42" si="315">CP40/CP$37</f>
        <v>15.683814303638645</v>
      </c>
      <c r="CR40" s="63">
        <f t="shared" ref="CR40:CR47" si="316">IF(CQ40&lt;$L$13,5,IF(CQ40&lt;$L$12,4,IF(CQ40&lt;$L$11,3,IF(CQ40&lt;$L$10,2,IF(CQ40&lt;$L$9,1)))))</f>
        <v>1</v>
      </c>
      <c r="CS40" s="63">
        <f t="shared" ref="CS40:CS47" si="317">IF(CQ40&lt;$N$13,5,IF(CQ40&lt;$N$12,4,IF(CQ40&lt;$N$11,3,IF(CQ40&lt;$N$10,2,IF(CQ40&lt;$N$9,1)))))</f>
        <v>1</v>
      </c>
      <c r="CT40" s="63">
        <f t="shared" ref="CT40:CT47" si="318">IF(CQ40&lt;$P$13,5,IF(CQ40&lt;$P$12,4,IF(CQ40&lt;$P$11,3,IF(CQ40&lt;$P$10,2,IF(CQ40&lt;$P$9,1)))))</f>
        <v>1</v>
      </c>
      <c r="CU40" s="189">
        <f t="shared" ref="CU40:CU47" si="319">$C40*CU$35</f>
        <v>87.5</v>
      </c>
      <c r="CV40" s="190">
        <f t="shared" ref="CV40:CV42" si="320">CU40/CU$37</f>
        <v>13.638099394468389</v>
      </c>
      <c r="CW40" s="63">
        <f t="shared" ref="CW40:CW47" si="321">IF(CV40&lt;$L$13,5,IF(CV40&lt;$L$12,4,IF(CV40&lt;$L$11,3,IF(CV40&lt;$L$10,2,IF(CV40&lt;$L$9,1)))))</f>
        <v>1</v>
      </c>
      <c r="CX40" s="63">
        <f t="shared" ref="CX40:CX47" si="322">IF(CV40&lt;$N$13,5,IF(CV40&lt;$N$12,4,IF(CV40&lt;$N$11,3,IF(CV40&lt;$N$10,2,IF(CV40&lt;$N$9,1)))))</f>
        <v>1</v>
      </c>
      <c r="CY40" s="63">
        <f t="shared" ref="CY40:CY47" si="323">IF(CV40&lt;$P$13,5,IF(CV40&lt;$P$12,4,IF(CV40&lt;$P$11,3,IF(CV40&lt;$P$10,2,IF(CV40&lt;$P$9,1)))))</f>
        <v>1</v>
      </c>
      <c r="CZ40" s="189">
        <f t="shared" ref="CZ40:CZ47" si="324">$C40*CZ$35</f>
        <v>113.75</v>
      </c>
      <c r="DA40" s="190">
        <f t="shared" ref="DA40:DA47" si="325">CZ40/CZ$37</f>
        <v>17.729529212808906</v>
      </c>
      <c r="DB40" s="63">
        <f t="shared" ref="DB40:DB47" si="326">IF(DA40&lt;$L$13,5,IF(DA40&lt;$L$12,4,IF(DA40&lt;$L$11,3,IF(DA40&lt;$L$10,2,IF(DA40&lt;$L$9,1)))))</f>
        <v>1</v>
      </c>
      <c r="DC40" s="63">
        <f t="shared" ref="DC40:DC47" si="327">IF(DA40&lt;$N$13,5,IF(DA40&lt;$N$12,4,IF(DA40&lt;$N$11,3,IF(DA40&lt;$N$10,2,IF(DA40&lt;$N$9,1)))))</f>
        <v>1</v>
      </c>
      <c r="DD40" s="63">
        <f t="shared" ref="DD40:DD47" si="328">IF(DA40&lt;$P$13,5,IF(DA40&lt;$P$12,4,IF(DA40&lt;$P$11,3,IF(DA40&lt;$P$10,2,IF(DA40&lt;$P$9,1)))))</f>
        <v>1</v>
      </c>
      <c r="DE40" s="189">
        <f t="shared" ref="DE40:DE47" si="329">$C40*DE$35</f>
        <v>61.249999999999993</v>
      </c>
      <c r="DF40" s="190">
        <f t="shared" ref="DF40:DF47" si="330">DE40/DE$37</f>
        <v>9.5466695761278721</v>
      </c>
      <c r="DG40" s="63">
        <f t="shared" ref="DG40:DG47" si="331">IF(DF40&lt;$L$13,5,IF(DF40&lt;$L$12,4,IF(DF40&lt;$L$11,3,IF(DF40&lt;$L$10,2,IF(DF40&lt;$L$9,1)))))</f>
        <v>2</v>
      </c>
      <c r="DH40" s="63">
        <f t="shared" ref="DH40:DH47" si="332">IF(DF40&lt;$N$13,5,IF(DF40&lt;$N$12,4,IF(DF40&lt;$N$11,3,IF(DF40&lt;$N$10,2,IF(DF40&lt;$N$9,1)))))</f>
        <v>1</v>
      </c>
      <c r="DI40" s="63">
        <f t="shared" ref="DI40:DI47" si="333">IF(DF40&lt;$P$13,5,IF(DF40&lt;$P$12,4,IF(DF40&lt;$P$11,3,IF(DF40&lt;$P$10,2,IF(DF40&lt;$P$9,1)))))</f>
        <v>1</v>
      </c>
      <c r="DJ40" s="189">
        <f t="shared" ref="DJ40:DJ47" si="334">$C40*DJ$35</f>
        <v>61.249999999999993</v>
      </c>
      <c r="DK40" s="190">
        <f t="shared" ref="DK40:DK47" si="335">DJ40/DJ$37</f>
        <v>13.723337515683815</v>
      </c>
      <c r="DL40" s="63">
        <f t="shared" ref="DL40:DL47" si="336">IF(DK40&lt;$L$13,5,IF(DK40&lt;$L$12,4,IF(DK40&lt;$L$11,3,IF(DK40&lt;$L$10,2,IF(DK40&lt;$L$9,1)))))</f>
        <v>1</v>
      </c>
      <c r="DM40" s="63">
        <f t="shared" ref="DM40:DM47" si="337">IF(DK40&lt;$N$13,5,IF(DK40&lt;$N$12,4,IF(DK40&lt;$N$11,3,IF(DK40&lt;$N$10,2,IF(DK40&lt;$N$9,1)))))</f>
        <v>1</v>
      </c>
      <c r="DN40" s="63">
        <f t="shared" ref="DN40:DN47" si="338">IF(DK40&lt;$P$13,5,IF(DK40&lt;$P$12,4,IF(DK40&lt;$P$11,3,IF(DK40&lt;$P$10,2,IF(DK40&lt;$P$9,1)))))</f>
        <v>1</v>
      </c>
      <c r="DO40" s="189">
        <f t="shared" ref="DO40:DO47" si="339">$C40*DO$35</f>
        <v>87.5</v>
      </c>
      <c r="DP40" s="190">
        <f t="shared" ref="DP40:DP47" si="340">DO40/DO$37</f>
        <v>13.638099394468389</v>
      </c>
      <c r="DQ40" s="63">
        <f t="shared" ref="DQ40:DQ47" si="341">IF(DP40&lt;$L$13,5,IF(DP40&lt;$L$12,4,IF(DP40&lt;$L$11,3,IF(DP40&lt;$L$10,2,IF(DP40&lt;$L$9,1)))))</f>
        <v>1</v>
      </c>
      <c r="DR40" s="63">
        <f t="shared" ref="DR40:DR47" si="342">IF(DP40&lt;$N$13,5,IF(DP40&lt;$N$12,4,IF(DP40&lt;$N$11,3,IF(DP40&lt;$N$10,2,IF(DP40&lt;$N$9,1)))))</f>
        <v>1</v>
      </c>
      <c r="DS40" s="63">
        <f t="shared" ref="DS40:DS47" si="343">IF(DP40&lt;$P$13,5,IF(DP40&lt;$P$12,4,IF(DP40&lt;$P$11,3,IF(DP40&lt;$P$10,2,IF(DP40&lt;$P$9,1)))))</f>
        <v>1</v>
      </c>
      <c r="DT40" s="189">
        <f t="shared" ref="DT40:DT47" si="344">$C40*DT$35</f>
        <v>52.5</v>
      </c>
      <c r="DU40" s="190">
        <f t="shared" ref="DU40:DU42" si="345">DT40/DT$37</f>
        <v>8.9621796020792264</v>
      </c>
      <c r="DV40" s="63">
        <f t="shared" ref="DV40:DV47" si="346">IF(DU40&lt;$L$13,5,IF(DU40&lt;$L$12,4,IF(DU40&lt;$L$11,3,IF(DU40&lt;$L$10,2,IF(DU40&lt;$L$9,1)))))</f>
        <v>2</v>
      </c>
      <c r="DW40" s="63">
        <f t="shared" ref="DW40:DW47" si="347">IF(DU40&lt;$N$13,5,IF(DU40&lt;$N$12,4,IF(DU40&lt;$N$11,3,IF(DU40&lt;$N$10,2,IF(DU40&lt;$N$9,1)))))</f>
        <v>1</v>
      </c>
      <c r="DX40" s="63">
        <f t="shared" ref="DX40:DX47" si="348">IF(DU40&lt;$P$13,5,IF(DU40&lt;$P$12,4,IF(DU40&lt;$P$11,3,IF(DU40&lt;$P$10,2,IF(DU40&lt;$P$9,1)))))</f>
        <v>1</v>
      </c>
      <c r="DY40" s="189">
        <f t="shared" ref="DY40:DY47" si="349">$C40*DY$35</f>
        <v>61.249999999999993</v>
      </c>
      <c r="DZ40" s="190">
        <f t="shared" ref="DZ40:DZ42" si="350">DY40/DY$37</f>
        <v>10.978670012547051</v>
      </c>
      <c r="EA40" s="63">
        <f t="shared" ref="EA40:EA47" si="351">IF(DZ40&lt;$L$13,5,IF(DZ40&lt;$L$12,4,IF(DZ40&lt;$L$11,3,IF(DZ40&lt;$L$10,2,IF(DZ40&lt;$L$9,1)))))</f>
        <v>1</v>
      </c>
      <c r="EB40" s="63">
        <f t="shared" ref="EB40:EB47" si="352">IF(DZ40&lt;$N$13,5,IF(DZ40&lt;$N$12,4,IF(DZ40&lt;$N$11,3,IF(DZ40&lt;$N$10,2,IF(DZ40&lt;$N$9,1)))))</f>
        <v>1</v>
      </c>
      <c r="EC40" s="63">
        <f t="shared" ref="EC40:EC47" si="353">IF(DZ40&lt;$P$13,5,IF(DZ40&lt;$P$12,4,IF(DZ40&lt;$P$11,3,IF(DZ40&lt;$P$10,2,IF(DZ40&lt;$P$9,1)))))</f>
        <v>1</v>
      </c>
      <c r="ED40" s="189">
        <f t="shared" ref="ED40:ED47" si="354">$C40*ED$35</f>
        <v>70</v>
      </c>
      <c r="EE40" s="190">
        <f t="shared" ref="EE40:EE42" si="355">ED40/ED$37</f>
        <v>10.910479515574711</v>
      </c>
      <c r="EF40" s="63">
        <f t="shared" ref="EF40:EF47" si="356">IF(EE40&lt;$L$13,5,IF(EE40&lt;$L$12,4,IF(EE40&lt;$L$11,3,IF(EE40&lt;$L$10,2,IF(EE40&lt;$L$9,1)))))</f>
        <v>1</v>
      </c>
      <c r="EG40" s="63">
        <f t="shared" ref="EG40:EG47" si="357">IF(EE40&lt;$N$13,5,IF(EE40&lt;$N$12,4,IF(EE40&lt;$N$11,3,IF(EE40&lt;$N$10,2,IF(EE40&lt;$N$9,1)))))</f>
        <v>1</v>
      </c>
      <c r="EH40" s="63">
        <f t="shared" ref="EH40:EH47" si="358">IF(EE40&lt;$P$13,5,IF(EE40&lt;$P$12,4,IF(EE40&lt;$P$11,3,IF(EE40&lt;$P$10,2,IF(EE40&lt;$P$9,1)))))</f>
        <v>1</v>
      </c>
      <c r="EI40" s="189">
        <f t="shared" ref="EI40:EI47" si="359">$C40*EI$35</f>
        <v>52.5</v>
      </c>
      <c r="EJ40" s="190">
        <f t="shared" ref="EJ40:EJ42" si="360">EI40/EI$37</f>
        <v>8.9621796020792264</v>
      </c>
      <c r="EK40" s="63">
        <f t="shared" ref="EK40:EK47" si="361">IF(EJ40&lt;$L$13,5,IF(EJ40&lt;$L$12,4,IF(EJ40&lt;$L$11,3,IF(EJ40&lt;$L$10,2,IF(EJ40&lt;$L$9,1)))))</f>
        <v>2</v>
      </c>
      <c r="EL40" s="63">
        <f t="shared" ref="EL40:EL47" si="362">IF(EJ40&lt;$N$13,5,IF(EJ40&lt;$N$12,4,IF(EJ40&lt;$N$11,3,IF(EJ40&lt;$N$10,2,IF(EJ40&lt;$N$9,1)))))</f>
        <v>1</v>
      </c>
      <c r="EM40" s="63">
        <f t="shared" ref="EM40:EM47" si="363">IF(EJ40&lt;$P$13,5,IF(EJ40&lt;$P$12,4,IF(EJ40&lt;$P$11,3,IF(EJ40&lt;$P$10,2,IF(EJ40&lt;$P$9,1)))))</f>
        <v>1</v>
      </c>
      <c r="EN40" s="189">
        <f t="shared" ref="EN40:EN47" si="364">$C40*EN$35</f>
        <v>70</v>
      </c>
      <c r="EO40" s="190">
        <f t="shared" ref="EO40:EO42" si="365">EN40/EN$37</f>
        <v>12.547051442910917</v>
      </c>
      <c r="EP40" s="63">
        <f t="shared" ref="EP40:EP47" si="366">IF(EO40&lt;$L$13,5,IF(EO40&lt;$L$12,4,IF(EO40&lt;$L$11,3,IF(EO40&lt;$L$10,2,IF(EO40&lt;$L$9,1)))))</f>
        <v>1</v>
      </c>
      <c r="EQ40" s="63">
        <f t="shared" ref="EQ40:EQ47" si="367">IF(EO40&lt;$N$13,5,IF(EO40&lt;$N$12,4,IF(EO40&lt;$N$11,3,IF(EO40&lt;$N$10,2,IF(EO40&lt;$N$9,1)))))</f>
        <v>1</v>
      </c>
      <c r="ER40" s="63">
        <f t="shared" ref="ER40:ER47" si="368">IF(EO40&lt;$P$13,5,IF(EO40&lt;$P$12,4,IF(EO40&lt;$P$11,3,IF(EO40&lt;$P$10,2,IF(EO40&lt;$P$9,1)))))</f>
        <v>1</v>
      </c>
      <c r="ES40" s="189">
        <f t="shared" ref="ES40:ES47" si="369">$C40*ES$35</f>
        <v>70</v>
      </c>
      <c r="ET40" s="190">
        <f t="shared" ref="ET40:ET42" si="370">ES40/ES$37</f>
        <v>11.949572802772302</v>
      </c>
      <c r="EU40" s="63">
        <f t="shared" ref="EU40:EU47" si="371">IF(ET40&lt;$L$13,5,IF(ET40&lt;$L$12,4,IF(ET40&lt;$L$11,3,IF(ET40&lt;$L$10,2,IF(ET40&lt;$L$9,1)))))</f>
        <v>1</v>
      </c>
      <c r="EV40" s="63">
        <f t="shared" ref="EV40:EV47" si="372">IF(ET40&lt;$N$13,5,IF(ET40&lt;$N$12,4,IF(ET40&lt;$N$11,3,IF(ET40&lt;$N$10,2,IF(ET40&lt;$N$9,1)))))</f>
        <v>1</v>
      </c>
      <c r="EW40" s="63">
        <f t="shared" ref="EW40:EW47" si="373">IF(ET40&lt;$P$13,5,IF(ET40&lt;$P$12,4,IF(ET40&lt;$P$11,3,IF(ET40&lt;$P$10,2,IF(ET40&lt;$P$9,1)))))</f>
        <v>1</v>
      </c>
      <c r="EX40" s="189">
        <f t="shared" ref="EX40:EX47" si="374">$C40*EX$35</f>
        <v>78.75</v>
      </c>
      <c r="EY40" s="190">
        <f t="shared" ref="EY40:EY42" si="375">EX40/EX$37</f>
        <v>13.443269403118839</v>
      </c>
      <c r="EZ40" s="63">
        <f t="shared" ref="EZ40:EZ47" si="376">IF(EY40&lt;$L$13,5,IF(EY40&lt;$L$12,4,IF(EY40&lt;$L$11,3,IF(EY40&lt;$L$10,2,IF(EY40&lt;$L$9,1)))))</f>
        <v>1</v>
      </c>
      <c r="FA40" s="63">
        <f t="shared" ref="FA40:FA47" si="377">IF(EY40&lt;$N$13,5,IF(EY40&lt;$N$12,4,IF(EY40&lt;$N$11,3,IF(EY40&lt;$N$10,2,IF(EY40&lt;$N$9,1)))))</f>
        <v>1</v>
      </c>
      <c r="FB40" s="63">
        <f t="shared" ref="FB40:FB47" si="378">IF(EY40&lt;$P$13,5,IF(EY40&lt;$P$12,4,IF(EY40&lt;$P$11,3,IF(EY40&lt;$P$10,2,IF(EY40&lt;$P$9,1)))))</f>
        <v>1</v>
      </c>
      <c r="FC40" s="189">
        <f t="shared" ref="FC40:FC47" si="379">$C40*FC$35</f>
        <v>78.75</v>
      </c>
      <c r="FD40" s="190">
        <f t="shared" ref="FD40:FD42" si="380">FC40/FC$37</f>
        <v>13.443269403118839</v>
      </c>
      <c r="FE40" s="63">
        <f t="shared" ref="FE40:FE47" si="381">IF(FD40&lt;$L$13,5,IF(FD40&lt;$L$12,4,IF(FD40&lt;$L$11,3,IF(FD40&lt;$L$10,2,IF(FD40&lt;$L$9,1)))))</f>
        <v>1</v>
      </c>
      <c r="FF40" s="63">
        <f t="shared" ref="FF40:FF47" si="382">IF(FD40&lt;$N$13,5,IF(FD40&lt;$N$12,4,IF(FD40&lt;$N$11,3,IF(FD40&lt;$N$10,2,IF(FD40&lt;$N$9,1)))))</f>
        <v>1</v>
      </c>
      <c r="FG40" s="63">
        <f t="shared" ref="FG40:FG47" si="383">IF(FD40&lt;$P$13,5,IF(FD40&lt;$P$12,4,IF(FD40&lt;$P$11,3,IF(FD40&lt;$P$10,2,IF(FD40&lt;$P$9,1)))))</f>
        <v>1</v>
      </c>
      <c r="FH40" s="189">
        <f t="shared" ref="FH40:FH47" si="384">$C40*FH$35</f>
        <v>78.75</v>
      </c>
      <c r="FI40" s="190">
        <f t="shared" ref="FI40:FI42" si="385">FH40/FH$37</f>
        <v>14.858350392920823</v>
      </c>
      <c r="FJ40" s="63">
        <f t="shared" ref="FJ40:FJ47" si="386">IF(FI40&lt;$L$13,5,IF(FI40&lt;$L$12,4,IF(FI40&lt;$L$11,3,IF(FI40&lt;$L$10,2,IF(FI40&lt;$L$9,1)))))</f>
        <v>1</v>
      </c>
      <c r="FK40" s="63">
        <f t="shared" ref="FK40:FK47" si="387">IF(FI40&lt;$N$13,5,IF(FI40&lt;$N$12,4,IF(FI40&lt;$N$11,3,IF(FI40&lt;$N$10,2,IF(FI40&lt;$N$9,1)))))</f>
        <v>1</v>
      </c>
      <c r="FL40" s="63">
        <f t="shared" ref="FL40:FL47" si="388">IF(FI40&lt;$P$13,5,IF(FI40&lt;$P$12,4,IF(FI40&lt;$P$11,3,IF(FI40&lt;$P$10,2,IF(FI40&lt;$P$9,1)))))</f>
        <v>1</v>
      </c>
      <c r="FM40" s="189">
        <f t="shared" ref="FM40:FM47" si="389">$C40*FM$35</f>
        <v>70</v>
      </c>
      <c r="FN40" s="190">
        <f t="shared" ref="FN40:FN42" si="390">FM40/FM$37</f>
        <v>41.823504809703053</v>
      </c>
      <c r="FO40" s="63" t="b">
        <f t="shared" ref="FO40:FO47" si="391">IF(FN40&lt;$L$13,5,IF(FN40&lt;$L$12,4,IF(FN40&lt;$L$11,3,IF(FN40&lt;$L$10,2,IF(FN40&lt;$L$9,1)))))</f>
        <v>0</v>
      </c>
      <c r="FP40" s="63" t="b">
        <f t="shared" ref="FP40:FP47" si="392">IF(FN40&lt;$N$13,5,IF(FN40&lt;$N$12,4,IF(FN40&lt;$N$11,3,IF(FN40&lt;$N$10,2,IF(FN40&lt;$N$9,1)))))</f>
        <v>0</v>
      </c>
      <c r="FQ40" s="63" t="b">
        <f t="shared" ref="FQ40:FQ47" si="393">IF(FN40&lt;$P$13,5,IF(FN40&lt;$P$12,4,IF(FN40&lt;$P$11,3,IF(FN40&lt;$P$10,2,IF(FN40&lt;$P$9,1)))))</f>
        <v>0</v>
      </c>
      <c r="FR40" s="189">
        <f t="shared" ref="FR40:FR47" si="394">$C40*FR$35</f>
        <v>70</v>
      </c>
      <c r="FS40" s="190">
        <f t="shared" ref="FS40:FS42" si="395">FR40/FR$37</f>
        <v>25.094102885821833</v>
      </c>
      <c r="FT40" s="63">
        <f t="shared" ref="FT40:FT47" si="396">IF(FS40&lt;$L$13,5,IF(FS40&lt;$L$12,4,IF(FS40&lt;$L$11,3,IF(FS40&lt;$L$10,2,IF(FS40&lt;$L$9,1)))))</f>
        <v>1</v>
      </c>
      <c r="FU40" s="63">
        <f t="shared" ref="FU40:FU47" si="397">IF(FS40&lt;$N$13,5,IF(FS40&lt;$N$12,4,IF(FS40&lt;$N$11,3,IF(FS40&lt;$N$10,2,IF(FS40&lt;$N$9,1)))))</f>
        <v>1</v>
      </c>
      <c r="FV40" s="63">
        <f t="shared" ref="FV40:FV47" si="398">IF(FS40&lt;$P$13,5,IF(FS40&lt;$P$12,4,IF(FS40&lt;$P$11,3,IF(FS40&lt;$P$10,2,IF(FS40&lt;$P$9,1)))))</f>
        <v>1</v>
      </c>
    </row>
    <row r="41" spans="1:178" x14ac:dyDescent="0.25">
      <c r="A41" s="206" t="s">
        <v>227</v>
      </c>
      <c r="B41" s="192" t="s">
        <v>712</v>
      </c>
      <c r="C41" s="70">
        <v>137</v>
      </c>
      <c r="D41" s="189">
        <f t="shared" si="224"/>
        <v>89.05</v>
      </c>
      <c r="E41" s="190">
        <f t="shared" si="225"/>
        <v>12.76931349704248</v>
      </c>
      <c r="F41" s="63">
        <f t="shared" si="226"/>
        <v>1</v>
      </c>
      <c r="G41" s="63">
        <f t="shared" si="227"/>
        <v>1</v>
      </c>
      <c r="H41" s="63">
        <f t="shared" si="228"/>
        <v>1</v>
      </c>
      <c r="I41" s="189">
        <f t="shared" si="229"/>
        <v>89.05</v>
      </c>
      <c r="J41" s="190">
        <f t="shared" si="230"/>
        <v>13.301368226085918</v>
      </c>
      <c r="K41" s="63">
        <f t="shared" si="231"/>
        <v>1</v>
      </c>
      <c r="L41" s="63">
        <f t="shared" si="232"/>
        <v>1</v>
      </c>
      <c r="M41" s="63">
        <f t="shared" si="233"/>
        <v>1</v>
      </c>
      <c r="N41" s="189">
        <f t="shared" si="234"/>
        <v>68.5</v>
      </c>
      <c r="O41" s="190">
        <f t="shared" si="235"/>
        <v>10.231821712373783</v>
      </c>
      <c r="P41" s="63">
        <f t="shared" si="236"/>
        <v>1</v>
      </c>
      <c r="Q41" s="63">
        <f t="shared" si="237"/>
        <v>1</v>
      </c>
      <c r="R41" s="63">
        <f t="shared" si="238"/>
        <v>1</v>
      </c>
      <c r="S41" s="189">
        <f t="shared" si="239"/>
        <v>75.350000000000009</v>
      </c>
      <c r="T41" s="190">
        <f t="shared" si="240"/>
        <v>12.278186054848542</v>
      </c>
      <c r="U41" s="63">
        <f t="shared" si="241"/>
        <v>1</v>
      </c>
      <c r="V41" s="63">
        <f t="shared" si="242"/>
        <v>1</v>
      </c>
      <c r="W41" s="63">
        <f t="shared" si="243"/>
        <v>1</v>
      </c>
      <c r="X41" s="189">
        <f t="shared" si="244"/>
        <v>75.350000000000009</v>
      </c>
      <c r="Y41" s="190">
        <f t="shared" si="245"/>
        <v>13.506004660333396</v>
      </c>
      <c r="Z41" s="63">
        <f t="shared" si="246"/>
        <v>1</v>
      </c>
      <c r="AA41" s="63">
        <f t="shared" si="247"/>
        <v>1</v>
      </c>
      <c r="AB41" s="63">
        <f t="shared" si="248"/>
        <v>1</v>
      </c>
      <c r="AC41" s="189">
        <f t="shared" si="249"/>
        <v>68.5</v>
      </c>
      <c r="AD41" s="190">
        <f t="shared" si="250"/>
        <v>10.231821712373783</v>
      </c>
      <c r="AE41" s="63">
        <f t="shared" si="251"/>
        <v>1</v>
      </c>
      <c r="AF41" s="63">
        <f t="shared" si="252"/>
        <v>1</v>
      </c>
      <c r="AG41" s="63">
        <f t="shared" si="253"/>
        <v>1</v>
      </c>
      <c r="AH41" s="189">
        <f t="shared" si="254"/>
        <v>75.350000000000009</v>
      </c>
      <c r="AI41" s="190">
        <f t="shared" si="255"/>
        <v>11.255003883611163</v>
      </c>
      <c r="AJ41" s="63">
        <f t="shared" si="256"/>
        <v>1</v>
      </c>
      <c r="AK41" s="63">
        <f t="shared" si="257"/>
        <v>1</v>
      </c>
      <c r="AL41" s="63">
        <f t="shared" si="258"/>
        <v>1</v>
      </c>
      <c r="AM41" s="189">
        <f t="shared" si="259"/>
        <v>61.65</v>
      </c>
      <c r="AN41" s="190">
        <f t="shared" si="260"/>
        <v>9.6090151733597278</v>
      </c>
      <c r="AO41" s="63">
        <f t="shared" si="261"/>
        <v>2</v>
      </c>
      <c r="AP41" s="63">
        <f t="shared" si="262"/>
        <v>1</v>
      </c>
      <c r="AQ41" s="63">
        <f t="shared" si="263"/>
        <v>1</v>
      </c>
      <c r="AR41" s="189">
        <f t="shared" si="264"/>
        <v>61.65</v>
      </c>
      <c r="AS41" s="190">
        <f t="shared" si="265"/>
        <v>11.050367449363685</v>
      </c>
      <c r="AT41" s="63">
        <f t="shared" si="266"/>
        <v>1</v>
      </c>
      <c r="AU41" s="63">
        <f t="shared" si="267"/>
        <v>1</v>
      </c>
      <c r="AV41" s="63">
        <f t="shared" si="268"/>
        <v>1</v>
      </c>
      <c r="AW41" s="189">
        <f t="shared" si="269"/>
        <v>75.350000000000009</v>
      </c>
      <c r="AX41" s="190">
        <f t="shared" si="270"/>
        <v>11.744351878550781</v>
      </c>
      <c r="AY41" s="63">
        <f t="shared" si="271"/>
        <v>1</v>
      </c>
      <c r="AZ41" s="63">
        <f t="shared" si="272"/>
        <v>1</v>
      </c>
      <c r="BA41" s="63">
        <f t="shared" si="273"/>
        <v>1</v>
      </c>
      <c r="BB41" s="189">
        <f t="shared" si="274"/>
        <v>75.350000000000009</v>
      </c>
      <c r="BC41" s="190">
        <f t="shared" si="275"/>
        <v>13.506004660333396</v>
      </c>
      <c r="BD41" s="63">
        <f t="shared" si="276"/>
        <v>1</v>
      </c>
      <c r="BE41" s="63">
        <f t="shared" si="277"/>
        <v>1</v>
      </c>
      <c r="BF41" s="63">
        <f t="shared" si="278"/>
        <v>1</v>
      </c>
      <c r="BG41" s="189">
        <f t="shared" si="279"/>
        <v>75.350000000000009</v>
      </c>
      <c r="BH41" s="190">
        <f t="shared" si="280"/>
        <v>11.744351878550781</v>
      </c>
      <c r="BI41" s="63">
        <f t="shared" si="281"/>
        <v>1</v>
      </c>
      <c r="BJ41" s="63">
        <f t="shared" si="282"/>
        <v>1</v>
      </c>
      <c r="BK41" s="63">
        <f t="shared" si="283"/>
        <v>1</v>
      </c>
      <c r="BL41" s="189">
        <f t="shared" si="284"/>
        <v>75.350000000000009</v>
      </c>
      <c r="BM41" s="190">
        <f t="shared" si="285"/>
        <v>11.255003883611163</v>
      </c>
      <c r="BN41" s="63">
        <f t="shared" si="286"/>
        <v>1</v>
      </c>
      <c r="BO41" s="63">
        <f t="shared" si="287"/>
        <v>1</v>
      </c>
      <c r="BP41" s="63">
        <f t="shared" si="288"/>
        <v>1</v>
      </c>
      <c r="BQ41" s="189">
        <f t="shared" si="289"/>
        <v>68.5</v>
      </c>
      <c r="BR41" s="190">
        <f t="shared" si="290"/>
        <v>11.693510528427181</v>
      </c>
      <c r="BS41" s="63">
        <f t="shared" si="291"/>
        <v>1</v>
      </c>
      <c r="BT41" s="63">
        <f t="shared" si="292"/>
        <v>1</v>
      </c>
      <c r="BU41" s="63">
        <f t="shared" si="293"/>
        <v>1</v>
      </c>
      <c r="BV41" s="189">
        <f t="shared" si="294"/>
        <v>68.5</v>
      </c>
      <c r="BW41" s="190">
        <f t="shared" si="295"/>
        <v>10.676683525955253</v>
      </c>
      <c r="BX41" s="63">
        <f t="shared" si="296"/>
        <v>1</v>
      </c>
      <c r="BY41" s="63">
        <f t="shared" si="297"/>
        <v>1</v>
      </c>
      <c r="BZ41" s="63">
        <f t="shared" si="298"/>
        <v>1</v>
      </c>
      <c r="CA41" s="189">
        <f t="shared" si="299"/>
        <v>61.65</v>
      </c>
      <c r="CB41" s="190">
        <f t="shared" si="300"/>
        <v>9.6090151733597278</v>
      </c>
      <c r="CC41" s="63">
        <f t="shared" si="301"/>
        <v>2</v>
      </c>
      <c r="CD41" s="63">
        <f t="shared" si="302"/>
        <v>1</v>
      </c>
      <c r="CE41" s="63">
        <f t="shared" si="303"/>
        <v>1</v>
      </c>
      <c r="CF41" s="189">
        <f t="shared" si="304"/>
        <v>61.65</v>
      </c>
      <c r="CG41" s="190">
        <f t="shared" si="305"/>
        <v>10.524159475584462</v>
      </c>
      <c r="CH41" s="63">
        <f t="shared" si="306"/>
        <v>1</v>
      </c>
      <c r="CI41" s="63">
        <f t="shared" si="307"/>
        <v>1</v>
      </c>
      <c r="CJ41" s="63">
        <f t="shared" si="308"/>
        <v>1</v>
      </c>
      <c r="CK41" s="189">
        <f t="shared" si="309"/>
        <v>68.5</v>
      </c>
      <c r="CL41" s="190">
        <f t="shared" si="310"/>
        <v>12.27818605484854</v>
      </c>
      <c r="CM41" s="63">
        <f t="shared" si="311"/>
        <v>1</v>
      </c>
      <c r="CN41" s="63">
        <f t="shared" si="312"/>
        <v>1</v>
      </c>
      <c r="CO41" s="63">
        <f t="shared" si="313"/>
        <v>1</v>
      </c>
      <c r="CP41" s="189">
        <f t="shared" si="314"/>
        <v>68.5</v>
      </c>
      <c r="CQ41" s="190">
        <f t="shared" si="315"/>
        <v>12.27818605484854</v>
      </c>
      <c r="CR41" s="63">
        <f t="shared" si="316"/>
        <v>1</v>
      </c>
      <c r="CS41" s="63">
        <f t="shared" si="317"/>
        <v>1</v>
      </c>
      <c r="CT41" s="63">
        <f t="shared" si="318"/>
        <v>1</v>
      </c>
      <c r="CU41" s="189">
        <f t="shared" si="319"/>
        <v>68.5</v>
      </c>
      <c r="CV41" s="190">
        <f t="shared" si="320"/>
        <v>10.676683525955253</v>
      </c>
      <c r="CW41" s="63">
        <f t="shared" si="321"/>
        <v>1</v>
      </c>
      <c r="CX41" s="63">
        <f t="shared" si="322"/>
        <v>1</v>
      </c>
      <c r="CY41" s="63">
        <f t="shared" si="323"/>
        <v>1</v>
      </c>
      <c r="CZ41" s="189">
        <f t="shared" si="324"/>
        <v>89.05</v>
      </c>
      <c r="DA41" s="190">
        <f t="shared" si="325"/>
        <v>13.879688583741828</v>
      </c>
      <c r="DB41" s="63">
        <f t="shared" si="326"/>
        <v>1</v>
      </c>
      <c r="DC41" s="63">
        <f t="shared" si="327"/>
        <v>1</v>
      </c>
      <c r="DD41" s="63">
        <f t="shared" si="328"/>
        <v>1</v>
      </c>
      <c r="DE41" s="189">
        <f t="shared" si="329"/>
        <v>47.949999999999996</v>
      </c>
      <c r="DF41" s="190">
        <f t="shared" si="330"/>
        <v>7.4736784681686768</v>
      </c>
      <c r="DG41" s="63">
        <f t="shared" si="331"/>
        <v>2</v>
      </c>
      <c r="DH41" s="63">
        <f t="shared" si="332"/>
        <v>1</v>
      </c>
      <c r="DI41" s="63">
        <f t="shared" si="333"/>
        <v>1</v>
      </c>
      <c r="DJ41" s="189">
        <f t="shared" si="334"/>
        <v>47.949999999999996</v>
      </c>
      <c r="DK41" s="190">
        <f t="shared" si="335"/>
        <v>10.743412797992471</v>
      </c>
      <c r="DL41" s="63">
        <f t="shared" si="336"/>
        <v>1</v>
      </c>
      <c r="DM41" s="63">
        <f t="shared" si="337"/>
        <v>1</v>
      </c>
      <c r="DN41" s="63">
        <f t="shared" si="338"/>
        <v>1</v>
      </c>
      <c r="DO41" s="189">
        <f t="shared" si="339"/>
        <v>68.5</v>
      </c>
      <c r="DP41" s="190">
        <f t="shared" si="340"/>
        <v>10.676683525955253</v>
      </c>
      <c r="DQ41" s="63">
        <f t="shared" si="341"/>
        <v>1</v>
      </c>
      <c r="DR41" s="63">
        <f t="shared" si="342"/>
        <v>1</v>
      </c>
      <c r="DS41" s="63">
        <f t="shared" si="343"/>
        <v>1</v>
      </c>
      <c r="DT41" s="189">
        <f t="shared" si="344"/>
        <v>41.1</v>
      </c>
      <c r="DU41" s="190">
        <f t="shared" si="345"/>
        <v>7.0161063170563089</v>
      </c>
      <c r="DV41" s="63">
        <f t="shared" si="346"/>
        <v>2</v>
      </c>
      <c r="DW41" s="63">
        <f t="shared" si="347"/>
        <v>1</v>
      </c>
      <c r="DX41" s="63">
        <f t="shared" si="348"/>
        <v>1</v>
      </c>
      <c r="DY41" s="189">
        <f t="shared" si="349"/>
        <v>47.949999999999996</v>
      </c>
      <c r="DZ41" s="190">
        <f t="shared" si="350"/>
        <v>8.5947302383939768</v>
      </c>
      <c r="EA41" s="63">
        <f t="shared" si="351"/>
        <v>2</v>
      </c>
      <c r="EB41" s="63">
        <f t="shared" si="352"/>
        <v>1</v>
      </c>
      <c r="EC41" s="63">
        <f t="shared" si="353"/>
        <v>1</v>
      </c>
      <c r="ED41" s="189">
        <f t="shared" si="354"/>
        <v>54.800000000000004</v>
      </c>
      <c r="EE41" s="190">
        <f t="shared" si="355"/>
        <v>8.541346820764204</v>
      </c>
      <c r="EF41" s="63">
        <f t="shared" si="356"/>
        <v>2</v>
      </c>
      <c r="EG41" s="63">
        <f t="shared" si="357"/>
        <v>1</v>
      </c>
      <c r="EH41" s="63">
        <f t="shared" si="358"/>
        <v>1</v>
      </c>
      <c r="EI41" s="189">
        <f t="shared" si="359"/>
        <v>41.1</v>
      </c>
      <c r="EJ41" s="190">
        <f t="shared" si="360"/>
        <v>7.0161063170563089</v>
      </c>
      <c r="EK41" s="63">
        <f t="shared" si="361"/>
        <v>2</v>
      </c>
      <c r="EL41" s="63">
        <f t="shared" si="362"/>
        <v>1</v>
      </c>
      <c r="EM41" s="63">
        <f t="shared" si="363"/>
        <v>1</v>
      </c>
      <c r="EN41" s="189">
        <f t="shared" si="364"/>
        <v>54.800000000000004</v>
      </c>
      <c r="EO41" s="190">
        <f t="shared" si="365"/>
        <v>9.8225488438788329</v>
      </c>
      <c r="EP41" s="63">
        <f t="shared" si="366"/>
        <v>2</v>
      </c>
      <c r="EQ41" s="63">
        <f t="shared" si="367"/>
        <v>1</v>
      </c>
      <c r="ER41" s="63">
        <f t="shared" si="368"/>
        <v>1</v>
      </c>
      <c r="ES41" s="189">
        <f t="shared" si="369"/>
        <v>54.800000000000004</v>
      </c>
      <c r="ET41" s="190">
        <f t="shared" si="370"/>
        <v>9.3548084227417458</v>
      </c>
      <c r="EU41" s="63">
        <f t="shared" si="371"/>
        <v>2</v>
      </c>
      <c r="EV41" s="63">
        <f t="shared" si="372"/>
        <v>1</v>
      </c>
      <c r="EW41" s="63">
        <f t="shared" si="373"/>
        <v>1</v>
      </c>
      <c r="EX41" s="189">
        <f t="shared" si="374"/>
        <v>61.65</v>
      </c>
      <c r="EY41" s="190">
        <f t="shared" si="375"/>
        <v>10.524159475584462</v>
      </c>
      <c r="EZ41" s="63">
        <f t="shared" si="376"/>
        <v>1</v>
      </c>
      <c r="FA41" s="63">
        <f t="shared" si="377"/>
        <v>1</v>
      </c>
      <c r="FB41" s="63">
        <f t="shared" si="378"/>
        <v>1</v>
      </c>
      <c r="FC41" s="189">
        <f t="shared" si="379"/>
        <v>61.65</v>
      </c>
      <c r="FD41" s="190">
        <f t="shared" si="380"/>
        <v>10.524159475584462</v>
      </c>
      <c r="FE41" s="63">
        <f t="shared" si="381"/>
        <v>1</v>
      </c>
      <c r="FF41" s="63">
        <f t="shared" si="382"/>
        <v>1</v>
      </c>
      <c r="FG41" s="63">
        <f t="shared" si="383"/>
        <v>1</v>
      </c>
      <c r="FH41" s="189">
        <f t="shared" si="384"/>
        <v>61.65</v>
      </c>
      <c r="FI41" s="190">
        <f t="shared" si="385"/>
        <v>11.631965736172301</v>
      </c>
      <c r="FJ41" s="63">
        <f t="shared" si="386"/>
        <v>1</v>
      </c>
      <c r="FK41" s="63">
        <f t="shared" si="387"/>
        <v>1</v>
      </c>
      <c r="FL41" s="63">
        <f t="shared" si="388"/>
        <v>1</v>
      </c>
      <c r="FM41" s="189">
        <f t="shared" si="389"/>
        <v>54.800000000000004</v>
      </c>
      <c r="FN41" s="190">
        <f t="shared" si="390"/>
        <v>32.741829479596106</v>
      </c>
      <c r="FO41" s="63">
        <f t="shared" si="391"/>
        <v>1</v>
      </c>
      <c r="FP41" s="63">
        <f t="shared" si="392"/>
        <v>1</v>
      </c>
      <c r="FQ41" s="63">
        <f t="shared" si="393"/>
        <v>1</v>
      </c>
      <c r="FR41" s="189">
        <f t="shared" si="394"/>
        <v>54.800000000000004</v>
      </c>
      <c r="FS41" s="190">
        <f t="shared" si="395"/>
        <v>19.645097687757666</v>
      </c>
      <c r="FT41" s="63">
        <f t="shared" si="396"/>
        <v>1</v>
      </c>
      <c r="FU41" s="63">
        <f t="shared" si="397"/>
        <v>1</v>
      </c>
      <c r="FV41" s="63">
        <f t="shared" si="398"/>
        <v>1</v>
      </c>
    </row>
    <row r="42" spans="1:178" x14ac:dyDescent="0.25">
      <c r="A42" s="206" t="s">
        <v>230</v>
      </c>
      <c r="B42" s="192" t="s">
        <v>713</v>
      </c>
      <c r="C42" s="70">
        <v>113</v>
      </c>
      <c r="D42" s="189">
        <f t="shared" si="224"/>
        <v>73.45</v>
      </c>
      <c r="E42" s="190">
        <f t="shared" si="225"/>
        <v>10.532353468363507</v>
      </c>
      <c r="F42" s="63">
        <f t="shared" si="226"/>
        <v>1</v>
      </c>
      <c r="G42" s="63">
        <f t="shared" si="227"/>
        <v>1</v>
      </c>
      <c r="H42" s="63">
        <f t="shared" si="228"/>
        <v>1</v>
      </c>
      <c r="I42" s="189">
        <f t="shared" si="229"/>
        <v>73.45</v>
      </c>
      <c r="J42" s="190">
        <f t="shared" si="230"/>
        <v>10.97120152954532</v>
      </c>
      <c r="K42" s="63">
        <f t="shared" si="231"/>
        <v>1</v>
      </c>
      <c r="L42" s="63">
        <f t="shared" si="232"/>
        <v>1</v>
      </c>
      <c r="M42" s="63">
        <f t="shared" si="233"/>
        <v>1</v>
      </c>
      <c r="N42" s="189">
        <f t="shared" si="234"/>
        <v>56.5</v>
      </c>
      <c r="O42" s="190">
        <f t="shared" si="235"/>
        <v>8.4393857919579371</v>
      </c>
      <c r="P42" s="63">
        <f t="shared" si="236"/>
        <v>2</v>
      </c>
      <c r="Q42" s="63">
        <f t="shared" si="237"/>
        <v>1</v>
      </c>
      <c r="R42" s="63">
        <f t="shared" si="238"/>
        <v>1</v>
      </c>
      <c r="S42" s="189">
        <f t="shared" si="239"/>
        <v>62.150000000000006</v>
      </c>
      <c r="T42" s="190">
        <f t="shared" si="240"/>
        <v>10.127262950349527</v>
      </c>
      <c r="U42" s="63">
        <f t="shared" si="241"/>
        <v>1</v>
      </c>
      <c r="V42" s="63">
        <f t="shared" si="242"/>
        <v>1</v>
      </c>
      <c r="W42" s="63">
        <f t="shared" si="243"/>
        <v>1</v>
      </c>
      <c r="X42" s="189">
        <f t="shared" si="244"/>
        <v>62.150000000000006</v>
      </c>
      <c r="Y42" s="190">
        <f t="shared" si="245"/>
        <v>11.139989245384479</v>
      </c>
      <c r="Z42" s="63">
        <f t="shared" si="246"/>
        <v>1</v>
      </c>
      <c r="AA42" s="63">
        <f t="shared" si="247"/>
        <v>1</v>
      </c>
      <c r="AB42" s="63">
        <f t="shared" si="248"/>
        <v>1</v>
      </c>
      <c r="AC42" s="189">
        <f t="shared" si="249"/>
        <v>56.5</v>
      </c>
      <c r="AD42" s="190">
        <f t="shared" si="250"/>
        <v>8.4393857919579371</v>
      </c>
      <c r="AE42" s="63">
        <f t="shared" si="251"/>
        <v>2</v>
      </c>
      <c r="AF42" s="63">
        <f t="shared" si="252"/>
        <v>1</v>
      </c>
      <c r="AG42" s="63">
        <f t="shared" si="253"/>
        <v>1</v>
      </c>
      <c r="AH42" s="189">
        <f t="shared" si="254"/>
        <v>62.150000000000006</v>
      </c>
      <c r="AI42" s="190">
        <f t="shared" si="255"/>
        <v>9.2833243711537321</v>
      </c>
      <c r="AJ42" s="63">
        <f t="shared" si="256"/>
        <v>2</v>
      </c>
      <c r="AK42" s="63">
        <f t="shared" si="257"/>
        <v>1</v>
      </c>
      <c r="AL42" s="63">
        <f t="shared" si="258"/>
        <v>1</v>
      </c>
      <c r="AM42" s="189">
        <f t="shared" si="259"/>
        <v>50.85</v>
      </c>
      <c r="AN42" s="190">
        <f t="shared" si="260"/>
        <v>7.9256840480996296</v>
      </c>
      <c r="AO42" s="63">
        <f t="shared" si="261"/>
        <v>2</v>
      </c>
      <c r="AP42" s="63">
        <f t="shared" si="262"/>
        <v>1</v>
      </c>
      <c r="AQ42" s="63">
        <f t="shared" si="263"/>
        <v>1</v>
      </c>
      <c r="AR42" s="189">
        <f t="shared" si="264"/>
        <v>50.85</v>
      </c>
      <c r="AS42" s="190">
        <f t="shared" si="265"/>
        <v>9.1145366553145735</v>
      </c>
      <c r="AT42" s="63">
        <f t="shared" si="266"/>
        <v>2</v>
      </c>
      <c r="AU42" s="63">
        <f t="shared" si="267"/>
        <v>1</v>
      </c>
      <c r="AV42" s="63">
        <f t="shared" si="268"/>
        <v>1</v>
      </c>
      <c r="AW42" s="189">
        <f t="shared" si="269"/>
        <v>62.150000000000006</v>
      </c>
      <c r="AX42" s="190">
        <f t="shared" si="270"/>
        <v>9.6869471698995486</v>
      </c>
      <c r="AY42" s="63">
        <f t="shared" si="271"/>
        <v>2</v>
      </c>
      <c r="AZ42" s="63">
        <f t="shared" si="272"/>
        <v>1</v>
      </c>
      <c r="BA42" s="63">
        <f t="shared" si="273"/>
        <v>1</v>
      </c>
      <c r="BB42" s="189">
        <f t="shared" si="274"/>
        <v>62.150000000000006</v>
      </c>
      <c r="BC42" s="190">
        <f t="shared" si="275"/>
        <v>11.139989245384479</v>
      </c>
      <c r="BD42" s="63">
        <f t="shared" si="276"/>
        <v>1</v>
      </c>
      <c r="BE42" s="63">
        <f t="shared" si="277"/>
        <v>1</v>
      </c>
      <c r="BF42" s="63">
        <f t="shared" si="278"/>
        <v>1</v>
      </c>
      <c r="BG42" s="189">
        <f t="shared" si="279"/>
        <v>62.150000000000006</v>
      </c>
      <c r="BH42" s="190">
        <f t="shared" si="280"/>
        <v>9.6869471698995486</v>
      </c>
      <c r="BI42" s="63">
        <f t="shared" si="281"/>
        <v>2</v>
      </c>
      <c r="BJ42" s="63">
        <f t="shared" si="282"/>
        <v>1</v>
      </c>
      <c r="BK42" s="63">
        <f t="shared" si="283"/>
        <v>1</v>
      </c>
      <c r="BL42" s="189">
        <f t="shared" si="284"/>
        <v>62.150000000000006</v>
      </c>
      <c r="BM42" s="190">
        <f t="shared" si="285"/>
        <v>9.2833243711537321</v>
      </c>
      <c r="BN42" s="63">
        <f t="shared" si="286"/>
        <v>2</v>
      </c>
      <c r="BO42" s="63">
        <f t="shared" si="287"/>
        <v>1</v>
      </c>
      <c r="BP42" s="63">
        <f t="shared" si="288"/>
        <v>1</v>
      </c>
      <c r="BQ42" s="189">
        <f t="shared" si="289"/>
        <v>56.5</v>
      </c>
      <c r="BR42" s="190">
        <f t="shared" si="290"/>
        <v>9.6450123336662141</v>
      </c>
      <c r="BS42" s="63">
        <f t="shared" si="291"/>
        <v>2</v>
      </c>
      <c r="BT42" s="63">
        <f t="shared" si="292"/>
        <v>1</v>
      </c>
      <c r="BU42" s="63">
        <f t="shared" si="293"/>
        <v>1</v>
      </c>
      <c r="BV42" s="189">
        <f t="shared" si="294"/>
        <v>56.5</v>
      </c>
      <c r="BW42" s="190">
        <f t="shared" si="295"/>
        <v>8.8063156089995882</v>
      </c>
      <c r="BX42" s="63">
        <f t="shared" si="296"/>
        <v>2</v>
      </c>
      <c r="BY42" s="63">
        <f t="shared" si="297"/>
        <v>1</v>
      </c>
      <c r="BZ42" s="63">
        <f t="shared" si="298"/>
        <v>1</v>
      </c>
      <c r="CA42" s="189">
        <f t="shared" si="299"/>
        <v>50.85</v>
      </c>
      <c r="CB42" s="190">
        <f t="shared" si="300"/>
        <v>7.9256840480996296</v>
      </c>
      <c r="CC42" s="63">
        <f t="shared" si="301"/>
        <v>2</v>
      </c>
      <c r="CD42" s="63">
        <f t="shared" si="302"/>
        <v>1</v>
      </c>
      <c r="CE42" s="63">
        <f t="shared" si="303"/>
        <v>1</v>
      </c>
      <c r="CF42" s="189">
        <f t="shared" si="304"/>
        <v>50.85</v>
      </c>
      <c r="CG42" s="190">
        <f t="shared" si="305"/>
        <v>8.6805111002995936</v>
      </c>
      <c r="CH42" s="63">
        <f t="shared" si="306"/>
        <v>2</v>
      </c>
      <c r="CI42" s="63">
        <f t="shared" si="307"/>
        <v>1</v>
      </c>
      <c r="CJ42" s="63">
        <f t="shared" si="308"/>
        <v>1</v>
      </c>
      <c r="CK42" s="189">
        <f t="shared" si="309"/>
        <v>56.5</v>
      </c>
      <c r="CL42" s="190">
        <f t="shared" si="310"/>
        <v>10.127262950349525</v>
      </c>
      <c r="CM42" s="63">
        <f t="shared" si="311"/>
        <v>1</v>
      </c>
      <c r="CN42" s="63">
        <f t="shared" si="312"/>
        <v>1</v>
      </c>
      <c r="CO42" s="63">
        <f t="shared" si="313"/>
        <v>1</v>
      </c>
      <c r="CP42" s="189">
        <f t="shared" si="314"/>
        <v>56.5</v>
      </c>
      <c r="CQ42" s="190">
        <f t="shared" si="315"/>
        <v>10.127262950349525</v>
      </c>
      <c r="CR42" s="63">
        <f t="shared" si="316"/>
        <v>1</v>
      </c>
      <c r="CS42" s="63">
        <f t="shared" si="317"/>
        <v>1</v>
      </c>
      <c r="CT42" s="63">
        <f t="shared" si="318"/>
        <v>1</v>
      </c>
      <c r="CU42" s="189">
        <f t="shared" si="319"/>
        <v>56.5</v>
      </c>
      <c r="CV42" s="190">
        <f t="shared" si="320"/>
        <v>8.8063156089995882</v>
      </c>
      <c r="CW42" s="63">
        <f t="shared" si="321"/>
        <v>2</v>
      </c>
      <c r="CX42" s="63">
        <f t="shared" si="322"/>
        <v>1</v>
      </c>
      <c r="CY42" s="63">
        <f t="shared" si="323"/>
        <v>1</v>
      </c>
      <c r="CZ42" s="189">
        <f t="shared" si="324"/>
        <v>73.45</v>
      </c>
      <c r="DA42" s="190">
        <f t="shared" si="325"/>
        <v>11.448210291699466</v>
      </c>
      <c r="DB42" s="63">
        <f t="shared" si="326"/>
        <v>1</v>
      </c>
      <c r="DC42" s="63">
        <f t="shared" si="327"/>
        <v>1</v>
      </c>
      <c r="DD42" s="63">
        <f t="shared" si="328"/>
        <v>1</v>
      </c>
      <c r="DE42" s="189">
        <f t="shared" si="329"/>
        <v>39.549999999999997</v>
      </c>
      <c r="DF42" s="190">
        <f t="shared" si="330"/>
        <v>6.1644209262997114</v>
      </c>
      <c r="DG42" s="63">
        <f t="shared" si="331"/>
        <v>3</v>
      </c>
      <c r="DH42" s="63">
        <f t="shared" si="332"/>
        <v>2</v>
      </c>
      <c r="DI42" s="63">
        <f t="shared" si="333"/>
        <v>1</v>
      </c>
      <c r="DJ42" s="189">
        <f t="shared" si="334"/>
        <v>39.549999999999997</v>
      </c>
      <c r="DK42" s="190">
        <f t="shared" si="335"/>
        <v>8.8613550815558337</v>
      </c>
      <c r="DL42" s="63">
        <f t="shared" si="336"/>
        <v>2</v>
      </c>
      <c r="DM42" s="63">
        <f t="shared" si="337"/>
        <v>1</v>
      </c>
      <c r="DN42" s="63">
        <f t="shared" si="338"/>
        <v>1</v>
      </c>
      <c r="DO42" s="189">
        <f t="shared" si="339"/>
        <v>56.5</v>
      </c>
      <c r="DP42" s="190">
        <f t="shared" si="340"/>
        <v>8.8063156089995882</v>
      </c>
      <c r="DQ42" s="63">
        <f t="shared" si="341"/>
        <v>2</v>
      </c>
      <c r="DR42" s="63">
        <f t="shared" si="342"/>
        <v>1</v>
      </c>
      <c r="DS42" s="63">
        <f t="shared" si="343"/>
        <v>1</v>
      </c>
      <c r="DT42" s="189">
        <f t="shared" si="344"/>
        <v>33.9</v>
      </c>
      <c r="DU42" s="190">
        <f t="shared" si="345"/>
        <v>5.7870074001997285</v>
      </c>
      <c r="DV42" s="63">
        <f t="shared" si="346"/>
        <v>3</v>
      </c>
      <c r="DW42" s="63">
        <f t="shared" si="347"/>
        <v>2</v>
      </c>
      <c r="DX42" s="63">
        <f t="shared" si="348"/>
        <v>1</v>
      </c>
      <c r="DY42" s="189">
        <f t="shared" si="349"/>
        <v>39.549999999999997</v>
      </c>
      <c r="DZ42" s="190">
        <f t="shared" si="350"/>
        <v>7.0890840652446672</v>
      </c>
      <c r="EA42" s="63">
        <f t="shared" si="351"/>
        <v>2</v>
      </c>
      <c r="EB42" s="63">
        <f t="shared" si="352"/>
        <v>1</v>
      </c>
      <c r="EC42" s="63">
        <f t="shared" si="353"/>
        <v>1</v>
      </c>
      <c r="ED42" s="189">
        <f t="shared" si="354"/>
        <v>45.2</v>
      </c>
      <c r="EE42" s="190">
        <f t="shared" si="355"/>
        <v>7.0450524871996709</v>
      </c>
      <c r="EF42" s="63">
        <f t="shared" si="356"/>
        <v>2</v>
      </c>
      <c r="EG42" s="63">
        <f t="shared" si="357"/>
        <v>1</v>
      </c>
      <c r="EH42" s="63">
        <f t="shared" si="358"/>
        <v>1</v>
      </c>
      <c r="EI42" s="189">
        <f t="shared" si="359"/>
        <v>33.9</v>
      </c>
      <c r="EJ42" s="190">
        <f t="shared" si="360"/>
        <v>5.7870074001997285</v>
      </c>
      <c r="EK42" s="63">
        <f t="shared" si="361"/>
        <v>3</v>
      </c>
      <c r="EL42" s="63">
        <f t="shared" si="362"/>
        <v>2</v>
      </c>
      <c r="EM42" s="63">
        <f t="shared" si="363"/>
        <v>1</v>
      </c>
      <c r="EN42" s="189">
        <f t="shared" si="364"/>
        <v>45.2</v>
      </c>
      <c r="EO42" s="190">
        <f t="shared" si="365"/>
        <v>8.1018103602796216</v>
      </c>
      <c r="EP42" s="63">
        <f t="shared" si="366"/>
        <v>2</v>
      </c>
      <c r="EQ42" s="63">
        <f t="shared" si="367"/>
        <v>1</v>
      </c>
      <c r="ER42" s="63">
        <f t="shared" si="368"/>
        <v>1</v>
      </c>
      <c r="ES42" s="189">
        <f t="shared" si="369"/>
        <v>45.2</v>
      </c>
      <c r="ET42" s="190">
        <f t="shared" si="370"/>
        <v>7.7160098669329722</v>
      </c>
      <c r="EU42" s="63">
        <f t="shared" si="371"/>
        <v>2</v>
      </c>
      <c r="EV42" s="63">
        <f t="shared" si="372"/>
        <v>1</v>
      </c>
      <c r="EW42" s="63">
        <f t="shared" si="373"/>
        <v>1</v>
      </c>
      <c r="EX42" s="189">
        <f t="shared" si="374"/>
        <v>50.85</v>
      </c>
      <c r="EY42" s="190">
        <f t="shared" si="375"/>
        <v>8.6805111002995936</v>
      </c>
      <c r="EZ42" s="63">
        <f t="shared" si="376"/>
        <v>2</v>
      </c>
      <c r="FA42" s="63">
        <f t="shared" si="377"/>
        <v>1</v>
      </c>
      <c r="FB42" s="63">
        <f t="shared" si="378"/>
        <v>1</v>
      </c>
      <c r="FC42" s="189">
        <f t="shared" si="379"/>
        <v>50.85</v>
      </c>
      <c r="FD42" s="190">
        <f t="shared" si="380"/>
        <v>8.6805111002995936</v>
      </c>
      <c r="FE42" s="63">
        <f t="shared" si="381"/>
        <v>2</v>
      </c>
      <c r="FF42" s="63">
        <f t="shared" si="382"/>
        <v>1</v>
      </c>
      <c r="FG42" s="63">
        <f t="shared" si="383"/>
        <v>1</v>
      </c>
      <c r="FH42" s="189">
        <f t="shared" si="384"/>
        <v>50.85</v>
      </c>
      <c r="FI42" s="190">
        <f t="shared" si="385"/>
        <v>9.5942491108574455</v>
      </c>
      <c r="FJ42" s="63">
        <f t="shared" si="386"/>
        <v>2</v>
      </c>
      <c r="FK42" s="63">
        <f t="shared" si="387"/>
        <v>1</v>
      </c>
      <c r="FL42" s="63">
        <f t="shared" si="388"/>
        <v>1</v>
      </c>
      <c r="FM42" s="189">
        <f t="shared" si="389"/>
        <v>45.2</v>
      </c>
      <c r="FN42" s="190">
        <f t="shared" si="390"/>
        <v>27.006034534265403</v>
      </c>
      <c r="FO42" s="63">
        <f t="shared" si="391"/>
        <v>1</v>
      </c>
      <c r="FP42" s="63">
        <f t="shared" si="392"/>
        <v>1</v>
      </c>
      <c r="FQ42" s="63">
        <f t="shared" si="393"/>
        <v>1</v>
      </c>
      <c r="FR42" s="189">
        <f t="shared" si="394"/>
        <v>45.2</v>
      </c>
      <c r="FS42" s="190">
        <f t="shared" si="395"/>
        <v>16.203620720559243</v>
      </c>
      <c r="FT42" s="63">
        <f t="shared" si="396"/>
        <v>1</v>
      </c>
      <c r="FU42" s="63">
        <f t="shared" si="397"/>
        <v>1</v>
      </c>
      <c r="FV42" s="63">
        <f t="shared" si="398"/>
        <v>1</v>
      </c>
    </row>
    <row r="43" spans="1:178" s="148" customFormat="1" x14ac:dyDescent="0.25">
      <c r="A43" s="206" t="s">
        <v>233</v>
      </c>
      <c r="B43" s="192" t="s">
        <v>714</v>
      </c>
      <c r="C43" s="70">
        <v>88</v>
      </c>
      <c r="D43" s="189">
        <f t="shared" si="224"/>
        <v>57.2</v>
      </c>
      <c r="E43" s="190">
        <f>D43/D$37</f>
        <v>8.2021867718229071</v>
      </c>
      <c r="F43" s="64">
        <f t="shared" si="226"/>
        <v>2</v>
      </c>
      <c r="G43" s="64">
        <f t="shared" si="227"/>
        <v>1</v>
      </c>
      <c r="H43" s="64">
        <f t="shared" si="228"/>
        <v>1</v>
      </c>
      <c r="I43" s="189">
        <f t="shared" si="229"/>
        <v>57.2</v>
      </c>
      <c r="J43" s="190">
        <f>I43/I$37</f>
        <v>8.543944553982195</v>
      </c>
      <c r="K43" s="64">
        <f t="shared" si="231"/>
        <v>2</v>
      </c>
      <c r="L43" s="64">
        <f t="shared" si="232"/>
        <v>1</v>
      </c>
      <c r="M43" s="64">
        <f t="shared" si="233"/>
        <v>1</v>
      </c>
      <c r="N43" s="189">
        <f t="shared" si="234"/>
        <v>44</v>
      </c>
      <c r="O43" s="190">
        <f>N43/N$37</f>
        <v>6.5722650415247656</v>
      </c>
      <c r="P43" s="64">
        <f t="shared" si="236"/>
        <v>3</v>
      </c>
      <c r="Q43" s="64">
        <f t="shared" si="237"/>
        <v>2</v>
      </c>
      <c r="R43" s="64">
        <f t="shared" si="238"/>
        <v>1</v>
      </c>
      <c r="S43" s="189">
        <f t="shared" si="239"/>
        <v>48.400000000000006</v>
      </c>
      <c r="T43" s="190">
        <f>S43/S$37</f>
        <v>7.88671804982972</v>
      </c>
      <c r="U43" s="64">
        <f t="shared" si="241"/>
        <v>2</v>
      </c>
      <c r="V43" s="64">
        <f t="shared" si="242"/>
        <v>1</v>
      </c>
      <c r="W43" s="64">
        <f t="shared" si="243"/>
        <v>1</v>
      </c>
      <c r="X43" s="189">
        <f t="shared" si="244"/>
        <v>48.400000000000006</v>
      </c>
      <c r="Y43" s="190">
        <f>X43/X$37</f>
        <v>8.6753898548126926</v>
      </c>
      <c r="Z43" s="64">
        <f t="shared" si="246"/>
        <v>2</v>
      </c>
      <c r="AA43" s="64">
        <f t="shared" si="247"/>
        <v>1</v>
      </c>
      <c r="AB43" s="64">
        <f t="shared" si="248"/>
        <v>1</v>
      </c>
      <c r="AC43" s="189">
        <f t="shared" si="249"/>
        <v>44</v>
      </c>
      <c r="AD43" s="190">
        <f>AC43/AC$37</f>
        <v>6.5722650415247656</v>
      </c>
      <c r="AE43" s="64">
        <f t="shared" si="251"/>
        <v>3</v>
      </c>
      <c r="AF43" s="64">
        <f t="shared" si="252"/>
        <v>2</v>
      </c>
      <c r="AG43" s="64">
        <f t="shared" si="253"/>
        <v>1</v>
      </c>
      <c r="AH43" s="189">
        <f t="shared" si="254"/>
        <v>48.400000000000006</v>
      </c>
      <c r="AI43" s="190">
        <f>AH43/AH$37</f>
        <v>7.2294915456772433</v>
      </c>
      <c r="AJ43" s="64">
        <f t="shared" si="256"/>
        <v>2</v>
      </c>
      <c r="AK43" s="64">
        <f t="shared" si="257"/>
        <v>1</v>
      </c>
      <c r="AL43" s="64">
        <f t="shared" si="258"/>
        <v>1</v>
      </c>
      <c r="AM43" s="189">
        <f t="shared" si="259"/>
        <v>39.6</v>
      </c>
      <c r="AN43" s="190">
        <f>AM43/AM$37</f>
        <v>6.172214125953694</v>
      </c>
      <c r="AO43" s="64">
        <f t="shared" si="261"/>
        <v>3</v>
      </c>
      <c r="AP43" s="64">
        <f t="shared" si="262"/>
        <v>2</v>
      </c>
      <c r="AQ43" s="64">
        <f t="shared" si="263"/>
        <v>1</v>
      </c>
      <c r="AR43" s="189">
        <f t="shared" si="264"/>
        <v>39.6</v>
      </c>
      <c r="AS43" s="190">
        <f>AR43/AR$37</f>
        <v>7.0980462448467474</v>
      </c>
      <c r="AT43" s="64">
        <f t="shared" si="266"/>
        <v>2</v>
      </c>
      <c r="AU43" s="64">
        <f t="shared" si="267"/>
        <v>1</v>
      </c>
      <c r="AV43" s="64">
        <f t="shared" si="268"/>
        <v>1</v>
      </c>
      <c r="AW43" s="189">
        <f t="shared" si="269"/>
        <v>48.400000000000006</v>
      </c>
      <c r="AX43" s="190">
        <f>AW43/AW$37</f>
        <v>7.5438172650545159</v>
      </c>
      <c r="AY43" s="64">
        <f t="shared" si="271"/>
        <v>2</v>
      </c>
      <c r="AZ43" s="64">
        <f t="shared" si="272"/>
        <v>1</v>
      </c>
      <c r="BA43" s="64">
        <f t="shared" si="273"/>
        <v>1</v>
      </c>
      <c r="BB43" s="189">
        <f t="shared" si="274"/>
        <v>48.400000000000006</v>
      </c>
      <c r="BC43" s="190">
        <f>BB43/BB$37</f>
        <v>8.6753898548126926</v>
      </c>
      <c r="BD43" s="64">
        <f t="shared" si="276"/>
        <v>2</v>
      </c>
      <c r="BE43" s="64">
        <f t="shared" si="277"/>
        <v>1</v>
      </c>
      <c r="BF43" s="64">
        <f t="shared" si="278"/>
        <v>1</v>
      </c>
      <c r="BG43" s="189">
        <f t="shared" si="279"/>
        <v>48.400000000000006</v>
      </c>
      <c r="BH43" s="190">
        <f>BG43/BG$37</f>
        <v>7.5438172650545159</v>
      </c>
      <c r="BI43" s="64">
        <f t="shared" si="281"/>
        <v>2</v>
      </c>
      <c r="BJ43" s="64">
        <f t="shared" si="282"/>
        <v>1</v>
      </c>
      <c r="BK43" s="64">
        <f t="shared" si="283"/>
        <v>1</v>
      </c>
      <c r="BL43" s="189">
        <f t="shared" si="284"/>
        <v>48.400000000000006</v>
      </c>
      <c r="BM43" s="190">
        <f>BL43/BL$37</f>
        <v>7.2294915456772433</v>
      </c>
      <c r="BN43" s="64">
        <f t="shared" si="286"/>
        <v>2</v>
      </c>
      <c r="BO43" s="64">
        <f t="shared" si="287"/>
        <v>1</v>
      </c>
      <c r="BP43" s="64">
        <f t="shared" si="288"/>
        <v>1</v>
      </c>
      <c r="BQ43" s="189">
        <f t="shared" si="289"/>
        <v>44</v>
      </c>
      <c r="BR43" s="190">
        <f>BQ43/BQ$37</f>
        <v>7.5111600474568752</v>
      </c>
      <c r="BS43" s="64">
        <f t="shared" si="291"/>
        <v>2</v>
      </c>
      <c r="BT43" s="64">
        <f t="shared" si="292"/>
        <v>1</v>
      </c>
      <c r="BU43" s="64">
        <f t="shared" si="293"/>
        <v>1</v>
      </c>
      <c r="BV43" s="189">
        <f t="shared" si="294"/>
        <v>44</v>
      </c>
      <c r="BW43" s="190">
        <f>BV43/BV$37</f>
        <v>6.8580156955041041</v>
      </c>
      <c r="BX43" s="64">
        <f t="shared" si="296"/>
        <v>3</v>
      </c>
      <c r="BY43" s="64">
        <f t="shared" si="297"/>
        <v>2</v>
      </c>
      <c r="BZ43" s="64">
        <f t="shared" si="298"/>
        <v>1</v>
      </c>
      <c r="CA43" s="189">
        <f t="shared" si="299"/>
        <v>39.6</v>
      </c>
      <c r="CB43" s="190">
        <f t="shared" si="300"/>
        <v>6.172214125953694</v>
      </c>
      <c r="CC43" s="64">
        <f t="shared" si="301"/>
        <v>3</v>
      </c>
      <c r="CD43" s="64">
        <f t="shared" si="302"/>
        <v>2</v>
      </c>
      <c r="CE43" s="64">
        <f t="shared" si="303"/>
        <v>1</v>
      </c>
      <c r="CF43" s="189">
        <f t="shared" si="304"/>
        <v>39.6</v>
      </c>
      <c r="CG43" s="190">
        <f>CF43/CF$37</f>
        <v>6.7600440427111881</v>
      </c>
      <c r="CH43" s="64">
        <f t="shared" si="306"/>
        <v>3</v>
      </c>
      <c r="CI43" s="64">
        <f t="shared" si="307"/>
        <v>2</v>
      </c>
      <c r="CJ43" s="64">
        <f t="shared" si="308"/>
        <v>1</v>
      </c>
      <c r="CK43" s="189">
        <f t="shared" si="309"/>
        <v>44</v>
      </c>
      <c r="CL43" s="190">
        <f>CK43/CK$37</f>
        <v>7.8867180498297191</v>
      </c>
      <c r="CM43" s="64">
        <f t="shared" si="311"/>
        <v>2</v>
      </c>
      <c r="CN43" s="64">
        <f t="shared" si="312"/>
        <v>1</v>
      </c>
      <c r="CO43" s="64">
        <f t="shared" si="313"/>
        <v>1</v>
      </c>
      <c r="CP43" s="189">
        <f t="shared" si="314"/>
        <v>44</v>
      </c>
      <c r="CQ43" s="190">
        <f>CP43/CP$37</f>
        <v>7.8867180498297191</v>
      </c>
      <c r="CR43" s="64">
        <f t="shared" si="316"/>
        <v>2</v>
      </c>
      <c r="CS43" s="64">
        <f t="shared" si="317"/>
        <v>1</v>
      </c>
      <c r="CT43" s="64">
        <f t="shared" si="318"/>
        <v>1</v>
      </c>
      <c r="CU43" s="189">
        <f t="shared" si="319"/>
        <v>44</v>
      </c>
      <c r="CV43" s="190">
        <f>CU43/CU$37</f>
        <v>6.8580156955041041</v>
      </c>
      <c r="CW43" s="64">
        <f t="shared" si="321"/>
        <v>3</v>
      </c>
      <c r="CX43" s="64">
        <f t="shared" si="322"/>
        <v>2</v>
      </c>
      <c r="CY43" s="64">
        <f t="shared" si="323"/>
        <v>1</v>
      </c>
      <c r="CZ43" s="189">
        <f t="shared" si="324"/>
        <v>57.2</v>
      </c>
      <c r="DA43" s="190">
        <f t="shared" si="325"/>
        <v>8.915420404155336</v>
      </c>
      <c r="DB43" s="64">
        <f t="shared" si="326"/>
        <v>2</v>
      </c>
      <c r="DC43" s="64">
        <f t="shared" si="327"/>
        <v>1</v>
      </c>
      <c r="DD43" s="64">
        <f t="shared" si="328"/>
        <v>1</v>
      </c>
      <c r="DE43" s="189">
        <f t="shared" si="329"/>
        <v>30.799999999999997</v>
      </c>
      <c r="DF43" s="190">
        <f t="shared" si="330"/>
        <v>4.8006109868528721</v>
      </c>
      <c r="DG43" s="64">
        <f t="shared" si="331"/>
        <v>4</v>
      </c>
      <c r="DH43" s="64">
        <f t="shared" si="332"/>
        <v>3</v>
      </c>
      <c r="DI43" s="64">
        <f t="shared" si="333"/>
        <v>1</v>
      </c>
      <c r="DJ43" s="189">
        <f t="shared" si="334"/>
        <v>30.799999999999997</v>
      </c>
      <c r="DK43" s="190">
        <f t="shared" si="335"/>
        <v>6.9008782936010036</v>
      </c>
      <c r="DL43" s="64">
        <f t="shared" si="336"/>
        <v>3</v>
      </c>
      <c r="DM43" s="64">
        <f t="shared" si="337"/>
        <v>2</v>
      </c>
      <c r="DN43" s="64">
        <f t="shared" si="338"/>
        <v>1</v>
      </c>
      <c r="DO43" s="189">
        <f t="shared" si="339"/>
        <v>44</v>
      </c>
      <c r="DP43" s="190">
        <f t="shared" si="340"/>
        <v>6.8580156955041041</v>
      </c>
      <c r="DQ43" s="64">
        <f t="shared" si="341"/>
        <v>3</v>
      </c>
      <c r="DR43" s="64">
        <f t="shared" si="342"/>
        <v>2</v>
      </c>
      <c r="DS43" s="64">
        <f t="shared" si="343"/>
        <v>1</v>
      </c>
      <c r="DT43" s="189">
        <f t="shared" si="344"/>
        <v>26.4</v>
      </c>
      <c r="DU43" s="190">
        <f>DT43/DT$37</f>
        <v>4.5066960284741251</v>
      </c>
      <c r="DV43" s="64">
        <f t="shared" si="346"/>
        <v>4</v>
      </c>
      <c r="DW43" s="64">
        <f t="shared" si="347"/>
        <v>3</v>
      </c>
      <c r="DX43" s="64">
        <f t="shared" si="348"/>
        <v>1</v>
      </c>
      <c r="DY43" s="189">
        <f t="shared" si="349"/>
        <v>30.799999999999997</v>
      </c>
      <c r="DZ43" s="190">
        <f>DY43/DY$37</f>
        <v>5.520702634880803</v>
      </c>
      <c r="EA43" s="64">
        <f t="shared" si="351"/>
        <v>3</v>
      </c>
      <c r="EB43" s="64">
        <f t="shared" si="352"/>
        <v>2</v>
      </c>
      <c r="EC43" s="64">
        <f t="shared" si="353"/>
        <v>1</v>
      </c>
      <c r="ED43" s="189">
        <f t="shared" si="354"/>
        <v>35.200000000000003</v>
      </c>
      <c r="EE43" s="190">
        <f>ED43/ED$37</f>
        <v>5.486412556403284</v>
      </c>
      <c r="EF43" s="64">
        <f t="shared" si="356"/>
        <v>3</v>
      </c>
      <c r="EG43" s="64">
        <f t="shared" si="357"/>
        <v>2</v>
      </c>
      <c r="EH43" s="64">
        <f t="shared" si="358"/>
        <v>1</v>
      </c>
      <c r="EI43" s="189">
        <f t="shared" si="359"/>
        <v>26.4</v>
      </c>
      <c r="EJ43" s="190">
        <f>EI43/EI$37</f>
        <v>4.5066960284741251</v>
      </c>
      <c r="EK43" s="64">
        <f t="shared" si="361"/>
        <v>4</v>
      </c>
      <c r="EL43" s="64">
        <f t="shared" si="362"/>
        <v>3</v>
      </c>
      <c r="EM43" s="64">
        <f t="shared" si="363"/>
        <v>1</v>
      </c>
      <c r="EN43" s="189">
        <f t="shared" si="364"/>
        <v>35.200000000000003</v>
      </c>
      <c r="EO43" s="190">
        <f>EN43/EN$37</f>
        <v>6.3093744398637757</v>
      </c>
      <c r="EP43" s="64">
        <f t="shared" si="366"/>
        <v>3</v>
      </c>
      <c r="EQ43" s="64">
        <f t="shared" si="367"/>
        <v>2</v>
      </c>
      <c r="ER43" s="64">
        <f t="shared" si="368"/>
        <v>1</v>
      </c>
      <c r="ES43" s="189">
        <f t="shared" si="369"/>
        <v>35.200000000000003</v>
      </c>
      <c r="ET43" s="190">
        <f>ES43/ES$37</f>
        <v>6.008928037965501</v>
      </c>
      <c r="EU43" s="64">
        <f t="shared" si="371"/>
        <v>3</v>
      </c>
      <c r="EV43" s="64">
        <f t="shared" si="372"/>
        <v>2</v>
      </c>
      <c r="EW43" s="64">
        <f t="shared" si="373"/>
        <v>1</v>
      </c>
      <c r="EX43" s="189">
        <f t="shared" si="374"/>
        <v>39.6</v>
      </c>
      <c r="EY43" s="190">
        <f>EX43/EX$37</f>
        <v>6.7600440427111881</v>
      </c>
      <c r="EZ43" s="64">
        <f t="shared" si="376"/>
        <v>3</v>
      </c>
      <c r="FA43" s="64">
        <f t="shared" si="377"/>
        <v>2</v>
      </c>
      <c r="FB43" s="64">
        <f t="shared" si="378"/>
        <v>1</v>
      </c>
      <c r="FC43" s="189">
        <f t="shared" si="379"/>
        <v>39.6</v>
      </c>
      <c r="FD43" s="190">
        <f>FC43/FC$37</f>
        <v>6.7600440427111881</v>
      </c>
      <c r="FE43" s="64">
        <f t="shared" si="381"/>
        <v>3</v>
      </c>
      <c r="FF43" s="64">
        <f t="shared" si="382"/>
        <v>2</v>
      </c>
      <c r="FG43" s="64">
        <f t="shared" si="383"/>
        <v>1</v>
      </c>
      <c r="FH43" s="189">
        <f t="shared" si="384"/>
        <v>39.6</v>
      </c>
      <c r="FI43" s="190">
        <f>FH43/FH$37</f>
        <v>7.4716276261544712</v>
      </c>
      <c r="FJ43" s="64">
        <f t="shared" si="386"/>
        <v>2</v>
      </c>
      <c r="FK43" s="64">
        <f t="shared" si="387"/>
        <v>1</v>
      </c>
      <c r="FL43" s="64">
        <f t="shared" si="388"/>
        <v>1</v>
      </c>
      <c r="FM43" s="189">
        <f t="shared" si="389"/>
        <v>35.200000000000003</v>
      </c>
      <c r="FN43" s="190">
        <f>FM43/FM$37</f>
        <v>21.031248132879252</v>
      </c>
      <c r="FO43" s="64">
        <f t="shared" si="391"/>
        <v>1</v>
      </c>
      <c r="FP43" s="64">
        <f t="shared" si="392"/>
        <v>1</v>
      </c>
      <c r="FQ43" s="64">
        <f t="shared" si="393"/>
        <v>1</v>
      </c>
      <c r="FR43" s="189">
        <f t="shared" si="394"/>
        <v>35.200000000000003</v>
      </c>
      <c r="FS43" s="190">
        <f>FR43/FR$37</f>
        <v>12.618748879727551</v>
      </c>
      <c r="FT43" s="64">
        <f t="shared" si="396"/>
        <v>1</v>
      </c>
      <c r="FU43" s="64">
        <f t="shared" si="397"/>
        <v>1</v>
      </c>
      <c r="FV43" s="64">
        <f t="shared" si="398"/>
        <v>1</v>
      </c>
    </row>
    <row r="44" spans="1:178" s="148" customFormat="1" x14ac:dyDescent="0.25">
      <c r="A44" s="206" t="s">
        <v>236</v>
      </c>
      <c r="B44" s="193" t="s">
        <v>715</v>
      </c>
      <c r="C44" s="70">
        <v>63</v>
      </c>
      <c r="D44" s="189">
        <f t="shared" si="224"/>
        <v>40.950000000000003</v>
      </c>
      <c r="E44" s="190">
        <f>D44/D$37</f>
        <v>5.8720200752823093</v>
      </c>
      <c r="F44" s="64">
        <f t="shared" si="226"/>
        <v>3</v>
      </c>
      <c r="G44" s="64">
        <f t="shared" si="227"/>
        <v>2</v>
      </c>
      <c r="H44" s="64">
        <f t="shared" si="228"/>
        <v>1</v>
      </c>
      <c r="I44" s="189">
        <f t="shared" si="229"/>
        <v>40.950000000000003</v>
      </c>
      <c r="J44" s="190">
        <f>I44/I$37</f>
        <v>6.1166875784190724</v>
      </c>
      <c r="K44" s="64">
        <f t="shared" si="231"/>
        <v>3</v>
      </c>
      <c r="L44" s="64">
        <f t="shared" si="232"/>
        <v>2</v>
      </c>
      <c r="M44" s="64">
        <f t="shared" si="233"/>
        <v>1</v>
      </c>
      <c r="N44" s="189">
        <f t="shared" si="234"/>
        <v>31.5</v>
      </c>
      <c r="O44" s="190">
        <f>N44/N$37</f>
        <v>4.7051442910915933</v>
      </c>
      <c r="P44" s="64">
        <f t="shared" si="236"/>
        <v>4</v>
      </c>
      <c r="Q44" s="64">
        <f t="shared" si="237"/>
        <v>3</v>
      </c>
      <c r="R44" s="64">
        <f t="shared" si="238"/>
        <v>1</v>
      </c>
      <c r="S44" s="189">
        <f t="shared" si="239"/>
        <v>34.650000000000006</v>
      </c>
      <c r="T44" s="190">
        <f>S44/S$37</f>
        <v>5.646173149309913</v>
      </c>
      <c r="U44" s="64">
        <f t="shared" si="241"/>
        <v>3</v>
      </c>
      <c r="V44" s="64">
        <f t="shared" si="242"/>
        <v>2</v>
      </c>
      <c r="W44" s="64">
        <f t="shared" si="243"/>
        <v>1</v>
      </c>
      <c r="X44" s="189">
        <f t="shared" si="244"/>
        <v>34.650000000000006</v>
      </c>
      <c r="Y44" s="190">
        <f>X44/X$37</f>
        <v>6.2107904642409046</v>
      </c>
      <c r="Z44" s="64">
        <f t="shared" si="246"/>
        <v>3</v>
      </c>
      <c r="AA44" s="64">
        <f t="shared" si="247"/>
        <v>2</v>
      </c>
      <c r="AB44" s="64">
        <f t="shared" si="248"/>
        <v>1</v>
      </c>
      <c r="AC44" s="189">
        <f t="shared" si="249"/>
        <v>31.5</v>
      </c>
      <c r="AD44" s="190">
        <f>AC44/AC$37</f>
        <v>4.7051442910915933</v>
      </c>
      <c r="AE44" s="64">
        <f t="shared" si="251"/>
        <v>4</v>
      </c>
      <c r="AF44" s="64">
        <f t="shared" si="252"/>
        <v>3</v>
      </c>
      <c r="AG44" s="64">
        <f t="shared" si="253"/>
        <v>1</v>
      </c>
      <c r="AH44" s="189">
        <f t="shared" si="254"/>
        <v>34.650000000000006</v>
      </c>
      <c r="AI44" s="190">
        <f>AH44/AH$37</f>
        <v>5.1756587202007536</v>
      </c>
      <c r="AJ44" s="64">
        <f t="shared" si="256"/>
        <v>3</v>
      </c>
      <c r="AK44" s="64">
        <f t="shared" si="257"/>
        <v>2</v>
      </c>
      <c r="AL44" s="64">
        <f t="shared" si="258"/>
        <v>1</v>
      </c>
      <c r="AM44" s="189">
        <f t="shared" si="259"/>
        <v>28.35</v>
      </c>
      <c r="AN44" s="190">
        <f>AM44/AM$37</f>
        <v>4.4187442038077585</v>
      </c>
      <c r="AO44" s="64">
        <f t="shared" si="261"/>
        <v>4</v>
      </c>
      <c r="AP44" s="64">
        <f t="shared" si="262"/>
        <v>3</v>
      </c>
      <c r="AQ44" s="64">
        <f t="shared" si="263"/>
        <v>1</v>
      </c>
      <c r="AR44" s="189">
        <f t="shared" si="264"/>
        <v>28.35</v>
      </c>
      <c r="AS44" s="190">
        <f>AR44/AR$37</f>
        <v>5.0815558343789213</v>
      </c>
      <c r="AT44" s="64">
        <f t="shared" si="266"/>
        <v>3</v>
      </c>
      <c r="AU44" s="64">
        <f t="shared" si="267"/>
        <v>2</v>
      </c>
      <c r="AV44" s="64">
        <f t="shared" si="268"/>
        <v>1</v>
      </c>
      <c r="AW44" s="189">
        <f t="shared" si="269"/>
        <v>34.650000000000006</v>
      </c>
      <c r="AX44" s="190">
        <f>AW44/AW$37</f>
        <v>5.4006873602094831</v>
      </c>
      <c r="AY44" s="64">
        <f t="shared" si="271"/>
        <v>3</v>
      </c>
      <c r="AZ44" s="64">
        <f t="shared" si="272"/>
        <v>2</v>
      </c>
      <c r="BA44" s="64">
        <f t="shared" si="273"/>
        <v>1</v>
      </c>
      <c r="BB44" s="189">
        <f t="shared" si="274"/>
        <v>34.650000000000006</v>
      </c>
      <c r="BC44" s="190">
        <f>BB44/BB$37</f>
        <v>6.2107904642409046</v>
      </c>
      <c r="BD44" s="64">
        <f t="shared" si="276"/>
        <v>3</v>
      </c>
      <c r="BE44" s="64">
        <f t="shared" si="277"/>
        <v>2</v>
      </c>
      <c r="BF44" s="64">
        <f t="shared" si="278"/>
        <v>1</v>
      </c>
      <c r="BG44" s="189">
        <f t="shared" si="279"/>
        <v>34.650000000000006</v>
      </c>
      <c r="BH44" s="190">
        <f>BG44/BG$37</f>
        <v>5.4006873602094831</v>
      </c>
      <c r="BI44" s="64">
        <f t="shared" si="281"/>
        <v>3</v>
      </c>
      <c r="BJ44" s="64">
        <f t="shared" si="282"/>
        <v>2</v>
      </c>
      <c r="BK44" s="64">
        <f t="shared" si="283"/>
        <v>1</v>
      </c>
      <c r="BL44" s="189">
        <f t="shared" si="284"/>
        <v>34.650000000000006</v>
      </c>
      <c r="BM44" s="190">
        <f>BL44/BL$37</f>
        <v>5.1756587202007536</v>
      </c>
      <c r="BN44" s="64">
        <f t="shared" si="286"/>
        <v>3</v>
      </c>
      <c r="BO44" s="64">
        <f t="shared" si="287"/>
        <v>2</v>
      </c>
      <c r="BP44" s="64">
        <f t="shared" si="288"/>
        <v>1</v>
      </c>
      <c r="BQ44" s="189">
        <f t="shared" si="289"/>
        <v>31.5</v>
      </c>
      <c r="BR44" s="190">
        <f>BQ44/BQ$37</f>
        <v>5.3773077612475353</v>
      </c>
      <c r="BS44" s="64">
        <f t="shared" si="291"/>
        <v>3</v>
      </c>
      <c r="BT44" s="64">
        <f t="shared" si="292"/>
        <v>2</v>
      </c>
      <c r="BU44" s="64">
        <f t="shared" si="293"/>
        <v>1</v>
      </c>
      <c r="BV44" s="189">
        <f t="shared" si="294"/>
        <v>31.5</v>
      </c>
      <c r="BW44" s="190">
        <f>BV44/BV$37</f>
        <v>4.9097157820086199</v>
      </c>
      <c r="BX44" s="64">
        <f t="shared" si="296"/>
        <v>4</v>
      </c>
      <c r="BY44" s="64">
        <f t="shared" si="297"/>
        <v>3</v>
      </c>
      <c r="BZ44" s="64">
        <f t="shared" si="298"/>
        <v>1</v>
      </c>
      <c r="CA44" s="189">
        <f t="shared" si="299"/>
        <v>28.35</v>
      </c>
      <c r="CB44" s="190">
        <f t="shared" si="300"/>
        <v>4.4187442038077585</v>
      </c>
      <c r="CC44" s="64">
        <f t="shared" si="301"/>
        <v>4</v>
      </c>
      <c r="CD44" s="64">
        <f t="shared" si="302"/>
        <v>3</v>
      </c>
      <c r="CE44" s="64">
        <f t="shared" si="303"/>
        <v>1</v>
      </c>
      <c r="CF44" s="189">
        <f t="shared" si="304"/>
        <v>28.35</v>
      </c>
      <c r="CG44" s="190">
        <f>CF44/CF$37</f>
        <v>4.8395769851227826</v>
      </c>
      <c r="CH44" s="64">
        <f t="shared" si="306"/>
        <v>4</v>
      </c>
      <c r="CI44" s="64">
        <f t="shared" si="307"/>
        <v>3</v>
      </c>
      <c r="CJ44" s="64">
        <f t="shared" si="308"/>
        <v>1</v>
      </c>
      <c r="CK44" s="189">
        <f t="shared" si="309"/>
        <v>31.5</v>
      </c>
      <c r="CL44" s="190">
        <f>CK44/CK$37</f>
        <v>5.6461731493099121</v>
      </c>
      <c r="CM44" s="64">
        <f t="shared" si="311"/>
        <v>3</v>
      </c>
      <c r="CN44" s="64">
        <f t="shared" si="312"/>
        <v>2</v>
      </c>
      <c r="CO44" s="64">
        <f t="shared" si="313"/>
        <v>1</v>
      </c>
      <c r="CP44" s="189">
        <f t="shared" si="314"/>
        <v>31.5</v>
      </c>
      <c r="CQ44" s="190">
        <f>CP44/CP$37</f>
        <v>5.6461731493099121</v>
      </c>
      <c r="CR44" s="64">
        <f t="shared" si="316"/>
        <v>3</v>
      </c>
      <c r="CS44" s="64">
        <f t="shared" si="317"/>
        <v>2</v>
      </c>
      <c r="CT44" s="64">
        <f t="shared" si="318"/>
        <v>1</v>
      </c>
      <c r="CU44" s="189">
        <f t="shared" si="319"/>
        <v>31.5</v>
      </c>
      <c r="CV44" s="190">
        <f>CU44/CU$37</f>
        <v>4.9097157820086199</v>
      </c>
      <c r="CW44" s="64">
        <f t="shared" si="321"/>
        <v>4</v>
      </c>
      <c r="CX44" s="64">
        <f t="shared" si="322"/>
        <v>3</v>
      </c>
      <c r="CY44" s="64">
        <f t="shared" si="323"/>
        <v>1</v>
      </c>
      <c r="CZ44" s="189">
        <f t="shared" si="324"/>
        <v>40.950000000000003</v>
      </c>
      <c r="DA44" s="190">
        <f t="shared" si="325"/>
        <v>6.382630516611207</v>
      </c>
      <c r="DB44" s="64">
        <f t="shared" si="326"/>
        <v>3</v>
      </c>
      <c r="DC44" s="64">
        <f t="shared" si="327"/>
        <v>2</v>
      </c>
      <c r="DD44" s="64">
        <f t="shared" si="328"/>
        <v>1</v>
      </c>
      <c r="DE44" s="189">
        <f t="shared" si="329"/>
        <v>22.049999999999997</v>
      </c>
      <c r="DF44" s="190">
        <f t="shared" si="330"/>
        <v>3.4368010474060338</v>
      </c>
      <c r="DG44" s="64">
        <f t="shared" si="331"/>
        <v>4</v>
      </c>
      <c r="DH44" s="64">
        <f t="shared" si="332"/>
        <v>3</v>
      </c>
      <c r="DI44" s="64">
        <f t="shared" si="333"/>
        <v>2</v>
      </c>
      <c r="DJ44" s="189">
        <f t="shared" si="334"/>
        <v>22.049999999999997</v>
      </c>
      <c r="DK44" s="190">
        <f t="shared" si="335"/>
        <v>4.9404015056461725</v>
      </c>
      <c r="DL44" s="64">
        <f t="shared" si="336"/>
        <v>4</v>
      </c>
      <c r="DM44" s="64">
        <f t="shared" si="337"/>
        <v>3</v>
      </c>
      <c r="DN44" s="64">
        <f t="shared" si="338"/>
        <v>1</v>
      </c>
      <c r="DO44" s="189">
        <f t="shared" si="339"/>
        <v>31.5</v>
      </c>
      <c r="DP44" s="190">
        <f t="shared" si="340"/>
        <v>4.9097157820086199</v>
      </c>
      <c r="DQ44" s="64">
        <f t="shared" si="341"/>
        <v>4</v>
      </c>
      <c r="DR44" s="64">
        <f t="shared" si="342"/>
        <v>3</v>
      </c>
      <c r="DS44" s="64">
        <f t="shared" si="343"/>
        <v>1</v>
      </c>
      <c r="DT44" s="189">
        <f t="shared" si="344"/>
        <v>18.899999999999999</v>
      </c>
      <c r="DU44" s="190">
        <f>DT44/DT$37</f>
        <v>3.2263846567485213</v>
      </c>
      <c r="DV44" s="64">
        <f t="shared" si="346"/>
        <v>4</v>
      </c>
      <c r="DW44" s="64">
        <f t="shared" si="347"/>
        <v>3</v>
      </c>
      <c r="DX44" s="64">
        <f t="shared" si="348"/>
        <v>2</v>
      </c>
      <c r="DY44" s="189">
        <f t="shared" si="349"/>
        <v>22.049999999999997</v>
      </c>
      <c r="DZ44" s="190">
        <f>DY44/DY$37</f>
        <v>3.952321204516938</v>
      </c>
      <c r="EA44" s="64">
        <f t="shared" si="351"/>
        <v>4</v>
      </c>
      <c r="EB44" s="64">
        <f t="shared" si="352"/>
        <v>3</v>
      </c>
      <c r="EC44" s="64">
        <f t="shared" si="353"/>
        <v>1</v>
      </c>
      <c r="ED44" s="189">
        <f t="shared" si="354"/>
        <v>25.200000000000003</v>
      </c>
      <c r="EE44" s="190">
        <f>ED44/ED$37</f>
        <v>3.9277726256068966</v>
      </c>
      <c r="EF44" s="64">
        <f t="shared" si="356"/>
        <v>4</v>
      </c>
      <c r="EG44" s="64">
        <f t="shared" si="357"/>
        <v>3</v>
      </c>
      <c r="EH44" s="64">
        <f t="shared" si="358"/>
        <v>1</v>
      </c>
      <c r="EI44" s="189">
        <f t="shared" si="359"/>
        <v>18.899999999999999</v>
      </c>
      <c r="EJ44" s="190">
        <f>EI44/EI$37</f>
        <v>3.2263846567485213</v>
      </c>
      <c r="EK44" s="64">
        <f t="shared" si="361"/>
        <v>4</v>
      </c>
      <c r="EL44" s="64">
        <f t="shared" si="362"/>
        <v>3</v>
      </c>
      <c r="EM44" s="64">
        <f t="shared" si="363"/>
        <v>2</v>
      </c>
      <c r="EN44" s="189">
        <f t="shared" si="364"/>
        <v>25.200000000000003</v>
      </c>
      <c r="EO44" s="190">
        <f>EN44/EN$37</f>
        <v>4.5169385194479306</v>
      </c>
      <c r="EP44" s="64">
        <f t="shared" si="366"/>
        <v>4</v>
      </c>
      <c r="EQ44" s="64">
        <f t="shared" si="367"/>
        <v>3</v>
      </c>
      <c r="ER44" s="64">
        <f t="shared" si="368"/>
        <v>1</v>
      </c>
      <c r="ES44" s="189">
        <f t="shared" si="369"/>
        <v>25.200000000000003</v>
      </c>
      <c r="ET44" s="190">
        <f>ES44/ES$37</f>
        <v>4.3018462089980289</v>
      </c>
      <c r="EU44" s="64">
        <f t="shared" si="371"/>
        <v>4</v>
      </c>
      <c r="EV44" s="64">
        <f t="shared" si="372"/>
        <v>3</v>
      </c>
      <c r="EW44" s="64">
        <f t="shared" si="373"/>
        <v>1</v>
      </c>
      <c r="EX44" s="189">
        <f t="shared" si="374"/>
        <v>28.35</v>
      </c>
      <c r="EY44" s="190">
        <f>EX44/EX$37</f>
        <v>4.8395769851227826</v>
      </c>
      <c r="EZ44" s="64">
        <f t="shared" si="376"/>
        <v>4</v>
      </c>
      <c r="FA44" s="64">
        <f t="shared" si="377"/>
        <v>3</v>
      </c>
      <c r="FB44" s="64">
        <f t="shared" si="378"/>
        <v>1</v>
      </c>
      <c r="FC44" s="189">
        <f t="shared" si="379"/>
        <v>28.35</v>
      </c>
      <c r="FD44" s="190">
        <f>FC44/FC$37</f>
        <v>4.8395769851227826</v>
      </c>
      <c r="FE44" s="64">
        <f t="shared" si="381"/>
        <v>4</v>
      </c>
      <c r="FF44" s="64">
        <f t="shared" si="382"/>
        <v>3</v>
      </c>
      <c r="FG44" s="64">
        <f t="shared" si="383"/>
        <v>1</v>
      </c>
      <c r="FH44" s="189">
        <f t="shared" si="384"/>
        <v>28.35</v>
      </c>
      <c r="FI44" s="190">
        <f>FH44/FH$37</f>
        <v>5.349006141451496</v>
      </c>
      <c r="FJ44" s="64">
        <f t="shared" si="386"/>
        <v>3</v>
      </c>
      <c r="FK44" s="64">
        <f t="shared" si="387"/>
        <v>2</v>
      </c>
      <c r="FL44" s="64">
        <f t="shared" si="388"/>
        <v>1</v>
      </c>
      <c r="FM44" s="189">
        <f t="shared" si="389"/>
        <v>25.200000000000003</v>
      </c>
      <c r="FN44" s="190">
        <f>FM44/FM$37</f>
        <v>15.056461731493101</v>
      </c>
      <c r="FO44" s="64">
        <f t="shared" si="391"/>
        <v>1</v>
      </c>
      <c r="FP44" s="64">
        <f t="shared" si="392"/>
        <v>1</v>
      </c>
      <c r="FQ44" s="64">
        <f t="shared" si="393"/>
        <v>1</v>
      </c>
      <c r="FR44" s="189">
        <f t="shared" si="394"/>
        <v>25.200000000000003</v>
      </c>
      <c r="FS44" s="190">
        <f>FR44/FR$37</f>
        <v>9.0338770388958611</v>
      </c>
      <c r="FT44" s="64">
        <f t="shared" si="396"/>
        <v>2</v>
      </c>
      <c r="FU44" s="64">
        <f t="shared" si="397"/>
        <v>1</v>
      </c>
      <c r="FV44" s="64">
        <f t="shared" si="398"/>
        <v>1</v>
      </c>
    </row>
    <row r="45" spans="1:178" s="148" customFormat="1" x14ac:dyDescent="0.25">
      <c r="A45" s="206" t="s">
        <v>239</v>
      </c>
      <c r="B45" s="196" t="s">
        <v>716</v>
      </c>
      <c r="C45" s="197">
        <v>40</v>
      </c>
      <c r="D45" s="189">
        <f t="shared" si="224"/>
        <v>26</v>
      </c>
      <c r="E45" s="190">
        <f>D45/D$37</f>
        <v>3.7282667144649579</v>
      </c>
      <c r="F45" s="64">
        <f t="shared" si="226"/>
        <v>4</v>
      </c>
      <c r="G45" s="64">
        <f t="shared" si="227"/>
        <v>3</v>
      </c>
      <c r="H45" s="64">
        <f t="shared" si="228"/>
        <v>1</v>
      </c>
      <c r="I45" s="189">
        <f t="shared" si="229"/>
        <v>26</v>
      </c>
      <c r="J45" s="190">
        <f>I45/I$37</f>
        <v>3.883611160900998</v>
      </c>
      <c r="K45" s="64">
        <f t="shared" si="231"/>
        <v>4</v>
      </c>
      <c r="L45" s="64">
        <f t="shared" si="232"/>
        <v>3</v>
      </c>
      <c r="M45" s="64">
        <f t="shared" si="233"/>
        <v>1</v>
      </c>
      <c r="N45" s="189">
        <f t="shared" si="234"/>
        <v>20</v>
      </c>
      <c r="O45" s="190">
        <f>N45/N$37</f>
        <v>2.9873932006930755</v>
      </c>
      <c r="P45" s="64">
        <f t="shared" si="236"/>
        <v>4</v>
      </c>
      <c r="Q45" s="64">
        <f t="shared" si="237"/>
        <v>4</v>
      </c>
      <c r="R45" s="64">
        <f t="shared" si="238"/>
        <v>2</v>
      </c>
      <c r="S45" s="189">
        <f t="shared" si="239"/>
        <v>22</v>
      </c>
      <c r="T45" s="190">
        <f>S45/S$37</f>
        <v>3.5848718408316902</v>
      </c>
      <c r="U45" s="64">
        <f t="shared" si="241"/>
        <v>4</v>
      </c>
      <c r="V45" s="64">
        <f t="shared" si="242"/>
        <v>3</v>
      </c>
      <c r="W45" s="64">
        <f t="shared" si="243"/>
        <v>1</v>
      </c>
      <c r="X45" s="189">
        <f t="shared" si="244"/>
        <v>22</v>
      </c>
      <c r="Y45" s="190">
        <f>X45/X$37</f>
        <v>3.9433590249148596</v>
      </c>
      <c r="Z45" s="64">
        <f t="shared" si="246"/>
        <v>4</v>
      </c>
      <c r="AA45" s="64">
        <f t="shared" si="247"/>
        <v>3</v>
      </c>
      <c r="AB45" s="64">
        <f t="shared" si="248"/>
        <v>1</v>
      </c>
      <c r="AC45" s="189">
        <f t="shared" si="249"/>
        <v>20</v>
      </c>
      <c r="AD45" s="190">
        <f>AC45/AC$37</f>
        <v>2.9873932006930755</v>
      </c>
      <c r="AE45" s="64">
        <f t="shared" si="251"/>
        <v>4</v>
      </c>
      <c r="AF45" s="64">
        <f t="shared" si="252"/>
        <v>4</v>
      </c>
      <c r="AG45" s="64">
        <f t="shared" si="253"/>
        <v>2</v>
      </c>
      <c r="AH45" s="189">
        <f t="shared" si="254"/>
        <v>22</v>
      </c>
      <c r="AI45" s="190">
        <f>AH45/AH$37</f>
        <v>3.2861325207623828</v>
      </c>
      <c r="AJ45" s="64">
        <f t="shared" si="256"/>
        <v>4</v>
      </c>
      <c r="AK45" s="64">
        <f t="shared" si="257"/>
        <v>3</v>
      </c>
      <c r="AL45" s="64">
        <f t="shared" si="258"/>
        <v>2</v>
      </c>
      <c r="AM45" s="189">
        <f t="shared" si="259"/>
        <v>18</v>
      </c>
      <c r="AN45" s="190">
        <f>AM45/AM$37</f>
        <v>2.8055518754334972</v>
      </c>
      <c r="AO45" s="64">
        <f t="shared" si="261"/>
        <v>4</v>
      </c>
      <c r="AP45" s="64">
        <f t="shared" si="262"/>
        <v>4</v>
      </c>
      <c r="AQ45" s="64">
        <f t="shared" si="263"/>
        <v>2</v>
      </c>
      <c r="AR45" s="189">
        <f t="shared" si="264"/>
        <v>18</v>
      </c>
      <c r="AS45" s="190">
        <f>AR45/AR$37</f>
        <v>3.2263846567485213</v>
      </c>
      <c r="AT45" s="64">
        <f t="shared" si="266"/>
        <v>4</v>
      </c>
      <c r="AU45" s="64">
        <f t="shared" si="267"/>
        <v>3</v>
      </c>
      <c r="AV45" s="64">
        <f t="shared" si="268"/>
        <v>2</v>
      </c>
      <c r="AW45" s="189">
        <f t="shared" si="269"/>
        <v>22</v>
      </c>
      <c r="AX45" s="190">
        <f>AW45/AW$37</f>
        <v>3.429007847752052</v>
      </c>
      <c r="AY45" s="64">
        <f t="shared" si="271"/>
        <v>4</v>
      </c>
      <c r="AZ45" s="64">
        <f t="shared" si="272"/>
        <v>3</v>
      </c>
      <c r="BA45" s="64">
        <f t="shared" si="273"/>
        <v>2</v>
      </c>
      <c r="BB45" s="189">
        <f t="shared" si="274"/>
        <v>22</v>
      </c>
      <c r="BC45" s="190">
        <f>BB45/BB$37</f>
        <v>3.9433590249148596</v>
      </c>
      <c r="BD45" s="64">
        <f t="shared" si="276"/>
        <v>4</v>
      </c>
      <c r="BE45" s="64">
        <f t="shared" si="277"/>
        <v>3</v>
      </c>
      <c r="BF45" s="64">
        <f t="shared" si="278"/>
        <v>1</v>
      </c>
      <c r="BG45" s="189">
        <f t="shared" si="279"/>
        <v>22</v>
      </c>
      <c r="BH45" s="190">
        <f>BG45/BG$37</f>
        <v>3.429007847752052</v>
      </c>
      <c r="BI45" s="64">
        <f t="shared" si="281"/>
        <v>4</v>
      </c>
      <c r="BJ45" s="64">
        <f t="shared" si="282"/>
        <v>3</v>
      </c>
      <c r="BK45" s="64">
        <f t="shared" si="283"/>
        <v>2</v>
      </c>
      <c r="BL45" s="189">
        <f t="shared" si="284"/>
        <v>22</v>
      </c>
      <c r="BM45" s="190">
        <f>BL45/BL$37</f>
        <v>3.2861325207623828</v>
      </c>
      <c r="BN45" s="64">
        <f t="shared" si="286"/>
        <v>4</v>
      </c>
      <c r="BO45" s="64">
        <f t="shared" si="287"/>
        <v>3</v>
      </c>
      <c r="BP45" s="64">
        <f t="shared" si="288"/>
        <v>2</v>
      </c>
      <c r="BQ45" s="189">
        <f t="shared" si="289"/>
        <v>20</v>
      </c>
      <c r="BR45" s="190">
        <f>BQ45/BQ$37</f>
        <v>3.4141636579349433</v>
      </c>
      <c r="BS45" s="64">
        <f t="shared" si="291"/>
        <v>4</v>
      </c>
      <c r="BT45" s="64">
        <f t="shared" si="292"/>
        <v>3</v>
      </c>
      <c r="BU45" s="64">
        <f t="shared" si="293"/>
        <v>2</v>
      </c>
      <c r="BV45" s="189">
        <f t="shared" si="294"/>
        <v>20</v>
      </c>
      <c r="BW45" s="190">
        <f>BV45/BV$37</f>
        <v>3.1172798615927748</v>
      </c>
      <c r="BX45" s="64">
        <f t="shared" si="296"/>
        <v>4</v>
      </c>
      <c r="BY45" s="64">
        <f t="shared" si="297"/>
        <v>3</v>
      </c>
      <c r="BZ45" s="64">
        <f t="shared" si="298"/>
        <v>2</v>
      </c>
      <c r="CA45" s="189">
        <f t="shared" si="299"/>
        <v>18</v>
      </c>
      <c r="CB45" s="190">
        <f t="shared" si="300"/>
        <v>2.8055518754334972</v>
      </c>
      <c r="CC45" s="64">
        <f t="shared" si="301"/>
        <v>4</v>
      </c>
      <c r="CD45" s="64">
        <f t="shared" si="302"/>
        <v>4</v>
      </c>
      <c r="CE45" s="64">
        <f t="shared" si="303"/>
        <v>2</v>
      </c>
      <c r="CF45" s="189">
        <f t="shared" si="304"/>
        <v>18</v>
      </c>
      <c r="CG45" s="190">
        <f>CF45/CF$37</f>
        <v>3.0727472921414489</v>
      </c>
      <c r="CH45" s="64">
        <f t="shared" si="306"/>
        <v>4</v>
      </c>
      <c r="CI45" s="64">
        <f t="shared" si="307"/>
        <v>3</v>
      </c>
      <c r="CJ45" s="64">
        <f t="shared" si="308"/>
        <v>2</v>
      </c>
      <c r="CK45" s="189">
        <f t="shared" si="309"/>
        <v>20</v>
      </c>
      <c r="CL45" s="190">
        <f>CK45/CK$37</f>
        <v>3.5848718408316906</v>
      </c>
      <c r="CM45" s="64">
        <f t="shared" si="311"/>
        <v>4</v>
      </c>
      <c r="CN45" s="64">
        <f t="shared" si="312"/>
        <v>3</v>
      </c>
      <c r="CO45" s="64">
        <f t="shared" si="313"/>
        <v>1</v>
      </c>
      <c r="CP45" s="189">
        <f t="shared" si="314"/>
        <v>20</v>
      </c>
      <c r="CQ45" s="190">
        <f>CP45/CP$37</f>
        <v>3.5848718408316906</v>
      </c>
      <c r="CR45" s="64">
        <f t="shared" si="316"/>
        <v>4</v>
      </c>
      <c r="CS45" s="64">
        <f t="shared" si="317"/>
        <v>3</v>
      </c>
      <c r="CT45" s="64">
        <f t="shared" si="318"/>
        <v>1</v>
      </c>
      <c r="CU45" s="189">
        <f t="shared" si="319"/>
        <v>20</v>
      </c>
      <c r="CV45" s="190">
        <f>CU45/CU$37</f>
        <v>3.1172798615927748</v>
      </c>
      <c r="CW45" s="64">
        <f t="shared" si="321"/>
        <v>4</v>
      </c>
      <c r="CX45" s="64">
        <f t="shared" si="322"/>
        <v>3</v>
      </c>
      <c r="CY45" s="64">
        <f t="shared" si="323"/>
        <v>2</v>
      </c>
      <c r="CZ45" s="189">
        <f t="shared" si="324"/>
        <v>26</v>
      </c>
      <c r="DA45" s="190">
        <f t="shared" si="325"/>
        <v>4.0524638200706073</v>
      </c>
      <c r="DB45" s="64">
        <f t="shared" si="326"/>
        <v>4</v>
      </c>
      <c r="DC45" s="64">
        <f t="shared" si="327"/>
        <v>3</v>
      </c>
      <c r="DD45" s="64">
        <f t="shared" si="328"/>
        <v>1</v>
      </c>
      <c r="DE45" s="189">
        <f t="shared" si="329"/>
        <v>14</v>
      </c>
      <c r="DF45" s="190">
        <f t="shared" si="330"/>
        <v>2.1820959031149423</v>
      </c>
      <c r="DG45" s="64">
        <f t="shared" si="331"/>
        <v>4</v>
      </c>
      <c r="DH45" s="64">
        <f t="shared" si="332"/>
        <v>4</v>
      </c>
      <c r="DI45" s="64">
        <f t="shared" si="333"/>
        <v>2</v>
      </c>
      <c r="DJ45" s="189">
        <f t="shared" si="334"/>
        <v>14</v>
      </c>
      <c r="DK45" s="190">
        <f t="shared" si="335"/>
        <v>3.1367628607277291</v>
      </c>
      <c r="DL45" s="64">
        <f t="shared" si="336"/>
        <v>4</v>
      </c>
      <c r="DM45" s="64">
        <f t="shared" si="337"/>
        <v>3</v>
      </c>
      <c r="DN45" s="64">
        <f t="shared" si="338"/>
        <v>2</v>
      </c>
      <c r="DO45" s="189">
        <f t="shared" si="339"/>
        <v>20</v>
      </c>
      <c r="DP45" s="190">
        <f t="shared" si="340"/>
        <v>3.1172798615927748</v>
      </c>
      <c r="DQ45" s="64">
        <f t="shared" si="341"/>
        <v>4</v>
      </c>
      <c r="DR45" s="64">
        <f t="shared" si="342"/>
        <v>3</v>
      </c>
      <c r="DS45" s="64">
        <f t="shared" si="343"/>
        <v>2</v>
      </c>
      <c r="DT45" s="189">
        <f t="shared" si="344"/>
        <v>12</v>
      </c>
      <c r="DU45" s="190">
        <f>DT45/DT$37</f>
        <v>2.048498194760966</v>
      </c>
      <c r="DV45" s="64">
        <f t="shared" si="346"/>
        <v>4</v>
      </c>
      <c r="DW45" s="64">
        <f t="shared" si="347"/>
        <v>4</v>
      </c>
      <c r="DX45" s="64">
        <f t="shared" si="348"/>
        <v>2</v>
      </c>
      <c r="DY45" s="189">
        <f t="shared" si="349"/>
        <v>14</v>
      </c>
      <c r="DZ45" s="190">
        <f>DY45/DY$37</f>
        <v>2.5094102885821834</v>
      </c>
      <c r="EA45" s="64">
        <f t="shared" si="351"/>
        <v>4</v>
      </c>
      <c r="EB45" s="64">
        <f t="shared" si="352"/>
        <v>4</v>
      </c>
      <c r="EC45" s="64">
        <f t="shared" si="353"/>
        <v>2</v>
      </c>
      <c r="ED45" s="189">
        <f t="shared" si="354"/>
        <v>16</v>
      </c>
      <c r="EE45" s="190">
        <f>ED45/ED$37</f>
        <v>2.4938238892742199</v>
      </c>
      <c r="EF45" s="64">
        <f t="shared" si="356"/>
        <v>4</v>
      </c>
      <c r="EG45" s="64">
        <f t="shared" si="357"/>
        <v>4</v>
      </c>
      <c r="EH45" s="64">
        <f t="shared" si="358"/>
        <v>2</v>
      </c>
      <c r="EI45" s="189">
        <f t="shared" si="359"/>
        <v>12</v>
      </c>
      <c r="EJ45" s="190">
        <f>EI45/EI$37</f>
        <v>2.048498194760966</v>
      </c>
      <c r="EK45" s="64">
        <f t="shared" si="361"/>
        <v>4</v>
      </c>
      <c r="EL45" s="64">
        <f t="shared" si="362"/>
        <v>4</v>
      </c>
      <c r="EM45" s="64">
        <f t="shared" si="363"/>
        <v>2</v>
      </c>
      <c r="EN45" s="189">
        <f t="shared" si="364"/>
        <v>16</v>
      </c>
      <c r="EO45" s="190">
        <f>EN45/EN$37</f>
        <v>2.8678974726653523</v>
      </c>
      <c r="EP45" s="64">
        <f t="shared" si="366"/>
        <v>4</v>
      </c>
      <c r="EQ45" s="64">
        <f t="shared" si="367"/>
        <v>4</v>
      </c>
      <c r="ER45" s="64">
        <f t="shared" si="368"/>
        <v>2</v>
      </c>
      <c r="ES45" s="189">
        <f t="shared" si="369"/>
        <v>16</v>
      </c>
      <c r="ET45" s="190">
        <f>ES45/ES$37</f>
        <v>2.7313309263479546</v>
      </c>
      <c r="EU45" s="64">
        <f t="shared" si="371"/>
        <v>4</v>
      </c>
      <c r="EV45" s="64">
        <f t="shared" si="372"/>
        <v>4</v>
      </c>
      <c r="EW45" s="64">
        <f t="shared" si="373"/>
        <v>2</v>
      </c>
      <c r="EX45" s="189">
        <f t="shared" si="374"/>
        <v>18</v>
      </c>
      <c r="EY45" s="190">
        <f>EX45/EX$37</f>
        <v>3.0727472921414489</v>
      </c>
      <c r="EZ45" s="64">
        <f t="shared" si="376"/>
        <v>4</v>
      </c>
      <c r="FA45" s="64">
        <f t="shared" si="377"/>
        <v>3</v>
      </c>
      <c r="FB45" s="64">
        <f t="shared" si="378"/>
        <v>2</v>
      </c>
      <c r="FC45" s="189">
        <f t="shared" si="379"/>
        <v>18</v>
      </c>
      <c r="FD45" s="190">
        <f>FC45/FC$37</f>
        <v>3.0727472921414489</v>
      </c>
      <c r="FE45" s="64">
        <f t="shared" si="381"/>
        <v>4</v>
      </c>
      <c r="FF45" s="64">
        <f t="shared" si="382"/>
        <v>3</v>
      </c>
      <c r="FG45" s="64">
        <f t="shared" si="383"/>
        <v>2</v>
      </c>
      <c r="FH45" s="189">
        <f t="shared" si="384"/>
        <v>18</v>
      </c>
      <c r="FI45" s="190">
        <f>FH45/FH$37</f>
        <v>3.3961943755247592</v>
      </c>
      <c r="FJ45" s="64">
        <f t="shared" si="386"/>
        <v>4</v>
      </c>
      <c r="FK45" s="64">
        <f t="shared" si="387"/>
        <v>3</v>
      </c>
      <c r="FL45" s="64">
        <f t="shared" si="388"/>
        <v>2</v>
      </c>
      <c r="FM45" s="189">
        <f t="shared" si="389"/>
        <v>16</v>
      </c>
      <c r="FN45" s="190">
        <f>FM45/FM$37</f>
        <v>9.5596582422178411</v>
      </c>
      <c r="FO45" s="64">
        <f t="shared" si="391"/>
        <v>2</v>
      </c>
      <c r="FP45" s="64">
        <f t="shared" si="392"/>
        <v>1</v>
      </c>
      <c r="FQ45" s="64">
        <f t="shared" si="393"/>
        <v>1</v>
      </c>
      <c r="FR45" s="189">
        <f t="shared" si="394"/>
        <v>16</v>
      </c>
      <c r="FS45" s="190">
        <f>FR45/FR$37</f>
        <v>5.7357949453307047</v>
      </c>
      <c r="FT45" s="64">
        <f t="shared" si="396"/>
        <v>3</v>
      </c>
      <c r="FU45" s="64">
        <f t="shared" si="397"/>
        <v>2</v>
      </c>
      <c r="FV45" s="64">
        <f t="shared" si="398"/>
        <v>1</v>
      </c>
    </row>
    <row r="46" spans="1:178" s="148" customFormat="1" x14ac:dyDescent="0.25">
      <c r="A46" s="266" t="s">
        <v>241</v>
      </c>
      <c r="B46" s="271" t="s">
        <v>721</v>
      </c>
      <c r="C46" s="272">
        <v>22</v>
      </c>
      <c r="D46" s="189">
        <f>$C46*D$35</f>
        <v>14.3</v>
      </c>
      <c r="E46" s="190">
        <f>D46/D$37</f>
        <v>2.0505466929557268</v>
      </c>
      <c r="F46" s="64">
        <f t="shared" si="226"/>
        <v>4</v>
      </c>
      <c r="G46" s="64">
        <f t="shared" si="227"/>
        <v>4</v>
      </c>
      <c r="H46" s="64">
        <f t="shared" si="228"/>
        <v>2</v>
      </c>
      <c r="I46" s="189">
        <f t="shared" si="229"/>
        <v>14.3</v>
      </c>
      <c r="J46" s="190">
        <f>I46/I$37</f>
        <v>2.1359861384955487</v>
      </c>
      <c r="K46" s="64">
        <f t="shared" si="231"/>
        <v>4</v>
      </c>
      <c r="L46" s="64">
        <f t="shared" si="232"/>
        <v>4</v>
      </c>
      <c r="M46" s="64">
        <f t="shared" si="233"/>
        <v>2</v>
      </c>
      <c r="N46" s="189">
        <f t="shared" si="234"/>
        <v>11</v>
      </c>
      <c r="O46" s="190">
        <f>N46/N$37</f>
        <v>1.6430662603811914</v>
      </c>
      <c r="P46" s="64">
        <f t="shared" si="236"/>
        <v>5</v>
      </c>
      <c r="Q46" s="64">
        <f t="shared" si="237"/>
        <v>5</v>
      </c>
      <c r="R46" s="64">
        <f t="shared" si="238"/>
        <v>3</v>
      </c>
      <c r="S46" s="189">
        <f t="shared" si="239"/>
        <v>12.100000000000001</v>
      </c>
      <c r="T46" s="190">
        <f>S46/S$37</f>
        <v>1.97167951245743</v>
      </c>
      <c r="U46" s="64">
        <f t="shared" si="241"/>
        <v>5</v>
      </c>
      <c r="V46" s="64">
        <f t="shared" si="242"/>
        <v>4</v>
      </c>
      <c r="W46" s="64">
        <f t="shared" si="243"/>
        <v>3</v>
      </c>
      <c r="X46" s="189">
        <f t="shared" si="244"/>
        <v>12.100000000000001</v>
      </c>
      <c r="Y46" s="190">
        <f>X46/X$37</f>
        <v>2.1688474637031732</v>
      </c>
      <c r="Z46" s="64">
        <f t="shared" si="246"/>
        <v>4</v>
      </c>
      <c r="AA46" s="64">
        <f t="shared" si="247"/>
        <v>4</v>
      </c>
      <c r="AB46" s="64">
        <f t="shared" si="248"/>
        <v>2</v>
      </c>
      <c r="AC46" s="189">
        <f t="shared" si="249"/>
        <v>11</v>
      </c>
      <c r="AD46" s="190">
        <f>AC46/AC$37</f>
        <v>1.6430662603811914</v>
      </c>
      <c r="AE46" s="64">
        <f t="shared" si="251"/>
        <v>5</v>
      </c>
      <c r="AF46" s="64">
        <f t="shared" si="252"/>
        <v>5</v>
      </c>
      <c r="AG46" s="64">
        <f t="shared" si="253"/>
        <v>3</v>
      </c>
      <c r="AH46" s="189">
        <f t="shared" si="254"/>
        <v>12.100000000000001</v>
      </c>
      <c r="AI46" s="190">
        <f>AH46/AH$37</f>
        <v>1.8073728864193108</v>
      </c>
      <c r="AJ46" s="64">
        <f t="shared" si="256"/>
        <v>5</v>
      </c>
      <c r="AK46" s="64">
        <f t="shared" si="257"/>
        <v>4</v>
      </c>
      <c r="AL46" s="64">
        <f t="shared" si="258"/>
        <v>3</v>
      </c>
      <c r="AM46" s="189">
        <f t="shared" si="259"/>
        <v>9.9</v>
      </c>
      <c r="AN46" s="190">
        <f>AM46/AM$37</f>
        <v>1.5430535314884235</v>
      </c>
      <c r="AO46" s="64">
        <f t="shared" si="261"/>
        <v>5</v>
      </c>
      <c r="AP46" s="64">
        <f t="shared" si="262"/>
        <v>5</v>
      </c>
      <c r="AQ46" s="64">
        <f t="shared" si="263"/>
        <v>3</v>
      </c>
      <c r="AR46" s="189">
        <f t="shared" si="264"/>
        <v>9.9</v>
      </c>
      <c r="AS46" s="190">
        <f>AR46/AR$37</f>
        <v>1.7745115612116868</v>
      </c>
      <c r="AT46" s="64">
        <f t="shared" si="266"/>
        <v>5</v>
      </c>
      <c r="AU46" s="64">
        <f t="shared" si="267"/>
        <v>5</v>
      </c>
      <c r="AV46" s="64">
        <f t="shared" si="268"/>
        <v>3</v>
      </c>
      <c r="AW46" s="189">
        <f t="shared" si="269"/>
        <v>12.100000000000001</v>
      </c>
      <c r="AX46" s="190">
        <f>AW46/AW$37</f>
        <v>1.885954316263629</v>
      </c>
      <c r="AY46" s="64">
        <f t="shared" si="271"/>
        <v>5</v>
      </c>
      <c r="AZ46" s="64">
        <f t="shared" si="272"/>
        <v>4</v>
      </c>
      <c r="BA46" s="64">
        <f t="shared" si="273"/>
        <v>3</v>
      </c>
      <c r="BB46" s="189">
        <f t="shared" si="274"/>
        <v>12.100000000000001</v>
      </c>
      <c r="BC46" s="190">
        <f>BB46/BB$37</f>
        <v>2.1688474637031732</v>
      </c>
      <c r="BD46" s="64">
        <f t="shared" si="276"/>
        <v>4</v>
      </c>
      <c r="BE46" s="64">
        <f t="shared" si="277"/>
        <v>4</v>
      </c>
      <c r="BF46" s="64">
        <f t="shared" si="278"/>
        <v>2</v>
      </c>
      <c r="BG46" s="189">
        <f t="shared" si="279"/>
        <v>12.100000000000001</v>
      </c>
      <c r="BH46" s="190">
        <f>BG46/BG$37</f>
        <v>1.885954316263629</v>
      </c>
      <c r="BI46" s="64">
        <f t="shared" si="281"/>
        <v>5</v>
      </c>
      <c r="BJ46" s="64">
        <f t="shared" si="282"/>
        <v>4</v>
      </c>
      <c r="BK46" s="64">
        <f t="shared" si="283"/>
        <v>3</v>
      </c>
      <c r="BL46" s="189">
        <f t="shared" si="284"/>
        <v>12.100000000000001</v>
      </c>
      <c r="BM46" s="190">
        <f>BL46/BL$37</f>
        <v>1.8073728864193108</v>
      </c>
      <c r="BN46" s="64">
        <f t="shared" si="286"/>
        <v>5</v>
      </c>
      <c r="BO46" s="64">
        <f t="shared" si="287"/>
        <v>4</v>
      </c>
      <c r="BP46" s="64">
        <f t="shared" si="288"/>
        <v>3</v>
      </c>
      <c r="BQ46" s="189">
        <f t="shared" si="289"/>
        <v>11</v>
      </c>
      <c r="BR46" s="190">
        <f>BQ46/BQ$37</f>
        <v>1.8777900118642188</v>
      </c>
      <c r="BS46" s="64">
        <f t="shared" si="291"/>
        <v>5</v>
      </c>
      <c r="BT46" s="64">
        <f t="shared" si="292"/>
        <v>4</v>
      </c>
      <c r="BU46" s="64">
        <f t="shared" si="293"/>
        <v>3</v>
      </c>
      <c r="BV46" s="189">
        <f t="shared" si="294"/>
        <v>11</v>
      </c>
      <c r="BW46" s="190">
        <f>BV46/BV$37</f>
        <v>1.714503923876026</v>
      </c>
      <c r="BX46" s="64">
        <f t="shared" si="296"/>
        <v>5</v>
      </c>
      <c r="BY46" s="64">
        <f t="shared" si="297"/>
        <v>5</v>
      </c>
      <c r="BZ46" s="64">
        <f t="shared" si="298"/>
        <v>3</v>
      </c>
      <c r="CA46" s="189">
        <f t="shared" si="299"/>
        <v>9.9</v>
      </c>
      <c r="CB46" s="190">
        <f t="shared" si="300"/>
        <v>1.5430535314884235</v>
      </c>
      <c r="CC46" s="64">
        <f t="shared" si="301"/>
        <v>5</v>
      </c>
      <c r="CD46" s="64">
        <f t="shared" si="302"/>
        <v>5</v>
      </c>
      <c r="CE46" s="64">
        <f t="shared" si="303"/>
        <v>3</v>
      </c>
      <c r="CF46" s="189">
        <f t="shared" si="304"/>
        <v>9.9</v>
      </c>
      <c r="CG46" s="190">
        <f>CF46/CF$37</f>
        <v>1.690011010677797</v>
      </c>
      <c r="CH46" s="64">
        <f t="shared" si="306"/>
        <v>5</v>
      </c>
      <c r="CI46" s="64">
        <f t="shared" si="307"/>
        <v>5</v>
      </c>
      <c r="CJ46" s="64">
        <f t="shared" si="308"/>
        <v>3</v>
      </c>
      <c r="CK46" s="189">
        <f t="shared" si="309"/>
        <v>11</v>
      </c>
      <c r="CL46" s="190">
        <f>CK46/CK$37</f>
        <v>1.9716795124574298</v>
      </c>
      <c r="CM46" s="64">
        <f t="shared" si="311"/>
        <v>5</v>
      </c>
      <c r="CN46" s="64">
        <f t="shared" si="312"/>
        <v>4</v>
      </c>
      <c r="CO46" s="64">
        <f t="shared" si="313"/>
        <v>3</v>
      </c>
      <c r="CP46" s="189">
        <f t="shared" si="314"/>
        <v>11</v>
      </c>
      <c r="CQ46" s="190">
        <f>CP46/CP$37</f>
        <v>1.9716795124574298</v>
      </c>
      <c r="CR46" s="64">
        <f t="shared" si="316"/>
        <v>5</v>
      </c>
      <c r="CS46" s="64">
        <f t="shared" si="317"/>
        <v>4</v>
      </c>
      <c r="CT46" s="64">
        <f t="shared" si="318"/>
        <v>3</v>
      </c>
      <c r="CU46" s="189">
        <f t="shared" si="319"/>
        <v>11</v>
      </c>
      <c r="CV46" s="190">
        <f>CU46/CU$37</f>
        <v>1.714503923876026</v>
      </c>
      <c r="CW46" s="64">
        <f t="shared" si="321"/>
        <v>5</v>
      </c>
      <c r="CX46" s="64">
        <f t="shared" si="322"/>
        <v>5</v>
      </c>
      <c r="CY46" s="64">
        <f t="shared" si="323"/>
        <v>3</v>
      </c>
      <c r="CZ46" s="189">
        <f t="shared" si="324"/>
        <v>14.3</v>
      </c>
      <c r="DA46" s="190">
        <f t="shared" si="325"/>
        <v>2.228855101038834</v>
      </c>
      <c r="DB46" s="64">
        <f t="shared" si="326"/>
        <v>4</v>
      </c>
      <c r="DC46" s="64">
        <f t="shared" si="327"/>
        <v>4</v>
      </c>
      <c r="DD46" s="64">
        <f t="shared" si="328"/>
        <v>2</v>
      </c>
      <c r="DE46" s="189">
        <f t="shared" si="329"/>
        <v>7.6999999999999993</v>
      </c>
      <c r="DF46" s="190">
        <f t="shared" si="330"/>
        <v>1.200152746713218</v>
      </c>
      <c r="DG46" s="64">
        <f t="shared" si="331"/>
        <v>5</v>
      </c>
      <c r="DH46" s="64">
        <f t="shared" si="332"/>
        <v>5</v>
      </c>
      <c r="DI46" s="64">
        <f t="shared" si="333"/>
        <v>3</v>
      </c>
      <c r="DJ46" s="189">
        <f t="shared" si="334"/>
        <v>7.6999999999999993</v>
      </c>
      <c r="DK46" s="190">
        <f t="shared" si="335"/>
        <v>1.7252195734002509</v>
      </c>
      <c r="DL46" s="64">
        <f t="shared" si="336"/>
        <v>5</v>
      </c>
      <c r="DM46" s="64">
        <f t="shared" si="337"/>
        <v>5</v>
      </c>
      <c r="DN46" s="64">
        <f t="shared" si="338"/>
        <v>3</v>
      </c>
      <c r="DO46" s="189">
        <f t="shared" si="339"/>
        <v>11</v>
      </c>
      <c r="DP46" s="190">
        <f t="shared" si="340"/>
        <v>1.714503923876026</v>
      </c>
      <c r="DQ46" s="64">
        <f t="shared" si="341"/>
        <v>5</v>
      </c>
      <c r="DR46" s="64">
        <f t="shared" si="342"/>
        <v>5</v>
      </c>
      <c r="DS46" s="64">
        <f t="shared" si="343"/>
        <v>3</v>
      </c>
      <c r="DT46" s="189">
        <f t="shared" si="344"/>
        <v>6.6</v>
      </c>
      <c r="DU46" s="190">
        <f>DT46/DT$37</f>
        <v>1.1266740071185313</v>
      </c>
      <c r="DV46" s="64">
        <f t="shared" si="346"/>
        <v>5</v>
      </c>
      <c r="DW46" s="64">
        <f t="shared" si="347"/>
        <v>5</v>
      </c>
      <c r="DX46" s="64">
        <f t="shared" si="348"/>
        <v>3</v>
      </c>
      <c r="DY46" s="189">
        <f t="shared" si="349"/>
        <v>7.6999999999999993</v>
      </c>
      <c r="DZ46" s="190">
        <f>DY46/DY$37</f>
        <v>1.3801756587202008</v>
      </c>
      <c r="EA46" s="64">
        <f t="shared" si="351"/>
        <v>5</v>
      </c>
      <c r="EB46" s="64">
        <f t="shared" si="352"/>
        <v>5</v>
      </c>
      <c r="EC46" s="64">
        <f t="shared" si="353"/>
        <v>3</v>
      </c>
      <c r="ED46" s="189">
        <f t="shared" si="354"/>
        <v>8.8000000000000007</v>
      </c>
      <c r="EE46" s="190">
        <f>ED46/ED$37</f>
        <v>1.371603139100821</v>
      </c>
      <c r="EF46" s="64">
        <f t="shared" si="356"/>
        <v>5</v>
      </c>
      <c r="EG46" s="64">
        <f t="shared" si="357"/>
        <v>5</v>
      </c>
      <c r="EH46" s="64">
        <f t="shared" si="358"/>
        <v>3</v>
      </c>
      <c r="EI46" s="189">
        <f t="shared" si="359"/>
        <v>6.6</v>
      </c>
      <c r="EJ46" s="190">
        <f>EI46/EI$37</f>
        <v>1.1266740071185313</v>
      </c>
      <c r="EK46" s="64">
        <f t="shared" si="361"/>
        <v>5</v>
      </c>
      <c r="EL46" s="64">
        <f t="shared" si="362"/>
        <v>5</v>
      </c>
      <c r="EM46" s="64">
        <f t="shared" si="363"/>
        <v>3</v>
      </c>
      <c r="EN46" s="189">
        <f t="shared" si="364"/>
        <v>8.8000000000000007</v>
      </c>
      <c r="EO46" s="190">
        <f>EN46/EN$37</f>
        <v>1.5773436099659439</v>
      </c>
      <c r="EP46" s="64">
        <f t="shared" si="366"/>
        <v>5</v>
      </c>
      <c r="EQ46" s="64">
        <f t="shared" si="367"/>
        <v>5</v>
      </c>
      <c r="ER46" s="64">
        <f t="shared" si="368"/>
        <v>3</v>
      </c>
      <c r="ES46" s="189">
        <f t="shared" si="369"/>
        <v>8.8000000000000007</v>
      </c>
      <c r="ET46" s="190">
        <f>ES46/ES$37</f>
        <v>1.5022320094913753</v>
      </c>
      <c r="EU46" s="64">
        <f t="shared" si="371"/>
        <v>5</v>
      </c>
      <c r="EV46" s="64">
        <f t="shared" si="372"/>
        <v>5</v>
      </c>
      <c r="EW46" s="64">
        <f t="shared" si="373"/>
        <v>3</v>
      </c>
      <c r="EX46" s="189">
        <f t="shared" si="374"/>
        <v>9.9</v>
      </c>
      <c r="EY46" s="190">
        <f>EX46/EX$37</f>
        <v>1.690011010677797</v>
      </c>
      <c r="EZ46" s="64">
        <f t="shared" si="376"/>
        <v>5</v>
      </c>
      <c r="FA46" s="64">
        <f t="shared" si="377"/>
        <v>5</v>
      </c>
      <c r="FB46" s="64">
        <f t="shared" si="378"/>
        <v>3</v>
      </c>
      <c r="FC46" s="189">
        <f t="shared" si="379"/>
        <v>9.9</v>
      </c>
      <c r="FD46" s="190">
        <f>FC46/FC$37</f>
        <v>1.690011010677797</v>
      </c>
      <c r="FE46" s="64">
        <f t="shared" si="381"/>
        <v>5</v>
      </c>
      <c r="FF46" s="64">
        <f t="shared" si="382"/>
        <v>5</v>
      </c>
      <c r="FG46" s="64">
        <f t="shared" si="383"/>
        <v>3</v>
      </c>
      <c r="FH46" s="189">
        <f t="shared" si="384"/>
        <v>9.9</v>
      </c>
      <c r="FI46" s="190">
        <f>FH46/FH$37</f>
        <v>1.8679069065386178</v>
      </c>
      <c r="FJ46" s="64">
        <f t="shared" si="386"/>
        <v>5</v>
      </c>
      <c r="FK46" s="64">
        <f t="shared" si="387"/>
        <v>4</v>
      </c>
      <c r="FL46" s="64">
        <f t="shared" si="388"/>
        <v>3</v>
      </c>
      <c r="FM46" s="189">
        <f t="shared" si="389"/>
        <v>8.8000000000000007</v>
      </c>
      <c r="FN46" s="190">
        <f>FM46/FM$37</f>
        <v>5.2578120332198131</v>
      </c>
      <c r="FO46" s="64">
        <f t="shared" si="391"/>
        <v>3</v>
      </c>
      <c r="FP46" s="64">
        <f t="shared" si="392"/>
        <v>2</v>
      </c>
      <c r="FQ46" s="64">
        <f t="shared" si="393"/>
        <v>1</v>
      </c>
      <c r="FR46" s="189">
        <f t="shared" si="394"/>
        <v>8.8000000000000007</v>
      </c>
      <c r="FS46" s="190">
        <f>FR46/FR$37</f>
        <v>3.1546872199318878</v>
      </c>
      <c r="FT46" s="64">
        <f t="shared" si="396"/>
        <v>4</v>
      </c>
      <c r="FU46" s="64">
        <f t="shared" si="397"/>
        <v>3</v>
      </c>
      <c r="FV46" s="64">
        <f t="shared" si="398"/>
        <v>2</v>
      </c>
    </row>
    <row r="47" spans="1:178" s="148" customFormat="1" x14ac:dyDescent="0.25">
      <c r="A47" s="266" t="s">
        <v>243</v>
      </c>
      <c r="B47" s="275" t="s">
        <v>722</v>
      </c>
      <c r="C47" s="273">
        <v>5</v>
      </c>
      <c r="D47" s="189">
        <f t="shared" si="224"/>
        <v>3.25</v>
      </c>
      <c r="E47" s="190">
        <f>D47/D$37</f>
        <v>0.46603333930811974</v>
      </c>
      <c r="F47" s="64">
        <f t="shared" si="226"/>
        <v>5</v>
      </c>
      <c r="G47" s="64">
        <f t="shared" si="227"/>
        <v>5</v>
      </c>
      <c r="H47" s="64">
        <f t="shared" si="228"/>
        <v>5</v>
      </c>
      <c r="I47" s="189">
        <f t="shared" si="229"/>
        <v>3.25</v>
      </c>
      <c r="J47" s="190">
        <f>I47/I$37</f>
        <v>0.48545139511262475</v>
      </c>
      <c r="K47" s="64">
        <f t="shared" si="231"/>
        <v>5</v>
      </c>
      <c r="L47" s="64">
        <f t="shared" si="232"/>
        <v>5</v>
      </c>
      <c r="M47" s="64">
        <f t="shared" si="233"/>
        <v>5</v>
      </c>
      <c r="N47" s="189">
        <f t="shared" si="234"/>
        <v>2.5</v>
      </c>
      <c r="O47" s="190">
        <f>N47/N$37</f>
        <v>0.37342415008663443</v>
      </c>
      <c r="P47" s="64">
        <f t="shared" si="236"/>
        <v>5</v>
      </c>
      <c r="Q47" s="64">
        <f t="shared" si="237"/>
        <v>5</v>
      </c>
      <c r="R47" s="64">
        <f t="shared" si="238"/>
        <v>5</v>
      </c>
      <c r="S47" s="189">
        <f t="shared" si="239"/>
        <v>2.75</v>
      </c>
      <c r="T47" s="190">
        <f>S47/S$37</f>
        <v>0.44810898010396127</v>
      </c>
      <c r="U47" s="64">
        <f t="shared" si="241"/>
        <v>5</v>
      </c>
      <c r="V47" s="64">
        <f t="shared" si="242"/>
        <v>5</v>
      </c>
      <c r="W47" s="64">
        <f t="shared" si="243"/>
        <v>5</v>
      </c>
      <c r="X47" s="189">
        <f t="shared" si="244"/>
        <v>2.75</v>
      </c>
      <c r="Y47" s="190">
        <f>X47/X$37</f>
        <v>0.49291987811435745</v>
      </c>
      <c r="Z47" s="64">
        <f t="shared" si="246"/>
        <v>5</v>
      </c>
      <c r="AA47" s="64">
        <f t="shared" si="247"/>
        <v>5</v>
      </c>
      <c r="AB47" s="64">
        <f t="shared" si="248"/>
        <v>5</v>
      </c>
      <c r="AC47" s="189">
        <f t="shared" si="249"/>
        <v>2.5</v>
      </c>
      <c r="AD47" s="190">
        <f>AC47/AC$37</f>
        <v>0.37342415008663443</v>
      </c>
      <c r="AE47" s="64">
        <f t="shared" si="251"/>
        <v>5</v>
      </c>
      <c r="AF47" s="64">
        <f t="shared" si="252"/>
        <v>5</v>
      </c>
      <c r="AG47" s="64">
        <f t="shared" si="253"/>
        <v>5</v>
      </c>
      <c r="AH47" s="189">
        <f t="shared" si="254"/>
        <v>2.75</v>
      </c>
      <c r="AI47" s="190">
        <f>AH47/AH$37</f>
        <v>0.41076656509529785</v>
      </c>
      <c r="AJ47" s="64">
        <f t="shared" si="256"/>
        <v>5</v>
      </c>
      <c r="AK47" s="64">
        <f t="shared" si="257"/>
        <v>5</v>
      </c>
      <c r="AL47" s="64">
        <f t="shared" si="258"/>
        <v>5</v>
      </c>
      <c r="AM47" s="189">
        <f t="shared" si="259"/>
        <v>2.25</v>
      </c>
      <c r="AN47" s="190">
        <f>AM47/AM$37</f>
        <v>0.35069398442918714</v>
      </c>
      <c r="AO47" s="64">
        <f t="shared" si="261"/>
        <v>5</v>
      </c>
      <c r="AP47" s="64">
        <f t="shared" si="262"/>
        <v>5</v>
      </c>
      <c r="AQ47" s="64">
        <f t="shared" si="263"/>
        <v>5</v>
      </c>
      <c r="AR47" s="189">
        <f t="shared" si="264"/>
        <v>2.25</v>
      </c>
      <c r="AS47" s="190">
        <f>AR47/AR$37</f>
        <v>0.40329808209356516</v>
      </c>
      <c r="AT47" s="64">
        <f t="shared" si="266"/>
        <v>5</v>
      </c>
      <c r="AU47" s="64">
        <f t="shared" si="267"/>
        <v>5</v>
      </c>
      <c r="AV47" s="64">
        <f t="shared" si="268"/>
        <v>5</v>
      </c>
      <c r="AW47" s="189">
        <f t="shared" si="269"/>
        <v>2.75</v>
      </c>
      <c r="AX47" s="190">
        <f>AW47/AW$37</f>
        <v>0.4286259809690065</v>
      </c>
      <c r="AY47" s="64">
        <f t="shared" si="271"/>
        <v>5</v>
      </c>
      <c r="AZ47" s="64">
        <f t="shared" si="272"/>
        <v>5</v>
      </c>
      <c r="BA47" s="64">
        <f t="shared" si="273"/>
        <v>5</v>
      </c>
      <c r="BB47" s="189">
        <f t="shared" si="274"/>
        <v>2.75</v>
      </c>
      <c r="BC47" s="190">
        <f>BB47/BB$37</f>
        <v>0.49291987811435745</v>
      </c>
      <c r="BD47" s="64">
        <f t="shared" si="276"/>
        <v>5</v>
      </c>
      <c r="BE47" s="64">
        <f t="shared" si="277"/>
        <v>5</v>
      </c>
      <c r="BF47" s="64">
        <f t="shared" si="278"/>
        <v>5</v>
      </c>
      <c r="BG47" s="189">
        <f t="shared" si="279"/>
        <v>2.75</v>
      </c>
      <c r="BH47" s="190">
        <f>BG47/BG$37</f>
        <v>0.4286259809690065</v>
      </c>
      <c r="BI47" s="64">
        <f t="shared" si="281"/>
        <v>5</v>
      </c>
      <c r="BJ47" s="64">
        <f t="shared" si="282"/>
        <v>5</v>
      </c>
      <c r="BK47" s="64">
        <f t="shared" si="283"/>
        <v>5</v>
      </c>
      <c r="BL47" s="189">
        <f t="shared" si="284"/>
        <v>2.75</v>
      </c>
      <c r="BM47" s="190">
        <f>BL47/BL$37</f>
        <v>0.41076656509529785</v>
      </c>
      <c r="BN47" s="64">
        <f t="shared" si="286"/>
        <v>5</v>
      </c>
      <c r="BO47" s="64">
        <f t="shared" si="287"/>
        <v>5</v>
      </c>
      <c r="BP47" s="64">
        <f t="shared" si="288"/>
        <v>5</v>
      </c>
      <c r="BQ47" s="189">
        <f t="shared" si="289"/>
        <v>2.5</v>
      </c>
      <c r="BR47" s="190">
        <f>BQ47/BQ$37</f>
        <v>0.42677045724186791</v>
      </c>
      <c r="BS47" s="64">
        <f t="shared" si="291"/>
        <v>5</v>
      </c>
      <c r="BT47" s="64">
        <f t="shared" si="292"/>
        <v>5</v>
      </c>
      <c r="BU47" s="64">
        <f t="shared" si="293"/>
        <v>5</v>
      </c>
      <c r="BV47" s="189">
        <f t="shared" si="294"/>
        <v>2.5</v>
      </c>
      <c r="BW47" s="190">
        <f>BV47/BV$37</f>
        <v>0.38965998269909685</v>
      </c>
      <c r="BX47" s="64">
        <f t="shared" si="296"/>
        <v>5</v>
      </c>
      <c r="BY47" s="64">
        <f t="shared" si="297"/>
        <v>5</v>
      </c>
      <c r="BZ47" s="64">
        <f t="shared" si="298"/>
        <v>5</v>
      </c>
      <c r="CA47" s="189">
        <f t="shared" si="299"/>
        <v>2.25</v>
      </c>
      <c r="CB47" s="190">
        <f t="shared" si="300"/>
        <v>0.35069398442918714</v>
      </c>
      <c r="CC47" s="64">
        <f t="shared" si="301"/>
        <v>5</v>
      </c>
      <c r="CD47" s="64">
        <f t="shared" si="302"/>
        <v>5</v>
      </c>
      <c r="CE47" s="64">
        <f t="shared" si="303"/>
        <v>5</v>
      </c>
      <c r="CF47" s="189">
        <f t="shared" si="304"/>
        <v>2.25</v>
      </c>
      <c r="CG47" s="190">
        <f>CF47/CF$37</f>
        <v>0.38409341151768112</v>
      </c>
      <c r="CH47" s="64">
        <f t="shared" si="306"/>
        <v>5</v>
      </c>
      <c r="CI47" s="64">
        <f t="shared" si="307"/>
        <v>5</v>
      </c>
      <c r="CJ47" s="64">
        <f t="shared" si="308"/>
        <v>5</v>
      </c>
      <c r="CK47" s="189">
        <f t="shared" si="309"/>
        <v>2.5</v>
      </c>
      <c r="CL47" s="190">
        <f>CK47/CK$37</f>
        <v>0.44810898010396133</v>
      </c>
      <c r="CM47" s="64">
        <f t="shared" si="311"/>
        <v>5</v>
      </c>
      <c r="CN47" s="64">
        <f t="shared" si="312"/>
        <v>5</v>
      </c>
      <c r="CO47" s="64">
        <f t="shared" si="313"/>
        <v>5</v>
      </c>
      <c r="CP47" s="189">
        <f t="shared" si="314"/>
        <v>2.5</v>
      </c>
      <c r="CQ47" s="190">
        <f>CP47/CP$37</f>
        <v>0.44810898010396133</v>
      </c>
      <c r="CR47" s="64">
        <f t="shared" si="316"/>
        <v>5</v>
      </c>
      <c r="CS47" s="64">
        <f t="shared" si="317"/>
        <v>5</v>
      </c>
      <c r="CT47" s="64">
        <f t="shared" si="318"/>
        <v>5</v>
      </c>
      <c r="CU47" s="189">
        <f t="shared" si="319"/>
        <v>2.5</v>
      </c>
      <c r="CV47" s="190">
        <f>CU47/CU$37</f>
        <v>0.38965998269909685</v>
      </c>
      <c r="CW47" s="64">
        <f t="shared" si="321"/>
        <v>5</v>
      </c>
      <c r="CX47" s="64">
        <f t="shared" si="322"/>
        <v>5</v>
      </c>
      <c r="CY47" s="64">
        <f t="shared" si="323"/>
        <v>5</v>
      </c>
      <c r="CZ47" s="189">
        <f t="shared" si="324"/>
        <v>3.25</v>
      </c>
      <c r="DA47" s="190">
        <f t="shared" si="325"/>
        <v>0.50655797750882592</v>
      </c>
      <c r="DB47" s="64">
        <f t="shared" si="326"/>
        <v>5</v>
      </c>
      <c r="DC47" s="64">
        <f t="shared" si="327"/>
        <v>5</v>
      </c>
      <c r="DD47" s="64">
        <f t="shared" si="328"/>
        <v>4</v>
      </c>
      <c r="DE47" s="189">
        <f t="shared" si="329"/>
        <v>1.75</v>
      </c>
      <c r="DF47" s="190">
        <f t="shared" si="330"/>
        <v>0.27276198788936779</v>
      </c>
      <c r="DG47" s="64">
        <f t="shared" si="331"/>
        <v>5</v>
      </c>
      <c r="DH47" s="64">
        <f t="shared" si="332"/>
        <v>5</v>
      </c>
      <c r="DI47" s="64">
        <f t="shared" si="333"/>
        <v>5</v>
      </c>
      <c r="DJ47" s="189">
        <f t="shared" si="334"/>
        <v>1.75</v>
      </c>
      <c r="DK47" s="190">
        <f t="shared" si="335"/>
        <v>0.39209535759096614</v>
      </c>
      <c r="DL47" s="64">
        <f t="shared" si="336"/>
        <v>5</v>
      </c>
      <c r="DM47" s="64">
        <f t="shared" si="337"/>
        <v>5</v>
      </c>
      <c r="DN47" s="64">
        <f t="shared" si="338"/>
        <v>5</v>
      </c>
      <c r="DO47" s="189">
        <f t="shared" si="339"/>
        <v>2.5</v>
      </c>
      <c r="DP47" s="190">
        <f t="shared" si="340"/>
        <v>0.38965998269909685</v>
      </c>
      <c r="DQ47" s="64">
        <f t="shared" si="341"/>
        <v>5</v>
      </c>
      <c r="DR47" s="64">
        <f t="shared" si="342"/>
        <v>5</v>
      </c>
      <c r="DS47" s="64">
        <f t="shared" si="343"/>
        <v>5</v>
      </c>
      <c r="DT47" s="189">
        <f t="shared" si="344"/>
        <v>1.5</v>
      </c>
      <c r="DU47" s="190">
        <f>DT47/DT$37</f>
        <v>0.25606227434512074</v>
      </c>
      <c r="DV47" s="64">
        <f t="shared" si="346"/>
        <v>5</v>
      </c>
      <c r="DW47" s="64">
        <f t="shared" si="347"/>
        <v>5</v>
      </c>
      <c r="DX47" s="64">
        <f t="shared" si="348"/>
        <v>5</v>
      </c>
      <c r="DY47" s="189">
        <f t="shared" si="349"/>
        <v>1.75</v>
      </c>
      <c r="DZ47" s="190">
        <f>DY47/DY$37</f>
        <v>0.31367628607277293</v>
      </c>
      <c r="EA47" s="64">
        <f t="shared" si="351"/>
        <v>5</v>
      </c>
      <c r="EB47" s="64">
        <f t="shared" si="352"/>
        <v>5</v>
      </c>
      <c r="EC47" s="64">
        <f t="shared" si="353"/>
        <v>5</v>
      </c>
      <c r="ED47" s="189">
        <f t="shared" si="354"/>
        <v>2</v>
      </c>
      <c r="EE47" s="190">
        <f>ED47/ED$37</f>
        <v>0.31172798615927749</v>
      </c>
      <c r="EF47" s="64">
        <f t="shared" si="356"/>
        <v>5</v>
      </c>
      <c r="EG47" s="64">
        <f t="shared" si="357"/>
        <v>5</v>
      </c>
      <c r="EH47" s="64">
        <f t="shared" si="358"/>
        <v>5</v>
      </c>
      <c r="EI47" s="189">
        <f t="shared" si="359"/>
        <v>1.5</v>
      </c>
      <c r="EJ47" s="190">
        <f>EI47/EI$37</f>
        <v>0.25606227434512074</v>
      </c>
      <c r="EK47" s="64">
        <f t="shared" si="361"/>
        <v>5</v>
      </c>
      <c r="EL47" s="64">
        <f t="shared" si="362"/>
        <v>5</v>
      </c>
      <c r="EM47" s="64">
        <f t="shared" si="363"/>
        <v>5</v>
      </c>
      <c r="EN47" s="189">
        <f t="shared" si="364"/>
        <v>2</v>
      </c>
      <c r="EO47" s="190">
        <f>EN47/EN$37</f>
        <v>0.35848718408316904</v>
      </c>
      <c r="EP47" s="64">
        <f t="shared" si="366"/>
        <v>5</v>
      </c>
      <c r="EQ47" s="64">
        <f t="shared" si="367"/>
        <v>5</v>
      </c>
      <c r="ER47" s="64">
        <f t="shared" si="368"/>
        <v>5</v>
      </c>
      <c r="ES47" s="189">
        <f t="shared" si="369"/>
        <v>2</v>
      </c>
      <c r="ET47" s="190">
        <f>ES47/ES$37</f>
        <v>0.34141636579349433</v>
      </c>
      <c r="EU47" s="64">
        <f t="shared" si="371"/>
        <v>5</v>
      </c>
      <c r="EV47" s="64">
        <f t="shared" si="372"/>
        <v>5</v>
      </c>
      <c r="EW47" s="64">
        <f t="shared" si="373"/>
        <v>5</v>
      </c>
      <c r="EX47" s="189">
        <f t="shared" si="374"/>
        <v>2.25</v>
      </c>
      <c r="EY47" s="190">
        <f>EX47/EX$37</f>
        <v>0.38409341151768112</v>
      </c>
      <c r="EZ47" s="64">
        <f t="shared" si="376"/>
        <v>5</v>
      </c>
      <c r="FA47" s="64">
        <f t="shared" si="377"/>
        <v>5</v>
      </c>
      <c r="FB47" s="64">
        <f t="shared" si="378"/>
        <v>5</v>
      </c>
      <c r="FC47" s="189">
        <f t="shared" si="379"/>
        <v>2.25</v>
      </c>
      <c r="FD47" s="190">
        <f>FC47/FC$37</f>
        <v>0.38409341151768112</v>
      </c>
      <c r="FE47" s="64">
        <f t="shared" si="381"/>
        <v>5</v>
      </c>
      <c r="FF47" s="64">
        <f t="shared" si="382"/>
        <v>5</v>
      </c>
      <c r="FG47" s="64">
        <f t="shared" si="383"/>
        <v>5</v>
      </c>
      <c r="FH47" s="189">
        <f t="shared" si="384"/>
        <v>2.25</v>
      </c>
      <c r="FI47" s="190">
        <f>FH47/FH$37</f>
        <v>0.4245242969405949</v>
      </c>
      <c r="FJ47" s="64">
        <f t="shared" si="386"/>
        <v>5</v>
      </c>
      <c r="FK47" s="64">
        <f t="shared" si="387"/>
        <v>5</v>
      </c>
      <c r="FL47" s="64">
        <f t="shared" si="388"/>
        <v>5</v>
      </c>
      <c r="FM47" s="189">
        <f t="shared" si="389"/>
        <v>2</v>
      </c>
      <c r="FN47" s="190">
        <f>FM47/FM$37</f>
        <v>1.1949572802772301</v>
      </c>
      <c r="FO47" s="64">
        <f t="shared" si="391"/>
        <v>5</v>
      </c>
      <c r="FP47" s="64">
        <f t="shared" si="392"/>
        <v>5</v>
      </c>
      <c r="FQ47" s="64">
        <f t="shared" si="393"/>
        <v>3</v>
      </c>
      <c r="FR47" s="189">
        <f t="shared" si="394"/>
        <v>2</v>
      </c>
      <c r="FS47" s="190">
        <f>FR47/FR$37</f>
        <v>0.71697436816633808</v>
      </c>
      <c r="FT47" s="64">
        <f t="shared" si="396"/>
        <v>5</v>
      </c>
      <c r="FU47" s="64">
        <f t="shared" si="397"/>
        <v>5</v>
      </c>
      <c r="FV47" s="64">
        <f t="shared" si="398"/>
        <v>4</v>
      </c>
    </row>
    <row r="48" spans="1:178" x14ac:dyDescent="0.25">
      <c r="B48" s="162"/>
      <c r="D48" s="176"/>
      <c r="I48" s="176"/>
      <c r="Q48" s="176"/>
      <c r="V48" s="176"/>
      <c r="X48" s="176"/>
      <c r="AC48" s="176"/>
      <c r="AK48" s="148"/>
      <c r="AM48" s="148"/>
      <c r="AR48" s="176"/>
      <c r="AS48" s="176"/>
      <c r="BU48" s="150"/>
      <c r="BV48" s="150"/>
      <c r="BW48" s="150"/>
      <c r="BX48" s="150"/>
      <c r="BY48" s="150"/>
      <c r="BZ48" s="150"/>
      <c r="CA48" s="150"/>
      <c r="CB48" s="150"/>
      <c r="CD48" s="150"/>
      <c r="CK48" s="150"/>
      <c r="CM48" s="150"/>
    </row>
    <row r="49" spans="1:91" x14ac:dyDescent="0.25">
      <c r="B49" s="162"/>
      <c r="D49" s="176"/>
      <c r="I49" s="176"/>
      <c r="Q49" s="176"/>
      <c r="V49" s="176"/>
      <c r="X49" s="176"/>
      <c r="AC49" s="176"/>
      <c r="AK49" s="148"/>
      <c r="AM49" s="148"/>
      <c r="AR49" s="176"/>
      <c r="AS49" s="176"/>
      <c r="BU49" s="150"/>
      <c r="BV49" s="150"/>
      <c r="BW49" s="150"/>
      <c r="BX49" s="150"/>
      <c r="BY49" s="150"/>
      <c r="BZ49" s="150"/>
      <c r="CA49" s="150"/>
      <c r="CB49" s="150"/>
      <c r="CD49" s="150"/>
      <c r="CK49" s="150"/>
      <c r="CM49" s="150"/>
    </row>
    <row r="50" spans="1:91" ht="18.75" x14ac:dyDescent="0.25">
      <c r="A50" s="311" t="s">
        <v>795</v>
      </c>
      <c r="B50" s="312" t="s">
        <v>799</v>
      </c>
      <c r="C50" s="165"/>
      <c r="D50" s="165"/>
      <c r="E50" s="166"/>
      <c r="F50" s="166"/>
      <c r="G50" s="166"/>
      <c r="H50" s="166"/>
      <c r="I50" s="165"/>
      <c r="J50" s="166"/>
      <c r="K50" s="166"/>
      <c r="L50" s="166"/>
      <c r="M50" s="166"/>
      <c r="N50" s="442">
        <v>5.5789999999999997</v>
      </c>
      <c r="O50" s="201"/>
      <c r="P50" s="204"/>
      <c r="Q50" s="148"/>
      <c r="S50"/>
      <c r="U50"/>
      <c r="V50" s="150"/>
      <c r="W50"/>
      <c r="X50" s="150"/>
      <c r="Y50"/>
      <c r="AC50" s="150"/>
      <c r="AE50" s="150"/>
      <c r="AF50"/>
      <c r="AG50" s="150"/>
      <c r="AH50" s="148"/>
      <c r="AI50" s="150"/>
      <c r="AJ50"/>
      <c r="AK50" s="150"/>
      <c r="AL50"/>
      <c r="AM50" s="150"/>
      <c r="AN50"/>
      <c r="AP50"/>
      <c r="AR50"/>
      <c r="AV50"/>
      <c r="AW50"/>
      <c r="AX50" s="150"/>
      <c r="AY50"/>
      <c r="AZ50" s="150"/>
      <c r="BA50"/>
      <c r="BF50" s="150"/>
      <c r="BH50" s="150"/>
      <c r="BJ50" s="150"/>
      <c r="BM50"/>
      <c r="BO50"/>
      <c r="BQ50"/>
      <c r="BS50"/>
    </row>
    <row r="51" spans="1:91" s="137" customFormat="1" ht="18.75" x14ac:dyDescent="0.25">
      <c r="A51" s="380" t="s">
        <v>724</v>
      </c>
      <c r="B51" s="149"/>
      <c r="C51" s="137" t="s">
        <v>669</v>
      </c>
      <c r="D51" s="169" t="s">
        <v>670</v>
      </c>
      <c r="E51" s="170"/>
      <c r="F51" s="247" t="s">
        <v>14</v>
      </c>
      <c r="G51" s="170"/>
      <c r="H51" s="170"/>
      <c r="I51" s="169" t="s">
        <v>26</v>
      </c>
      <c r="J51" s="170"/>
      <c r="K51" s="247" t="s">
        <v>14</v>
      </c>
      <c r="L51" s="170"/>
      <c r="M51" s="170"/>
      <c r="N51" s="169" t="s">
        <v>682</v>
      </c>
      <c r="O51" s="170"/>
      <c r="P51" s="247" t="s">
        <v>14</v>
      </c>
      <c r="Q51" s="170"/>
      <c r="R51" s="170"/>
      <c r="S51" s="169" t="s">
        <v>24</v>
      </c>
      <c r="T51" s="170"/>
      <c r="U51" s="247" t="s">
        <v>14</v>
      </c>
      <c r="V51" s="170"/>
      <c r="W51" s="170"/>
      <c r="X51" s="169" t="s">
        <v>683</v>
      </c>
      <c r="Y51" s="170"/>
      <c r="Z51" s="247" t="s">
        <v>14</v>
      </c>
      <c r="AA51" s="316"/>
      <c r="AB51" s="316"/>
      <c r="AC51" s="169" t="s">
        <v>684</v>
      </c>
      <c r="AD51" s="170"/>
      <c r="AE51" s="247" t="s">
        <v>14</v>
      </c>
      <c r="AF51" s="170"/>
      <c r="AG51" s="170"/>
      <c r="AH51" s="169" t="s">
        <v>685</v>
      </c>
      <c r="AI51" s="170"/>
      <c r="AJ51" s="247" t="s">
        <v>14</v>
      </c>
      <c r="AK51" s="170"/>
      <c r="AL51" s="170"/>
      <c r="AM51" s="169" t="s">
        <v>686</v>
      </c>
      <c r="AN51" s="170"/>
      <c r="AO51" s="247" t="s">
        <v>14</v>
      </c>
      <c r="AP51" s="170"/>
      <c r="AQ51" s="170"/>
      <c r="AR51" s="132" t="s">
        <v>25</v>
      </c>
      <c r="AS51" s="170"/>
      <c r="AT51" s="247" t="s">
        <v>14</v>
      </c>
      <c r="AU51" s="170"/>
      <c r="AV51" s="170"/>
      <c r="AW51" s="132" t="s">
        <v>687</v>
      </c>
      <c r="AX51" s="170"/>
      <c r="AY51" s="247" t="s">
        <v>14</v>
      </c>
      <c r="AZ51" s="170"/>
      <c r="BA51" s="170"/>
      <c r="BB51" s="132" t="s">
        <v>29</v>
      </c>
      <c r="BC51" s="170"/>
      <c r="BD51" s="247" t="s">
        <v>14</v>
      </c>
      <c r="BE51" s="170"/>
      <c r="BF51" s="170"/>
    </row>
    <row r="52" spans="1:91" s="176" customFormat="1" x14ac:dyDescent="0.25">
      <c r="A52" s="173"/>
      <c r="B52" s="174"/>
      <c r="C52" s="175" t="s">
        <v>695</v>
      </c>
      <c r="D52" s="176">
        <v>0.65</v>
      </c>
      <c r="I52" s="176">
        <v>0.5</v>
      </c>
      <c r="N52" s="176">
        <v>0.3</v>
      </c>
      <c r="S52" s="176">
        <v>0.35</v>
      </c>
      <c r="X52" s="176">
        <v>0.4</v>
      </c>
      <c r="AA52" s="317"/>
      <c r="AB52" s="317"/>
      <c r="AC52" s="176">
        <v>0.3</v>
      </c>
      <c r="AH52" s="176">
        <v>0.4</v>
      </c>
      <c r="AM52" s="176">
        <v>0.4</v>
      </c>
      <c r="AR52" s="176">
        <v>0.45</v>
      </c>
      <c r="AW52" s="176">
        <v>0.4</v>
      </c>
      <c r="BB52" s="176">
        <v>0.45</v>
      </c>
    </row>
    <row r="53" spans="1:91" s="176" customFormat="1" x14ac:dyDescent="0.25">
      <c r="A53" s="173"/>
      <c r="B53" s="174"/>
      <c r="C53" s="178" t="s">
        <v>696</v>
      </c>
      <c r="D53" s="176">
        <v>1.25</v>
      </c>
      <c r="I53" s="176">
        <v>1.1499999999999999</v>
      </c>
      <c r="N53" s="176">
        <v>1.05</v>
      </c>
      <c r="S53" s="176">
        <v>1</v>
      </c>
      <c r="X53" s="176">
        <v>1.1499999999999999</v>
      </c>
      <c r="AA53" s="317"/>
      <c r="AB53" s="317"/>
      <c r="AC53" s="176">
        <v>1.05</v>
      </c>
      <c r="AH53" s="176">
        <v>1</v>
      </c>
      <c r="AM53" s="176">
        <v>1.05</v>
      </c>
      <c r="AR53" s="176">
        <v>1.05</v>
      </c>
      <c r="AW53" s="176">
        <v>1.05</v>
      </c>
      <c r="BB53" s="176">
        <v>1.05</v>
      </c>
    </row>
    <row r="54" spans="1:91" x14ac:dyDescent="0.25">
      <c r="B54" s="162"/>
      <c r="C54" s="149" t="s">
        <v>700</v>
      </c>
      <c r="D54" s="176">
        <f>$N$50*D53</f>
        <v>6.9737499999999999</v>
      </c>
      <c r="F54" s="179" t="s">
        <v>697</v>
      </c>
      <c r="I54" s="176">
        <f>$N$50*I53</f>
        <v>6.4158499999999989</v>
      </c>
      <c r="K54" s="179" t="s">
        <v>697</v>
      </c>
      <c r="N54" s="176">
        <f>$N$50*N53</f>
        <v>5.8579499999999998</v>
      </c>
      <c r="P54" s="179" t="s">
        <v>697</v>
      </c>
      <c r="Q54" s="150"/>
      <c r="S54" s="176">
        <f>$N$50*S53</f>
        <v>5.5789999999999997</v>
      </c>
      <c r="U54" s="179" t="s">
        <v>697</v>
      </c>
      <c r="V54" s="150"/>
      <c r="X54" s="176">
        <f>$N$50*X53</f>
        <v>6.4158499999999989</v>
      </c>
      <c r="Z54" s="179" t="s">
        <v>697</v>
      </c>
      <c r="AC54" s="176">
        <f>$N$50*AC53</f>
        <v>5.8579499999999998</v>
      </c>
      <c r="AE54" s="179" t="s">
        <v>697</v>
      </c>
      <c r="AG54" s="150"/>
      <c r="AH54" s="176">
        <f>$N$50*AH53</f>
        <v>5.5789999999999997</v>
      </c>
      <c r="AI54" s="150"/>
      <c r="AJ54" s="179" t="s">
        <v>697</v>
      </c>
      <c r="AK54" s="150"/>
      <c r="AM54" s="176">
        <f>$N$50*AM53</f>
        <v>5.8579499999999998</v>
      </c>
      <c r="AO54" s="179" t="s">
        <v>697</v>
      </c>
      <c r="AR54" s="176">
        <f>$N$50*AR53</f>
        <v>5.8579499999999998</v>
      </c>
      <c r="AT54" s="179" t="s">
        <v>697</v>
      </c>
      <c r="AV54" s="150"/>
      <c r="AW54" s="176">
        <f>$N$50*AW53</f>
        <v>5.8579499999999998</v>
      </c>
      <c r="AX54" s="150"/>
      <c r="AY54" s="179" t="s">
        <v>697</v>
      </c>
      <c r="AZ54" s="150"/>
      <c r="BB54" s="176">
        <f>$N$50*BB53</f>
        <v>5.8579499999999998</v>
      </c>
      <c r="BD54" s="179" t="s">
        <v>697</v>
      </c>
      <c r="BF54" s="150"/>
      <c r="BG54"/>
      <c r="BI54"/>
      <c r="BK54"/>
      <c r="BM54"/>
      <c r="BO54"/>
      <c r="BQ54"/>
      <c r="BS54"/>
    </row>
    <row r="55" spans="1:91" s="4" customFormat="1" ht="15.75" x14ac:dyDescent="0.25">
      <c r="A55" s="181"/>
      <c r="B55" s="182" t="s">
        <v>762</v>
      </c>
      <c r="C55" s="183"/>
      <c r="D55" s="184" t="s">
        <v>703</v>
      </c>
      <c r="E55" s="185" t="s">
        <v>704</v>
      </c>
      <c r="F55" s="152" t="s">
        <v>705</v>
      </c>
      <c r="G55" s="101" t="s">
        <v>706</v>
      </c>
      <c r="H55" s="154" t="s">
        <v>707</v>
      </c>
      <c r="I55" s="184" t="s">
        <v>703</v>
      </c>
      <c r="J55" s="185" t="s">
        <v>704</v>
      </c>
      <c r="K55" s="152" t="s">
        <v>705</v>
      </c>
      <c r="L55" s="101" t="s">
        <v>706</v>
      </c>
      <c r="M55" s="154" t="s">
        <v>707</v>
      </c>
      <c r="N55" s="184" t="s">
        <v>703</v>
      </c>
      <c r="O55" s="185" t="s">
        <v>704</v>
      </c>
      <c r="P55" s="203" t="s">
        <v>718</v>
      </c>
      <c r="Q55" s="101" t="s">
        <v>706</v>
      </c>
      <c r="R55" s="154" t="s">
        <v>707</v>
      </c>
      <c r="S55" s="184" t="s">
        <v>703</v>
      </c>
      <c r="T55" s="185" t="s">
        <v>704</v>
      </c>
      <c r="U55" s="203" t="s">
        <v>718</v>
      </c>
      <c r="V55" s="101" t="s">
        <v>706</v>
      </c>
      <c r="W55" s="154" t="s">
        <v>707</v>
      </c>
      <c r="X55" s="184" t="s">
        <v>703</v>
      </c>
      <c r="Y55" s="185" t="s">
        <v>704</v>
      </c>
      <c r="Z55" s="203" t="s">
        <v>718</v>
      </c>
      <c r="AA55" s="247" t="s">
        <v>706</v>
      </c>
      <c r="AB55" s="318" t="s">
        <v>707</v>
      </c>
      <c r="AC55" s="184" t="s">
        <v>703</v>
      </c>
      <c r="AD55" s="185" t="s">
        <v>704</v>
      </c>
      <c r="AE55" s="203" t="s">
        <v>718</v>
      </c>
      <c r="AF55" s="101" t="s">
        <v>706</v>
      </c>
      <c r="AG55" s="154" t="s">
        <v>707</v>
      </c>
      <c r="AH55" s="184" t="s">
        <v>703</v>
      </c>
      <c r="AI55" s="185" t="s">
        <v>704</v>
      </c>
      <c r="AJ55" s="203" t="s">
        <v>718</v>
      </c>
      <c r="AK55" s="101" t="s">
        <v>706</v>
      </c>
      <c r="AL55" s="154" t="s">
        <v>707</v>
      </c>
      <c r="AM55" s="184" t="s">
        <v>703</v>
      </c>
      <c r="AN55" s="185" t="s">
        <v>704</v>
      </c>
      <c r="AO55" s="203" t="s">
        <v>718</v>
      </c>
      <c r="AP55" s="101" t="s">
        <v>706</v>
      </c>
      <c r="AQ55" s="154" t="s">
        <v>707</v>
      </c>
      <c r="AR55" s="184" t="s">
        <v>703</v>
      </c>
      <c r="AS55" s="185" t="s">
        <v>704</v>
      </c>
      <c r="AT55" s="203" t="s">
        <v>718</v>
      </c>
      <c r="AU55" s="101" t="s">
        <v>706</v>
      </c>
      <c r="AV55" s="154" t="s">
        <v>707</v>
      </c>
      <c r="AW55" s="184" t="s">
        <v>703</v>
      </c>
      <c r="AX55" s="185" t="s">
        <v>704</v>
      </c>
      <c r="AY55" s="203" t="s">
        <v>718</v>
      </c>
      <c r="AZ55" s="101" t="s">
        <v>706</v>
      </c>
      <c r="BA55" s="154" t="s">
        <v>707</v>
      </c>
      <c r="BB55" s="184" t="s">
        <v>703</v>
      </c>
      <c r="BC55" s="185" t="s">
        <v>704</v>
      </c>
      <c r="BD55" s="203" t="s">
        <v>718</v>
      </c>
      <c r="BE55" s="101" t="s">
        <v>706</v>
      </c>
      <c r="BF55" s="154" t="s">
        <v>707</v>
      </c>
    </row>
    <row r="56" spans="1:91" x14ac:dyDescent="0.25">
      <c r="A56" s="187" t="s">
        <v>708</v>
      </c>
      <c r="B56" s="119" t="s">
        <v>709</v>
      </c>
      <c r="C56" s="188" t="s">
        <v>710</v>
      </c>
      <c r="D56" s="189"/>
      <c r="E56" s="190"/>
      <c r="F56" s="190"/>
      <c r="G56" s="190"/>
      <c r="H56" s="190"/>
      <c r="I56" s="189"/>
      <c r="J56" s="190"/>
      <c r="K56" s="190"/>
      <c r="L56" s="190"/>
      <c r="M56" s="190"/>
      <c r="N56" s="189"/>
      <c r="O56" s="190"/>
      <c r="P56" s="190"/>
      <c r="Q56" s="190"/>
      <c r="R56" s="190"/>
      <c r="S56" s="189"/>
      <c r="T56" s="190"/>
      <c r="U56" s="190"/>
      <c r="V56" s="190"/>
      <c r="W56" s="190"/>
      <c r="X56" s="189"/>
      <c r="Y56" s="190"/>
      <c r="Z56" s="190"/>
      <c r="AA56" s="190"/>
      <c r="AB56" s="190"/>
      <c r="AC56" s="189"/>
      <c r="AD56" s="190"/>
      <c r="AE56" s="190"/>
      <c r="AF56" s="190"/>
      <c r="AG56" s="190"/>
      <c r="AH56" s="189"/>
      <c r="AI56" s="190"/>
      <c r="AJ56" s="190"/>
      <c r="AK56" s="190"/>
      <c r="AL56" s="190"/>
      <c r="AM56" s="189"/>
      <c r="AN56" s="190"/>
      <c r="AO56" s="190"/>
      <c r="AP56" s="190"/>
      <c r="AQ56" s="190"/>
      <c r="AR56" s="189"/>
      <c r="AS56" s="190"/>
      <c r="AT56" s="190"/>
      <c r="AU56" s="190"/>
      <c r="AV56" s="190"/>
      <c r="AW56" s="189"/>
      <c r="AX56" s="190"/>
      <c r="AY56" s="190"/>
      <c r="AZ56" s="190"/>
      <c r="BA56" s="190"/>
      <c r="BB56" s="189"/>
      <c r="BC56" s="190"/>
      <c r="BD56" s="190"/>
      <c r="BE56" s="190"/>
      <c r="BF56" s="190"/>
      <c r="BG56"/>
      <c r="BI56"/>
      <c r="BK56"/>
      <c r="BM56"/>
      <c r="BO56"/>
      <c r="BQ56"/>
      <c r="BS56"/>
    </row>
    <row r="57" spans="1:91" x14ac:dyDescent="0.25">
      <c r="A57" s="274" t="s">
        <v>246</v>
      </c>
      <c r="B57" s="192" t="s">
        <v>720</v>
      </c>
      <c r="C57" s="70">
        <v>125</v>
      </c>
      <c r="D57" s="189">
        <f t="shared" ref="D57:D62" si="399">$C57*D$52</f>
        <v>81.25</v>
      </c>
      <c r="E57" s="190">
        <f t="shared" ref="E57:E62" si="400">D57/D$54</f>
        <v>11.650833482702993</v>
      </c>
      <c r="F57" s="63">
        <f t="shared" ref="F57:F62" si="401">IF(E57&lt;$L$13,5,IF(E57&lt;$L$12,4,IF(E57&lt;$L$11,3,IF(E57&lt;$L$10,2,IF(E57&lt;$L$9,1)))))</f>
        <v>1</v>
      </c>
      <c r="G57" s="63">
        <f t="shared" ref="G57:G62" si="402">IF(E57&lt;$N$13,5,IF(E57&lt;$N$12,4,IF(E57&lt;$N$11,3,IF(E57&lt;$N$10,2,IF(E57&lt;$N$9,1)))))</f>
        <v>1</v>
      </c>
      <c r="H57" s="63">
        <f t="shared" ref="H57:H62" si="403">IF(E57&lt;$P$13,5,IF(E57&lt;$P$12,4,IF(E57&lt;$P$11,3,IF(E57&lt;$P$10,2,IF(E57&lt;$P$9,1)))))</f>
        <v>1</v>
      </c>
      <c r="I57" s="189">
        <f t="shared" ref="I57:I62" si="404">$C57*I$52</f>
        <v>62.5</v>
      </c>
      <c r="J57" s="190">
        <f t="shared" ref="J57:J62" si="405">I57/I$54</f>
        <v>9.7414995674774207</v>
      </c>
      <c r="K57" s="63">
        <f t="shared" ref="K57:K62" si="406">IF(J57&lt;$L$13,5,IF(J57&lt;$L$12,4,IF(J57&lt;$L$11,3,IF(J57&lt;$L$10,2,IF(J57&lt;$L$9,1)))))</f>
        <v>2</v>
      </c>
      <c r="L57" s="63">
        <f t="shared" ref="L57:L62" si="407">IF(J57&lt;$N$13,5,IF(J57&lt;$N$12,4,IF(J57&lt;$N$11,3,IF(J57&lt;$N$10,2,IF(J57&lt;$N$9,1)))))</f>
        <v>1</v>
      </c>
      <c r="M57" s="63">
        <f t="shared" ref="M57:M62" si="408">IF(J57&lt;$P$13,5,IF(J57&lt;$P$12,4,IF(J57&lt;$P$11,3,IF(J57&lt;$P$10,2,IF(J57&lt;$P$9,1)))))</f>
        <v>1</v>
      </c>
      <c r="N57" s="189">
        <f t="shared" ref="N57:N62" si="409">$C57*N$52</f>
        <v>37.5</v>
      </c>
      <c r="O57" s="190">
        <f t="shared" ref="O57:O62" si="410">N57/N$54</f>
        <v>6.4015568586280187</v>
      </c>
      <c r="P57" s="63">
        <f t="shared" ref="P57:P62" si="411">IF(O57&lt;$L$13,5,IF(O57&lt;$L$12,4,IF(O57&lt;$L$11,3,IF(O57&lt;$L$10,2,IF(O57&lt;$L$9,1)))))</f>
        <v>3</v>
      </c>
      <c r="Q57" s="63">
        <f t="shared" ref="Q57:Q62" si="412">IF(O57&lt;$N$13,5,IF(O57&lt;$N$12,4,IF(O57&lt;$N$11,3,IF(O57&lt;$N$10,2,IF(O57&lt;$N$9,1)))))</f>
        <v>2</v>
      </c>
      <c r="R57" s="63">
        <f t="shared" ref="R57:R62" si="413">IF(O57&lt;$P$13,5,IF(O57&lt;$P$12,4,IF(O57&lt;$P$11,3,IF(O57&lt;$P$10,2,IF(O57&lt;$P$9,1)))))</f>
        <v>1</v>
      </c>
      <c r="S57" s="189">
        <f t="shared" ref="S57:S62" si="414">$C57*S$52</f>
        <v>43.75</v>
      </c>
      <c r="T57" s="190">
        <f t="shared" ref="T57:T62" si="415">S57/S$54</f>
        <v>7.8419071518193224</v>
      </c>
      <c r="U57" s="63">
        <f t="shared" ref="U57:U62" si="416">IF(T57&lt;$L$13,5,IF(T57&lt;$L$12,4,IF(T57&lt;$L$11,3,IF(T57&lt;$L$10,2,IF(T57&lt;$L$9,1)))))</f>
        <v>2</v>
      </c>
      <c r="V57" s="63">
        <f t="shared" ref="V57:V62" si="417">IF(T57&lt;$N$13,5,IF(T57&lt;$N$12,4,IF(T57&lt;$N$11,3,IF(T57&lt;$N$10,2,IF(T57&lt;$N$9,1)))))</f>
        <v>1</v>
      </c>
      <c r="W57" s="63">
        <f t="shared" ref="W57:W62" si="418">IF(T57&lt;$P$13,5,IF(T57&lt;$P$12,4,IF(T57&lt;$P$11,3,IF(T57&lt;$P$10,2,IF(T57&lt;$P$9,1)))))</f>
        <v>1</v>
      </c>
      <c r="X57" s="189">
        <f t="shared" ref="X57:X62" si="419">$C57*X$52</f>
        <v>50</v>
      </c>
      <c r="Y57" s="190">
        <f t="shared" ref="Y57:Y62" si="420">X57/X$54</f>
        <v>7.7931996539819366</v>
      </c>
      <c r="Z57" s="63">
        <f t="shared" ref="Z57:Z62" si="421">IF(Y57&lt;$L$13,5,IF(Y57&lt;$L$12,4,IF(Y57&lt;$L$11,3,IF(Y57&lt;$L$10,2,IF(Y57&lt;$L$9,1)))))</f>
        <v>2</v>
      </c>
      <c r="AA57" s="63">
        <f t="shared" ref="AA57:AA62" si="422">IF(Y57&lt;$N$13,5,IF(Y57&lt;$N$12,4,IF(Y57&lt;$N$11,3,IF(Y57&lt;$N$10,2,IF(Y57&lt;$N$9,1)))))</f>
        <v>1</v>
      </c>
      <c r="AB57" s="63">
        <f t="shared" ref="AB57:AB62" si="423">IF(Y57&lt;$P$13,5,IF(Y57&lt;$P$12,4,IF(Y57&lt;$P$11,3,IF(Y57&lt;$P$10,2,IF(Y57&lt;$P$9,1)))))</f>
        <v>1</v>
      </c>
      <c r="AC57" s="189">
        <f t="shared" ref="AC57:AC62" si="424">$C57*AC$52</f>
        <v>37.5</v>
      </c>
      <c r="AD57" s="190">
        <f t="shared" ref="AD57:AD62" si="425">AC57/AC$54</f>
        <v>6.4015568586280187</v>
      </c>
      <c r="AE57" s="63">
        <f t="shared" ref="AE57:AE62" si="426">IF(AD57&lt;$L$13,5,IF(AD57&lt;$L$12,4,IF(AD57&lt;$L$11,3,IF(AD57&lt;$L$10,2,IF(AD57&lt;$L$9,1)))))</f>
        <v>3</v>
      </c>
      <c r="AF57" s="63">
        <f t="shared" ref="AF57:AF62" si="427">IF(AD57&lt;$N$13,5,IF(AD57&lt;$N$12,4,IF(AD57&lt;$N$11,3,IF(AD57&lt;$N$10,2,IF(AD57&lt;$N$9,1)))))</f>
        <v>2</v>
      </c>
      <c r="AG57" s="63">
        <f t="shared" ref="AG57:AG62" si="428">IF(AD57&lt;$P$13,5,IF(AD57&lt;$P$12,4,IF(AD57&lt;$P$11,3,IF(AD57&lt;$P$10,2,IF(AD57&lt;$P$9,1)))))</f>
        <v>1</v>
      </c>
      <c r="AH57" s="189">
        <f t="shared" ref="AH57:AH62" si="429">$C57*AH$52</f>
        <v>50</v>
      </c>
      <c r="AI57" s="190">
        <f t="shared" ref="AI57:AI62" si="430">AH57/AH$54</f>
        <v>8.9621796020792264</v>
      </c>
      <c r="AJ57" s="63">
        <f t="shared" ref="AJ57:AJ62" si="431">IF(AI57&lt;$L$13,5,IF(AI57&lt;$L$12,4,IF(AI57&lt;$L$11,3,IF(AI57&lt;$L$10,2,IF(AI57&lt;$L$9,1)))))</f>
        <v>2</v>
      </c>
      <c r="AK57" s="63">
        <f t="shared" ref="AK57:AK62" si="432">IF(AI57&lt;$N$13,5,IF(AI57&lt;$N$12,4,IF(AI57&lt;$N$11,3,IF(AI57&lt;$N$10,2,IF(AI57&lt;$N$9,1)))))</f>
        <v>1</v>
      </c>
      <c r="AL57" s="63">
        <f t="shared" ref="AL57:AL62" si="433">IF(AI57&lt;$P$13,5,IF(AI57&lt;$P$12,4,IF(AI57&lt;$P$11,3,IF(AI57&lt;$P$10,2,IF(AI57&lt;$P$9,1)))))</f>
        <v>1</v>
      </c>
      <c r="AM57" s="189">
        <f t="shared" ref="AM57:AM62" si="434">$C57*AM$52</f>
        <v>50</v>
      </c>
      <c r="AN57" s="190">
        <f t="shared" ref="AN57:AN62" si="435">AM57/AM$54</f>
        <v>8.5354091448373577</v>
      </c>
      <c r="AO57" s="63">
        <f t="shared" ref="AO57:AO62" si="436">IF(AN57&lt;$L$13,5,IF(AN57&lt;$L$12,4,IF(AN57&lt;$L$11,3,IF(AN57&lt;$L$10,2,IF(AN57&lt;$L$9,1)))))</f>
        <v>2</v>
      </c>
      <c r="AP57" s="63">
        <f t="shared" ref="AP57:AP62" si="437">IF(AN57&lt;$N$13,5,IF(AN57&lt;$N$12,4,IF(AN57&lt;$N$11,3,IF(AN57&lt;$N$10,2,IF(AN57&lt;$N$9,1)))))</f>
        <v>1</v>
      </c>
      <c r="AQ57" s="63">
        <f t="shared" ref="AQ57:AQ62" si="438">IF(AN57&lt;$P$13,5,IF(AN57&lt;$P$12,4,IF(AN57&lt;$P$11,3,IF(AN57&lt;$P$10,2,IF(AN57&lt;$P$9,1)))))</f>
        <v>1</v>
      </c>
      <c r="AR57" s="189">
        <f t="shared" ref="AR57:AR62" si="439">$C57*AR$52</f>
        <v>56.25</v>
      </c>
      <c r="AS57" s="190">
        <f t="shared" ref="AS57:AS62" si="440">AR57/AR$54</f>
        <v>9.6023352879420276</v>
      </c>
      <c r="AT57" s="63">
        <f t="shared" ref="AT57:AT62" si="441">IF(AS57&lt;$L$13,5,IF(AS57&lt;$L$12,4,IF(AS57&lt;$L$11,3,IF(AS57&lt;$L$10,2,IF(AS57&lt;$L$9,1)))))</f>
        <v>2</v>
      </c>
      <c r="AU57" s="63">
        <f t="shared" ref="AU57:AU62" si="442">IF(AS57&lt;$N$13,5,IF(AS57&lt;$N$12,4,IF(AS57&lt;$N$11,3,IF(AS57&lt;$N$10,2,IF(AS57&lt;$N$9,1)))))</f>
        <v>1</v>
      </c>
      <c r="AV57" s="63">
        <f t="shared" ref="AV57:AV62" si="443">IF(AS57&lt;$P$13,5,IF(AS57&lt;$P$12,4,IF(AS57&lt;$P$11,3,IF(AS57&lt;$P$10,2,IF(AS57&lt;$P$9,1)))))</f>
        <v>1</v>
      </c>
      <c r="AW57" s="189">
        <f t="shared" ref="AW57:AW62" si="444">$C57*AW$52</f>
        <v>50</v>
      </c>
      <c r="AX57" s="190">
        <f t="shared" ref="AX57:AX62" si="445">AW57/AW$54</f>
        <v>8.5354091448373577</v>
      </c>
      <c r="AY57" s="63">
        <f t="shared" ref="AY57:AY62" si="446">IF(AX57&lt;$L$13,5,IF(AX57&lt;$L$12,4,IF(AX57&lt;$L$11,3,IF(AX57&lt;$L$10,2,IF(AX57&lt;$L$9,1)))))</f>
        <v>2</v>
      </c>
      <c r="AZ57" s="63">
        <f t="shared" ref="AZ57:AZ62" si="447">IF(AX57&lt;$N$13,5,IF(AX57&lt;$N$12,4,IF(AX57&lt;$N$11,3,IF(AX57&lt;$N$10,2,IF(AX57&lt;$N$9,1)))))</f>
        <v>1</v>
      </c>
      <c r="BA57" s="63">
        <f t="shared" ref="BA57:BA62" si="448">IF(AX57&lt;$P$13,5,IF(AX57&lt;$P$12,4,IF(AX57&lt;$P$11,3,IF(AX57&lt;$P$10,2,IF(AX57&lt;$P$9,1)))))</f>
        <v>1</v>
      </c>
      <c r="BB57" s="189">
        <f t="shared" ref="BB57:BB62" si="449">$C57*BB$52</f>
        <v>56.25</v>
      </c>
      <c r="BC57" s="190">
        <f t="shared" ref="BC57:BC62" si="450">BB57/BB$54</f>
        <v>9.6023352879420276</v>
      </c>
      <c r="BD57" s="63">
        <f t="shared" ref="BD57:BD62" si="451">IF(BC57&lt;$L$13,5,IF(BC57&lt;$L$12,4,IF(BC57&lt;$L$11,3,IF(BC57&lt;$L$10,2,IF(BC57&lt;$L$9,1)))))</f>
        <v>2</v>
      </c>
      <c r="BE57" s="63">
        <f t="shared" ref="BE57:BE62" si="452">IF(BC57&lt;$N$13,5,IF(BC57&lt;$N$12,4,IF(BC57&lt;$N$11,3,IF(BC57&lt;$N$10,2,IF(BC57&lt;$N$9,1)))))</f>
        <v>1</v>
      </c>
      <c r="BF57" s="63">
        <f t="shared" ref="BF57:BF62" si="453">IF(BC57&lt;$P$13,5,IF(BC57&lt;$P$12,4,IF(BC57&lt;$P$11,3,IF(BC57&lt;$P$10,2,IF(BC57&lt;$P$9,1)))))</f>
        <v>1</v>
      </c>
      <c r="BG57"/>
      <c r="BI57"/>
      <c r="BK57"/>
      <c r="BM57"/>
      <c r="BO57"/>
      <c r="BQ57"/>
      <c r="BS57"/>
    </row>
    <row r="58" spans="1:91" x14ac:dyDescent="0.25">
      <c r="A58" s="274" t="s">
        <v>249</v>
      </c>
      <c r="B58" s="192" t="s">
        <v>714</v>
      </c>
      <c r="C58" s="70">
        <v>88</v>
      </c>
      <c r="D58" s="189">
        <f t="shared" si="399"/>
        <v>57.2</v>
      </c>
      <c r="E58" s="190">
        <f t="shared" si="400"/>
        <v>8.2021867718229071</v>
      </c>
      <c r="F58" s="63">
        <f t="shared" si="401"/>
        <v>2</v>
      </c>
      <c r="G58" s="63">
        <f t="shared" si="402"/>
        <v>1</v>
      </c>
      <c r="H58" s="63">
        <f t="shared" si="403"/>
        <v>1</v>
      </c>
      <c r="I58" s="189">
        <f t="shared" si="404"/>
        <v>44</v>
      </c>
      <c r="J58" s="190">
        <f t="shared" si="405"/>
        <v>6.8580156955041041</v>
      </c>
      <c r="K58" s="63">
        <f t="shared" si="406"/>
        <v>3</v>
      </c>
      <c r="L58" s="63">
        <f t="shared" si="407"/>
        <v>2</v>
      </c>
      <c r="M58" s="63">
        <f t="shared" si="408"/>
        <v>1</v>
      </c>
      <c r="N58" s="189">
        <f t="shared" si="409"/>
        <v>26.4</v>
      </c>
      <c r="O58" s="190">
        <f t="shared" si="410"/>
        <v>4.5066960284741251</v>
      </c>
      <c r="P58" s="63">
        <f t="shared" si="411"/>
        <v>4</v>
      </c>
      <c r="Q58" s="63">
        <f t="shared" si="412"/>
        <v>3</v>
      </c>
      <c r="R58" s="63">
        <f t="shared" si="413"/>
        <v>1</v>
      </c>
      <c r="S58" s="189">
        <f t="shared" si="414"/>
        <v>30.799999999999997</v>
      </c>
      <c r="T58" s="190">
        <f t="shared" si="415"/>
        <v>5.520702634880803</v>
      </c>
      <c r="U58" s="63">
        <f t="shared" si="416"/>
        <v>3</v>
      </c>
      <c r="V58" s="63">
        <f t="shared" si="417"/>
        <v>2</v>
      </c>
      <c r="W58" s="63">
        <f t="shared" si="418"/>
        <v>1</v>
      </c>
      <c r="X58" s="189">
        <f t="shared" si="419"/>
        <v>35.200000000000003</v>
      </c>
      <c r="Y58" s="190">
        <f t="shared" si="420"/>
        <v>5.486412556403284</v>
      </c>
      <c r="Z58" s="63">
        <f t="shared" si="421"/>
        <v>3</v>
      </c>
      <c r="AA58" s="63">
        <f t="shared" si="422"/>
        <v>2</v>
      </c>
      <c r="AB58" s="63">
        <f t="shared" si="423"/>
        <v>1</v>
      </c>
      <c r="AC58" s="189">
        <f t="shared" si="424"/>
        <v>26.4</v>
      </c>
      <c r="AD58" s="190">
        <f t="shared" si="425"/>
        <v>4.5066960284741251</v>
      </c>
      <c r="AE58" s="63">
        <f t="shared" si="426"/>
        <v>4</v>
      </c>
      <c r="AF58" s="63">
        <f t="shared" si="427"/>
        <v>3</v>
      </c>
      <c r="AG58" s="63">
        <f t="shared" si="428"/>
        <v>1</v>
      </c>
      <c r="AH58" s="189">
        <f t="shared" si="429"/>
        <v>35.200000000000003</v>
      </c>
      <c r="AI58" s="190">
        <f t="shared" si="430"/>
        <v>6.3093744398637757</v>
      </c>
      <c r="AJ58" s="63">
        <f t="shared" si="431"/>
        <v>3</v>
      </c>
      <c r="AK58" s="63">
        <f t="shared" si="432"/>
        <v>2</v>
      </c>
      <c r="AL58" s="63">
        <f t="shared" si="433"/>
        <v>1</v>
      </c>
      <c r="AM58" s="189">
        <f t="shared" si="434"/>
        <v>35.200000000000003</v>
      </c>
      <c r="AN58" s="190">
        <f t="shared" si="435"/>
        <v>6.008928037965501</v>
      </c>
      <c r="AO58" s="63">
        <f t="shared" si="436"/>
        <v>3</v>
      </c>
      <c r="AP58" s="63">
        <f t="shared" si="437"/>
        <v>2</v>
      </c>
      <c r="AQ58" s="63">
        <f t="shared" si="438"/>
        <v>1</v>
      </c>
      <c r="AR58" s="189">
        <f t="shared" si="439"/>
        <v>39.6</v>
      </c>
      <c r="AS58" s="190">
        <f t="shared" si="440"/>
        <v>6.7600440427111881</v>
      </c>
      <c r="AT58" s="63">
        <f t="shared" si="441"/>
        <v>3</v>
      </c>
      <c r="AU58" s="63">
        <f t="shared" si="442"/>
        <v>2</v>
      </c>
      <c r="AV58" s="63">
        <f t="shared" si="443"/>
        <v>1</v>
      </c>
      <c r="AW58" s="189">
        <f t="shared" si="444"/>
        <v>35.200000000000003</v>
      </c>
      <c r="AX58" s="190">
        <f t="shared" si="445"/>
        <v>6.008928037965501</v>
      </c>
      <c r="AY58" s="63">
        <f t="shared" si="446"/>
        <v>3</v>
      </c>
      <c r="AZ58" s="63">
        <f t="shared" si="447"/>
        <v>2</v>
      </c>
      <c r="BA58" s="63">
        <f t="shared" si="448"/>
        <v>1</v>
      </c>
      <c r="BB58" s="189">
        <f t="shared" si="449"/>
        <v>39.6</v>
      </c>
      <c r="BC58" s="190">
        <f t="shared" si="450"/>
        <v>6.7600440427111881</v>
      </c>
      <c r="BD58" s="63">
        <f t="shared" si="451"/>
        <v>3</v>
      </c>
      <c r="BE58" s="63">
        <f t="shared" si="452"/>
        <v>2</v>
      </c>
      <c r="BF58" s="63">
        <f t="shared" si="453"/>
        <v>1</v>
      </c>
      <c r="BG58"/>
      <c r="BI58"/>
      <c r="BK58"/>
      <c r="BM58"/>
      <c r="BO58"/>
      <c r="BQ58"/>
      <c r="BS58"/>
    </row>
    <row r="59" spans="1:91" s="148" customFormat="1" x14ac:dyDescent="0.25">
      <c r="A59" s="274" t="s">
        <v>252</v>
      </c>
      <c r="B59" s="193" t="s">
        <v>715</v>
      </c>
      <c r="C59" s="70">
        <v>63</v>
      </c>
      <c r="D59" s="189">
        <f t="shared" si="399"/>
        <v>40.950000000000003</v>
      </c>
      <c r="E59" s="190">
        <f t="shared" si="400"/>
        <v>5.8720200752823093</v>
      </c>
      <c r="F59" s="64">
        <f t="shared" si="401"/>
        <v>3</v>
      </c>
      <c r="G59" s="64">
        <f t="shared" si="402"/>
        <v>2</v>
      </c>
      <c r="H59" s="64">
        <f t="shared" si="403"/>
        <v>1</v>
      </c>
      <c r="I59" s="189">
        <f t="shared" si="404"/>
        <v>31.5</v>
      </c>
      <c r="J59" s="190">
        <f t="shared" si="405"/>
        <v>4.9097157820086199</v>
      </c>
      <c r="K59" s="64">
        <f t="shared" si="406"/>
        <v>4</v>
      </c>
      <c r="L59" s="64">
        <f t="shared" si="407"/>
        <v>3</v>
      </c>
      <c r="M59" s="64">
        <f t="shared" si="408"/>
        <v>1</v>
      </c>
      <c r="N59" s="189">
        <f t="shared" si="409"/>
        <v>18.899999999999999</v>
      </c>
      <c r="O59" s="190">
        <f t="shared" si="410"/>
        <v>3.2263846567485213</v>
      </c>
      <c r="P59" s="64">
        <f t="shared" si="411"/>
        <v>4</v>
      </c>
      <c r="Q59" s="64">
        <f t="shared" si="412"/>
        <v>3</v>
      </c>
      <c r="R59" s="64">
        <f t="shared" si="413"/>
        <v>2</v>
      </c>
      <c r="S59" s="189">
        <f t="shared" si="414"/>
        <v>22.049999999999997</v>
      </c>
      <c r="T59" s="190">
        <f t="shared" si="415"/>
        <v>3.952321204516938</v>
      </c>
      <c r="U59" s="64">
        <f t="shared" si="416"/>
        <v>4</v>
      </c>
      <c r="V59" s="64">
        <f t="shared" si="417"/>
        <v>3</v>
      </c>
      <c r="W59" s="64">
        <f t="shared" si="418"/>
        <v>1</v>
      </c>
      <c r="X59" s="189">
        <f t="shared" si="419"/>
        <v>25.200000000000003</v>
      </c>
      <c r="Y59" s="190">
        <f t="shared" si="420"/>
        <v>3.9277726256068966</v>
      </c>
      <c r="Z59" s="64">
        <f t="shared" si="421"/>
        <v>4</v>
      </c>
      <c r="AA59" s="64">
        <f t="shared" si="422"/>
        <v>3</v>
      </c>
      <c r="AB59" s="64">
        <f t="shared" si="423"/>
        <v>1</v>
      </c>
      <c r="AC59" s="189">
        <f t="shared" si="424"/>
        <v>18.899999999999999</v>
      </c>
      <c r="AD59" s="190">
        <f t="shared" si="425"/>
        <v>3.2263846567485213</v>
      </c>
      <c r="AE59" s="64">
        <f t="shared" si="426"/>
        <v>4</v>
      </c>
      <c r="AF59" s="64">
        <f t="shared" si="427"/>
        <v>3</v>
      </c>
      <c r="AG59" s="64">
        <f t="shared" si="428"/>
        <v>2</v>
      </c>
      <c r="AH59" s="189">
        <f t="shared" si="429"/>
        <v>25.200000000000003</v>
      </c>
      <c r="AI59" s="190">
        <f t="shared" si="430"/>
        <v>4.5169385194479306</v>
      </c>
      <c r="AJ59" s="64">
        <f t="shared" si="431"/>
        <v>4</v>
      </c>
      <c r="AK59" s="64">
        <f t="shared" si="432"/>
        <v>3</v>
      </c>
      <c r="AL59" s="64">
        <f t="shared" si="433"/>
        <v>1</v>
      </c>
      <c r="AM59" s="189">
        <f t="shared" si="434"/>
        <v>25.200000000000003</v>
      </c>
      <c r="AN59" s="190">
        <f t="shared" si="435"/>
        <v>4.3018462089980289</v>
      </c>
      <c r="AO59" s="64">
        <f t="shared" si="436"/>
        <v>4</v>
      </c>
      <c r="AP59" s="64">
        <f t="shared" si="437"/>
        <v>3</v>
      </c>
      <c r="AQ59" s="64">
        <f t="shared" si="438"/>
        <v>1</v>
      </c>
      <c r="AR59" s="189">
        <f t="shared" si="439"/>
        <v>28.35</v>
      </c>
      <c r="AS59" s="190">
        <f t="shared" si="440"/>
        <v>4.8395769851227826</v>
      </c>
      <c r="AT59" s="64">
        <f t="shared" si="441"/>
        <v>4</v>
      </c>
      <c r="AU59" s="64">
        <f t="shared" si="442"/>
        <v>3</v>
      </c>
      <c r="AV59" s="64">
        <f t="shared" si="443"/>
        <v>1</v>
      </c>
      <c r="AW59" s="189">
        <f t="shared" si="444"/>
        <v>25.200000000000003</v>
      </c>
      <c r="AX59" s="190">
        <f t="shared" si="445"/>
        <v>4.3018462089980289</v>
      </c>
      <c r="AY59" s="64">
        <f t="shared" si="446"/>
        <v>4</v>
      </c>
      <c r="AZ59" s="64">
        <f t="shared" si="447"/>
        <v>3</v>
      </c>
      <c r="BA59" s="64">
        <f t="shared" si="448"/>
        <v>1</v>
      </c>
      <c r="BB59" s="189">
        <f t="shared" si="449"/>
        <v>28.35</v>
      </c>
      <c r="BC59" s="190">
        <f t="shared" si="450"/>
        <v>4.8395769851227826</v>
      </c>
      <c r="BD59" s="64">
        <f t="shared" si="451"/>
        <v>4</v>
      </c>
      <c r="BE59" s="64">
        <f t="shared" si="452"/>
        <v>3</v>
      </c>
      <c r="BF59" s="64">
        <f t="shared" si="453"/>
        <v>1</v>
      </c>
    </row>
    <row r="60" spans="1:91" s="148" customFormat="1" x14ac:dyDescent="0.25">
      <c r="A60" s="274" t="s">
        <v>255</v>
      </c>
      <c r="B60" s="196" t="s">
        <v>716</v>
      </c>
      <c r="C60" s="70">
        <v>40</v>
      </c>
      <c r="D60" s="189">
        <f t="shared" si="399"/>
        <v>26</v>
      </c>
      <c r="E60" s="190">
        <f t="shared" si="400"/>
        <v>3.7282667144649579</v>
      </c>
      <c r="F60" s="64">
        <f t="shared" si="401"/>
        <v>4</v>
      </c>
      <c r="G60" s="64">
        <f t="shared" si="402"/>
        <v>3</v>
      </c>
      <c r="H60" s="64">
        <f t="shared" si="403"/>
        <v>1</v>
      </c>
      <c r="I60" s="189">
        <f t="shared" si="404"/>
        <v>20</v>
      </c>
      <c r="J60" s="190">
        <f t="shared" si="405"/>
        <v>3.1172798615927748</v>
      </c>
      <c r="K60" s="64">
        <f t="shared" si="406"/>
        <v>4</v>
      </c>
      <c r="L60" s="64">
        <f t="shared" si="407"/>
        <v>3</v>
      </c>
      <c r="M60" s="64">
        <f t="shared" si="408"/>
        <v>2</v>
      </c>
      <c r="N60" s="189">
        <f t="shared" si="409"/>
        <v>12</v>
      </c>
      <c r="O60" s="190">
        <f t="shared" si="410"/>
        <v>2.048498194760966</v>
      </c>
      <c r="P60" s="64">
        <f t="shared" si="411"/>
        <v>4</v>
      </c>
      <c r="Q60" s="64">
        <f t="shared" si="412"/>
        <v>4</v>
      </c>
      <c r="R60" s="64">
        <f t="shared" si="413"/>
        <v>2</v>
      </c>
      <c r="S60" s="189">
        <f t="shared" si="414"/>
        <v>14</v>
      </c>
      <c r="T60" s="190">
        <f t="shared" si="415"/>
        <v>2.5094102885821834</v>
      </c>
      <c r="U60" s="64">
        <f t="shared" si="416"/>
        <v>4</v>
      </c>
      <c r="V60" s="64">
        <f t="shared" si="417"/>
        <v>4</v>
      </c>
      <c r="W60" s="64">
        <f t="shared" si="418"/>
        <v>2</v>
      </c>
      <c r="X60" s="189">
        <f t="shared" si="419"/>
        <v>16</v>
      </c>
      <c r="Y60" s="190">
        <f t="shared" si="420"/>
        <v>2.4938238892742199</v>
      </c>
      <c r="Z60" s="64">
        <f t="shared" si="421"/>
        <v>4</v>
      </c>
      <c r="AA60" s="64">
        <f t="shared" si="422"/>
        <v>4</v>
      </c>
      <c r="AB60" s="64">
        <f t="shared" si="423"/>
        <v>2</v>
      </c>
      <c r="AC60" s="189">
        <f t="shared" si="424"/>
        <v>12</v>
      </c>
      <c r="AD60" s="190">
        <f t="shared" si="425"/>
        <v>2.048498194760966</v>
      </c>
      <c r="AE60" s="64">
        <f t="shared" si="426"/>
        <v>4</v>
      </c>
      <c r="AF60" s="64">
        <f t="shared" si="427"/>
        <v>4</v>
      </c>
      <c r="AG60" s="64">
        <f t="shared" si="428"/>
        <v>2</v>
      </c>
      <c r="AH60" s="189">
        <f t="shared" si="429"/>
        <v>16</v>
      </c>
      <c r="AI60" s="190">
        <f t="shared" si="430"/>
        <v>2.8678974726653523</v>
      </c>
      <c r="AJ60" s="64">
        <f t="shared" si="431"/>
        <v>4</v>
      </c>
      <c r="AK60" s="64">
        <f t="shared" si="432"/>
        <v>4</v>
      </c>
      <c r="AL60" s="64">
        <f t="shared" si="433"/>
        <v>2</v>
      </c>
      <c r="AM60" s="189">
        <f t="shared" si="434"/>
        <v>16</v>
      </c>
      <c r="AN60" s="190">
        <f t="shared" si="435"/>
        <v>2.7313309263479546</v>
      </c>
      <c r="AO60" s="64">
        <f t="shared" si="436"/>
        <v>4</v>
      </c>
      <c r="AP60" s="64">
        <f t="shared" si="437"/>
        <v>4</v>
      </c>
      <c r="AQ60" s="64">
        <f t="shared" si="438"/>
        <v>2</v>
      </c>
      <c r="AR60" s="189">
        <f t="shared" si="439"/>
        <v>18</v>
      </c>
      <c r="AS60" s="190">
        <f t="shared" si="440"/>
        <v>3.0727472921414489</v>
      </c>
      <c r="AT60" s="64">
        <f t="shared" si="441"/>
        <v>4</v>
      </c>
      <c r="AU60" s="64">
        <f t="shared" si="442"/>
        <v>3</v>
      </c>
      <c r="AV60" s="64">
        <f t="shared" si="443"/>
        <v>2</v>
      </c>
      <c r="AW60" s="189">
        <f t="shared" si="444"/>
        <v>16</v>
      </c>
      <c r="AX60" s="190">
        <f t="shared" si="445"/>
        <v>2.7313309263479546</v>
      </c>
      <c r="AY60" s="64">
        <f t="shared" si="446"/>
        <v>4</v>
      </c>
      <c r="AZ60" s="64">
        <f t="shared" si="447"/>
        <v>4</v>
      </c>
      <c r="BA60" s="64">
        <f t="shared" si="448"/>
        <v>2</v>
      </c>
      <c r="BB60" s="189">
        <f t="shared" si="449"/>
        <v>18</v>
      </c>
      <c r="BC60" s="190">
        <f t="shared" si="450"/>
        <v>3.0727472921414489</v>
      </c>
      <c r="BD60" s="64">
        <f t="shared" si="451"/>
        <v>4</v>
      </c>
      <c r="BE60" s="64">
        <f t="shared" si="452"/>
        <v>3</v>
      </c>
      <c r="BF60" s="64">
        <f t="shared" si="453"/>
        <v>2</v>
      </c>
    </row>
    <row r="61" spans="1:91" s="148" customFormat="1" x14ac:dyDescent="0.25">
      <c r="A61" s="274" t="s">
        <v>257</v>
      </c>
      <c r="B61" s="196" t="s">
        <v>721</v>
      </c>
      <c r="C61" s="197">
        <v>22</v>
      </c>
      <c r="D61" s="189">
        <f t="shared" si="399"/>
        <v>14.3</v>
      </c>
      <c r="E61" s="190">
        <f t="shared" si="400"/>
        <v>2.0505466929557268</v>
      </c>
      <c r="F61" s="64">
        <f t="shared" si="401"/>
        <v>4</v>
      </c>
      <c r="G61" s="64">
        <f t="shared" si="402"/>
        <v>4</v>
      </c>
      <c r="H61" s="64">
        <f t="shared" si="403"/>
        <v>2</v>
      </c>
      <c r="I61" s="189">
        <f t="shared" si="404"/>
        <v>11</v>
      </c>
      <c r="J61" s="190">
        <f t="shared" si="405"/>
        <v>1.714503923876026</v>
      </c>
      <c r="K61" s="64">
        <f t="shared" si="406"/>
        <v>5</v>
      </c>
      <c r="L61" s="64">
        <f t="shared" si="407"/>
        <v>5</v>
      </c>
      <c r="M61" s="64">
        <f t="shared" si="408"/>
        <v>3</v>
      </c>
      <c r="N61" s="189">
        <f t="shared" si="409"/>
        <v>6.6</v>
      </c>
      <c r="O61" s="190">
        <f t="shared" si="410"/>
        <v>1.1266740071185313</v>
      </c>
      <c r="P61" s="64">
        <f t="shared" si="411"/>
        <v>5</v>
      </c>
      <c r="Q61" s="64">
        <f t="shared" si="412"/>
        <v>5</v>
      </c>
      <c r="R61" s="64">
        <f t="shared" si="413"/>
        <v>3</v>
      </c>
      <c r="S61" s="189">
        <f t="shared" si="414"/>
        <v>7.6999999999999993</v>
      </c>
      <c r="T61" s="190">
        <f t="shared" si="415"/>
        <v>1.3801756587202008</v>
      </c>
      <c r="U61" s="64">
        <f t="shared" si="416"/>
        <v>5</v>
      </c>
      <c r="V61" s="64">
        <f t="shared" si="417"/>
        <v>5</v>
      </c>
      <c r="W61" s="64">
        <f t="shared" si="418"/>
        <v>3</v>
      </c>
      <c r="X61" s="189">
        <f t="shared" si="419"/>
        <v>8.8000000000000007</v>
      </c>
      <c r="Y61" s="190">
        <f t="shared" si="420"/>
        <v>1.371603139100821</v>
      </c>
      <c r="Z61" s="64">
        <f t="shared" si="421"/>
        <v>5</v>
      </c>
      <c r="AA61" s="64">
        <f t="shared" si="422"/>
        <v>5</v>
      </c>
      <c r="AB61" s="64">
        <f t="shared" si="423"/>
        <v>3</v>
      </c>
      <c r="AC61" s="189">
        <f t="shared" si="424"/>
        <v>6.6</v>
      </c>
      <c r="AD61" s="190">
        <f t="shared" si="425"/>
        <v>1.1266740071185313</v>
      </c>
      <c r="AE61" s="64">
        <f t="shared" si="426"/>
        <v>5</v>
      </c>
      <c r="AF61" s="64">
        <f t="shared" si="427"/>
        <v>5</v>
      </c>
      <c r="AG61" s="64">
        <f t="shared" si="428"/>
        <v>3</v>
      </c>
      <c r="AH61" s="189">
        <f t="shared" si="429"/>
        <v>8.8000000000000007</v>
      </c>
      <c r="AI61" s="190">
        <f t="shared" si="430"/>
        <v>1.5773436099659439</v>
      </c>
      <c r="AJ61" s="64">
        <f t="shared" si="431"/>
        <v>5</v>
      </c>
      <c r="AK61" s="64">
        <f t="shared" si="432"/>
        <v>5</v>
      </c>
      <c r="AL61" s="64">
        <f t="shared" si="433"/>
        <v>3</v>
      </c>
      <c r="AM61" s="189">
        <f t="shared" si="434"/>
        <v>8.8000000000000007</v>
      </c>
      <c r="AN61" s="190">
        <f t="shared" si="435"/>
        <v>1.5022320094913753</v>
      </c>
      <c r="AO61" s="64">
        <f t="shared" si="436"/>
        <v>5</v>
      </c>
      <c r="AP61" s="64">
        <f t="shared" si="437"/>
        <v>5</v>
      </c>
      <c r="AQ61" s="64">
        <f t="shared" si="438"/>
        <v>3</v>
      </c>
      <c r="AR61" s="189">
        <f t="shared" si="439"/>
        <v>9.9</v>
      </c>
      <c r="AS61" s="190">
        <f t="shared" si="440"/>
        <v>1.690011010677797</v>
      </c>
      <c r="AT61" s="64">
        <f t="shared" si="441"/>
        <v>5</v>
      </c>
      <c r="AU61" s="64">
        <f t="shared" si="442"/>
        <v>5</v>
      </c>
      <c r="AV61" s="64">
        <f t="shared" si="443"/>
        <v>3</v>
      </c>
      <c r="AW61" s="189">
        <f t="shared" si="444"/>
        <v>8.8000000000000007</v>
      </c>
      <c r="AX61" s="190">
        <f t="shared" si="445"/>
        <v>1.5022320094913753</v>
      </c>
      <c r="AY61" s="64">
        <f t="shared" si="446"/>
        <v>5</v>
      </c>
      <c r="AZ61" s="64">
        <f t="shared" si="447"/>
        <v>5</v>
      </c>
      <c r="BA61" s="64">
        <f t="shared" si="448"/>
        <v>3</v>
      </c>
      <c r="BB61" s="189">
        <f t="shared" si="449"/>
        <v>9.9</v>
      </c>
      <c r="BC61" s="190">
        <f t="shared" si="450"/>
        <v>1.690011010677797</v>
      </c>
      <c r="BD61" s="64">
        <f t="shared" si="451"/>
        <v>5</v>
      </c>
      <c r="BE61" s="64">
        <f t="shared" si="452"/>
        <v>5</v>
      </c>
      <c r="BF61" s="64">
        <f t="shared" si="453"/>
        <v>3</v>
      </c>
    </row>
    <row r="62" spans="1:91" s="148" customFormat="1" x14ac:dyDescent="0.25">
      <c r="A62" s="274" t="s">
        <v>763</v>
      </c>
      <c r="B62" s="205" t="s">
        <v>722</v>
      </c>
      <c r="C62" s="200">
        <v>5</v>
      </c>
      <c r="D62" s="189">
        <f t="shared" si="399"/>
        <v>3.25</v>
      </c>
      <c r="E62" s="190">
        <f t="shared" si="400"/>
        <v>0.46603333930811974</v>
      </c>
      <c r="F62" s="64">
        <f t="shared" si="401"/>
        <v>5</v>
      </c>
      <c r="G62" s="64">
        <f t="shared" si="402"/>
        <v>5</v>
      </c>
      <c r="H62" s="64">
        <f t="shared" si="403"/>
        <v>5</v>
      </c>
      <c r="I62" s="189">
        <f t="shared" si="404"/>
        <v>2.5</v>
      </c>
      <c r="J62" s="190">
        <f t="shared" si="405"/>
        <v>0.38965998269909685</v>
      </c>
      <c r="K62" s="64">
        <f t="shared" si="406"/>
        <v>5</v>
      </c>
      <c r="L62" s="64">
        <f t="shared" si="407"/>
        <v>5</v>
      </c>
      <c r="M62" s="64">
        <f t="shared" si="408"/>
        <v>5</v>
      </c>
      <c r="N62" s="189">
        <f t="shared" si="409"/>
        <v>1.5</v>
      </c>
      <c r="O62" s="190">
        <f t="shared" si="410"/>
        <v>0.25606227434512074</v>
      </c>
      <c r="P62" s="64">
        <f t="shared" si="411"/>
        <v>5</v>
      </c>
      <c r="Q62" s="64">
        <f t="shared" si="412"/>
        <v>5</v>
      </c>
      <c r="R62" s="64">
        <f t="shared" si="413"/>
        <v>5</v>
      </c>
      <c r="S62" s="189">
        <f t="shared" si="414"/>
        <v>1.75</v>
      </c>
      <c r="T62" s="190">
        <f t="shared" si="415"/>
        <v>0.31367628607277293</v>
      </c>
      <c r="U62" s="64">
        <f t="shared" si="416"/>
        <v>5</v>
      </c>
      <c r="V62" s="64">
        <f t="shared" si="417"/>
        <v>5</v>
      </c>
      <c r="W62" s="64">
        <f t="shared" si="418"/>
        <v>5</v>
      </c>
      <c r="X62" s="189">
        <f t="shared" si="419"/>
        <v>2</v>
      </c>
      <c r="Y62" s="190">
        <f t="shared" si="420"/>
        <v>0.31172798615927749</v>
      </c>
      <c r="Z62" s="64">
        <f t="shared" si="421"/>
        <v>5</v>
      </c>
      <c r="AA62" s="64">
        <f t="shared" si="422"/>
        <v>5</v>
      </c>
      <c r="AB62" s="64">
        <f t="shared" si="423"/>
        <v>5</v>
      </c>
      <c r="AC62" s="189">
        <f t="shared" si="424"/>
        <v>1.5</v>
      </c>
      <c r="AD62" s="190">
        <f t="shared" si="425"/>
        <v>0.25606227434512074</v>
      </c>
      <c r="AE62" s="64">
        <f t="shared" si="426"/>
        <v>5</v>
      </c>
      <c r="AF62" s="64">
        <f t="shared" si="427"/>
        <v>5</v>
      </c>
      <c r="AG62" s="64">
        <f t="shared" si="428"/>
        <v>5</v>
      </c>
      <c r="AH62" s="189">
        <f t="shared" si="429"/>
        <v>2</v>
      </c>
      <c r="AI62" s="190">
        <f t="shared" si="430"/>
        <v>0.35848718408316904</v>
      </c>
      <c r="AJ62" s="64">
        <f t="shared" si="431"/>
        <v>5</v>
      </c>
      <c r="AK62" s="64">
        <f t="shared" si="432"/>
        <v>5</v>
      </c>
      <c r="AL62" s="64">
        <f t="shared" si="433"/>
        <v>5</v>
      </c>
      <c r="AM62" s="189">
        <f t="shared" si="434"/>
        <v>2</v>
      </c>
      <c r="AN62" s="190">
        <f t="shared" si="435"/>
        <v>0.34141636579349433</v>
      </c>
      <c r="AO62" s="64">
        <f t="shared" si="436"/>
        <v>5</v>
      </c>
      <c r="AP62" s="64">
        <f t="shared" si="437"/>
        <v>5</v>
      </c>
      <c r="AQ62" s="64">
        <f t="shared" si="438"/>
        <v>5</v>
      </c>
      <c r="AR62" s="189">
        <f t="shared" si="439"/>
        <v>2.25</v>
      </c>
      <c r="AS62" s="190">
        <f t="shared" si="440"/>
        <v>0.38409341151768112</v>
      </c>
      <c r="AT62" s="64">
        <f t="shared" si="441"/>
        <v>5</v>
      </c>
      <c r="AU62" s="64">
        <f t="shared" si="442"/>
        <v>5</v>
      </c>
      <c r="AV62" s="64">
        <f t="shared" si="443"/>
        <v>5</v>
      </c>
      <c r="AW62" s="189">
        <f t="shared" si="444"/>
        <v>2</v>
      </c>
      <c r="AX62" s="190">
        <f t="shared" si="445"/>
        <v>0.34141636579349433</v>
      </c>
      <c r="AY62" s="64">
        <f t="shared" si="446"/>
        <v>5</v>
      </c>
      <c r="AZ62" s="64">
        <f t="shared" si="447"/>
        <v>5</v>
      </c>
      <c r="BA62" s="64">
        <f t="shared" si="448"/>
        <v>5</v>
      </c>
      <c r="BB62" s="189">
        <f t="shared" si="449"/>
        <v>2.25</v>
      </c>
      <c r="BC62" s="190">
        <f t="shared" si="450"/>
        <v>0.38409341151768112</v>
      </c>
      <c r="BD62" s="64">
        <f t="shared" si="451"/>
        <v>5</v>
      </c>
      <c r="BE62" s="64">
        <f t="shared" si="452"/>
        <v>5</v>
      </c>
      <c r="BF62" s="64">
        <f t="shared" si="453"/>
        <v>5</v>
      </c>
    </row>
    <row r="63" spans="1:91" x14ac:dyDescent="0.25">
      <c r="B63" s="162"/>
      <c r="D63" s="176"/>
      <c r="I63" s="176"/>
      <c r="Q63" s="176"/>
      <c r="V63" s="176"/>
      <c r="X63" s="176"/>
      <c r="AC63" s="176"/>
      <c r="AK63" s="148"/>
      <c r="AM63" s="148"/>
      <c r="AR63" s="176"/>
      <c r="AS63" s="176"/>
      <c r="BN63" s="148"/>
      <c r="BU63" s="150"/>
      <c r="BV63" s="150"/>
      <c r="BW63" s="150"/>
      <c r="BX63" s="150"/>
      <c r="BY63" s="150"/>
      <c r="BZ63" s="150"/>
      <c r="CA63" s="150"/>
      <c r="CB63" s="150"/>
      <c r="CD63" s="150"/>
      <c r="CK63" s="150"/>
      <c r="CM63" s="150"/>
    </row>
    <row r="64" spans="1:91" x14ac:dyDescent="0.25">
      <c r="B64" s="162"/>
      <c r="D64" s="176"/>
      <c r="I64" s="176"/>
      <c r="Q64" s="176"/>
      <c r="V64" s="176"/>
      <c r="X64" s="176"/>
      <c r="AC64" s="176"/>
      <c r="AK64" s="148"/>
      <c r="AM64" s="148"/>
      <c r="AR64" s="176"/>
      <c r="AS64" s="176"/>
      <c r="BU64" s="150"/>
      <c r="BV64" s="150"/>
      <c r="BW64" s="150"/>
      <c r="BX64" s="150"/>
      <c r="BY64" s="150"/>
      <c r="BZ64" s="150"/>
      <c r="CA64" s="150"/>
      <c r="CB64" s="150"/>
      <c r="CD64" s="150"/>
      <c r="CK64" s="150"/>
      <c r="CM64" s="150"/>
    </row>
    <row r="65" spans="1:91" x14ac:dyDescent="0.25">
      <c r="B65" s="162"/>
      <c r="D65" s="176"/>
      <c r="I65" s="176"/>
      <c r="Q65" s="176"/>
      <c r="V65" s="176"/>
      <c r="X65" s="176"/>
      <c r="AC65" s="176"/>
      <c r="AK65" s="148"/>
      <c r="AM65" s="148"/>
      <c r="AR65" s="176"/>
      <c r="AS65" s="176"/>
      <c r="BU65" s="150"/>
      <c r="BV65" s="150"/>
      <c r="BW65" s="150"/>
      <c r="BX65" s="150"/>
      <c r="BY65" s="150"/>
      <c r="BZ65" s="150"/>
      <c r="CA65" s="150"/>
      <c r="CB65" s="150"/>
      <c r="CD65" s="150"/>
      <c r="CK65" s="150"/>
      <c r="CM65" s="150"/>
    </row>
    <row r="66" spans="1:91" ht="18.75" x14ac:dyDescent="0.3">
      <c r="A66" s="277" t="s">
        <v>796</v>
      </c>
      <c r="B66" s="164" t="s">
        <v>798</v>
      </c>
      <c r="C66" s="165"/>
      <c r="D66" s="165"/>
      <c r="E66" s="166"/>
      <c r="F66" s="166"/>
      <c r="G66" s="166"/>
      <c r="H66" s="166"/>
      <c r="I66" s="165"/>
      <c r="J66" s="166"/>
      <c r="K66" s="166"/>
      <c r="L66" s="166"/>
      <c r="M66" s="166"/>
      <c r="N66" s="442">
        <f>N33</f>
        <v>5.5789999999999997</v>
      </c>
      <c r="O66" s="201"/>
      <c r="P66" s="204"/>
      <c r="Q66" s="148"/>
      <c r="S66"/>
      <c r="U66"/>
      <c r="V66" s="150"/>
      <c r="W66"/>
      <c r="X66" s="150"/>
      <c r="Y66"/>
      <c r="AC66" s="150"/>
      <c r="AE66" s="150"/>
      <c r="AF66"/>
      <c r="AG66" s="150"/>
      <c r="AH66" s="148"/>
      <c r="AI66" s="150"/>
      <c r="AJ66"/>
      <c r="AK66" s="150"/>
      <c r="AL66"/>
      <c r="AM66" s="150"/>
      <c r="AN66"/>
      <c r="AP66"/>
      <c r="AR66"/>
      <c r="AV66"/>
      <c r="BF66" s="150"/>
      <c r="BG66" s="150" t="s">
        <v>788</v>
      </c>
      <c r="BH66" s="150"/>
      <c r="BJ66" s="150"/>
      <c r="BM66"/>
      <c r="BO66"/>
      <c r="BQ66"/>
      <c r="BS66"/>
    </row>
    <row r="67" spans="1:91" s="137" customFormat="1" ht="18.75" x14ac:dyDescent="0.3">
      <c r="A67" s="381" t="s">
        <v>724</v>
      </c>
      <c r="B67" s="149"/>
      <c r="C67" s="137" t="s">
        <v>669</v>
      </c>
      <c r="D67" s="169" t="s">
        <v>670</v>
      </c>
      <c r="E67" s="170"/>
      <c r="F67" s="247" t="s">
        <v>13</v>
      </c>
      <c r="G67" s="170"/>
      <c r="H67" s="170"/>
      <c r="I67" s="169" t="s">
        <v>26</v>
      </c>
      <c r="J67" s="170"/>
      <c r="K67" s="247" t="s">
        <v>13</v>
      </c>
      <c r="L67" s="170"/>
      <c r="M67" s="170"/>
      <c r="N67" s="169" t="s">
        <v>682</v>
      </c>
      <c r="O67" s="170"/>
      <c r="P67" s="247" t="s">
        <v>13</v>
      </c>
      <c r="Q67" s="170"/>
      <c r="R67" s="170"/>
      <c r="S67" s="169" t="s">
        <v>24</v>
      </c>
      <c r="T67" s="170"/>
      <c r="U67" s="247" t="s">
        <v>13</v>
      </c>
      <c r="V67" s="170"/>
      <c r="W67" s="170"/>
      <c r="X67" s="169" t="s">
        <v>683</v>
      </c>
      <c r="Y67" s="170"/>
      <c r="Z67" s="247" t="s">
        <v>13</v>
      </c>
      <c r="AA67" s="316"/>
      <c r="AB67" s="316"/>
      <c r="AC67" s="169" t="s">
        <v>684</v>
      </c>
      <c r="AD67" s="170"/>
      <c r="AE67" s="247" t="s">
        <v>13</v>
      </c>
      <c r="AF67" s="170"/>
      <c r="AG67" s="170"/>
      <c r="AH67" s="169" t="s">
        <v>685</v>
      </c>
      <c r="AI67" s="170"/>
      <c r="AJ67" s="247" t="s">
        <v>13</v>
      </c>
      <c r="AK67" s="170"/>
      <c r="AL67" s="170"/>
      <c r="AM67" s="169" t="s">
        <v>686</v>
      </c>
      <c r="AN67" s="170"/>
      <c r="AO67" s="247" t="s">
        <v>13</v>
      </c>
      <c r="AP67" s="170"/>
      <c r="AQ67" s="170"/>
      <c r="AR67" s="132" t="s">
        <v>25</v>
      </c>
      <c r="AS67" s="170"/>
      <c r="AT67" s="247" t="s">
        <v>13</v>
      </c>
      <c r="AU67" s="170"/>
      <c r="AV67" s="170"/>
      <c r="AW67" s="132" t="s">
        <v>687</v>
      </c>
      <c r="AX67" s="170"/>
      <c r="AY67" s="247" t="s">
        <v>13</v>
      </c>
      <c r="AZ67" s="170"/>
      <c r="BA67" s="170"/>
      <c r="BB67" s="132" t="s">
        <v>28</v>
      </c>
      <c r="BC67" s="170"/>
      <c r="BD67" s="247" t="s">
        <v>13</v>
      </c>
      <c r="BE67" s="170"/>
      <c r="BF67" s="170"/>
      <c r="BG67" s="132" t="s">
        <v>637</v>
      </c>
      <c r="BH67" s="170"/>
      <c r="BI67" s="247" t="s">
        <v>13</v>
      </c>
      <c r="BJ67" s="170"/>
      <c r="BK67" s="170"/>
    </row>
    <row r="68" spans="1:91" s="176" customFormat="1" x14ac:dyDescent="0.25">
      <c r="A68" s="173"/>
      <c r="B68" s="174"/>
      <c r="C68" s="175" t="s">
        <v>695</v>
      </c>
      <c r="D68" s="176">
        <v>0.65</v>
      </c>
      <c r="I68" s="176">
        <v>0.5</v>
      </c>
      <c r="N68" s="176">
        <v>0.3</v>
      </c>
      <c r="S68" s="176">
        <v>0.35</v>
      </c>
      <c r="X68" s="176">
        <v>0.4</v>
      </c>
      <c r="AA68" s="317"/>
      <c r="AB68" s="317"/>
      <c r="AC68" s="176">
        <v>0.3</v>
      </c>
      <c r="AH68" s="176">
        <v>0.4</v>
      </c>
      <c r="AM68" s="176">
        <v>0.4</v>
      </c>
      <c r="AR68" s="176">
        <v>0.45</v>
      </c>
      <c r="AW68" s="176">
        <v>0.4</v>
      </c>
      <c r="BB68" s="176">
        <v>0.3</v>
      </c>
      <c r="BG68" s="176">
        <v>0.45</v>
      </c>
    </row>
    <row r="69" spans="1:91" s="176" customFormat="1" x14ac:dyDescent="0.25">
      <c r="A69" s="173"/>
      <c r="B69" s="174"/>
      <c r="C69" s="178" t="s">
        <v>696</v>
      </c>
      <c r="D69" s="176">
        <v>1.25</v>
      </c>
      <c r="I69" s="176">
        <v>1.1499999999999999</v>
      </c>
      <c r="N69" s="176">
        <v>1.05</v>
      </c>
      <c r="S69" s="176">
        <v>1</v>
      </c>
      <c r="X69" s="176">
        <v>1.1499999999999999</v>
      </c>
      <c r="AA69" s="317"/>
      <c r="AB69" s="317"/>
      <c r="AC69" s="176">
        <v>1.05</v>
      </c>
      <c r="AH69" s="176">
        <v>1</v>
      </c>
      <c r="AM69" s="176">
        <v>1.05</v>
      </c>
      <c r="AR69" s="176">
        <v>1.05</v>
      </c>
      <c r="AW69" s="176">
        <v>1.05</v>
      </c>
      <c r="BB69" s="176">
        <v>1</v>
      </c>
      <c r="BG69" s="176">
        <v>0.95</v>
      </c>
    </row>
    <row r="70" spans="1:91" x14ac:dyDescent="0.25">
      <c r="B70" s="162"/>
      <c r="C70" s="149" t="s">
        <v>700</v>
      </c>
      <c r="D70" s="176">
        <f>$N$66*D69</f>
        <v>6.9737499999999999</v>
      </c>
      <c r="F70" s="179" t="s">
        <v>697</v>
      </c>
      <c r="I70" s="176">
        <f>$N$66*I69</f>
        <v>6.4158499999999989</v>
      </c>
      <c r="K70" s="179" t="s">
        <v>697</v>
      </c>
      <c r="N70" s="176">
        <f>$N$66*N69</f>
        <v>5.8579499999999998</v>
      </c>
      <c r="P70" s="179" t="s">
        <v>697</v>
      </c>
      <c r="Q70" s="150"/>
      <c r="S70" s="176">
        <f>$N$66*S69</f>
        <v>5.5789999999999997</v>
      </c>
      <c r="U70" s="179" t="s">
        <v>697</v>
      </c>
      <c r="V70" s="150"/>
      <c r="X70" s="176">
        <f>$N$66*X69</f>
        <v>6.4158499999999989</v>
      </c>
      <c r="Z70" s="179" t="s">
        <v>697</v>
      </c>
      <c r="AC70" s="176">
        <f>$N$66*AC69</f>
        <v>5.8579499999999998</v>
      </c>
      <c r="AE70" s="179" t="s">
        <v>697</v>
      </c>
      <c r="AG70" s="150"/>
      <c r="AH70" s="176">
        <f>$N$66*AH69</f>
        <v>5.5789999999999997</v>
      </c>
      <c r="AI70" s="150"/>
      <c r="AJ70" s="179" t="s">
        <v>697</v>
      </c>
      <c r="AK70" s="150"/>
      <c r="AM70" s="176">
        <f>$N$66*AM69</f>
        <v>5.8579499999999998</v>
      </c>
      <c r="AO70" s="179" t="s">
        <v>697</v>
      </c>
      <c r="AR70" s="176">
        <f>$N$66*AR69</f>
        <v>5.8579499999999998</v>
      </c>
      <c r="AT70" s="179" t="s">
        <v>697</v>
      </c>
      <c r="AV70" s="150"/>
      <c r="AW70" s="176">
        <f>$N$66*AW69</f>
        <v>5.8579499999999998</v>
      </c>
      <c r="AX70" s="150"/>
      <c r="AY70" s="179" t="s">
        <v>697</v>
      </c>
      <c r="AZ70" s="150"/>
      <c r="BB70" s="176">
        <f>$N$66*BB69</f>
        <v>5.5789999999999997</v>
      </c>
      <c r="BD70" s="179" t="s">
        <v>697</v>
      </c>
      <c r="BF70" s="150"/>
      <c r="BG70" s="176">
        <f>$N$33*BG69</f>
        <v>5.3000499999999997</v>
      </c>
      <c r="BH70" s="150"/>
      <c r="BI70" s="179" t="s">
        <v>697</v>
      </c>
      <c r="BJ70" s="150"/>
      <c r="BM70"/>
      <c r="BO70"/>
      <c r="BQ70"/>
      <c r="BS70"/>
    </row>
    <row r="71" spans="1:91" s="4" customFormat="1" ht="15.75" x14ac:dyDescent="0.25">
      <c r="A71" s="181" t="s">
        <v>719</v>
      </c>
      <c r="B71" s="182" t="s">
        <v>762</v>
      </c>
      <c r="C71" s="183"/>
      <c r="D71" s="184" t="s">
        <v>703</v>
      </c>
      <c r="E71" s="185" t="s">
        <v>704</v>
      </c>
      <c r="F71" s="152" t="s">
        <v>705</v>
      </c>
      <c r="G71" s="101" t="s">
        <v>706</v>
      </c>
      <c r="H71" s="154" t="s">
        <v>707</v>
      </c>
      <c r="I71" s="184" t="s">
        <v>703</v>
      </c>
      <c r="J71" s="185" t="s">
        <v>704</v>
      </c>
      <c r="K71" s="152" t="s">
        <v>705</v>
      </c>
      <c r="L71" s="101" t="s">
        <v>706</v>
      </c>
      <c r="M71" s="154" t="s">
        <v>707</v>
      </c>
      <c r="N71" s="184" t="s">
        <v>703</v>
      </c>
      <c r="O71" s="185" t="s">
        <v>704</v>
      </c>
      <c r="P71" s="203" t="s">
        <v>718</v>
      </c>
      <c r="Q71" s="101" t="s">
        <v>706</v>
      </c>
      <c r="R71" s="154" t="s">
        <v>707</v>
      </c>
      <c r="S71" s="184" t="s">
        <v>703</v>
      </c>
      <c r="T71" s="185" t="s">
        <v>704</v>
      </c>
      <c r="U71" s="203" t="s">
        <v>718</v>
      </c>
      <c r="V71" s="101" t="s">
        <v>706</v>
      </c>
      <c r="W71" s="154" t="s">
        <v>707</v>
      </c>
      <c r="X71" s="184" t="s">
        <v>703</v>
      </c>
      <c r="Y71" s="185" t="s">
        <v>704</v>
      </c>
      <c r="Z71" s="203" t="s">
        <v>718</v>
      </c>
      <c r="AA71" s="247" t="s">
        <v>706</v>
      </c>
      <c r="AB71" s="318" t="s">
        <v>707</v>
      </c>
      <c r="AC71" s="184" t="s">
        <v>703</v>
      </c>
      <c r="AD71" s="185" t="s">
        <v>704</v>
      </c>
      <c r="AE71" s="203" t="s">
        <v>718</v>
      </c>
      <c r="AF71" s="101" t="s">
        <v>706</v>
      </c>
      <c r="AG71" s="154" t="s">
        <v>707</v>
      </c>
      <c r="AH71" s="184" t="s">
        <v>703</v>
      </c>
      <c r="AI71" s="185" t="s">
        <v>704</v>
      </c>
      <c r="AJ71" s="203" t="s">
        <v>718</v>
      </c>
      <c r="AK71" s="101" t="s">
        <v>706</v>
      </c>
      <c r="AL71" s="154" t="s">
        <v>707</v>
      </c>
      <c r="AM71" s="184" t="s">
        <v>703</v>
      </c>
      <c r="AN71" s="185" t="s">
        <v>704</v>
      </c>
      <c r="AO71" s="203" t="s">
        <v>718</v>
      </c>
      <c r="AP71" s="101" t="s">
        <v>706</v>
      </c>
      <c r="AQ71" s="154" t="s">
        <v>707</v>
      </c>
      <c r="AR71" s="184" t="s">
        <v>703</v>
      </c>
      <c r="AS71" s="185" t="s">
        <v>704</v>
      </c>
      <c r="AT71" s="203" t="s">
        <v>718</v>
      </c>
      <c r="AU71" s="101" t="s">
        <v>706</v>
      </c>
      <c r="AV71" s="154" t="s">
        <v>707</v>
      </c>
      <c r="AW71" s="184" t="s">
        <v>703</v>
      </c>
      <c r="AX71" s="185" t="s">
        <v>704</v>
      </c>
      <c r="AY71" s="203" t="s">
        <v>718</v>
      </c>
      <c r="AZ71" s="101" t="s">
        <v>706</v>
      </c>
      <c r="BA71" s="154" t="s">
        <v>707</v>
      </c>
      <c r="BB71" s="184" t="s">
        <v>703</v>
      </c>
      <c r="BC71" s="185" t="s">
        <v>704</v>
      </c>
      <c r="BD71" s="203" t="s">
        <v>718</v>
      </c>
      <c r="BE71" s="101" t="s">
        <v>706</v>
      </c>
      <c r="BF71" s="154" t="s">
        <v>707</v>
      </c>
      <c r="BG71" s="184" t="s">
        <v>703</v>
      </c>
      <c r="BH71" s="185" t="s">
        <v>704</v>
      </c>
      <c r="BI71" s="203" t="s">
        <v>718</v>
      </c>
      <c r="BJ71" s="101" t="s">
        <v>706</v>
      </c>
      <c r="BK71" s="154" t="s">
        <v>707</v>
      </c>
    </row>
    <row r="72" spans="1:91" x14ac:dyDescent="0.25">
      <c r="A72" s="187" t="s">
        <v>708</v>
      </c>
      <c r="B72" s="119" t="s">
        <v>709</v>
      </c>
      <c r="C72" s="188" t="s">
        <v>710</v>
      </c>
      <c r="D72" s="189"/>
      <c r="E72" s="190"/>
      <c r="F72" s="190"/>
      <c r="G72" s="190"/>
      <c r="H72" s="190"/>
      <c r="I72" s="189"/>
      <c r="J72" s="190"/>
      <c r="K72" s="190"/>
      <c r="L72" s="190"/>
      <c r="M72" s="190"/>
      <c r="N72" s="189"/>
      <c r="O72" s="190"/>
      <c r="P72" s="190"/>
      <c r="Q72" s="190"/>
      <c r="R72" s="190"/>
      <c r="S72" s="189"/>
      <c r="T72" s="190"/>
      <c r="U72" s="190"/>
      <c r="V72" s="190"/>
      <c r="W72" s="190"/>
      <c r="X72" s="189"/>
      <c r="Y72" s="190"/>
      <c r="Z72" s="190"/>
      <c r="AA72" s="190"/>
      <c r="AB72" s="190"/>
      <c r="AC72" s="189"/>
      <c r="AD72" s="190"/>
      <c r="AE72" s="190"/>
      <c r="AF72" s="190"/>
      <c r="AG72" s="190"/>
      <c r="AH72" s="189"/>
      <c r="AI72" s="190"/>
      <c r="AJ72" s="190"/>
      <c r="AK72" s="190"/>
      <c r="AL72" s="190"/>
      <c r="AM72" s="189"/>
      <c r="AN72" s="190"/>
      <c r="AO72" s="190"/>
      <c r="AP72" s="190"/>
      <c r="AQ72" s="190"/>
      <c r="AR72" s="189"/>
      <c r="AS72" s="190"/>
      <c r="AT72" s="190"/>
      <c r="AU72" s="190"/>
      <c r="AV72" s="190"/>
      <c r="AW72" s="189"/>
      <c r="AX72" s="190"/>
      <c r="AY72" s="190"/>
      <c r="AZ72" s="190"/>
      <c r="BA72" s="190"/>
      <c r="BB72" s="189"/>
      <c r="BC72" s="190"/>
      <c r="BD72" s="190"/>
      <c r="BE72" s="190"/>
      <c r="BF72" s="190"/>
      <c r="BG72"/>
      <c r="BI72"/>
      <c r="BK72"/>
      <c r="BM72"/>
      <c r="BO72"/>
      <c r="BQ72"/>
      <c r="BS72"/>
    </row>
    <row r="73" spans="1:91" x14ac:dyDescent="0.25">
      <c r="A73" s="274" t="s">
        <v>246</v>
      </c>
      <c r="B73" s="192" t="s">
        <v>720</v>
      </c>
      <c r="C73" s="70">
        <v>125</v>
      </c>
      <c r="D73" s="189">
        <f t="shared" ref="D73:D78" si="454">$C73*D$68</f>
        <v>81.25</v>
      </c>
      <c r="E73" s="190">
        <f t="shared" ref="E73:E78" si="455">D73/D$70</f>
        <v>11.650833482702993</v>
      </c>
      <c r="F73" s="63">
        <f t="shared" ref="F73:F78" si="456">IF(E73&lt;$L$13,5,IF(E73&lt;$L$12,4,IF(E73&lt;$L$11,3,IF(E73&lt;$L$10,2,IF(E73&lt;$L$9,1)))))</f>
        <v>1</v>
      </c>
      <c r="G73" s="63">
        <f t="shared" ref="G73:G78" si="457">IF(E73&lt;$N$13,5,IF(E73&lt;$N$12,4,IF(E73&lt;$N$11,3,IF(E73&lt;$N$10,2,IF(E73&lt;$N$9,1)))))</f>
        <v>1</v>
      </c>
      <c r="H73" s="63">
        <f t="shared" ref="H73:H78" si="458">IF(E73&lt;$P$13,5,IF(E73&lt;$P$12,4,IF(E73&lt;$P$11,3,IF(E73&lt;$P$10,2,IF(E73&lt;$P$9,1)))))</f>
        <v>1</v>
      </c>
      <c r="I73" s="189">
        <f t="shared" ref="I73:I78" si="459">$C73*I$68</f>
        <v>62.5</v>
      </c>
      <c r="J73" s="190">
        <f t="shared" ref="J73:J77" si="460">I73/I$70</f>
        <v>9.7414995674774207</v>
      </c>
      <c r="K73" s="63">
        <f t="shared" ref="K73:K78" si="461">IF(J73&lt;$L$13,5,IF(J73&lt;$L$12,4,IF(J73&lt;$L$11,3,IF(J73&lt;$L$10,2,IF(J73&lt;$L$9,1)))))</f>
        <v>2</v>
      </c>
      <c r="L73" s="63">
        <f t="shared" ref="L73:L78" si="462">IF(J73&lt;$N$13,5,IF(J73&lt;$N$12,4,IF(J73&lt;$N$11,3,IF(J73&lt;$N$10,2,IF(J73&lt;$N$9,1)))))</f>
        <v>1</v>
      </c>
      <c r="M73" s="63">
        <f t="shared" ref="M73:M78" si="463">IF(J73&lt;$P$13,5,IF(J73&lt;$P$12,4,IF(J73&lt;$P$11,3,IF(J73&lt;$P$10,2,IF(J73&lt;$P$9,1)))))</f>
        <v>1</v>
      </c>
      <c r="N73" s="189">
        <f t="shared" ref="N73:N78" si="464">$C73*N$68</f>
        <v>37.5</v>
      </c>
      <c r="O73" s="190">
        <f t="shared" ref="O73:O77" si="465">N73/N$70</f>
        <v>6.4015568586280187</v>
      </c>
      <c r="P73" s="63">
        <f t="shared" ref="P73:P78" si="466">IF(O73&lt;$L$13,5,IF(O73&lt;$L$12,4,IF(O73&lt;$L$11,3,IF(O73&lt;$L$10,2,IF(O73&lt;$L$9,1)))))</f>
        <v>3</v>
      </c>
      <c r="Q73" s="63">
        <f t="shared" ref="Q73:Q78" si="467">IF(O73&lt;$N$13,5,IF(O73&lt;$N$12,4,IF(O73&lt;$N$11,3,IF(O73&lt;$N$10,2,IF(O73&lt;$N$9,1)))))</f>
        <v>2</v>
      </c>
      <c r="R73" s="63">
        <f t="shared" ref="R73:R78" si="468">IF(O73&lt;$P$13,5,IF(O73&lt;$P$12,4,IF(O73&lt;$P$11,3,IF(O73&lt;$P$10,2,IF(O73&lt;$P$9,1)))))</f>
        <v>1</v>
      </c>
      <c r="S73" s="189">
        <f t="shared" ref="S73:S78" si="469">$C73*S$68</f>
        <v>43.75</v>
      </c>
      <c r="T73" s="190">
        <f t="shared" ref="T73:T77" si="470">S73/S$70</f>
        <v>7.8419071518193224</v>
      </c>
      <c r="U73" s="63">
        <f t="shared" ref="U73:U78" si="471">IF(T73&lt;$L$13,5,IF(T73&lt;$L$12,4,IF(T73&lt;$L$11,3,IF(T73&lt;$L$10,2,IF(T73&lt;$L$9,1)))))</f>
        <v>2</v>
      </c>
      <c r="V73" s="63">
        <f t="shared" ref="V73:V78" si="472">IF(T73&lt;$N$13,5,IF(T73&lt;$N$12,4,IF(T73&lt;$N$11,3,IF(T73&lt;$N$10,2,IF(T73&lt;$N$9,1)))))</f>
        <v>1</v>
      </c>
      <c r="W73" s="63">
        <f t="shared" ref="W73:W78" si="473">IF(T73&lt;$P$13,5,IF(T73&lt;$P$12,4,IF(T73&lt;$P$11,3,IF(T73&lt;$P$10,2,IF(T73&lt;$P$9,1)))))</f>
        <v>1</v>
      </c>
      <c r="X73" s="189">
        <f t="shared" ref="X73:X78" si="474">$C73*X$68</f>
        <v>50</v>
      </c>
      <c r="Y73" s="190">
        <f t="shared" ref="Y73:Y77" si="475">X73/X$70</f>
        <v>7.7931996539819366</v>
      </c>
      <c r="Z73" s="63">
        <f t="shared" ref="Z73:Z78" si="476">IF(Y73&lt;$L$13,5,IF(Y73&lt;$L$12,4,IF(Y73&lt;$L$11,3,IF(Y73&lt;$L$10,2,IF(Y73&lt;$L$9,1)))))</f>
        <v>2</v>
      </c>
      <c r="AA73" s="63">
        <f t="shared" ref="AA73:AA78" si="477">IF(Y73&lt;$N$13,5,IF(Y73&lt;$N$12,4,IF(Y73&lt;$N$11,3,IF(Y73&lt;$N$10,2,IF(Y73&lt;$N$9,1)))))</f>
        <v>1</v>
      </c>
      <c r="AB73" s="63">
        <f t="shared" ref="AB73:AB78" si="478">IF(Y73&lt;$P$13,5,IF(Y73&lt;$P$12,4,IF(Y73&lt;$P$11,3,IF(Y73&lt;$P$10,2,IF(Y73&lt;$P$9,1)))))</f>
        <v>1</v>
      </c>
      <c r="AC73" s="189">
        <f t="shared" ref="AC73:AC78" si="479">$C73*AC$68</f>
        <v>37.5</v>
      </c>
      <c r="AD73" s="190">
        <f t="shared" ref="AD73:AD77" si="480">AC73/AC$70</f>
        <v>6.4015568586280187</v>
      </c>
      <c r="AE73" s="63">
        <f t="shared" ref="AE73:AE78" si="481">IF(AD73&lt;$L$13,5,IF(AD73&lt;$L$12,4,IF(AD73&lt;$L$11,3,IF(AD73&lt;$L$10,2,IF(AD73&lt;$L$9,1)))))</f>
        <v>3</v>
      </c>
      <c r="AF73" s="63">
        <f t="shared" ref="AF73:AF78" si="482">IF(AD73&lt;$N$13,5,IF(AD73&lt;$N$12,4,IF(AD73&lt;$N$11,3,IF(AD73&lt;$N$10,2,IF(AD73&lt;$N$9,1)))))</f>
        <v>2</v>
      </c>
      <c r="AG73" s="63">
        <f t="shared" ref="AG73:AG78" si="483">IF(AD73&lt;$P$13,5,IF(AD73&lt;$P$12,4,IF(AD73&lt;$P$11,3,IF(AD73&lt;$P$10,2,IF(AD73&lt;$P$9,1)))))</f>
        <v>1</v>
      </c>
      <c r="AH73" s="189">
        <f t="shared" ref="AH73:AH78" si="484">$C73*AH$68</f>
        <v>50</v>
      </c>
      <c r="AI73" s="190">
        <f t="shared" ref="AI73:AI77" si="485">AH73/AH$70</f>
        <v>8.9621796020792264</v>
      </c>
      <c r="AJ73" s="63">
        <f t="shared" ref="AJ73:AJ78" si="486">IF(AI73&lt;$L$13,5,IF(AI73&lt;$L$12,4,IF(AI73&lt;$L$11,3,IF(AI73&lt;$L$10,2,IF(AI73&lt;$L$9,1)))))</f>
        <v>2</v>
      </c>
      <c r="AK73" s="63">
        <f t="shared" ref="AK73:AK78" si="487">IF(AI73&lt;$N$13,5,IF(AI73&lt;$N$12,4,IF(AI73&lt;$N$11,3,IF(AI73&lt;$N$10,2,IF(AI73&lt;$N$9,1)))))</f>
        <v>1</v>
      </c>
      <c r="AL73" s="63">
        <f t="shared" ref="AL73:AL78" si="488">IF(AI73&lt;$P$13,5,IF(AI73&lt;$P$12,4,IF(AI73&lt;$P$11,3,IF(AI73&lt;$P$10,2,IF(AI73&lt;$P$9,1)))))</f>
        <v>1</v>
      </c>
      <c r="AM73" s="189">
        <f t="shared" ref="AM73:AM78" si="489">$C73*AM$68</f>
        <v>50</v>
      </c>
      <c r="AN73" s="190">
        <f t="shared" ref="AN73:AN77" si="490">AM73/AM$70</f>
        <v>8.5354091448373577</v>
      </c>
      <c r="AO73" s="63">
        <f t="shared" ref="AO73:AO78" si="491">IF(AN73&lt;$L$13,5,IF(AN73&lt;$L$12,4,IF(AN73&lt;$L$11,3,IF(AN73&lt;$L$10,2,IF(AN73&lt;$L$9,1)))))</f>
        <v>2</v>
      </c>
      <c r="AP73" s="63">
        <f t="shared" ref="AP73:AP78" si="492">IF(AN73&lt;$N$13,5,IF(AN73&lt;$N$12,4,IF(AN73&lt;$N$11,3,IF(AN73&lt;$N$10,2,IF(AN73&lt;$N$9,1)))))</f>
        <v>1</v>
      </c>
      <c r="AQ73" s="63">
        <f t="shared" ref="AQ73:AQ78" si="493">IF(AN73&lt;$P$13,5,IF(AN73&lt;$P$12,4,IF(AN73&lt;$P$11,3,IF(AN73&lt;$P$10,2,IF(AN73&lt;$P$9,1)))))</f>
        <v>1</v>
      </c>
      <c r="AR73" s="189">
        <f t="shared" ref="AR73:AR78" si="494">$C73*AR$68</f>
        <v>56.25</v>
      </c>
      <c r="AS73" s="190">
        <f t="shared" ref="AS73:AS77" si="495">AR73/AR$70</f>
        <v>9.6023352879420276</v>
      </c>
      <c r="AT73" s="63">
        <f t="shared" ref="AT73:AT78" si="496">IF(AS73&lt;$L$13,5,IF(AS73&lt;$L$12,4,IF(AS73&lt;$L$11,3,IF(AS73&lt;$L$10,2,IF(AS73&lt;$L$9,1)))))</f>
        <v>2</v>
      </c>
      <c r="AU73" s="63">
        <f t="shared" ref="AU73:AU78" si="497">IF(AS73&lt;$N$13,5,IF(AS73&lt;$N$12,4,IF(AS73&lt;$N$11,3,IF(AS73&lt;$N$10,2,IF(AS73&lt;$N$9,1)))))</f>
        <v>1</v>
      </c>
      <c r="AV73" s="63">
        <f t="shared" ref="AV73:AV78" si="498">IF(AS73&lt;$P$13,5,IF(AS73&lt;$P$12,4,IF(AS73&lt;$P$11,3,IF(AS73&lt;$P$10,2,IF(AS73&lt;$P$9,1)))))</f>
        <v>1</v>
      </c>
      <c r="AW73" s="189">
        <f t="shared" ref="AW73:AW78" si="499">$C73*AW$68</f>
        <v>50</v>
      </c>
      <c r="AX73" s="190">
        <f t="shared" ref="AX73:AX77" si="500">AW73/AW$70</f>
        <v>8.5354091448373577</v>
      </c>
      <c r="AY73" s="63">
        <f t="shared" ref="AY73:AY78" si="501">IF(AX73&lt;$L$13,5,IF(AX73&lt;$L$12,4,IF(AX73&lt;$L$11,3,IF(AX73&lt;$L$10,2,IF(AX73&lt;$L$9,1)))))</f>
        <v>2</v>
      </c>
      <c r="AZ73" s="63">
        <f t="shared" ref="AZ73:AZ78" si="502">IF(AX73&lt;$N$13,5,IF(AX73&lt;$N$12,4,IF(AX73&lt;$N$11,3,IF(AX73&lt;$N$10,2,IF(AX73&lt;$N$9,1)))))</f>
        <v>1</v>
      </c>
      <c r="BA73" s="63">
        <f t="shared" ref="BA73:BA78" si="503">IF(AX73&lt;$P$13,5,IF(AX73&lt;$P$12,4,IF(AX73&lt;$P$11,3,IF(AX73&lt;$P$10,2,IF(AX73&lt;$P$9,1)))))</f>
        <v>1</v>
      </c>
      <c r="BB73" s="189">
        <f t="shared" ref="BB73:BB78" si="504">$C73*BB$68</f>
        <v>37.5</v>
      </c>
      <c r="BC73" s="190">
        <f t="shared" ref="BC73:BC77" si="505">BB73/BB$70</f>
        <v>6.7216347015594193</v>
      </c>
      <c r="BD73" s="63">
        <f t="shared" ref="BD73:BD78" si="506">IF(BC73&lt;$L$13,5,IF(BC73&lt;$L$12,4,IF(BC73&lt;$L$11,3,IF(BC73&lt;$L$10,2,IF(BC73&lt;$L$9,1)))))</f>
        <v>3</v>
      </c>
      <c r="BE73" s="63">
        <f t="shared" ref="BE73:BE78" si="507">IF(BC73&lt;$N$13,5,IF(BC73&lt;$N$12,4,IF(BC73&lt;$N$11,3,IF(BC73&lt;$N$10,2,IF(BC73&lt;$N$9,1)))))</f>
        <v>2</v>
      </c>
      <c r="BF73" s="63">
        <f t="shared" ref="BF73:BF78" si="508">IF(BC73&lt;$P$13,5,IF(BC73&lt;$P$12,4,IF(BC73&lt;$P$11,3,IF(BC73&lt;$P$10,2,IF(BC73&lt;$P$9,1)))))</f>
        <v>1</v>
      </c>
      <c r="BG73" s="189">
        <f>$C73*BG$68</f>
        <v>56.25</v>
      </c>
      <c r="BH73" s="190">
        <f t="shared" ref="BH73:BH77" si="509">BG73/BG$70</f>
        <v>10.613107423514872</v>
      </c>
      <c r="BI73" s="63">
        <f t="shared" ref="BI73:BI78" si="510">IF(BH73&lt;$L$13,5,IF(BH73&lt;$L$12,4,IF(BH73&lt;$L$11,3,IF(BH73&lt;$L$10,2,IF(BH73&lt;$L$9,1)))))</f>
        <v>1</v>
      </c>
      <c r="BJ73" s="63">
        <f t="shared" ref="BJ73:BJ78" si="511">IF(BH73&lt;$N$13,5,IF(BH73&lt;$N$12,4,IF(BH73&lt;$N$11,3,IF(BH73&lt;$N$10,2,IF(BH73&lt;$N$9,1)))))</f>
        <v>1</v>
      </c>
      <c r="BK73" s="63">
        <f t="shared" ref="BK73:BK78" si="512">IF(BH73&lt;$P$13,5,IF(BH73&lt;$P$12,4,IF(BH73&lt;$P$11,3,IF(BH73&lt;$P$10,2,IF(BH73&lt;$P$9,1)))))</f>
        <v>1</v>
      </c>
      <c r="BM73"/>
      <c r="BO73"/>
      <c r="BQ73"/>
      <c r="BS73"/>
    </row>
    <row r="74" spans="1:91" x14ac:dyDescent="0.25">
      <c r="A74" s="274" t="s">
        <v>249</v>
      </c>
      <c r="B74" s="192" t="s">
        <v>714</v>
      </c>
      <c r="C74" s="70">
        <v>88</v>
      </c>
      <c r="D74" s="189">
        <f t="shared" si="454"/>
        <v>57.2</v>
      </c>
      <c r="E74" s="190">
        <f t="shared" si="455"/>
        <v>8.2021867718229071</v>
      </c>
      <c r="F74" s="63">
        <f t="shared" si="456"/>
        <v>2</v>
      </c>
      <c r="G74" s="63">
        <f t="shared" si="457"/>
        <v>1</v>
      </c>
      <c r="H74" s="63">
        <f t="shared" si="458"/>
        <v>1</v>
      </c>
      <c r="I74" s="189">
        <f t="shared" si="459"/>
        <v>44</v>
      </c>
      <c r="J74" s="190">
        <f t="shared" si="460"/>
        <v>6.8580156955041041</v>
      </c>
      <c r="K74" s="63">
        <f t="shared" si="461"/>
        <v>3</v>
      </c>
      <c r="L74" s="63">
        <f t="shared" si="462"/>
        <v>2</v>
      </c>
      <c r="M74" s="63">
        <f t="shared" si="463"/>
        <v>1</v>
      </c>
      <c r="N74" s="189">
        <f t="shared" si="464"/>
        <v>26.4</v>
      </c>
      <c r="O74" s="190">
        <f t="shared" si="465"/>
        <v>4.5066960284741251</v>
      </c>
      <c r="P74" s="63">
        <f t="shared" si="466"/>
        <v>4</v>
      </c>
      <c r="Q74" s="63">
        <f t="shared" si="467"/>
        <v>3</v>
      </c>
      <c r="R74" s="63">
        <f t="shared" si="468"/>
        <v>1</v>
      </c>
      <c r="S74" s="189">
        <f t="shared" si="469"/>
        <v>30.799999999999997</v>
      </c>
      <c r="T74" s="190">
        <f t="shared" si="470"/>
        <v>5.520702634880803</v>
      </c>
      <c r="U74" s="63">
        <f t="shared" si="471"/>
        <v>3</v>
      </c>
      <c r="V74" s="63">
        <f t="shared" si="472"/>
        <v>2</v>
      </c>
      <c r="W74" s="63">
        <f t="shared" si="473"/>
        <v>1</v>
      </c>
      <c r="X74" s="189">
        <f t="shared" si="474"/>
        <v>35.200000000000003</v>
      </c>
      <c r="Y74" s="190">
        <f t="shared" si="475"/>
        <v>5.486412556403284</v>
      </c>
      <c r="Z74" s="63">
        <f t="shared" si="476"/>
        <v>3</v>
      </c>
      <c r="AA74" s="63">
        <f t="shared" si="477"/>
        <v>2</v>
      </c>
      <c r="AB74" s="63">
        <f t="shared" si="478"/>
        <v>1</v>
      </c>
      <c r="AC74" s="189">
        <f t="shared" si="479"/>
        <v>26.4</v>
      </c>
      <c r="AD74" s="190">
        <f t="shared" si="480"/>
        <v>4.5066960284741251</v>
      </c>
      <c r="AE74" s="63">
        <f t="shared" si="481"/>
        <v>4</v>
      </c>
      <c r="AF74" s="63">
        <f t="shared" si="482"/>
        <v>3</v>
      </c>
      <c r="AG74" s="63">
        <f t="shared" si="483"/>
        <v>1</v>
      </c>
      <c r="AH74" s="189">
        <f t="shared" si="484"/>
        <v>35.200000000000003</v>
      </c>
      <c r="AI74" s="190">
        <f t="shared" si="485"/>
        <v>6.3093744398637757</v>
      </c>
      <c r="AJ74" s="63">
        <f t="shared" si="486"/>
        <v>3</v>
      </c>
      <c r="AK74" s="63">
        <f t="shared" si="487"/>
        <v>2</v>
      </c>
      <c r="AL74" s="63">
        <f t="shared" si="488"/>
        <v>1</v>
      </c>
      <c r="AM74" s="189">
        <f t="shared" si="489"/>
        <v>35.200000000000003</v>
      </c>
      <c r="AN74" s="190">
        <f t="shared" si="490"/>
        <v>6.008928037965501</v>
      </c>
      <c r="AO74" s="63">
        <f t="shared" si="491"/>
        <v>3</v>
      </c>
      <c r="AP74" s="63">
        <f t="shared" si="492"/>
        <v>2</v>
      </c>
      <c r="AQ74" s="63">
        <f t="shared" si="493"/>
        <v>1</v>
      </c>
      <c r="AR74" s="189">
        <f t="shared" si="494"/>
        <v>39.6</v>
      </c>
      <c r="AS74" s="190">
        <f t="shared" si="495"/>
        <v>6.7600440427111881</v>
      </c>
      <c r="AT74" s="63">
        <f t="shared" si="496"/>
        <v>3</v>
      </c>
      <c r="AU74" s="63">
        <f t="shared" si="497"/>
        <v>2</v>
      </c>
      <c r="AV74" s="63">
        <f t="shared" si="498"/>
        <v>1</v>
      </c>
      <c r="AW74" s="189">
        <f t="shared" si="499"/>
        <v>35.200000000000003</v>
      </c>
      <c r="AX74" s="190">
        <f t="shared" si="500"/>
        <v>6.008928037965501</v>
      </c>
      <c r="AY74" s="63">
        <f t="shared" si="501"/>
        <v>3</v>
      </c>
      <c r="AZ74" s="63">
        <f t="shared" si="502"/>
        <v>2</v>
      </c>
      <c r="BA74" s="63">
        <f t="shared" si="503"/>
        <v>1</v>
      </c>
      <c r="BB74" s="189">
        <f t="shared" si="504"/>
        <v>26.4</v>
      </c>
      <c r="BC74" s="190">
        <f t="shared" si="505"/>
        <v>4.7320308298978313</v>
      </c>
      <c r="BD74" s="63">
        <f t="shared" si="506"/>
        <v>4</v>
      </c>
      <c r="BE74" s="63">
        <f t="shared" si="507"/>
        <v>3</v>
      </c>
      <c r="BF74" s="63">
        <f t="shared" si="508"/>
        <v>1</v>
      </c>
      <c r="BG74" s="189">
        <f t="shared" ref="BG74:BG78" si="513">$C74*BG$68</f>
        <v>39.6</v>
      </c>
      <c r="BH74" s="190">
        <f t="shared" si="509"/>
        <v>7.4716276261544712</v>
      </c>
      <c r="BI74" s="63">
        <f t="shared" si="510"/>
        <v>2</v>
      </c>
      <c r="BJ74" s="63">
        <f t="shared" si="511"/>
        <v>1</v>
      </c>
      <c r="BK74" s="63">
        <f t="shared" si="512"/>
        <v>1</v>
      </c>
      <c r="BM74"/>
      <c r="BO74"/>
      <c r="BQ74"/>
      <c r="BS74"/>
    </row>
    <row r="75" spans="1:91" s="148" customFormat="1" x14ac:dyDescent="0.25">
      <c r="A75" s="274" t="s">
        <v>252</v>
      </c>
      <c r="B75" s="193" t="s">
        <v>715</v>
      </c>
      <c r="C75" s="70">
        <v>63</v>
      </c>
      <c r="D75" s="189">
        <f t="shared" si="454"/>
        <v>40.950000000000003</v>
      </c>
      <c r="E75" s="190">
        <f t="shared" si="455"/>
        <v>5.8720200752823093</v>
      </c>
      <c r="F75" s="64">
        <f t="shared" si="456"/>
        <v>3</v>
      </c>
      <c r="G75" s="64">
        <f t="shared" si="457"/>
        <v>2</v>
      </c>
      <c r="H75" s="64">
        <f t="shared" si="458"/>
        <v>1</v>
      </c>
      <c r="I75" s="189">
        <f t="shared" si="459"/>
        <v>31.5</v>
      </c>
      <c r="J75" s="190">
        <f t="shared" si="460"/>
        <v>4.9097157820086199</v>
      </c>
      <c r="K75" s="64">
        <f t="shared" si="461"/>
        <v>4</v>
      </c>
      <c r="L75" s="64">
        <f t="shared" si="462"/>
        <v>3</v>
      </c>
      <c r="M75" s="64">
        <f t="shared" si="463"/>
        <v>1</v>
      </c>
      <c r="N75" s="189">
        <f t="shared" si="464"/>
        <v>18.899999999999999</v>
      </c>
      <c r="O75" s="190">
        <f t="shared" si="465"/>
        <v>3.2263846567485213</v>
      </c>
      <c r="P75" s="64">
        <f t="shared" si="466"/>
        <v>4</v>
      </c>
      <c r="Q75" s="64">
        <f t="shared" si="467"/>
        <v>3</v>
      </c>
      <c r="R75" s="64">
        <f t="shared" si="468"/>
        <v>2</v>
      </c>
      <c r="S75" s="189">
        <f t="shared" si="469"/>
        <v>22.049999999999997</v>
      </c>
      <c r="T75" s="190">
        <f t="shared" si="470"/>
        <v>3.952321204516938</v>
      </c>
      <c r="U75" s="64">
        <f t="shared" si="471"/>
        <v>4</v>
      </c>
      <c r="V75" s="64">
        <f t="shared" si="472"/>
        <v>3</v>
      </c>
      <c r="W75" s="64">
        <f t="shared" si="473"/>
        <v>1</v>
      </c>
      <c r="X75" s="189">
        <f t="shared" si="474"/>
        <v>25.200000000000003</v>
      </c>
      <c r="Y75" s="190">
        <f t="shared" si="475"/>
        <v>3.9277726256068966</v>
      </c>
      <c r="Z75" s="64">
        <f t="shared" si="476"/>
        <v>4</v>
      </c>
      <c r="AA75" s="64">
        <f t="shared" si="477"/>
        <v>3</v>
      </c>
      <c r="AB75" s="64">
        <f t="shared" si="478"/>
        <v>1</v>
      </c>
      <c r="AC75" s="189">
        <f t="shared" si="479"/>
        <v>18.899999999999999</v>
      </c>
      <c r="AD75" s="190">
        <f t="shared" si="480"/>
        <v>3.2263846567485213</v>
      </c>
      <c r="AE75" s="64">
        <f t="shared" si="481"/>
        <v>4</v>
      </c>
      <c r="AF75" s="64">
        <f t="shared" si="482"/>
        <v>3</v>
      </c>
      <c r="AG75" s="64">
        <f t="shared" si="483"/>
        <v>2</v>
      </c>
      <c r="AH75" s="189">
        <f t="shared" si="484"/>
        <v>25.200000000000003</v>
      </c>
      <c r="AI75" s="190">
        <f t="shared" si="485"/>
        <v>4.5169385194479306</v>
      </c>
      <c r="AJ75" s="64">
        <f t="shared" si="486"/>
        <v>4</v>
      </c>
      <c r="AK75" s="64">
        <f t="shared" si="487"/>
        <v>3</v>
      </c>
      <c r="AL75" s="64">
        <f t="shared" si="488"/>
        <v>1</v>
      </c>
      <c r="AM75" s="189">
        <f t="shared" si="489"/>
        <v>25.200000000000003</v>
      </c>
      <c r="AN75" s="190">
        <f t="shared" si="490"/>
        <v>4.3018462089980289</v>
      </c>
      <c r="AO75" s="64">
        <f t="shared" si="491"/>
        <v>4</v>
      </c>
      <c r="AP75" s="64">
        <f t="shared" si="492"/>
        <v>3</v>
      </c>
      <c r="AQ75" s="64">
        <f t="shared" si="493"/>
        <v>1</v>
      </c>
      <c r="AR75" s="189">
        <f t="shared" si="494"/>
        <v>28.35</v>
      </c>
      <c r="AS75" s="190">
        <f t="shared" si="495"/>
        <v>4.8395769851227826</v>
      </c>
      <c r="AT75" s="64">
        <f t="shared" si="496"/>
        <v>4</v>
      </c>
      <c r="AU75" s="64">
        <f t="shared" si="497"/>
        <v>3</v>
      </c>
      <c r="AV75" s="64">
        <f t="shared" si="498"/>
        <v>1</v>
      </c>
      <c r="AW75" s="189">
        <f t="shared" si="499"/>
        <v>25.200000000000003</v>
      </c>
      <c r="AX75" s="190">
        <f t="shared" si="500"/>
        <v>4.3018462089980289</v>
      </c>
      <c r="AY75" s="64">
        <f t="shared" si="501"/>
        <v>4</v>
      </c>
      <c r="AZ75" s="64">
        <f t="shared" si="502"/>
        <v>3</v>
      </c>
      <c r="BA75" s="64">
        <f t="shared" si="503"/>
        <v>1</v>
      </c>
      <c r="BB75" s="189">
        <f t="shared" si="504"/>
        <v>18.899999999999999</v>
      </c>
      <c r="BC75" s="190">
        <f t="shared" si="505"/>
        <v>3.3877038895859473</v>
      </c>
      <c r="BD75" s="64">
        <f t="shared" si="506"/>
        <v>4</v>
      </c>
      <c r="BE75" s="64">
        <f t="shared" si="507"/>
        <v>3</v>
      </c>
      <c r="BF75" s="64">
        <f t="shared" si="508"/>
        <v>2</v>
      </c>
      <c r="BG75" s="189">
        <f t="shared" si="513"/>
        <v>28.35</v>
      </c>
      <c r="BH75" s="190">
        <f t="shared" si="509"/>
        <v>5.349006141451496</v>
      </c>
      <c r="BI75" s="64">
        <f t="shared" si="510"/>
        <v>3</v>
      </c>
      <c r="BJ75" s="64">
        <f t="shared" si="511"/>
        <v>2</v>
      </c>
      <c r="BK75" s="64">
        <f t="shared" si="512"/>
        <v>1</v>
      </c>
    </row>
    <row r="76" spans="1:91" s="148" customFormat="1" x14ac:dyDescent="0.25">
      <c r="A76" s="274" t="s">
        <v>255</v>
      </c>
      <c r="B76" s="196" t="s">
        <v>716</v>
      </c>
      <c r="C76" s="70">
        <v>40</v>
      </c>
      <c r="D76" s="189">
        <f t="shared" si="454"/>
        <v>26</v>
      </c>
      <c r="E76" s="190">
        <f t="shared" si="455"/>
        <v>3.7282667144649579</v>
      </c>
      <c r="F76" s="64">
        <f t="shared" si="456"/>
        <v>4</v>
      </c>
      <c r="G76" s="64">
        <f t="shared" si="457"/>
        <v>3</v>
      </c>
      <c r="H76" s="64">
        <f t="shared" si="458"/>
        <v>1</v>
      </c>
      <c r="I76" s="189">
        <f t="shared" si="459"/>
        <v>20</v>
      </c>
      <c r="J76" s="190">
        <f t="shared" si="460"/>
        <v>3.1172798615927748</v>
      </c>
      <c r="K76" s="64">
        <f t="shared" si="461"/>
        <v>4</v>
      </c>
      <c r="L76" s="64">
        <f t="shared" si="462"/>
        <v>3</v>
      </c>
      <c r="M76" s="64">
        <f t="shared" si="463"/>
        <v>2</v>
      </c>
      <c r="N76" s="189">
        <f t="shared" si="464"/>
        <v>12</v>
      </c>
      <c r="O76" s="190">
        <f t="shared" si="465"/>
        <v>2.048498194760966</v>
      </c>
      <c r="P76" s="64">
        <f t="shared" si="466"/>
        <v>4</v>
      </c>
      <c r="Q76" s="64">
        <f t="shared" si="467"/>
        <v>4</v>
      </c>
      <c r="R76" s="64">
        <f t="shared" si="468"/>
        <v>2</v>
      </c>
      <c r="S76" s="189">
        <f t="shared" si="469"/>
        <v>14</v>
      </c>
      <c r="T76" s="190">
        <f t="shared" si="470"/>
        <v>2.5094102885821834</v>
      </c>
      <c r="U76" s="64">
        <f t="shared" si="471"/>
        <v>4</v>
      </c>
      <c r="V76" s="64">
        <f t="shared" si="472"/>
        <v>4</v>
      </c>
      <c r="W76" s="64">
        <f t="shared" si="473"/>
        <v>2</v>
      </c>
      <c r="X76" s="189">
        <f t="shared" si="474"/>
        <v>16</v>
      </c>
      <c r="Y76" s="190">
        <f t="shared" si="475"/>
        <v>2.4938238892742199</v>
      </c>
      <c r="Z76" s="64">
        <f t="shared" si="476"/>
        <v>4</v>
      </c>
      <c r="AA76" s="64">
        <f t="shared" si="477"/>
        <v>4</v>
      </c>
      <c r="AB76" s="64">
        <f t="shared" si="478"/>
        <v>2</v>
      </c>
      <c r="AC76" s="189">
        <f t="shared" si="479"/>
        <v>12</v>
      </c>
      <c r="AD76" s="190">
        <f t="shared" si="480"/>
        <v>2.048498194760966</v>
      </c>
      <c r="AE76" s="64">
        <f t="shared" si="481"/>
        <v>4</v>
      </c>
      <c r="AF76" s="64">
        <f t="shared" si="482"/>
        <v>4</v>
      </c>
      <c r="AG76" s="64">
        <f t="shared" si="483"/>
        <v>2</v>
      </c>
      <c r="AH76" s="189">
        <f t="shared" si="484"/>
        <v>16</v>
      </c>
      <c r="AI76" s="190">
        <f t="shared" si="485"/>
        <v>2.8678974726653523</v>
      </c>
      <c r="AJ76" s="64">
        <f t="shared" si="486"/>
        <v>4</v>
      </c>
      <c r="AK76" s="64">
        <f t="shared" si="487"/>
        <v>4</v>
      </c>
      <c r="AL76" s="64">
        <f t="shared" si="488"/>
        <v>2</v>
      </c>
      <c r="AM76" s="189">
        <f t="shared" si="489"/>
        <v>16</v>
      </c>
      <c r="AN76" s="190">
        <f t="shared" si="490"/>
        <v>2.7313309263479546</v>
      </c>
      <c r="AO76" s="64">
        <f t="shared" si="491"/>
        <v>4</v>
      </c>
      <c r="AP76" s="64">
        <f t="shared" si="492"/>
        <v>4</v>
      </c>
      <c r="AQ76" s="64">
        <f t="shared" si="493"/>
        <v>2</v>
      </c>
      <c r="AR76" s="189">
        <f t="shared" si="494"/>
        <v>18</v>
      </c>
      <c r="AS76" s="190">
        <f t="shared" si="495"/>
        <v>3.0727472921414489</v>
      </c>
      <c r="AT76" s="64">
        <f t="shared" si="496"/>
        <v>4</v>
      </c>
      <c r="AU76" s="64">
        <f t="shared" si="497"/>
        <v>3</v>
      </c>
      <c r="AV76" s="64">
        <f t="shared" si="498"/>
        <v>2</v>
      </c>
      <c r="AW76" s="189">
        <f t="shared" si="499"/>
        <v>16</v>
      </c>
      <c r="AX76" s="190">
        <f t="shared" si="500"/>
        <v>2.7313309263479546</v>
      </c>
      <c r="AY76" s="64">
        <f t="shared" si="501"/>
        <v>4</v>
      </c>
      <c r="AZ76" s="64">
        <f t="shared" si="502"/>
        <v>4</v>
      </c>
      <c r="BA76" s="64">
        <f t="shared" si="503"/>
        <v>2</v>
      </c>
      <c r="BB76" s="189">
        <f t="shared" si="504"/>
        <v>12</v>
      </c>
      <c r="BC76" s="190">
        <f t="shared" si="505"/>
        <v>2.1509231044990145</v>
      </c>
      <c r="BD76" s="64">
        <f t="shared" si="506"/>
        <v>4</v>
      </c>
      <c r="BE76" s="64">
        <f t="shared" si="507"/>
        <v>4</v>
      </c>
      <c r="BF76" s="64">
        <f t="shared" si="508"/>
        <v>2</v>
      </c>
      <c r="BG76" s="189">
        <f t="shared" si="513"/>
        <v>18</v>
      </c>
      <c r="BH76" s="190">
        <f t="shared" si="509"/>
        <v>3.3961943755247592</v>
      </c>
      <c r="BI76" s="64">
        <f t="shared" si="510"/>
        <v>4</v>
      </c>
      <c r="BJ76" s="64">
        <f t="shared" si="511"/>
        <v>3</v>
      </c>
      <c r="BK76" s="64">
        <f t="shared" si="512"/>
        <v>2</v>
      </c>
    </row>
    <row r="77" spans="1:91" s="148" customFormat="1" x14ac:dyDescent="0.25">
      <c r="A77" s="274" t="s">
        <v>257</v>
      </c>
      <c r="B77" s="196" t="s">
        <v>721</v>
      </c>
      <c r="C77" s="197">
        <v>22</v>
      </c>
      <c r="D77" s="189">
        <f t="shared" si="454"/>
        <v>14.3</v>
      </c>
      <c r="E77" s="190">
        <f t="shared" si="455"/>
        <v>2.0505466929557268</v>
      </c>
      <c r="F77" s="64">
        <f t="shared" si="456"/>
        <v>4</v>
      </c>
      <c r="G77" s="64">
        <f t="shared" si="457"/>
        <v>4</v>
      </c>
      <c r="H77" s="64">
        <f t="shared" si="458"/>
        <v>2</v>
      </c>
      <c r="I77" s="189">
        <f t="shared" si="459"/>
        <v>11</v>
      </c>
      <c r="J77" s="190">
        <f t="shared" si="460"/>
        <v>1.714503923876026</v>
      </c>
      <c r="K77" s="64">
        <f t="shared" si="461"/>
        <v>5</v>
      </c>
      <c r="L77" s="64">
        <f t="shared" si="462"/>
        <v>5</v>
      </c>
      <c r="M77" s="64">
        <f t="shared" si="463"/>
        <v>3</v>
      </c>
      <c r="N77" s="189">
        <f t="shared" si="464"/>
        <v>6.6</v>
      </c>
      <c r="O77" s="190">
        <f t="shared" si="465"/>
        <v>1.1266740071185313</v>
      </c>
      <c r="P77" s="64">
        <f t="shared" si="466"/>
        <v>5</v>
      </c>
      <c r="Q77" s="64">
        <f t="shared" si="467"/>
        <v>5</v>
      </c>
      <c r="R77" s="64">
        <f t="shared" si="468"/>
        <v>3</v>
      </c>
      <c r="S77" s="189">
        <f t="shared" si="469"/>
        <v>7.6999999999999993</v>
      </c>
      <c r="T77" s="190">
        <f t="shared" si="470"/>
        <v>1.3801756587202008</v>
      </c>
      <c r="U77" s="64">
        <f t="shared" si="471"/>
        <v>5</v>
      </c>
      <c r="V77" s="64">
        <f t="shared" si="472"/>
        <v>5</v>
      </c>
      <c r="W77" s="64">
        <f t="shared" si="473"/>
        <v>3</v>
      </c>
      <c r="X77" s="189">
        <f t="shared" si="474"/>
        <v>8.8000000000000007</v>
      </c>
      <c r="Y77" s="190">
        <f t="shared" si="475"/>
        <v>1.371603139100821</v>
      </c>
      <c r="Z77" s="64">
        <f t="shared" si="476"/>
        <v>5</v>
      </c>
      <c r="AA77" s="64">
        <f t="shared" si="477"/>
        <v>5</v>
      </c>
      <c r="AB77" s="64">
        <f t="shared" si="478"/>
        <v>3</v>
      </c>
      <c r="AC77" s="189">
        <f t="shared" si="479"/>
        <v>6.6</v>
      </c>
      <c r="AD77" s="190">
        <f t="shared" si="480"/>
        <v>1.1266740071185313</v>
      </c>
      <c r="AE77" s="64">
        <f t="shared" si="481"/>
        <v>5</v>
      </c>
      <c r="AF77" s="64">
        <f t="shared" si="482"/>
        <v>5</v>
      </c>
      <c r="AG77" s="64">
        <f t="shared" si="483"/>
        <v>3</v>
      </c>
      <c r="AH77" s="189">
        <f t="shared" si="484"/>
        <v>8.8000000000000007</v>
      </c>
      <c r="AI77" s="190">
        <f t="shared" si="485"/>
        <v>1.5773436099659439</v>
      </c>
      <c r="AJ77" s="64">
        <f t="shared" si="486"/>
        <v>5</v>
      </c>
      <c r="AK77" s="64">
        <f t="shared" si="487"/>
        <v>5</v>
      </c>
      <c r="AL77" s="64">
        <f t="shared" si="488"/>
        <v>3</v>
      </c>
      <c r="AM77" s="189">
        <f t="shared" si="489"/>
        <v>8.8000000000000007</v>
      </c>
      <c r="AN77" s="190">
        <f t="shared" si="490"/>
        <v>1.5022320094913753</v>
      </c>
      <c r="AO77" s="64">
        <f t="shared" si="491"/>
        <v>5</v>
      </c>
      <c r="AP77" s="64">
        <f t="shared" si="492"/>
        <v>5</v>
      </c>
      <c r="AQ77" s="64">
        <f t="shared" si="493"/>
        <v>3</v>
      </c>
      <c r="AR77" s="189">
        <f t="shared" si="494"/>
        <v>9.9</v>
      </c>
      <c r="AS77" s="190">
        <f t="shared" si="495"/>
        <v>1.690011010677797</v>
      </c>
      <c r="AT77" s="64">
        <f t="shared" si="496"/>
        <v>5</v>
      </c>
      <c r="AU77" s="64">
        <f t="shared" si="497"/>
        <v>5</v>
      </c>
      <c r="AV77" s="64">
        <f t="shared" si="498"/>
        <v>3</v>
      </c>
      <c r="AW77" s="189">
        <f t="shared" si="499"/>
        <v>8.8000000000000007</v>
      </c>
      <c r="AX77" s="190">
        <f t="shared" si="500"/>
        <v>1.5022320094913753</v>
      </c>
      <c r="AY77" s="64">
        <f t="shared" si="501"/>
        <v>5</v>
      </c>
      <c r="AZ77" s="64">
        <f t="shared" si="502"/>
        <v>5</v>
      </c>
      <c r="BA77" s="64">
        <f t="shared" si="503"/>
        <v>3</v>
      </c>
      <c r="BB77" s="189">
        <f t="shared" si="504"/>
        <v>6.6</v>
      </c>
      <c r="BC77" s="190">
        <f t="shared" si="505"/>
        <v>1.1830077074744578</v>
      </c>
      <c r="BD77" s="64">
        <f t="shared" si="506"/>
        <v>5</v>
      </c>
      <c r="BE77" s="64">
        <f t="shared" si="507"/>
        <v>5</v>
      </c>
      <c r="BF77" s="64">
        <f t="shared" si="508"/>
        <v>3</v>
      </c>
      <c r="BG77" s="189">
        <f t="shared" si="513"/>
        <v>9.9</v>
      </c>
      <c r="BH77" s="190">
        <f t="shared" si="509"/>
        <v>1.8679069065386178</v>
      </c>
      <c r="BI77" s="64">
        <f t="shared" si="510"/>
        <v>5</v>
      </c>
      <c r="BJ77" s="64">
        <f t="shared" si="511"/>
        <v>4</v>
      </c>
      <c r="BK77" s="64">
        <f t="shared" si="512"/>
        <v>3</v>
      </c>
    </row>
    <row r="78" spans="1:91" s="148" customFormat="1" x14ac:dyDescent="0.25">
      <c r="A78" s="274" t="s">
        <v>763</v>
      </c>
      <c r="B78" s="205" t="s">
        <v>722</v>
      </c>
      <c r="C78" s="200">
        <v>5</v>
      </c>
      <c r="D78" s="189">
        <f t="shared" si="454"/>
        <v>3.25</v>
      </c>
      <c r="E78" s="190">
        <f t="shared" si="455"/>
        <v>0.46603333930811974</v>
      </c>
      <c r="F78" s="64">
        <f t="shared" si="456"/>
        <v>5</v>
      </c>
      <c r="G78" s="64">
        <f t="shared" si="457"/>
        <v>5</v>
      </c>
      <c r="H78" s="64">
        <f t="shared" si="458"/>
        <v>5</v>
      </c>
      <c r="I78" s="189">
        <f t="shared" si="459"/>
        <v>2.5</v>
      </c>
      <c r="J78" s="190">
        <f>I78/I$70</f>
        <v>0.38965998269909685</v>
      </c>
      <c r="K78" s="64">
        <f t="shared" si="461"/>
        <v>5</v>
      </c>
      <c r="L78" s="64">
        <f t="shared" si="462"/>
        <v>5</v>
      </c>
      <c r="M78" s="64">
        <f t="shared" si="463"/>
        <v>5</v>
      </c>
      <c r="N78" s="189">
        <f t="shared" si="464"/>
        <v>1.5</v>
      </c>
      <c r="O78" s="190">
        <f>N78/N$70</f>
        <v>0.25606227434512074</v>
      </c>
      <c r="P78" s="64">
        <f t="shared" si="466"/>
        <v>5</v>
      </c>
      <c r="Q78" s="64">
        <f t="shared" si="467"/>
        <v>5</v>
      </c>
      <c r="R78" s="64">
        <f t="shared" si="468"/>
        <v>5</v>
      </c>
      <c r="S78" s="189">
        <f t="shared" si="469"/>
        <v>1.75</v>
      </c>
      <c r="T78" s="190">
        <f>S78/S$70</f>
        <v>0.31367628607277293</v>
      </c>
      <c r="U78" s="64">
        <f t="shared" si="471"/>
        <v>5</v>
      </c>
      <c r="V78" s="64">
        <f t="shared" si="472"/>
        <v>5</v>
      </c>
      <c r="W78" s="64">
        <f t="shared" si="473"/>
        <v>5</v>
      </c>
      <c r="X78" s="189">
        <f t="shared" si="474"/>
        <v>2</v>
      </c>
      <c r="Y78" s="190">
        <f>X78/X$70</f>
        <v>0.31172798615927749</v>
      </c>
      <c r="Z78" s="64">
        <f t="shared" si="476"/>
        <v>5</v>
      </c>
      <c r="AA78" s="64">
        <f t="shared" si="477"/>
        <v>5</v>
      </c>
      <c r="AB78" s="64">
        <f t="shared" si="478"/>
        <v>5</v>
      </c>
      <c r="AC78" s="189">
        <f t="shared" si="479"/>
        <v>1.5</v>
      </c>
      <c r="AD78" s="190">
        <f>AC78/AC$70</f>
        <v>0.25606227434512074</v>
      </c>
      <c r="AE78" s="64">
        <f t="shared" si="481"/>
        <v>5</v>
      </c>
      <c r="AF78" s="64">
        <f t="shared" si="482"/>
        <v>5</v>
      </c>
      <c r="AG78" s="64">
        <f t="shared" si="483"/>
        <v>5</v>
      </c>
      <c r="AH78" s="189">
        <f t="shared" si="484"/>
        <v>2</v>
      </c>
      <c r="AI78" s="190">
        <f>AH78/AH$70</f>
        <v>0.35848718408316904</v>
      </c>
      <c r="AJ78" s="64">
        <f t="shared" si="486"/>
        <v>5</v>
      </c>
      <c r="AK78" s="64">
        <f t="shared" si="487"/>
        <v>5</v>
      </c>
      <c r="AL78" s="64">
        <f t="shared" si="488"/>
        <v>5</v>
      </c>
      <c r="AM78" s="189">
        <f t="shared" si="489"/>
        <v>2</v>
      </c>
      <c r="AN78" s="190">
        <f>AM78/AM$70</f>
        <v>0.34141636579349433</v>
      </c>
      <c r="AO78" s="64">
        <f t="shared" si="491"/>
        <v>5</v>
      </c>
      <c r="AP78" s="64">
        <f t="shared" si="492"/>
        <v>5</v>
      </c>
      <c r="AQ78" s="64">
        <f t="shared" si="493"/>
        <v>5</v>
      </c>
      <c r="AR78" s="189">
        <f t="shared" si="494"/>
        <v>2.25</v>
      </c>
      <c r="AS78" s="190">
        <f>AR78/AR$70</f>
        <v>0.38409341151768112</v>
      </c>
      <c r="AT78" s="64">
        <f t="shared" si="496"/>
        <v>5</v>
      </c>
      <c r="AU78" s="64">
        <f t="shared" si="497"/>
        <v>5</v>
      </c>
      <c r="AV78" s="64">
        <f t="shared" si="498"/>
        <v>5</v>
      </c>
      <c r="AW78" s="189">
        <f t="shared" si="499"/>
        <v>2</v>
      </c>
      <c r="AX78" s="190">
        <f>AW78/AW$70</f>
        <v>0.34141636579349433</v>
      </c>
      <c r="AY78" s="64">
        <f t="shared" si="501"/>
        <v>5</v>
      </c>
      <c r="AZ78" s="64">
        <f t="shared" si="502"/>
        <v>5</v>
      </c>
      <c r="BA78" s="64">
        <f t="shared" si="503"/>
        <v>5</v>
      </c>
      <c r="BB78" s="189">
        <f t="shared" si="504"/>
        <v>1.5</v>
      </c>
      <c r="BC78" s="190">
        <f>BB78/BB$70</f>
        <v>0.26886538806237681</v>
      </c>
      <c r="BD78" s="64">
        <f t="shared" si="506"/>
        <v>5</v>
      </c>
      <c r="BE78" s="64">
        <f t="shared" si="507"/>
        <v>5</v>
      </c>
      <c r="BF78" s="64">
        <f t="shared" si="508"/>
        <v>5</v>
      </c>
      <c r="BG78" s="189">
        <f t="shared" si="513"/>
        <v>2.25</v>
      </c>
      <c r="BH78" s="190">
        <f>BG78/BG$70</f>
        <v>0.4245242969405949</v>
      </c>
      <c r="BI78" s="64">
        <f t="shared" si="510"/>
        <v>5</v>
      </c>
      <c r="BJ78" s="64">
        <f t="shared" si="511"/>
        <v>5</v>
      </c>
      <c r="BK78" s="64">
        <f t="shared" si="512"/>
        <v>5</v>
      </c>
    </row>
    <row r="79" spans="1:91" x14ac:dyDescent="0.25">
      <c r="B79" s="162"/>
      <c r="D79" s="176"/>
      <c r="I79" s="176"/>
      <c r="Q79" s="176"/>
      <c r="V79" s="176"/>
      <c r="X79" s="176"/>
      <c r="AC79" s="176"/>
      <c r="AK79" s="148"/>
      <c r="AM79" s="148"/>
      <c r="AR79" s="176"/>
      <c r="AS79" s="176"/>
      <c r="AW79" s="176"/>
      <c r="AX79" s="176"/>
      <c r="AY79"/>
      <c r="AZ79" s="150"/>
      <c r="BA79" s="148"/>
      <c r="BU79" s="150"/>
      <c r="BV79" s="150"/>
      <c r="BW79" s="150"/>
      <c r="BX79" s="150"/>
      <c r="BY79" s="150"/>
      <c r="BZ79" s="150"/>
      <c r="CA79" s="150"/>
      <c r="CB79" s="150"/>
      <c r="CD79" s="150"/>
      <c r="CK79" s="150"/>
      <c r="CM79" s="150"/>
    </row>
    <row r="80" spans="1:91" x14ac:dyDescent="0.25">
      <c r="B80" s="162"/>
      <c r="D80" s="176"/>
      <c r="I80" s="176"/>
      <c r="Q80" s="176"/>
      <c r="V80" s="176"/>
      <c r="X80" s="176"/>
      <c r="AC80" s="176"/>
      <c r="AK80" s="148"/>
      <c r="AM80" s="148"/>
      <c r="AR80" s="176"/>
      <c r="AS80" s="176"/>
      <c r="AW80" s="176"/>
      <c r="AX80" s="176"/>
      <c r="AY80"/>
      <c r="AZ80" s="150"/>
      <c r="BA80" s="148"/>
      <c r="BU80" s="150"/>
      <c r="BV80" s="150"/>
      <c r="BW80" s="150"/>
      <c r="BX80" s="150"/>
      <c r="BY80" s="150"/>
      <c r="BZ80" s="150"/>
      <c r="CA80" s="150"/>
      <c r="CB80" s="150"/>
      <c r="CD80" s="150"/>
      <c r="CK80" s="150"/>
      <c r="CM80" s="150"/>
    </row>
    <row r="81" spans="1:168" x14ac:dyDescent="0.25">
      <c r="B81" s="162"/>
      <c r="D81" s="176"/>
      <c r="I81" s="176"/>
      <c r="Q81" s="176"/>
      <c r="V81" s="176"/>
      <c r="X81" s="176"/>
      <c r="AC81" s="176"/>
      <c r="AK81" s="148"/>
      <c r="AM81" s="148"/>
      <c r="AR81" s="176"/>
      <c r="AS81" s="176"/>
      <c r="BU81" s="150"/>
      <c r="BV81" s="150"/>
      <c r="BW81" s="150"/>
      <c r="BX81" s="150"/>
      <c r="BY81" s="150"/>
      <c r="BZ81" s="150"/>
      <c r="CA81" s="150"/>
      <c r="CB81" s="150"/>
      <c r="CD81" s="150"/>
      <c r="CK81" s="150"/>
      <c r="CM81" s="150"/>
    </row>
    <row r="82" spans="1:168" x14ac:dyDescent="0.25">
      <c r="B82" s="162"/>
      <c r="D82" s="176"/>
      <c r="I82" s="176"/>
      <c r="Q82" s="176"/>
      <c r="V82" s="176"/>
      <c r="X82" s="176"/>
      <c r="AC82" s="176"/>
      <c r="AK82" s="148"/>
      <c r="AM82" s="148"/>
      <c r="AR82" s="176"/>
      <c r="AS82" s="176"/>
      <c r="BU82" s="150"/>
      <c r="BV82" s="150"/>
      <c r="BW82" s="150"/>
      <c r="BX82" s="150"/>
      <c r="BY82" s="150"/>
      <c r="BZ82" s="150"/>
      <c r="CA82" s="150"/>
      <c r="CB82" s="150"/>
      <c r="CD82" s="150"/>
      <c r="CK82" s="150"/>
      <c r="CM82" s="150"/>
    </row>
    <row r="83" spans="1:168" ht="22.5" customHeight="1" x14ac:dyDescent="0.3">
      <c r="A83" s="276" t="s">
        <v>800</v>
      </c>
      <c r="B83" s="312" t="s">
        <v>982</v>
      </c>
      <c r="C83" s="165"/>
      <c r="D83" s="165"/>
      <c r="E83" s="166"/>
      <c r="F83" s="166"/>
      <c r="G83" s="166"/>
      <c r="H83" s="166"/>
      <c r="I83" s="165"/>
      <c r="J83" s="166"/>
      <c r="K83" s="166"/>
      <c r="L83" s="166"/>
      <c r="M83" s="166"/>
      <c r="N83" s="442">
        <f>$N$16</f>
        <v>5.0720000000000001</v>
      </c>
      <c r="O83" s="148"/>
      <c r="P83" s="167"/>
      <c r="S83"/>
      <c r="U83"/>
      <c r="V83" s="261"/>
      <c r="W83" s="4"/>
      <c r="X83" s="150"/>
      <c r="AA83" s="150"/>
      <c r="AB83" s="150"/>
      <c r="AC83" s="150"/>
      <c r="AD83"/>
      <c r="AE83" s="150"/>
      <c r="AF83" s="148"/>
      <c r="AG83" s="150"/>
      <c r="AH83"/>
      <c r="AI83" s="150"/>
      <c r="AJ83"/>
      <c r="AK83" s="150"/>
      <c r="AL83"/>
      <c r="AM83" s="150"/>
      <c r="AN83"/>
      <c r="AP83"/>
      <c r="AR83"/>
      <c r="AV83"/>
      <c r="BD83" s="150"/>
      <c r="BF83" s="150"/>
      <c r="BI83"/>
      <c r="BK83"/>
      <c r="BM83"/>
      <c r="BO83"/>
      <c r="BQ83"/>
      <c r="BS83"/>
      <c r="FG83" s="168"/>
      <c r="FL83" s="168"/>
    </row>
    <row r="84" spans="1:168" s="137" customFormat="1" ht="18.75" x14ac:dyDescent="0.3">
      <c r="A84" s="382" t="s">
        <v>723</v>
      </c>
      <c r="B84" s="149"/>
      <c r="C84" s="137" t="s">
        <v>669</v>
      </c>
      <c r="D84" s="169" t="s">
        <v>18</v>
      </c>
      <c r="E84" s="170"/>
      <c r="F84" s="247" t="s">
        <v>550</v>
      </c>
      <c r="G84" s="170"/>
      <c r="H84" s="170"/>
      <c r="I84" s="151" t="s">
        <v>556</v>
      </c>
      <c r="J84" s="170"/>
      <c r="K84" s="247" t="s">
        <v>550</v>
      </c>
      <c r="L84" s="170"/>
      <c r="M84" s="170"/>
      <c r="N84" s="169" t="s">
        <v>552</v>
      </c>
      <c r="P84" s="247" t="s">
        <v>550</v>
      </c>
      <c r="Q84" s="170"/>
      <c r="R84" s="170"/>
      <c r="S84" s="169" t="s">
        <v>689</v>
      </c>
      <c r="T84" s="170"/>
      <c r="U84" s="247" t="s">
        <v>550</v>
      </c>
      <c r="V84" s="170"/>
      <c r="W84" s="170"/>
      <c r="X84" s="169" t="s">
        <v>555</v>
      </c>
      <c r="Y84" s="170"/>
      <c r="Z84" s="247" t="s">
        <v>550</v>
      </c>
      <c r="AA84" s="316"/>
      <c r="AB84" s="316"/>
      <c r="AC84" s="169" t="s">
        <v>690</v>
      </c>
      <c r="AD84" s="170"/>
      <c r="AE84" s="247" t="s">
        <v>550</v>
      </c>
      <c r="AF84" s="170"/>
      <c r="AG84" s="170"/>
      <c r="AH84" s="169" t="s">
        <v>691</v>
      </c>
      <c r="AI84" s="170"/>
      <c r="AJ84" s="170"/>
      <c r="AK84" s="170"/>
      <c r="AL84" s="170"/>
      <c r="AM84" s="169" t="s">
        <v>692</v>
      </c>
      <c r="AN84" s="170"/>
      <c r="AO84" s="247" t="s">
        <v>550</v>
      </c>
      <c r="AP84" s="247"/>
      <c r="AQ84" s="170"/>
      <c r="AR84" s="169" t="s">
        <v>548</v>
      </c>
      <c r="AS84" s="170"/>
      <c r="AT84" s="247" t="s">
        <v>550</v>
      </c>
      <c r="AU84" s="247"/>
      <c r="AV84" s="170"/>
      <c r="AW84" s="169" t="s">
        <v>693</v>
      </c>
      <c r="AX84" s="170"/>
      <c r="AY84" s="247" t="s">
        <v>550</v>
      </c>
      <c r="AZ84" s="247"/>
      <c r="BA84" s="170"/>
      <c r="BB84" s="169" t="s">
        <v>694</v>
      </c>
      <c r="BC84" s="170"/>
      <c r="BD84" s="247" t="s">
        <v>550</v>
      </c>
      <c r="BE84" s="247"/>
      <c r="BF84" s="170"/>
      <c r="BG84" s="169" t="s">
        <v>767</v>
      </c>
      <c r="BH84" s="170"/>
      <c r="BI84" s="247" t="s">
        <v>550</v>
      </c>
      <c r="BJ84" s="247"/>
      <c r="BK84" s="170"/>
    </row>
    <row r="85" spans="1:168" s="176" customFormat="1" x14ac:dyDescent="0.25">
      <c r="A85" s="173"/>
      <c r="B85" s="174"/>
      <c r="C85" s="175" t="s">
        <v>695</v>
      </c>
      <c r="D85" s="173">
        <v>0.55000000000000004</v>
      </c>
      <c r="I85" s="176">
        <v>0.7</v>
      </c>
      <c r="N85" s="176">
        <v>0.7</v>
      </c>
      <c r="S85" s="176">
        <v>0.5</v>
      </c>
      <c r="X85" s="176">
        <v>0.4</v>
      </c>
      <c r="AA85" s="317"/>
      <c r="AB85" s="317"/>
      <c r="AC85" s="176">
        <v>0.35</v>
      </c>
      <c r="AH85" s="176">
        <v>0.4</v>
      </c>
      <c r="AJ85" s="247" t="s">
        <v>550</v>
      </c>
      <c r="AM85" s="176">
        <v>0.5</v>
      </c>
      <c r="AR85" s="176">
        <v>0.7</v>
      </c>
      <c r="AW85" s="176">
        <v>0.7</v>
      </c>
      <c r="BB85" s="176">
        <v>0.7</v>
      </c>
      <c r="BG85" s="176">
        <v>0.7</v>
      </c>
    </row>
    <row r="86" spans="1:168" s="176" customFormat="1" x14ac:dyDescent="0.25">
      <c r="A86" s="173"/>
      <c r="B86" s="174"/>
      <c r="C86" s="178" t="s">
        <v>696</v>
      </c>
      <c r="D86" s="176">
        <v>1.2</v>
      </c>
      <c r="I86" s="176">
        <v>0.85</v>
      </c>
      <c r="J86" s="176" t="s">
        <v>698</v>
      </c>
      <c r="N86" s="176">
        <v>0.85</v>
      </c>
      <c r="S86" s="176">
        <v>0.85</v>
      </c>
      <c r="X86" s="176">
        <v>0.95</v>
      </c>
      <c r="Y86" s="176" t="s">
        <v>698</v>
      </c>
      <c r="AA86" s="317"/>
      <c r="AB86" s="317"/>
      <c r="AC86" s="176">
        <v>0.85</v>
      </c>
      <c r="AH86" s="176">
        <v>0.9</v>
      </c>
      <c r="AM86" s="176">
        <v>1.1000000000000001</v>
      </c>
      <c r="AR86" s="176">
        <v>0.85</v>
      </c>
      <c r="AW86" s="176">
        <v>1</v>
      </c>
      <c r="BB86" s="176">
        <v>1</v>
      </c>
      <c r="BG86" s="176">
        <v>1</v>
      </c>
    </row>
    <row r="87" spans="1:168" x14ac:dyDescent="0.25">
      <c r="B87" s="162"/>
      <c r="C87" s="149" t="s">
        <v>700</v>
      </c>
      <c r="D87" s="176">
        <f>$N$83*D86</f>
        <v>6.0864000000000003</v>
      </c>
      <c r="F87" s="179" t="s">
        <v>697</v>
      </c>
      <c r="I87" s="176">
        <f>$N$83*I86</f>
        <v>4.3112000000000004</v>
      </c>
      <c r="N87" s="176">
        <f>$N$83*N86</f>
        <v>4.3112000000000004</v>
      </c>
      <c r="Q87" s="150"/>
      <c r="S87" s="176">
        <f>$N$83*S86</f>
        <v>4.3112000000000004</v>
      </c>
      <c r="V87" s="150"/>
      <c r="X87" s="176">
        <f>$N$83*X86</f>
        <v>4.8183999999999996</v>
      </c>
      <c r="AC87" s="176">
        <f>$N$83*AC86</f>
        <v>4.3112000000000004</v>
      </c>
      <c r="AE87" s="150"/>
      <c r="AG87" s="150"/>
      <c r="AH87" s="176">
        <f>$N$83*AH86</f>
        <v>4.5648</v>
      </c>
      <c r="AI87" s="150"/>
      <c r="AK87" s="150"/>
      <c r="AM87" s="176">
        <f>$N$83*AM86</f>
        <v>5.5792000000000002</v>
      </c>
      <c r="AP87" s="327"/>
      <c r="AR87" s="176">
        <f>$N$83*AR86</f>
        <v>4.3112000000000004</v>
      </c>
      <c r="AT87" s="150"/>
      <c r="AU87" s="327"/>
      <c r="AV87" s="150"/>
      <c r="AW87" s="176">
        <f>$N$83*AW86</f>
        <v>5.0720000000000001</v>
      </c>
      <c r="AX87" s="150"/>
      <c r="AZ87" s="327"/>
      <c r="BB87" s="176">
        <f>$N$83*BB86</f>
        <v>5.0720000000000001</v>
      </c>
      <c r="BD87" s="150"/>
      <c r="BE87" s="327"/>
      <c r="BF87" s="150"/>
      <c r="BG87" s="176">
        <f>$N$83*BG86</f>
        <v>5.0720000000000001</v>
      </c>
      <c r="BH87" s="150"/>
      <c r="BJ87" s="327"/>
      <c r="BM87"/>
      <c r="BO87"/>
      <c r="BQ87"/>
      <c r="BS87"/>
    </row>
    <row r="88" spans="1:168" s="4" customFormat="1" ht="15.75" x14ac:dyDescent="0.25">
      <c r="A88" s="181"/>
      <c r="B88" s="182" t="s">
        <v>725</v>
      </c>
      <c r="C88" s="183"/>
      <c r="D88" s="184" t="s">
        <v>703</v>
      </c>
      <c r="E88" s="185" t="s">
        <v>704</v>
      </c>
      <c r="F88" s="152" t="s">
        <v>705</v>
      </c>
      <c r="G88" s="101" t="s">
        <v>706</v>
      </c>
      <c r="H88" s="154" t="s">
        <v>707</v>
      </c>
      <c r="I88" s="184" t="s">
        <v>703</v>
      </c>
      <c r="J88" s="185" t="s">
        <v>704</v>
      </c>
      <c r="K88" s="152" t="s">
        <v>705</v>
      </c>
      <c r="L88" s="101" t="s">
        <v>706</v>
      </c>
      <c r="M88" s="154" t="s">
        <v>707</v>
      </c>
      <c r="N88" s="184" t="s">
        <v>703</v>
      </c>
      <c r="O88" s="185" t="s">
        <v>704</v>
      </c>
      <c r="P88" s="152" t="s">
        <v>705</v>
      </c>
      <c r="Q88" s="101" t="s">
        <v>706</v>
      </c>
      <c r="R88" s="154" t="s">
        <v>707</v>
      </c>
      <c r="S88" s="184" t="s">
        <v>703</v>
      </c>
      <c r="T88" s="185" t="s">
        <v>704</v>
      </c>
      <c r="U88" s="152" t="s">
        <v>705</v>
      </c>
      <c r="V88" s="101" t="s">
        <v>706</v>
      </c>
      <c r="W88" s="154" t="s">
        <v>707</v>
      </c>
      <c r="X88" s="184" t="s">
        <v>703</v>
      </c>
      <c r="Y88" s="185" t="s">
        <v>704</v>
      </c>
      <c r="Z88" s="152" t="s">
        <v>705</v>
      </c>
      <c r="AA88" s="247" t="s">
        <v>706</v>
      </c>
      <c r="AB88" s="318" t="s">
        <v>707</v>
      </c>
      <c r="AC88" s="184" t="s">
        <v>703</v>
      </c>
      <c r="AD88" s="185" t="s">
        <v>704</v>
      </c>
      <c r="AE88" s="152" t="s">
        <v>705</v>
      </c>
      <c r="AF88" s="101" t="s">
        <v>706</v>
      </c>
      <c r="AG88" s="154" t="s">
        <v>707</v>
      </c>
      <c r="AH88" s="184" t="s">
        <v>703</v>
      </c>
      <c r="AI88" s="185" t="s">
        <v>704</v>
      </c>
      <c r="AJ88" s="152" t="s">
        <v>705</v>
      </c>
      <c r="AK88" s="101" t="s">
        <v>706</v>
      </c>
      <c r="AL88" s="154" t="s">
        <v>707</v>
      </c>
      <c r="AM88" s="184" t="s">
        <v>703</v>
      </c>
      <c r="AN88" s="185" t="s">
        <v>704</v>
      </c>
      <c r="AO88" s="152" t="s">
        <v>705</v>
      </c>
      <c r="AP88" s="101" t="s">
        <v>706</v>
      </c>
      <c r="AQ88" s="154" t="s">
        <v>707</v>
      </c>
      <c r="AR88" s="184" t="s">
        <v>703</v>
      </c>
      <c r="AS88" s="185" t="s">
        <v>704</v>
      </c>
      <c r="AT88" s="152" t="s">
        <v>705</v>
      </c>
      <c r="AU88" s="101" t="s">
        <v>706</v>
      </c>
      <c r="AV88" s="154" t="s">
        <v>707</v>
      </c>
      <c r="AW88" s="184" t="s">
        <v>703</v>
      </c>
      <c r="AX88" s="185" t="s">
        <v>704</v>
      </c>
      <c r="AY88" s="152" t="s">
        <v>705</v>
      </c>
      <c r="AZ88" s="101" t="s">
        <v>706</v>
      </c>
      <c r="BA88" s="154" t="s">
        <v>707</v>
      </c>
      <c r="BB88" s="184" t="s">
        <v>703</v>
      </c>
      <c r="BC88" s="185" t="s">
        <v>704</v>
      </c>
      <c r="BD88" s="152" t="s">
        <v>705</v>
      </c>
      <c r="BE88" s="101" t="s">
        <v>706</v>
      </c>
      <c r="BF88" s="154" t="s">
        <v>707</v>
      </c>
      <c r="BG88" s="184" t="s">
        <v>703</v>
      </c>
      <c r="BH88" s="185" t="s">
        <v>704</v>
      </c>
      <c r="BI88" s="152" t="s">
        <v>705</v>
      </c>
      <c r="BJ88" s="101" t="s">
        <v>706</v>
      </c>
      <c r="BK88" s="154" t="s">
        <v>707</v>
      </c>
    </row>
    <row r="89" spans="1:168" x14ac:dyDescent="0.25">
      <c r="A89" s="187" t="s">
        <v>708</v>
      </c>
      <c r="B89" s="119" t="s">
        <v>709</v>
      </c>
      <c r="C89" s="188" t="s">
        <v>710</v>
      </c>
      <c r="D89" s="189"/>
      <c r="E89" s="190"/>
      <c r="F89" s="190"/>
      <c r="G89" s="190"/>
      <c r="H89" s="190"/>
      <c r="I89" s="189"/>
      <c r="J89" s="190"/>
      <c r="K89" s="190"/>
      <c r="L89" s="190"/>
      <c r="M89" s="190"/>
      <c r="N89" s="189"/>
      <c r="O89" s="190"/>
      <c r="P89" s="190"/>
      <c r="Q89" s="190"/>
      <c r="R89" s="190"/>
      <c r="S89" s="189"/>
      <c r="T89" s="190"/>
      <c r="U89" s="190"/>
      <c r="V89" s="190"/>
      <c r="W89" s="190"/>
      <c r="X89" s="189"/>
      <c r="Y89" s="190"/>
      <c r="Z89" s="190"/>
      <c r="AA89" s="190"/>
      <c r="AB89" s="190"/>
      <c r="AC89" s="189"/>
      <c r="AD89" s="190"/>
      <c r="AE89" s="190"/>
      <c r="AF89" s="190"/>
      <c r="AG89" s="190"/>
      <c r="AH89" s="189"/>
      <c r="AI89" s="190"/>
      <c r="AJ89" s="190"/>
      <c r="AK89" s="190"/>
      <c r="AL89" s="190"/>
      <c r="AM89" s="189"/>
      <c r="AN89" s="190"/>
      <c r="AO89" s="190"/>
      <c r="AP89" s="190"/>
      <c r="AQ89" s="190"/>
      <c r="AR89" s="189"/>
      <c r="AS89" s="190"/>
      <c r="AT89" s="190"/>
      <c r="AU89" s="190"/>
      <c r="AV89" s="190"/>
      <c r="AW89" s="189"/>
      <c r="AX89" s="190"/>
      <c r="AY89" s="190"/>
      <c r="AZ89" s="190"/>
      <c r="BA89" s="190"/>
      <c r="BB89" s="189"/>
      <c r="BC89" s="190"/>
      <c r="BD89" s="190"/>
      <c r="BE89" s="190"/>
      <c r="BF89" s="190"/>
      <c r="BG89" s="189"/>
      <c r="BH89" s="190"/>
      <c r="BI89" s="190"/>
      <c r="BJ89" s="190"/>
      <c r="BK89" s="190"/>
      <c r="BM89"/>
      <c r="BO89"/>
      <c r="BQ89"/>
      <c r="BS89"/>
    </row>
    <row r="90" spans="1:168" x14ac:dyDescent="0.25">
      <c r="A90" s="191" t="s">
        <v>203</v>
      </c>
      <c r="B90" s="192" t="s">
        <v>711</v>
      </c>
      <c r="C90" s="70">
        <v>175</v>
      </c>
      <c r="D90" s="189">
        <f>$C90*D$85</f>
        <v>96.250000000000014</v>
      </c>
      <c r="E90" s="190">
        <f>D90/D$87</f>
        <v>15.813945846477393</v>
      </c>
      <c r="F90" s="63">
        <f t="shared" ref="F90:F96" si="514">IF(E90&lt;$L$13,5,IF(E90&lt;$L$12,4,IF(E90&lt;$L$11,3,IF(E90&lt;$L$10,2,IF(E90&lt;$L$9,1)))))</f>
        <v>1</v>
      </c>
      <c r="G90" s="63">
        <f t="shared" ref="G90:G96" si="515">IF(E90&lt;$N$13,5,IF(E90&lt;$N$12,4,IF(E90&lt;$N$11,3,IF(E90&lt;$N$10,2,IF(E90&lt;$N$9,1)))))</f>
        <v>1</v>
      </c>
      <c r="H90" s="63">
        <f t="shared" ref="H90:H96" si="516">IF(E90&lt;$P$13,5,IF(E90&lt;$P$12,4,IF(E90&lt;$P$11,3,IF(E90&lt;$P$10,2,IF(E90&lt;$P$9,1)))))</f>
        <v>1</v>
      </c>
      <c r="I90" s="189">
        <f>$C90*I$85</f>
        <v>122.49999999999999</v>
      </c>
      <c r="J90" s="190">
        <f>I90/I$87</f>
        <v>28.414362590462048</v>
      </c>
      <c r="K90" s="63">
        <f t="shared" ref="K90:K96" si="517">IF(J90&lt;$L$13,5,IF(J90&lt;$L$12,4,IF(J90&lt;$L$11,3,IF(J90&lt;$L$10,2,IF(J90&lt;$L$9,1)))))</f>
        <v>1</v>
      </c>
      <c r="L90" s="63">
        <f t="shared" ref="L90:L96" si="518">IF(J90&lt;$N$13,5,IF(J90&lt;$N$12,4,IF(J90&lt;$N$11,3,IF(J90&lt;$N$10,2,IF(J90&lt;$N$9,1)))))</f>
        <v>1</v>
      </c>
      <c r="M90" s="63">
        <f t="shared" ref="M90:M96" si="519">IF(J90&lt;$P$13,5,IF(J90&lt;$P$12,4,IF(J90&lt;$P$11,3,IF(J90&lt;$P$10,2,IF(J90&lt;$P$9,1)))))</f>
        <v>1</v>
      </c>
      <c r="N90" s="189">
        <f>$C90*N$85</f>
        <v>122.49999999999999</v>
      </c>
      <c r="O90" s="190">
        <f>N90/N$87</f>
        <v>28.414362590462048</v>
      </c>
      <c r="P90" s="63">
        <f t="shared" ref="P90:P96" si="520">IF(O90&lt;$L$13,5,IF(O90&lt;$L$12,4,IF(O90&lt;$L$11,3,IF(O90&lt;$L$10,2,IF(O90&lt;$L$9,1)))))</f>
        <v>1</v>
      </c>
      <c r="Q90" s="63">
        <f t="shared" ref="Q90:Q96" si="521">IF(O90&lt;$N$13,5,IF(O90&lt;$N$12,4,IF(O90&lt;$N$11,3,IF(O90&lt;$N$10,2,IF(O90&lt;$N$9,1)))))</f>
        <v>1</v>
      </c>
      <c r="R90" s="63">
        <f t="shared" ref="R90:R96" si="522">IF(O90&lt;$P$13,5,IF(O90&lt;$P$12,4,IF(O90&lt;$P$11,3,IF(O90&lt;$P$10,2,IF(O90&lt;$P$9,1)))))</f>
        <v>1</v>
      </c>
      <c r="S90" s="189">
        <f>$C90*S$85</f>
        <v>87.5</v>
      </c>
      <c r="T90" s="190">
        <f>S90/S$87</f>
        <v>20.295973278901464</v>
      </c>
      <c r="U90" s="63">
        <f t="shared" ref="U90:U96" si="523">IF(T90&lt;$L$13,5,IF(T90&lt;$L$12,4,IF(T90&lt;$L$11,3,IF(T90&lt;$L$10,2,IF(T90&lt;$L$9,1)))))</f>
        <v>1</v>
      </c>
      <c r="V90" s="63">
        <f t="shared" ref="V90:V96" si="524">IF(T90&lt;$N$13,5,IF(T90&lt;$N$12,4,IF(T90&lt;$N$11,3,IF(T90&lt;$N$10,2,IF(T90&lt;$N$9,1)))))</f>
        <v>1</v>
      </c>
      <c r="W90" s="63">
        <f t="shared" ref="W90:W96" si="525">IF(T90&lt;$P$13,5,IF(T90&lt;$P$12,4,IF(T90&lt;$P$11,3,IF(T90&lt;$P$10,2,IF(T90&lt;$P$9,1)))))</f>
        <v>1</v>
      </c>
      <c r="X90" s="189">
        <f>$C90*X$85</f>
        <v>70</v>
      </c>
      <c r="Y90" s="190">
        <f>X90/X$87</f>
        <v>14.527644031213683</v>
      </c>
      <c r="Z90" s="63">
        <f t="shared" ref="Z90:Z96" si="526">IF(Y90&lt;$L$13,5,IF(Y90&lt;$L$12,4,IF(Y90&lt;$L$11,3,IF(Y90&lt;$L$10,2,IF(Y90&lt;$L$9,1)))))</f>
        <v>1</v>
      </c>
      <c r="AA90" s="63">
        <f t="shared" ref="AA90:AA96" si="527">IF(Y90&lt;$N$13,5,IF(Y90&lt;$N$12,4,IF(Y90&lt;$N$11,3,IF(Y90&lt;$N$10,2,IF(Y90&lt;$N$9,1)))))</f>
        <v>1</v>
      </c>
      <c r="AB90" s="63">
        <f t="shared" ref="AB90:AB96" si="528">IF(Y90&lt;$P$13,5,IF(Y90&lt;$P$12,4,IF(Y90&lt;$P$11,3,IF(Y90&lt;$P$10,2,IF(Y90&lt;$P$9,1)))))</f>
        <v>1</v>
      </c>
      <c r="AC90" s="189">
        <f>$C90*AC$85</f>
        <v>61.249999999999993</v>
      </c>
      <c r="AD90" s="190">
        <f>AC90/AC$87</f>
        <v>14.207181295231024</v>
      </c>
      <c r="AE90" s="63">
        <f t="shared" ref="AE90:AE96" si="529">IF(AD90&lt;$L$13,5,IF(AD90&lt;$L$12,4,IF(AD90&lt;$L$11,3,IF(AD90&lt;$L$10,2,IF(AD90&lt;$L$9,1)))))</f>
        <v>1</v>
      </c>
      <c r="AF90" s="63">
        <f t="shared" ref="AF90:AF96" si="530">IF(AD90&lt;$N$13,5,IF(AD90&lt;$N$12,4,IF(AD90&lt;$N$11,3,IF(AD90&lt;$N$10,2,IF(AD90&lt;$N$9,1)))))</f>
        <v>1</v>
      </c>
      <c r="AG90" s="63">
        <f t="shared" ref="AG90:AG96" si="531">IF(AD90&lt;$P$13,5,IF(AD90&lt;$P$12,4,IF(AD90&lt;$P$11,3,IF(AD90&lt;$P$10,2,IF(AD90&lt;$P$9,1)))))</f>
        <v>1</v>
      </c>
      <c r="AH90" s="189">
        <f>$C90*AH$85</f>
        <v>70</v>
      </c>
      <c r="AI90" s="190">
        <f>AH90/AH$87</f>
        <v>15.334735366281107</v>
      </c>
      <c r="AJ90" s="63">
        <f t="shared" ref="AJ90:AJ96" si="532">IF(AI90&lt;$L$13,5,IF(AI90&lt;$L$12,4,IF(AI90&lt;$L$11,3,IF(AI90&lt;$L$10,2,IF(AI90&lt;$L$9,1)))))</f>
        <v>1</v>
      </c>
      <c r="AK90" s="63">
        <f t="shared" ref="AK90:AK96" si="533">IF(AI90&lt;$N$13,5,IF(AI90&lt;$N$12,4,IF(AI90&lt;$N$11,3,IF(AI90&lt;$N$10,2,IF(AI90&lt;$N$9,1)))))</f>
        <v>1</v>
      </c>
      <c r="AL90" s="63">
        <f t="shared" ref="AL90:AL96" si="534">IF(AI90&lt;$P$13,5,IF(AI90&lt;$P$12,4,IF(AI90&lt;$P$11,3,IF(AI90&lt;$P$10,2,IF(AI90&lt;$P$9,1)))))</f>
        <v>1</v>
      </c>
      <c r="AM90" s="189">
        <f>$C90*AM$85</f>
        <v>87.5</v>
      </c>
      <c r="AN90" s="190">
        <f>AM90/AM$87</f>
        <v>15.683252079151133</v>
      </c>
      <c r="AO90" s="63">
        <f t="shared" ref="AO90:AO96" si="535">IF(AN90&lt;$L$13,5,IF(AN90&lt;$L$12,4,IF(AN90&lt;$L$11,3,IF(AN90&lt;$L$10,2,IF(AN90&lt;$L$9,1)))))</f>
        <v>1</v>
      </c>
      <c r="AP90" s="63">
        <f t="shared" ref="AP90:AP96" si="536">IF(AN90&lt;$N$13,5,IF(AN90&lt;$N$12,4,IF(AN90&lt;$N$11,3,IF(AN90&lt;$N$10,2,IF(AN90&lt;$N$9,1)))))</f>
        <v>1</v>
      </c>
      <c r="AQ90" s="63">
        <f t="shared" ref="AQ90:AQ96" si="537">IF(AN90&lt;$P$13,5,IF(AN90&lt;$P$12,4,IF(AN90&lt;$P$11,3,IF(AN90&lt;$P$10,2,IF(AN90&lt;$P$9,1)))))</f>
        <v>1</v>
      </c>
      <c r="AR90" s="189">
        <f>$C90*AR$85</f>
        <v>122.49999999999999</v>
      </c>
      <c r="AS90" s="190">
        <f t="shared" ref="AS90:AS96" si="538">AR90/AR$87</f>
        <v>28.414362590462048</v>
      </c>
      <c r="AT90" s="63">
        <f t="shared" ref="AT90:AT96" si="539">IF(AS90&lt;$L$13,5,IF(AS90&lt;$L$12,4,IF(AS90&lt;$L$11,3,IF(AS90&lt;$L$10,2,IF(AS90&lt;$L$9,1)))))</f>
        <v>1</v>
      </c>
      <c r="AU90" s="63">
        <f t="shared" ref="AU90:AU96" si="540">IF(AS90&lt;$N$13,5,IF(AS90&lt;$N$12,4,IF(AS90&lt;$N$11,3,IF(AS90&lt;$N$10,2,IF(AS90&lt;$N$9,1)))))</f>
        <v>1</v>
      </c>
      <c r="AV90" s="63">
        <f t="shared" ref="AV90:AV96" si="541">IF(AS90&lt;$P$13,5,IF(AS90&lt;$P$12,4,IF(AS90&lt;$P$11,3,IF(AS90&lt;$P$10,2,IF(AS90&lt;$P$9,1)))))</f>
        <v>1</v>
      </c>
      <c r="AW90" s="189">
        <f>$C90*AW$85</f>
        <v>122.49999999999999</v>
      </c>
      <c r="AX90" s="190">
        <f>AW90/AW$87</f>
        <v>24.152208201892741</v>
      </c>
      <c r="AY90" s="63">
        <f t="shared" ref="AY90:AY96" si="542">IF(AX90&lt;$L$13,5,IF(AX90&lt;$L$12,4,IF(AX90&lt;$L$11,3,IF(AX90&lt;$L$10,2,IF(AX90&lt;$L$9,1)))))</f>
        <v>1</v>
      </c>
      <c r="AZ90" s="63">
        <f t="shared" ref="AZ90:AZ96" si="543">IF(AX90&lt;$N$13,5,IF(AX90&lt;$N$12,4,IF(AX90&lt;$N$11,3,IF(AX90&lt;$N$10,2,IF(AX90&lt;$N$9,1)))))</f>
        <v>1</v>
      </c>
      <c r="BA90" s="63">
        <f t="shared" ref="BA90:BA96" si="544">IF(AX90&lt;$P$13,5,IF(AX90&lt;$P$12,4,IF(AX90&lt;$P$11,3,IF(AX90&lt;$P$10,2,IF(AX90&lt;$P$9,1)))))</f>
        <v>1</v>
      </c>
      <c r="BB90" s="189">
        <f>$C90*BB$85</f>
        <v>122.49999999999999</v>
      </c>
      <c r="BC90" s="190">
        <f>BB90/BB$87</f>
        <v>24.152208201892741</v>
      </c>
      <c r="BD90" s="63">
        <f t="shared" ref="BD90:BD96" si="545">IF(BC90&lt;$L$13,5,IF(BC90&lt;$L$12,4,IF(BC90&lt;$L$11,3,IF(BC90&lt;$L$10,2,IF(BC90&lt;$L$9,1)))))</f>
        <v>1</v>
      </c>
      <c r="BE90" s="63">
        <f t="shared" ref="BE90:BE96" si="546">IF(BC90&lt;$N$13,5,IF(BC90&lt;$N$12,4,IF(BC90&lt;$N$11,3,IF(BC90&lt;$N$10,2,IF(BC90&lt;$N$9,1)))))</f>
        <v>1</v>
      </c>
      <c r="BF90" s="63">
        <f t="shared" ref="BF90:BF96" si="547">IF(BC90&lt;$P$13,5,IF(BC90&lt;$P$12,4,IF(BC90&lt;$P$11,3,IF(BC90&lt;$P$10,2,IF(BC90&lt;$P$9,1)))))</f>
        <v>1</v>
      </c>
      <c r="BG90" s="189">
        <f>$C90*BG$85</f>
        <v>122.49999999999999</v>
      </c>
      <c r="BH90" s="190">
        <f>BG90/BG$87</f>
        <v>24.152208201892741</v>
      </c>
      <c r="BI90" s="63">
        <f t="shared" ref="BI90:BI96" si="548">IF(BH90&lt;$L$13,5,IF(BH90&lt;$L$12,4,IF(BH90&lt;$L$11,3,IF(BH90&lt;$L$10,2,IF(BH90&lt;$L$9,1)))))</f>
        <v>1</v>
      </c>
      <c r="BJ90" s="63">
        <f t="shared" ref="BJ90:BJ96" si="549">IF(BH90&lt;$N$13,5,IF(BH90&lt;$N$12,4,IF(BH90&lt;$N$11,3,IF(BH90&lt;$N$10,2,IF(BH90&lt;$N$9,1)))))</f>
        <v>1</v>
      </c>
      <c r="BK90" s="63">
        <f t="shared" ref="BK90:BK96" si="550">IF(BH90&lt;$P$13,5,IF(BH90&lt;$P$12,4,IF(BH90&lt;$P$11,3,IF(BH90&lt;$P$10,2,IF(BH90&lt;$P$9,1)))))</f>
        <v>1</v>
      </c>
      <c r="BM90"/>
      <c r="BO90"/>
      <c r="BQ90"/>
      <c r="BS90"/>
    </row>
    <row r="91" spans="1:168" x14ac:dyDescent="0.25">
      <c r="A91" s="191" t="s">
        <v>207</v>
      </c>
      <c r="B91" s="192" t="s">
        <v>712</v>
      </c>
      <c r="C91" s="70">
        <v>137</v>
      </c>
      <c r="D91" s="189">
        <f t="shared" ref="D91:D95" si="551">$C91*D$85</f>
        <v>75.350000000000009</v>
      </c>
      <c r="E91" s="190">
        <f t="shared" ref="E91:E95" si="552">D91/D$87</f>
        <v>12.380060462670874</v>
      </c>
      <c r="F91" s="63">
        <f t="shared" si="514"/>
        <v>1</v>
      </c>
      <c r="G91" s="63">
        <f t="shared" si="515"/>
        <v>1</v>
      </c>
      <c r="H91" s="63">
        <f t="shared" si="516"/>
        <v>1</v>
      </c>
      <c r="I91" s="189">
        <f t="shared" ref="I91:I95" si="553">$C91*I$85</f>
        <v>95.899999999999991</v>
      </c>
      <c r="J91" s="190">
        <f t="shared" ref="J91:J95" si="554">I91/I$87</f>
        <v>22.244386713676004</v>
      </c>
      <c r="K91" s="63">
        <f t="shared" si="517"/>
        <v>1</v>
      </c>
      <c r="L91" s="63">
        <f t="shared" si="518"/>
        <v>1</v>
      </c>
      <c r="M91" s="63">
        <f t="shared" si="519"/>
        <v>1</v>
      </c>
      <c r="N91" s="189">
        <f t="shared" ref="N91:N96" si="555">$C91*N$85</f>
        <v>95.899999999999991</v>
      </c>
      <c r="O91" s="190">
        <f t="shared" ref="O91:O95" si="556">N91/N$87</f>
        <v>22.244386713676004</v>
      </c>
      <c r="P91" s="63">
        <f t="shared" si="520"/>
        <v>1</v>
      </c>
      <c r="Q91" s="63">
        <f t="shared" si="521"/>
        <v>1</v>
      </c>
      <c r="R91" s="63">
        <f t="shared" si="522"/>
        <v>1</v>
      </c>
      <c r="S91" s="189">
        <f t="shared" ref="S91:S95" si="557">$C91*S$85</f>
        <v>68.5</v>
      </c>
      <c r="T91" s="190">
        <f t="shared" ref="T91:T95" si="558">S91/S$87</f>
        <v>15.888847652625717</v>
      </c>
      <c r="U91" s="63">
        <f t="shared" si="523"/>
        <v>1</v>
      </c>
      <c r="V91" s="63">
        <f t="shared" si="524"/>
        <v>1</v>
      </c>
      <c r="W91" s="63">
        <f t="shared" si="525"/>
        <v>1</v>
      </c>
      <c r="X91" s="189">
        <f t="shared" ref="X91:X96" si="559">$C91*X$85</f>
        <v>54.800000000000004</v>
      </c>
      <c r="Y91" s="190">
        <f t="shared" ref="Y91:Y96" si="560">X91/X$87</f>
        <v>11.373069898721569</v>
      </c>
      <c r="Z91" s="63">
        <f t="shared" si="526"/>
        <v>1</v>
      </c>
      <c r="AA91" s="63">
        <f t="shared" si="527"/>
        <v>1</v>
      </c>
      <c r="AB91" s="63">
        <f t="shared" si="528"/>
        <v>1</v>
      </c>
      <c r="AC91" s="189">
        <f t="shared" ref="AC91:AC96" si="561">$C91*AC$85</f>
        <v>47.949999999999996</v>
      </c>
      <c r="AD91" s="190">
        <f t="shared" ref="AD91:AD96" si="562">AC91/AC$87</f>
        <v>11.122193356838002</v>
      </c>
      <c r="AE91" s="63">
        <f t="shared" si="529"/>
        <v>1</v>
      </c>
      <c r="AF91" s="63">
        <f t="shared" si="530"/>
        <v>1</v>
      </c>
      <c r="AG91" s="63">
        <f t="shared" si="531"/>
        <v>1</v>
      </c>
      <c r="AH91" s="189">
        <f t="shared" ref="AH91:AH96" si="563">$C91*AH$85</f>
        <v>54.800000000000004</v>
      </c>
      <c r="AI91" s="190">
        <f t="shared" ref="AI91:AI96" si="564">AH91/AH$87</f>
        <v>12.004907115317211</v>
      </c>
      <c r="AJ91" s="63">
        <f t="shared" si="532"/>
        <v>1</v>
      </c>
      <c r="AK91" s="63">
        <f t="shared" si="533"/>
        <v>1</v>
      </c>
      <c r="AL91" s="63">
        <f t="shared" si="534"/>
        <v>1</v>
      </c>
      <c r="AM91" s="189">
        <f t="shared" ref="AM91:AM96" si="565">$C91*AM$85</f>
        <v>68.5</v>
      </c>
      <c r="AN91" s="190">
        <f t="shared" ref="AN91:AN96" si="566">AM91/AM$87</f>
        <v>12.2777459133926</v>
      </c>
      <c r="AO91" s="63">
        <f t="shared" si="535"/>
        <v>1</v>
      </c>
      <c r="AP91" s="63">
        <f t="shared" si="536"/>
        <v>1</v>
      </c>
      <c r="AQ91" s="63">
        <f t="shared" si="537"/>
        <v>1</v>
      </c>
      <c r="AR91" s="189">
        <f t="shared" ref="AR91:AR96" si="567">$C91*AR$85</f>
        <v>95.899999999999991</v>
      </c>
      <c r="AS91" s="190">
        <f t="shared" si="538"/>
        <v>22.244386713676004</v>
      </c>
      <c r="AT91" s="63">
        <f t="shared" si="539"/>
        <v>1</v>
      </c>
      <c r="AU91" s="63">
        <f t="shared" si="540"/>
        <v>1</v>
      </c>
      <c r="AV91" s="63">
        <f t="shared" si="541"/>
        <v>1</v>
      </c>
      <c r="AW91" s="189">
        <f t="shared" ref="AW91:AW96" si="568">$C91*AW$85</f>
        <v>95.899999999999991</v>
      </c>
      <c r="AX91" s="190">
        <f t="shared" ref="AX91:AX96" si="569">AW91/AW$87</f>
        <v>18.907728706624603</v>
      </c>
      <c r="AY91" s="63">
        <f t="shared" si="542"/>
        <v>1</v>
      </c>
      <c r="AZ91" s="63">
        <f t="shared" si="543"/>
        <v>1</v>
      </c>
      <c r="BA91" s="63">
        <f t="shared" si="544"/>
        <v>1</v>
      </c>
      <c r="BB91" s="189">
        <f t="shared" ref="BB91:BB96" si="570">$C91*BB$85</f>
        <v>95.899999999999991</v>
      </c>
      <c r="BC91" s="190">
        <f t="shared" ref="BC91:BC96" si="571">BB91/BB$87</f>
        <v>18.907728706624603</v>
      </c>
      <c r="BD91" s="63">
        <f t="shared" si="545"/>
        <v>1</v>
      </c>
      <c r="BE91" s="63">
        <f t="shared" si="546"/>
        <v>1</v>
      </c>
      <c r="BF91" s="63">
        <f t="shared" si="547"/>
        <v>1</v>
      </c>
      <c r="BG91" s="189">
        <f t="shared" ref="BG91:BG96" si="572">$C91*BG$85</f>
        <v>95.899999999999991</v>
      </c>
      <c r="BH91" s="190">
        <f t="shared" ref="BH91:BH95" si="573">BG91/BG$87</f>
        <v>18.907728706624603</v>
      </c>
      <c r="BI91" s="63">
        <f t="shared" si="548"/>
        <v>1</v>
      </c>
      <c r="BJ91" s="63">
        <f t="shared" si="549"/>
        <v>1</v>
      </c>
      <c r="BK91" s="63">
        <f t="shared" si="550"/>
        <v>1</v>
      </c>
      <c r="BM91"/>
      <c r="BO91"/>
      <c r="BQ91"/>
      <c r="BS91"/>
    </row>
    <row r="92" spans="1:168" x14ac:dyDescent="0.25">
      <c r="A92" s="191" t="s">
        <v>210</v>
      </c>
      <c r="B92" s="192" t="s">
        <v>713</v>
      </c>
      <c r="C92" s="70">
        <v>113</v>
      </c>
      <c r="D92" s="189">
        <f t="shared" si="551"/>
        <v>62.150000000000006</v>
      </c>
      <c r="E92" s="190">
        <f t="shared" si="552"/>
        <v>10.211290746582545</v>
      </c>
      <c r="F92" s="63">
        <f t="shared" si="514"/>
        <v>1</v>
      </c>
      <c r="G92" s="63">
        <f t="shared" si="515"/>
        <v>1</v>
      </c>
      <c r="H92" s="63">
        <f t="shared" si="516"/>
        <v>1</v>
      </c>
      <c r="I92" s="189">
        <f t="shared" si="553"/>
        <v>79.099999999999994</v>
      </c>
      <c r="J92" s="190">
        <f t="shared" si="554"/>
        <v>18.347559844126923</v>
      </c>
      <c r="K92" s="63">
        <f t="shared" si="517"/>
        <v>1</v>
      </c>
      <c r="L92" s="63">
        <f t="shared" si="518"/>
        <v>1</v>
      </c>
      <c r="M92" s="63">
        <f t="shared" si="519"/>
        <v>1</v>
      </c>
      <c r="N92" s="189">
        <f t="shared" si="555"/>
        <v>79.099999999999994</v>
      </c>
      <c r="O92" s="190">
        <f t="shared" si="556"/>
        <v>18.347559844126923</v>
      </c>
      <c r="P92" s="63">
        <f t="shared" si="520"/>
        <v>1</v>
      </c>
      <c r="Q92" s="63">
        <f t="shared" si="521"/>
        <v>1</v>
      </c>
      <c r="R92" s="63">
        <f t="shared" si="522"/>
        <v>1</v>
      </c>
      <c r="S92" s="189">
        <f t="shared" si="557"/>
        <v>56.5</v>
      </c>
      <c r="T92" s="190">
        <f t="shared" si="558"/>
        <v>13.105399888662088</v>
      </c>
      <c r="U92" s="63">
        <f t="shared" si="523"/>
        <v>1</v>
      </c>
      <c r="V92" s="63">
        <f t="shared" si="524"/>
        <v>1</v>
      </c>
      <c r="W92" s="63">
        <f t="shared" si="525"/>
        <v>1</v>
      </c>
      <c r="X92" s="189">
        <f t="shared" si="559"/>
        <v>45.2</v>
      </c>
      <c r="Y92" s="190">
        <f t="shared" si="560"/>
        <v>9.3807072887265495</v>
      </c>
      <c r="Z92" s="63">
        <f t="shared" si="526"/>
        <v>2</v>
      </c>
      <c r="AA92" s="63">
        <f t="shared" si="527"/>
        <v>1</v>
      </c>
      <c r="AB92" s="63">
        <f t="shared" si="528"/>
        <v>1</v>
      </c>
      <c r="AC92" s="189">
        <f t="shared" si="561"/>
        <v>39.549999999999997</v>
      </c>
      <c r="AD92" s="190">
        <f t="shared" si="562"/>
        <v>9.1737799220634617</v>
      </c>
      <c r="AE92" s="63">
        <f t="shared" si="529"/>
        <v>2</v>
      </c>
      <c r="AF92" s="63">
        <f t="shared" si="530"/>
        <v>1</v>
      </c>
      <c r="AG92" s="63">
        <f t="shared" si="531"/>
        <v>1</v>
      </c>
      <c r="AH92" s="189">
        <f t="shared" si="563"/>
        <v>45.2</v>
      </c>
      <c r="AI92" s="190">
        <f t="shared" si="564"/>
        <v>9.9018576936558009</v>
      </c>
      <c r="AJ92" s="63">
        <f t="shared" si="532"/>
        <v>2</v>
      </c>
      <c r="AK92" s="63">
        <f t="shared" si="533"/>
        <v>1</v>
      </c>
      <c r="AL92" s="63">
        <f t="shared" si="534"/>
        <v>1</v>
      </c>
      <c r="AM92" s="189">
        <f t="shared" si="565"/>
        <v>56.5</v>
      </c>
      <c r="AN92" s="190">
        <f t="shared" si="566"/>
        <v>10.12689991396616</v>
      </c>
      <c r="AO92" s="63">
        <f t="shared" si="535"/>
        <v>1</v>
      </c>
      <c r="AP92" s="63">
        <f t="shared" si="536"/>
        <v>1</v>
      </c>
      <c r="AQ92" s="63">
        <f t="shared" si="537"/>
        <v>1</v>
      </c>
      <c r="AR92" s="189">
        <f t="shared" si="567"/>
        <v>79.099999999999994</v>
      </c>
      <c r="AS92" s="190">
        <f t="shared" si="538"/>
        <v>18.347559844126923</v>
      </c>
      <c r="AT92" s="63">
        <f t="shared" si="539"/>
        <v>1</v>
      </c>
      <c r="AU92" s="63">
        <f t="shared" si="540"/>
        <v>1</v>
      </c>
      <c r="AV92" s="63">
        <f t="shared" si="541"/>
        <v>1</v>
      </c>
      <c r="AW92" s="189">
        <f t="shared" si="568"/>
        <v>79.099999999999994</v>
      </c>
      <c r="AX92" s="190">
        <f t="shared" si="569"/>
        <v>15.595425867507885</v>
      </c>
      <c r="AY92" s="63">
        <f t="shared" si="542"/>
        <v>1</v>
      </c>
      <c r="AZ92" s="63">
        <f t="shared" si="543"/>
        <v>1</v>
      </c>
      <c r="BA92" s="63">
        <f t="shared" si="544"/>
        <v>1</v>
      </c>
      <c r="BB92" s="189">
        <f t="shared" si="570"/>
        <v>79.099999999999994</v>
      </c>
      <c r="BC92" s="190">
        <f t="shared" si="571"/>
        <v>15.595425867507885</v>
      </c>
      <c r="BD92" s="63">
        <f t="shared" si="545"/>
        <v>1</v>
      </c>
      <c r="BE92" s="63">
        <f t="shared" si="546"/>
        <v>1</v>
      </c>
      <c r="BF92" s="63">
        <f t="shared" si="547"/>
        <v>1</v>
      </c>
      <c r="BG92" s="189">
        <f t="shared" si="572"/>
        <v>79.099999999999994</v>
      </c>
      <c r="BH92" s="190">
        <f t="shared" si="573"/>
        <v>15.595425867507885</v>
      </c>
      <c r="BI92" s="63">
        <f t="shared" si="548"/>
        <v>1</v>
      </c>
      <c r="BJ92" s="63">
        <f t="shared" si="549"/>
        <v>1</v>
      </c>
      <c r="BK92" s="63">
        <f t="shared" si="550"/>
        <v>1</v>
      </c>
      <c r="BM92"/>
      <c r="BO92"/>
      <c r="BQ92"/>
      <c r="BS92"/>
    </row>
    <row r="93" spans="1:168" x14ac:dyDescent="0.25">
      <c r="A93" s="191" t="s">
        <v>213</v>
      </c>
      <c r="B93" s="192" t="s">
        <v>714</v>
      </c>
      <c r="C93" s="70">
        <v>88</v>
      </c>
      <c r="D93" s="189">
        <f t="shared" si="551"/>
        <v>48.400000000000006</v>
      </c>
      <c r="E93" s="190">
        <f t="shared" si="552"/>
        <v>7.9521556256572037</v>
      </c>
      <c r="F93" s="63">
        <f t="shared" si="514"/>
        <v>2</v>
      </c>
      <c r="G93" s="63">
        <f t="shared" si="515"/>
        <v>1</v>
      </c>
      <c r="H93" s="63">
        <f t="shared" si="516"/>
        <v>1</v>
      </c>
      <c r="I93" s="189">
        <f t="shared" si="553"/>
        <v>61.599999999999994</v>
      </c>
      <c r="J93" s="190">
        <f t="shared" si="554"/>
        <v>14.28836518834663</v>
      </c>
      <c r="K93" s="63">
        <f t="shared" si="517"/>
        <v>1</v>
      </c>
      <c r="L93" s="63">
        <f t="shared" si="518"/>
        <v>1</v>
      </c>
      <c r="M93" s="63">
        <f t="shared" si="519"/>
        <v>1</v>
      </c>
      <c r="N93" s="189">
        <f t="shared" si="555"/>
        <v>61.599999999999994</v>
      </c>
      <c r="O93" s="190">
        <f t="shared" si="556"/>
        <v>14.28836518834663</v>
      </c>
      <c r="P93" s="63">
        <f t="shared" si="520"/>
        <v>1</v>
      </c>
      <c r="Q93" s="63">
        <f t="shared" si="521"/>
        <v>1</v>
      </c>
      <c r="R93" s="63">
        <f t="shared" si="522"/>
        <v>1</v>
      </c>
      <c r="S93" s="189">
        <f t="shared" si="557"/>
        <v>44</v>
      </c>
      <c r="T93" s="190">
        <f t="shared" si="558"/>
        <v>10.205975134533308</v>
      </c>
      <c r="U93" s="63">
        <f t="shared" si="523"/>
        <v>1</v>
      </c>
      <c r="V93" s="63">
        <f t="shared" si="524"/>
        <v>1</v>
      </c>
      <c r="W93" s="63">
        <f t="shared" si="525"/>
        <v>1</v>
      </c>
      <c r="X93" s="189">
        <f t="shared" si="559"/>
        <v>35.200000000000003</v>
      </c>
      <c r="Y93" s="190">
        <f t="shared" si="560"/>
        <v>7.3053295699817378</v>
      </c>
      <c r="Z93" s="63">
        <f t="shared" si="526"/>
        <v>2</v>
      </c>
      <c r="AA93" s="63">
        <f t="shared" si="527"/>
        <v>1</v>
      </c>
      <c r="AB93" s="63">
        <f t="shared" si="528"/>
        <v>1</v>
      </c>
      <c r="AC93" s="189">
        <f t="shared" si="561"/>
        <v>30.799999999999997</v>
      </c>
      <c r="AD93" s="190">
        <f t="shared" si="562"/>
        <v>7.1441825941733148</v>
      </c>
      <c r="AE93" s="63">
        <f t="shared" si="529"/>
        <v>2</v>
      </c>
      <c r="AF93" s="63">
        <f t="shared" si="530"/>
        <v>1</v>
      </c>
      <c r="AG93" s="63">
        <f t="shared" si="531"/>
        <v>1</v>
      </c>
      <c r="AH93" s="189">
        <f t="shared" si="563"/>
        <v>35.200000000000003</v>
      </c>
      <c r="AI93" s="190">
        <f t="shared" si="564"/>
        <v>7.7111812127585004</v>
      </c>
      <c r="AJ93" s="63">
        <f t="shared" si="532"/>
        <v>2</v>
      </c>
      <c r="AK93" s="63">
        <f t="shared" si="533"/>
        <v>1</v>
      </c>
      <c r="AL93" s="63">
        <f t="shared" si="534"/>
        <v>1</v>
      </c>
      <c r="AM93" s="189">
        <f t="shared" si="565"/>
        <v>44</v>
      </c>
      <c r="AN93" s="190">
        <f t="shared" si="566"/>
        <v>7.8864353312302837</v>
      </c>
      <c r="AO93" s="63">
        <f t="shared" si="535"/>
        <v>2</v>
      </c>
      <c r="AP93" s="63">
        <f t="shared" si="536"/>
        <v>1</v>
      </c>
      <c r="AQ93" s="63">
        <f t="shared" si="537"/>
        <v>1</v>
      </c>
      <c r="AR93" s="189">
        <f t="shared" si="567"/>
        <v>61.599999999999994</v>
      </c>
      <c r="AS93" s="190">
        <f t="shared" si="538"/>
        <v>14.28836518834663</v>
      </c>
      <c r="AT93" s="63">
        <f t="shared" si="539"/>
        <v>1</v>
      </c>
      <c r="AU93" s="63">
        <f t="shared" si="540"/>
        <v>1</v>
      </c>
      <c r="AV93" s="63">
        <f t="shared" si="541"/>
        <v>1</v>
      </c>
      <c r="AW93" s="189">
        <f t="shared" si="568"/>
        <v>61.599999999999994</v>
      </c>
      <c r="AX93" s="190">
        <f t="shared" si="569"/>
        <v>12.145110410094636</v>
      </c>
      <c r="AY93" s="63">
        <f t="shared" si="542"/>
        <v>1</v>
      </c>
      <c r="AZ93" s="63">
        <f t="shared" si="543"/>
        <v>1</v>
      </c>
      <c r="BA93" s="63">
        <f t="shared" si="544"/>
        <v>1</v>
      </c>
      <c r="BB93" s="189">
        <f t="shared" si="570"/>
        <v>61.599999999999994</v>
      </c>
      <c r="BC93" s="190">
        <f t="shared" si="571"/>
        <v>12.145110410094636</v>
      </c>
      <c r="BD93" s="63">
        <f t="shared" si="545"/>
        <v>1</v>
      </c>
      <c r="BE93" s="63">
        <f t="shared" si="546"/>
        <v>1</v>
      </c>
      <c r="BF93" s="63">
        <f t="shared" si="547"/>
        <v>1</v>
      </c>
      <c r="BG93" s="189">
        <f t="shared" si="572"/>
        <v>61.599999999999994</v>
      </c>
      <c r="BH93" s="190">
        <f t="shared" si="573"/>
        <v>12.145110410094636</v>
      </c>
      <c r="BI93" s="63">
        <f t="shared" si="548"/>
        <v>1</v>
      </c>
      <c r="BJ93" s="63">
        <f t="shared" si="549"/>
        <v>1</v>
      </c>
      <c r="BK93" s="63">
        <f t="shared" si="550"/>
        <v>1</v>
      </c>
      <c r="BM93"/>
      <c r="BO93"/>
      <c r="BQ93"/>
      <c r="BS93"/>
    </row>
    <row r="94" spans="1:168" s="148" customFormat="1" x14ac:dyDescent="0.25">
      <c r="A94" s="191" t="s">
        <v>216</v>
      </c>
      <c r="B94" s="193" t="s">
        <v>715</v>
      </c>
      <c r="C94" s="70">
        <v>63</v>
      </c>
      <c r="D94" s="189">
        <f t="shared" si="551"/>
        <v>34.650000000000006</v>
      </c>
      <c r="E94" s="190">
        <f t="shared" si="552"/>
        <v>5.6930205047318623</v>
      </c>
      <c r="F94" s="64">
        <f t="shared" si="514"/>
        <v>3</v>
      </c>
      <c r="G94" s="64">
        <f t="shared" si="515"/>
        <v>2</v>
      </c>
      <c r="H94" s="64">
        <f t="shared" si="516"/>
        <v>1</v>
      </c>
      <c r="I94" s="189">
        <f t="shared" si="553"/>
        <v>44.099999999999994</v>
      </c>
      <c r="J94" s="190">
        <f t="shared" si="554"/>
        <v>10.229170532566336</v>
      </c>
      <c r="K94" s="64">
        <f t="shared" si="517"/>
        <v>1</v>
      </c>
      <c r="L94" s="64">
        <f t="shared" si="518"/>
        <v>1</v>
      </c>
      <c r="M94" s="64">
        <f t="shared" si="519"/>
        <v>1</v>
      </c>
      <c r="N94" s="189">
        <f t="shared" si="555"/>
        <v>44.099999999999994</v>
      </c>
      <c r="O94" s="190">
        <f t="shared" si="556"/>
        <v>10.229170532566336</v>
      </c>
      <c r="P94" s="64">
        <f t="shared" si="520"/>
        <v>1</v>
      </c>
      <c r="Q94" s="64">
        <f t="shared" si="521"/>
        <v>1</v>
      </c>
      <c r="R94" s="64">
        <f t="shared" si="522"/>
        <v>1</v>
      </c>
      <c r="S94" s="189">
        <f>$C94*S$85</f>
        <v>31.5</v>
      </c>
      <c r="T94" s="190">
        <f>S94/S$87</f>
        <v>7.3065503804045271</v>
      </c>
      <c r="U94" s="64">
        <f t="shared" si="523"/>
        <v>2</v>
      </c>
      <c r="V94" s="64">
        <f t="shared" si="524"/>
        <v>1</v>
      </c>
      <c r="W94" s="64">
        <f t="shared" si="525"/>
        <v>1</v>
      </c>
      <c r="X94" s="189">
        <f t="shared" si="559"/>
        <v>25.200000000000003</v>
      </c>
      <c r="Y94" s="190">
        <f t="shared" si="560"/>
        <v>5.2299518512369261</v>
      </c>
      <c r="Z94" s="64">
        <f t="shared" si="526"/>
        <v>3</v>
      </c>
      <c r="AA94" s="64">
        <f t="shared" si="527"/>
        <v>2</v>
      </c>
      <c r="AB94" s="64">
        <f t="shared" si="528"/>
        <v>1</v>
      </c>
      <c r="AC94" s="189">
        <f t="shared" si="561"/>
        <v>22.049999999999997</v>
      </c>
      <c r="AD94" s="190">
        <f t="shared" si="562"/>
        <v>5.1145852662831679</v>
      </c>
      <c r="AE94" s="64">
        <f t="shared" si="529"/>
        <v>3</v>
      </c>
      <c r="AF94" s="64">
        <f t="shared" si="530"/>
        <v>2</v>
      </c>
      <c r="AG94" s="64">
        <f t="shared" si="531"/>
        <v>1</v>
      </c>
      <c r="AH94" s="189">
        <f t="shared" si="563"/>
        <v>25.200000000000003</v>
      </c>
      <c r="AI94" s="190">
        <f t="shared" si="564"/>
        <v>5.5205047318611991</v>
      </c>
      <c r="AJ94" s="64">
        <f t="shared" si="532"/>
        <v>3</v>
      </c>
      <c r="AK94" s="64">
        <f t="shared" si="533"/>
        <v>2</v>
      </c>
      <c r="AL94" s="64">
        <f t="shared" si="534"/>
        <v>1</v>
      </c>
      <c r="AM94" s="189">
        <f t="shared" si="565"/>
        <v>31.5</v>
      </c>
      <c r="AN94" s="190">
        <f>AM94/AM$87</f>
        <v>5.6459707484944079</v>
      </c>
      <c r="AO94" s="64">
        <f t="shared" si="535"/>
        <v>3</v>
      </c>
      <c r="AP94" s="64">
        <f t="shared" si="536"/>
        <v>2</v>
      </c>
      <c r="AQ94" s="64">
        <f t="shared" si="537"/>
        <v>1</v>
      </c>
      <c r="AR94" s="189">
        <f t="shared" si="567"/>
        <v>44.099999999999994</v>
      </c>
      <c r="AS94" s="190">
        <f t="shared" si="538"/>
        <v>10.229170532566336</v>
      </c>
      <c r="AT94" s="64">
        <f t="shared" si="539"/>
        <v>1</v>
      </c>
      <c r="AU94" s="64">
        <f t="shared" si="540"/>
        <v>1</v>
      </c>
      <c r="AV94" s="64">
        <f t="shared" si="541"/>
        <v>1</v>
      </c>
      <c r="AW94" s="189">
        <f t="shared" si="568"/>
        <v>44.099999999999994</v>
      </c>
      <c r="AX94" s="190">
        <f t="shared" si="569"/>
        <v>8.6947949526813861</v>
      </c>
      <c r="AY94" s="64">
        <f t="shared" si="542"/>
        <v>2</v>
      </c>
      <c r="AZ94" s="64">
        <f t="shared" si="543"/>
        <v>1</v>
      </c>
      <c r="BA94" s="64">
        <f t="shared" si="544"/>
        <v>1</v>
      </c>
      <c r="BB94" s="189">
        <f t="shared" si="570"/>
        <v>44.099999999999994</v>
      </c>
      <c r="BC94" s="190">
        <f t="shared" si="571"/>
        <v>8.6947949526813861</v>
      </c>
      <c r="BD94" s="64">
        <f t="shared" si="545"/>
        <v>2</v>
      </c>
      <c r="BE94" s="64">
        <f t="shared" si="546"/>
        <v>1</v>
      </c>
      <c r="BF94" s="64">
        <f t="shared" si="547"/>
        <v>1</v>
      </c>
      <c r="BG94" s="189">
        <f>$C94*BG$85</f>
        <v>44.099999999999994</v>
      </c>
      <c r="BH94" s="190">
        <f t="shared" si="573"/>
        <v>8.6947949526813861</v>
      </c>
      <c r="BI94" s="64">
        <f t="shared" si="548"/>
        <v>2</v>
      </c>
      <c r="BJ94" s="64">
        <f t="shared" si="549"/>
        <v>1</v>
      </c>
      <c r="BK94" s="64">
        <f t="shared" si="550"/>
        <v>1</v>
      </c>
    </row>
    <row r="95" spans="1:168" s="148" customFormat="1" x14ac:dyDescent="0.25">
      <c r="A95" s="191" t="s">
        <v>219</v>
      </c>
      <c r="B95" s="196" t="s">
        <v>716</v>
      </c>
      <c r="C95" s="70">
        <v>40</v>
      </c>
      <c r="D95" s="189">
        <f t="shared" si="551"/>
        <v>22</v>
      </c>
      <c r="E95" s="190">
        <f t="shared" si="552"/>
        <v>3.6146161934805465</v>
      </c>
      <c r="F95" s="64">
        <f t="shared" si="514"/>
        <v>4</v>
      </c>
      <c r="G95" s="64">
        <f t="shared" si="515"/>
        <v>3</v>
      </c>
      <c r="H95" s="64">
        <f t="shared" si="516"/>
        <v>1</v>
      </c>
      <c r="I95" s="189">
        <f t="shared" si="553"/>
        <v>28</v>
      </c>
      <c r="J95" s="190">
        <f t="shared" si="554"/>
        <v>6.4947114492484683</v>
      </c>
      <c r="K95" s="64">
        <f t="shared" si="517"/>
        <v>3</v>
      </c>
      <c r="L95" s="64">
        <f t="shared" si="518"/>
        <v>2</v>
      </c>
      <c r="M95" s="64">
        <f t="shared" si="519"/>
        <v>1</v>
      </c>
      <c r="N95" s="189">
        <f t="shared" si="555"/>
        <v>28</v>
      </c>
      <c r="O95" s="190">
        <f t="shared" si="556"/>
        <v>6.4947114492484683</v>
      </c>
      <c r="P95" s="64">
        <f t="shared" si="520"/>
        <v>3</v>
      </c>
      <c r="Q95" s="64">
        <f t="shared" si="521"/>
        <v>2</v>
      </c>
      <c r="R95" s="64">
        <f t="shared" si="522"/>
        <v>1</v>
      </c>
      <c r="S95" s="189">
        <f t="shared" si="557"/>
        <v>20</v>
      </c>
      <c r="T95" s="190">
        <f t="shared" si="558"/>
        <v>4.6390796066060487</v>
      </c>
      <c r="U95" s="64">
        <f t="shared" si="523"/>
        <v>4</v>
      </c>
      <c r="V95" s="64">
        <f t="shared" si="524"/>
        <v>3</v>
      </c>
      <c r="W95" s="64">
        <f t="shared" si="525"/>
        <v>1</v>
      </c>
      <c r="X95" s="189">
        <f t="shared" si="559"/>
        <v>16</v>
      </c>
      <c r="Y95" s="190">
        <f t="shared" si="560"/>
        <v>3.3206043499916986</v>
      </c>
      <c r="Z95" s="64">
        <f t="shared" si="526"/>
        <v>4</v>
      </c>
      <c r="AA95" s="64">
        <f t="shared" si="527"/>
        <v>3</v>
      </c>
      <c r="AB95" s="64">
        <f t="shared" si="528"/>
        <v>2</v>
      </c>
      <c r="AC95" s="189">
        <f t="shared" si="561"/>
        <v>14</v>
      </c>
      <c r="AD95" s="190">
        <f t="shared" si="562"/>
        <v>3.2473557246242342</v>
      </c>
      <c r="AE95" s="64">
        <f t="shared" si="529"/>
        <v>4</v>
      </c>
      <c r="AF95" s="64">
        <f t="shared" si="530"/>
        <v>3</v>
      </c>
      <c r="AG95" s="64">
        <f t="shared" si="531"/>
        <v>2</v>
      </c>
      <c r="AH95" s="189">
        <f>$C95*AH$85</f>
        <v>16</v>
      </c>
      <c r="AI95" s="190">
        <f>AH95/AH$87</f>
        <v>3.5050823694356819</v>
      </c>
      <c r="AJ95" s="64">
        <f t="shared" si="532"/>
        <v>4</v>
      </c>
      <c r="AK95" s="64">
        <f t="shared" si="533"/>
        <v>3</v>
      </c>
      <c r="AL95" s="64">
        <f t="shared" si="534"/>
        <v>1</v>
      </c>
      <c r="AM95" s="189">
        <f>$C95*AM$85</f>
        <v>20</v>
      </c>
      <c r="AN95" s="190">
        <f t="shared" si="566"/>
        <v>3.5847433323774016</v>
      </c>
      <c r="AO95" s="64">
        <f t="shared" si="535"/>
        <v>4</v>
      </c>
      <c r="AP95" s="64">
        <f t="shared" si="536"/>
        <v>3</v>
      </c>
      <c r="AQ95" s="64">
        <f t="shared" si="537"/>
        <v>1</v>
      </c>
      <c r="AR95" s="189">
        <f t="shared" si="567"/>
        <v>28</v>
      </c>
      <c r="AS95" s="190">
        <f t="shared" si="538"/>
        <v>6.4947114492484683</v>
      </c>
      <c r="AT95" s="64">
        <f t="shared" si="539"/>
        <v>3</v>
      </c>
      <c r="AU95" s="64">
        <f t="shared" si="540"/>
        <v>2</v>
      </c>
      <c r="AV95" s="64">
        <f t="shared" si="541"/>
        <v>1</v>
      </c>
      <c r="AW95" s="189">
        <f t="shared" si="568"/>
        <v>28</v>
      </c>
      <c r="AX95" s="190">
        <f t="shared" si="569"/>
        <v>5.5205047318611991</v>
      </c>
      <c r="AY95" s="64">
        <f t="shared" si="542"/>
        <v>3</v>
      </c>
      <c r="AZ95" s="64">
        <f t="shared" si="543"/>
        <v>2</v>
      </c>
      <c r="BA95" s="64">
        <f t="shared" si="544"/>
        <v>1</v>
      </c>
      <c r="BB95" s="189">
        <f t="shared" si="570"/>
        <v>28</v>
      </c>
      <c r="BC95" s="190">
        <f t="shared" si="571"/>
        <v>5.5205047318611991</v>
      </c>
      <c r="BD95" s="64">
        <f t="shared" si="545"/>
        <v>3</v>
      </c>
      <c r="BE95" s="64">
        <f t="shared" si="546"/>
        <v>2</v>
      </c>
      <c r="BF95" s="64">
        <f t="shared" si="547"/>
        <v>1</v>
      </c>
      <c r="BG95" s="189">
        <f t="shared" si="572"/>
        <v>28</v>
      </c>
      <c r="BH95" s="190">
        <f t="shared" si="573"/>
        <v>5.5205047318611991</v>
      </c>
      <c r="BI95" s="64">
        <f t="shared" si="548"/>
        <v>3</v>
      </c>
      <c r="BJ95" s="64">
        <f t="shared" si="549"/>
        <v>2</v>
      </c>
      <c r="BK95" s="64">
        <f t="shared" si="550"/>
        <v>1</v>
      </c>
    </row>
    <row r="96" spans="1:168" s="148" customFormat="1" x14ac:dyDescent="0.25">
      <c r="A96" s="191" t="s">
        <v>222</v>
      </c>
      <c r="B96" s="199" t="s">
        <v>717</v>
      </c>
      <c r="C96" s="200">
        <v>8</v>
      </c>
      <c r="D96" s="189">
        <f>$C96*D$85</f>
        <v>4.4000000000000004</v>
      </c>
      <c r="E96" s="190">
        <f>D96/D$87</f>
        <v>0.72292323869610942</v>
      </c>
      <c r="F96" s="64">
        <f t="shared" si="514"/>
        <v>5</v>
      </c>
      <c r="G96" s="64">
        <f t="shared" si="515"/>
        <v>5</v>
      </c>
      <c r="H96" s="64">
        <f t="shared" si="516"/>
        <v>4</v>
      </c>
      <c r="I96" s="189">
        <f>$C96*I$85</f>
        <v>5.6</v>
      </c>
      <c r="J96" s="190">
        <f>I96/I$87</f>
        <v>1.2989422898496936</v>
      </c>
      <c r="K96" s="64">
        <f t="shared" si="517"/>
        <v>5</v>
      </c>
      <c r="L96" s="64">
        <f t="shared" si="518"/>
        <v>5</v>
      </c>
      <c r="M96" s="64">
        <f t="shared" si="519"/>
        <v>3</v>
      </c>
      <c r="N96" s="189">
        <f t="shared" si="555"/>
        <v>5.6</v>
      </c>
      <c r="O96" s="190">
        <f>N96/N$87</f>
        <v>1.2989422898496936</v>
      </c>
      <c r="P96" s="64">
        <f t="shared" si="520"/>
        <v>5</v>
      </c>
      <c r="Q96" s="64">
        <f t="shared" si="521"/>
        <v>5</v>
      </c>
      <c r="R96" s="64">
        <f t="shared" si="522"/>
        <v>3</v>
      </c>
      <c r="S96" s="189">
        <f>$C96*S$85</f>
        <v>4</v>
      </c>
      <c r="T96" s="190">
        <f>S96/S$87</f>
        <v>0.92781592132120982</v>
      </c>
      <c r="U96" s="64">
        <f t="shared" si="523"/>
        <v>5</v>
      </c>
      <c r="V96" s="64">
        <f t="shared" si="524"/>
        <v>5</v>
      </c>
      <c r="W96" s="64">
        <f t="shared" si="525"/>
        <v>4</v>
      </c>
      <c r="X96" s="189">
        <f t="shared" si="559"/>
        <v>3.2</v>
      </c>
      <c r="Y96" s="190">
        <f t="shared" si="560"/>
        <v>0.66412086999833975</v>
      </c>
      <c r="Z96" s="64">
        <f t="shared" si="526"/>
        <v>5</v>
      </c>
      <c r="AA96" s="64">
        <f t="shared" si="527"/>
        <v>5</v>
      </c>
      <c r="AB96" s="64">
        <f t="shared" si="528"/>
        <v>4</v>
      </c>
      <c r="AC96" s="189">
        <f t="shared" si="561"/>
        <v>2.8</v>
      </c>
      <c r="AD96" s="190">
        <f t="shared" si="562"/>
        <v>0.64947114492484681</v>
      </c>
      <c r="AE96" s="64">
        <f t="shared" si="529"/>
        <v>5</v>
      </c>
      <c r="AF96" s="64">
        <f t="shared" si="530"/>
        <v>5</v>
      </c>
      <c r="AG96" s="64">
        <f t="shared" si="531"/>
        <v>4</v>
      </c>
      <c r="AH96" s="189">
        <f t="shared" si="563"/>
        <v>3.2</v>
      </c>
      <c r="AI96" s="190">
        <f t="shared" si="564"/>
        <v>0.70101647388713639</v>
      </c>
      <c r="AJ96" s="64">
        <f t="shared" si="532"/>
        <v>5</v>
      </c>
      <c r="AK96" s="64">
        <f t="shared" si="533"/>
        <v>5</v>
      </c>
      <c r="AL96" s="64">
        <f t="shared" si="534"/>
        <v>4</v>
      </c>
      <c r="AM96" s="189">
        <f t="shared" si="565"/>
        <v>4</v>
      </c>
      <c r="AN96" s="190">
        <f t="shared" si="566"/>
        <v>0.71694866647548039</v>
      </c>
      <c r="AO96" s="64">
        <f t="shared" si="535"/>
        <v>5</v>
      </c>
      <c r="AP96" s="64">
        <f t="shared" si="536"/>
        <v>5</v>
      </c>
      <c r="AQ96" s="64">
        <f t="shared" si="537"/>
        <v>4</v>
      </c>
      <c r="AR96" s="189">
        <f t="shared" si="567"/>
        <v>5.6</v>
      </c>
      <c r="AS96" s="190">
        <f t="shared" si="538"/>
        <v>1.2989422898496936</v>
      </c>
      <c r="AT96" s="64">
        <f t="shared" si="539"/>
        <v>5</v>
      </c>
      <c r="AU96" s="64">
        <f t="shared" si="540"/>
        <v>5</v>
      </c>
      <c r="AV96" s="64">
        <f t="shared" si="541"/>
        <v>3</v>
      </c>
      <c r="AW96" s="189">
        <f t="shared" si="568"/>
        <v>5.6</v>
      </c>
      <c r="AX96" s="190">
        <f t="shared" si="569"/>
        <v>1.1041009463722398</v>
      </c>
      <c r="AY96" s="64">
        <f t="shared" si="542"/>
        <v>5</v>
      </c>
      <c r="AZ96" s="64">
        <f t="shared" si="543"/>
        <v>5</v>
      </c>
      <c r="BA96" s="64">
        <f t="shared" si="544"/>
        <v>3</v>
      </c>
      <c r="BB96" s="189">
        <f t="shared" si="570"/>
        <v>5.6</v>
      </c>
      <c r="BC96" s="190">
        <f t="shared" si="571"/>
        <v>1.1041009463722398</v>
      </c>
      <c r="BD96" s="64">
        <f t="shared" si="545"/>
        <v>5</v>
      </c>
      <c r="BE96" s="64">
        <f t="shared" si="546"/>
        <v>5</v>
      </c>
      <c r="BF96" s="64">
        <f t="shared" si="547"/>
        <v>3</v>
      </c>
      <c r="BG96" s="189">
        <f t="shared" si="572"/>
        <v>5.6</v>
      </c>
      <c r="BH96" s="190">
        <f>BG96/BG$87</f>
        <v>1.1041009463722398</v>
      </c>
      <c r="BI96" s="64">
        <f t="shared" si="548"/>
        <v>5</v>
      </c>
      <c r="BJ96" s="64">
        <f t="shared" si="549"/>
        <v>5</v>
      </c>
      <c r="BK96" s="64">
        <f t="shared" si="550"/>
        <v>3</v>
      </c>
    </row>
    <row r="98" spans="1:91" x14ac:dyDescent="0.25">
      <c r="A98"/>
      <c r="B98" s="162"/>
      <c r="D98" s="176"/>
      <c r="I98" s="176"/>
      <c r="Q98" s="176"/>
      <c r="V98" s="176"/>
      <c r="X98" s="176"/>
      <c r="AC98" s="176"/>
      <c r="AK98" s="148"/>
      <c r="AM98" s="148"/>
      <c r="AR98" s="176"/>
      <c r="AS98" s="176"/>
      <c r="BU98" s="150"/>
      <c r="BV98" s="150"/>
      <c r="BW98" s="150"/>
      <c r="BX98" s="150"/>
      <c r="BY98" s="150"/>
      <c r="BZ98" s="150"/>
      <c r="CA98" s="150"/>
      <c r="CB98" s="150"/>
      <c r="CD98" s="150"/>
      <c r="CK98" s="150"/>
      <c r="CM98" s="150"/>
    </row>
    <row r="99" spans="1:91" x14ac:dyDescent="0.25">
      <c r="A99"/>
      <c r="B99" s="162"/>
      <c r="D99" s="176"/>
      <c r="I99" s="176"/>
      <c r="Q99" s="176"/>
      <c r="V99" s="176"/>
      <c r="X99" s="176"/>
      <c r="AC99" s="176"/>
      <c r="AK99" s="148"/>
      <c r="AM99" s="148"/>
      <c r="AR99" s="176"/>
      <c r="AS99" s="176"/>
      <c r="BU99" s="150"/>
      <c r="BV99" s="150"/>
      <c r="BW99" s="150"/>
      <c r="BX99" s="150"/>
      <c r="BY99" s="150"/>
      <c r="BZ99" s="150"/>
      <c r="CA99" s="150"/>
      <c r="CB99" s="150"/>
      <c r="CD99" s="150"/>
      <c r="CK99" s="150"/>
      <c r="CM99" s="150"/>
    </row>
    <row r="100" spans="1:91" x14ac:dyDescent="0.25">
      <c r="A100"/>
      <c r="B100" s="162"/>
      <c r="D100" s="176"/>
      <c r="I100" s="176"/>
      <c r="Q100" s="176"/>
      <c r="V100" s="176"/>
      <c r="X100" s="176"/>
      <c r="AC100" s="176"/>
      <c r="AK100" s="148"/>
      <c r="AM100" s="148"/>
      <c r="AR100" s="176"/>
      <c r="AS100" s="176"/>
      <c r="BU100" s="150"/>
      <c r="BV100" s="150"/>
      <c r="BW100" s="150"/>
      <c r="BX100" s="150"/>
      <c r="BY100" s="150"/>
      <c r="BZ100" s="150"/>
      <c r="CA100" s="150"/>
      <c r="CB100" s="150"/>
      <c r="CD100" s="150"/>
      <c r="CK100" s="150"/>
      <c r="CM100" s="150"/>
    </row>
    <row r="101" spans="1:91" x14ac:dyDescent="0.25">
      <c r="A101"/>
      <c r="D101" s="176"/>
      <c r="I101" s="176"/>
      <c r="Q101" s="176"/>
      <c r="V101" s="176"/>
      <c r="X101" s="176"/>
      <c r="AC101" s="176"/>
      <c r="AD101"/>
      <c r="AE101"/>
      <c r="AF101"/>
      <c r="AH101"/>
      <c r="AJ101"/>
      <c r="AL101"/>
      <c r="AN101"/>
      <c r="AO101"/>
      <c r="AP101"/>
      <c r="AQ101"/>
      <c r="AR101"/>
      <c r="AS101"/>
      <c r="AU101"/>
      <c r="AV101"/>
      <c r="AW101"/>
      <c r="AY101"/>
      <c r="BA101"/>
      <c r="BC101"/>
      <c r="BE101"/>
      <c r="BG101"/>
      <c r="BI101"/>
      <c r="BK101"/>
      <c r="BM101"/>
      <c r="BO101"/>
      <c r="BQ101"/>
      <c r="BS101"/>
    </row>
    <row r="102" spans="1:91" x14ac:dyDescent="0.25">
      <c r="A102"/>
      <c r="D102" s="176"/>
      <c r="I102" s="176"/>
      <c r="Q102" s="176"/>
      <c r="V102" s="176"/>
      <c r="X102" s="176"/>
      <c r="AC102" s="176"/>
      <c r="AD102"/>
      <c r="AE102"/>
      <c r="AF102"/>
      <c r="AH102"/>
      <c r="AJ102"/>
      <c r="AL102"/>
      <c r="AN102"/>
      <c r="AO102"/>
      <c r="AP102"/>
      <c r="AQ102"/>
      <c r="AR102"/>
      <c r="AS102"/>
      <c r="AU102"/>
      <c r="AV102"/>
      <c r="AW102"/>
      <c r="AY102"/>
      <c r="BA102"/>
      <c r="BC102"/>
      <c r="BE102"/>
      <c r="BG102"/>
      <c r="BI102"/>
      <c r="BK102"/>
      <c r="BM102"/>
      <c r="BO102"/>
      <c r="BQ102"/>
      <c r="BS102"/>
    </row>
    <row r="103" spans="1:91" x14ac:dyDescent="0.25">
      <c r="A103"/>
      <c r="D103" s="176"/>
      <c r="I103" s="176"/>
      <c r="Q103" s="176"/>
      <c r="V103" s="176"/>
      <c r="X103" s="176"/>
      <c r="AC103" s="176"/>
      <c r="AD103"/>
      <c r="AE103"/>
      <c r="AF103"/>
      <c r="AH103"/>
      <c r="AJ103"/>
      <c r="AL103"/>
      <c r="AN103"/>
      <c r="AO103"/>
      <c r="AP103"/>
      <c r="AQ103"/>
      <c r="AR103"/>
      <c r="AS103"/>
      <c r="AU103"/>
      <c r="AV103"/>
      <c r="AW103"/>
      <c r="AY103"/>
      <c r="BA103"/>
      <c r="BC103"/>
      <c r="BE103"/>
      <c r="BG103"/>
      <c r="BI103"/>
      <c r="BK103"/>
      <c r="BM103"/>
      <c r="BO103"/>
      <c r="BQ103"/>
      <c r="BS103"/>
    </row>
    <row r="104" spans="1:91" x14ac:dyDescent="0.25">
      <c r="A104"/>
      <c r="D104" s="176"/>
      <c r="I104" s="176"/>
      <c r="Q104" s="176"/>
      <c r="V104" s="176"/>
      <c r="X104" s="176"/>
      <c r="AC104" s="176"/>
      <c r="AD104"/>
      <c r="AE104"/>
      <c r="AF104"/>
      <c r="AH104"/>
      <c r="AJ104"/>
      <c r="AL104"/>
      <c r="AN104"/>
      <c r="AO104"/>
      <c r="AP104"/>
      <c r="AQ104"/>
      <c r="AR104"/>
      <c r="AS104"/>
      <c r="AU104"/>
      <c r="AV104"/>
      <c r="AW104"/>
      <c r="AY104"/>
      <c r="BA104"/>
      <c r="BC104"/>
      <c r="BE104"/>
      <c r="BG104"/>
      <c r="BI104"/>
      <c r="BK104"/>
      <c r="BM104"/>
      <c r="BO104"/>
      <c r="BQ104"/>
      <c r="BS104"/>
    </row>
    <row r="105" spans="1:91" x14ac:dyDescent="0.25">
      <c r="A105"/>
      <c r="D105" s="176"/>
      <c r="I105" s="176"/>
      <c r="Q105" s="176"/>
      <c r="V105" s="176"/>
      <c r="X105" s="176"/>
      <c r="AC105" s="176"/>
      <c r="AD105"/>
      <c r="AE105"/>
      <c r="AF105"/>
      <c r="AH105"/>
      <c r="AJ105"/>
      <c r="AL105"/>
      <c r="AN105"/>
      <c r="AO105"/>
      <c r="AP105"/>
      <c r="AQ105"/>
      <c r="AR105"/>
      <c r="AS105"/>
      <c r="AU105"/>
      <c r="AV105"/>
      <c r="AW105"/>
      <c r="AY105"/>
      <c r="BA105"/>
      <c r="BC105"/>
      <c r="BE105"/>
      <c r="BG105"/>
      <c r="BI105"/>
      <c r="BK105"/>
      <c r="BM105"/>
      <c r="BO105"/>
      <c r="BQ105"/>
      <c r="BS105"/>
    </row>
    <row r="106" spans="1:91" x14ac:dyDescent="0.25">
      <c r="A106"/>
      <c r="D106" s="176"/>
      <c r="I106" s="176"/>
      <c r="Q106" s="176"/>
      <c r="V106" s="176"/>
      <c r="X106" s="176"/>
      <c r="AC106" s="176"/>
      <c r="AD106"/>
      <c r="AE106"/>
      <c r="AF106"/>
      <c r="AH106"/>
      <c r="AJ106"/>
      <c r="AL106"/>
      <c r="AN106"/>
      <c r="AO106"/>
      <c r="AP106"/>
      <c r="AQ106"/>
      <c r="AR106"/>
      <c r="AS106"/>
      <c r="AU106"/>
      <c r="AV106"/>
      <c r="AW106"/>
      <c r="AY106"/>
      <c r="BA106"/>
      <c r="BC106"/>
      <c r="BE106"/>
      <c r="BG106"/>
      <c r="BI106"/>
      <c r="BK106"/>
      <c r="BM106"/>
      <c r="BO106"/>
      <c r="BQ106"/>
      <c r="BS106"/>
    </row>
    <row r="107" spans="1:91" x14ac:dyDescent="0.25">
      <c r="A107"/>
      <c r="D107" s="176"/>
      <c r="I107" s="176"/>
      <c r="Q107" s="176"/>
      <c r="V107" s="176"/>
      <c r="X107" s="176"/>
      <c r="AC107" s="176"/>
      <c r="AD107"/>
      <c r="AE107"/>
      <c r="AF107"/>
      <c r="AH107"/>
      <c r="AJ107"/>
      <c r="AL107"/>
      <c r="AN107"/>
      <c r="AO107"/>
      <c r="AP107"/>
      <c r="AQ107"/>
      <c r="AR107"/>
      <c r="AS107"/>
      <c r="AU107"/>
      <c r="AV107"/>
      <c r="AW107"/>
      <c r="AY107"/>
      <c r="BA107"/>
      <c r="BC107"/>
      <c r="BE107"/>
      <c r="BG107"/>
      <c r="BI107"/>
      <c r="BK107"/>
      <c r="BM107"/>
      <c r="BO107"/>
      <c r="BQ107"/>
      <c r="BS107"/>
    </row>
    <row r="108" spans="1:91" x14ac:dyDescent="0.25">
      <c r="A108"/>
      <c r="D108" s="176"/>
      <c r="I108" s="176"/>
      <c r="Q108" s="176"/>
      <c r="V108" s="176"/>
      <c r="X108" s="176"/>
      <c r="AC108" s="176"/>
      <c r="AD108"/>
      <c r="AE108"/>
      <c r="AF108"/>
      <c r="AH108"/>
      <c r="AJ108"/>
      <c r="AL108"/>
      <c r="AN108"/>
      <c r="AO108"/>
      <c r="AP108"/>
      <c r="AQ108"/>
      <c r="AR108"/>
      <c r="AS108"/>
      <c r="AU108"/>
      <c r="AV108"/>
      <c r="AW108"/>
      <c r="AY108"/>
      <c r="BA108"/>
      <c r="BC108"/>
      <c r="BE108"/>
      <c r="BG108"/>
      <c r="BI108"/>
      <c r="BK108"/>
      <c r="BM108"/>
      <c r="BO108"/>
      <c r="BQ108"/>
      <c r="BS108"/>
    </row>
    <row r="109" spans="1:91" x14ac:dyDescent="0.25">
      <c r="A109"/>
      <c r="D109" s="176"/>
      <c r="I109" s="176"/>
      <c r="Q109" s="176"/>
      <c r="V109" s="176"/>
      <c r="X109" s="176"/>
      <c r="AC109" s="176"/>
      <c r="AD109"/>
      <c r="AE109"/>
      <c r="AF109"/>
      <c r="AH109"/>
      <c r="AJ109"/>
      <c r="AL109"/>
      <c r="AN109"/>
      <c r="AO109"/>
      <c r="AP109"/>
      <c r="AQ109"/>
      <c r="AR109"/>
      <c r="AS109"/>
      <c r="AU109"/>
      <c r="AV109"/>
      <c r="AW109"/>
      <c r="AY109"/>
      <c r="BA109"/>
      <c r="BC109"/>
      <c r="BE109"/>
      <c r="BG109"/>
      <c r="BI109"/>
      <c r="BK109"/>
      <c r="BM109"/>
      <c r="BO109"/>
      <c r="BQ109"/>
      <c r="BS109"/>
    </row>
    <row r="110" spans="1:91" x14ac:dyDescent="0.25">
      <c r="A110"/>
      <c r="D110" s="176"/>
      <c r="I110" s="176"/>
      <c r="Q110" s="176"/>
      <c r="V110" s="176"/>
      <c r="X110" s="176"/>
      <c r="AC110" s="176"/>
      <c r="AD110"/>
      <c r="AE110"/>
      <c r="AF110"/>
      <c r="AH110"/>
      <c r="AJ110"/>
      <c r="AL110"/>
      <c r="AN110"/>
      <c r="AO110"/>
      <c r="AP110"/>
      <c r="AQ110"/>
      <c r="AR110"/>
      <c r="AS110"/>
      <c r="AU110"/>
      <c r="AV110"/>
      <c r="AW110"/>
      <c r="AY110"/>
      <c r="BA110"/>
      <c r="BC110"/>
      <c r="BE110"/>
      <c r="BG110"/>
      <c r="BI110"/>
      <c r="BK110"/>
      <c r="BM110"/>
      <c r="BO110"/>
      <c r="BQ110"/>
      <c r="BS110"/>
    </row>
    <row r="111" spans="1:91" x14ac:dyDescent="0.25">
      <c r="A111"/>
      <c r="D111" s="176"/>
      <c r="I111" s="176"/>
      <c r="Q111" s="176"/>
      <c r="V111" s="176"/>
      <c r="X111" s="176"/>
      <c r="AC111" s="176"/>
      <c r="AD111"/>
      <c r="AE111"/>
      <c r="AF111"/>
      <c r="AH111"/>
      <c r="AJ111"/>
      <c r="AL111"/>
      <c r="AN111"/>
      <c r="AO111"/>
      <c r="AP111"/>
      <c r="AQ111"/>
      <c r="AR111"/>
      <c r="AS111"/>
      <c r="AU111"/>
      <c r="AV111"/>
      <c r="AW111"/>
      <c r="AY111"/>
      <c r="BA111"/>
      <c r="BC111"/>
      <c r="BE111"/>
      <c r="BG111"/>
      <c r="BI111"/>
      <c r="BK111"/>
      <c r="BM111"/>
      <c r="BO111"/>
      <c r="BQ111"/>
      <c r="BS111"/>
    </row>
    <row r="112" spans="1:91" x14ac:dyDescent="0.25">
      <c r="A112"/>
      <c r="D112" s="176"/>
      <c r="I112" s="176"/>
      <c r="Q112" s="176"/>
      <c r="V112" s="176"/>
      <c r="X112" s="176"/>
      <c r="AC112" s="176"/>
      <c r="AD112"/>
      <c r="AE112"/>
      <c r="AF112"/>
      <c r="AH112"/>
      <c r="AJ112"/>
      <c r="AL112"/>
      <c r="AN112"/>
      <c r="AO112"/>
      <c r="AP112"/>
      <c r="AQ112"/>
      <c r="AR112"/>
      <c r="AS112"/>
      <c r="AU112"/>
      <c r="AV112"/>
      <c r="AW112"/>
      <c r="AY112"/>
      <c r="BA112"/>
      <c r="BC112"/>
      <c r="BE112"/>
      <c r="BG112"/>
      <c r="BI112"/>
      <c r="BK112"/>
      <c r="BM112"/>
      <c r="BO112"/>
      <c r="BQ112"/>
      <c r="BS112"/>
    </row>
    <row r="113" spans="4:71" x14ac:dyDescent="0.25">
      <c r="D113" s="176"/>
      <c r="I113" s="176"/>
      <c r="Q113" s="176"/>
      <c r="V113" s="176"/>
      <c r="X113" s="176"/>
      <c r="AC113" s="176"/>
      <c r="AD113"/>
      <c r="AE113"/>
      <c r="AF113"/>
      <c r="AH113"/>
      <c r="AJ113"/>
      <c r="AL113"/>
      <c r="AN113"/>
      <c r="AO113"/>
      <c r="AP113"/>
      <c r="AQ113"/>
      <c r="AR113"/>
      <c r="AS113"/>
      <c r="AU113"/>
      <c r="AV113"/>
      <c r="AW113"/>
      <c r="AY113"/>
      <c r="BA113"/>
      <c r="BC113"/>
      <c r="BE113"/>
      <c r="BG113"/>
      <c r="BI113"/>
      <c r="BK113"/>
      <c r="BM113"/>
      <c r="BO113"/>
      <c r="BQ113"/>
      <c r="BS113"/>
    </row>
    <row r="114" spans="4:71" x14ac:dyDescent="0.25">
      <c r="D114" s="176"/>
      <c r="I114" s="176"/>
      <c r="Q114" s="176"/>
      <c r="V114" s="176"/>
      <c r="X114" s="176"/>
      <c r="AC114" s="176"/>
      <c r="AD114"/>
      <c r="AE114"/>
      <c r="AF114"/>
      <c r="AH114"/>
      <c r="AJ114"/>
      <c r="AL114"/>
      <c r="AN114"/>
      <c r="AO114"/>
      <c r="AP114"/>
      <c r="AQ114"/>
      <c r="AR114"/>
      <c r="AS114"/>
      <c r="AU114"/>
      <c r="AV114"/>
      <c r="AW114"/>
      <c r="AY114"/>
      <c r="BA114"/>
      <c r="BC114"/>
      <c r="BE114"/>
      <c r="BG114"/>
      <c r="BI114"/>
      <c r="BK114"/>
      <c r="BM114"/>
      <c r="BO114"/>
      <c r="BQ114"/>
      <c r="BS114"/>
    </row>
    <row r="115" spans="4:71" x14ac:dyDescent="0.25">
      <c r="D115" s="176"/>
      <c r="I115" s="176"/>
      <c r="Q115" s="176"/>
      <c r="V115" s="176"/>
      <c r="X115" s="176"/>
      <c r="AC115" s="176"/>
      <c r="AD115"/>
      <c r="AE115"/>
      <c r="AF115"/>
      <c r="AH115"/>
      <c r="AJ115"/>
      <c r="AL115"/>
      <c r="AN115"/>
      <c r="AO115"/>
      <c r="AP115"/>
      <c r="AQ115"/>
      <c r="AR115"/>
      <c r="AS115"/>
      <c r="AU115"/>
      <c r="AV115"/>
      <c r="AW115"/>
      <c r="AY115"/>
      <c r="BA115"/>
      <c r="BC115"/>
      <c r="BE115"/>
      <c r="BG115"/>
      <c r="BI115"/>
      <c r="BK115"/>
      <c r="BM115"/>
      <c r="BO115"/>
      <c r="BQ115"/>
      <c r="BS115"/>
    </row>
  </sheetData>
  <conditionalFormatting sqref="K7">
    <cfRule type="cellIs" dxfId="7155" priority="3663" operator="equal">
      <formula>5</formula>
    </cfRule>
    <cfRule type="cellIs" dxfId="7154" priority="3664" operator="equal">
      <formula>4</formula>
    </cfRule>
    <cfRule type="cellIs" dxfId="7153" priority="3665" operator="equal">
      <formula>3</formula>
    </cfRule>
  </conditionalFormatting>
  <conditionalFormatting sqref="K7">
    <cfRule type="cellIs" dxfId="7152" priority="3655" operator="equal">
      <formula>1</formula>
    </cfRule>
    <cfRule type="cellIs" dxfId="7151" priority="3656" operator="equal">
      <formula>5</formula>
    </cfRule>
    <cfRule type="cellIs" dxfId="7150" priority="3657" operator="equal">
      <formula>4</formula>
    </cfRule>
    <cfRule type="cellIs" dxfId="7149" priority="3658" operator="equal">
      <formula>3</formula>
    </cfRule>
    <cfRule type="cellIs" dxfId="7148" priority="3659" operator="equal">
      <formula>2</formula>
    </cfRule>
    <cfRule type="cellIs" dxfId="7147" priority="3660" operator="equal">
      <formula>2</formula>
    </cfRule>
    <cfRule type="cellIs" dxfId="7146" priority="3661" operator="equal">
      <formula>1</formula>
    </cfRule>
    <cfRule type="cellIs" dxfId="7145" priority="3662" operator="equal">
      <formula>1</formula>
    </cfRule>
  </conditionalFormatting>
  <conditionalFormatting sqref="K7">
    <cfRule type="cellIs" dxfId="7144" priority="3652" operator="equal">
      <formula>4</formula>
    </cfRule>
    <cfRule type="cellIs" dxfId="7143" priority="3653" operator="equal">
      <formula>4</formula>
    </cfRule>
    <cfRule type="cellIs" dxfId="7142" priority="3654" operator="equal">
      <formula>4</formula>
    </cfRule>
  </conditionalFormatting>
  <conditionalFormatting sqref="K7">
    <cfRule type="cellIs" dxfId="7141" priority="3649" operator="equal">
      <formula>"tri"</formula>
    </cfRule>
    <cfRule type="cellIs" dxfId="7140" priority="3650" operator="equal">
      <formula>"tri"</formula>
    </cfRule>
    <cfRule type="cellIs" dxfId="7139" priority="3651" operator="equal">
      <formula>"fur"</formula>
    </cfRule>
  </conditionalFormatting>
  <conditionalFormatting sqref="L7">
    <cfRule type="cellIs" dxfId="7138" priority="3646" operator="equal">
      <formula>5</formula>
    </cfRule>
    <cfRule type="cellIs" dxfId="7137" priority="3647" operator="equal">
      <formula>4</formula>
    </cfRule>
    <cfRule type="cellIs" dxfId="7136" priority="3648" operator="equal">
      <formula>3</formula>
    </cfRule>
  </conditionalFormatting>
  <conditionalFormatting sqref="L7">
    <cfRule type="cellIs" dxfId="7135" priority="3638" operator="equal">
      <formula>1</formula>
    </cfRule>
    <cfRule type="cellIs" dxfId="7134" priority="3639" operator="equal">
      <formula>5</formula>
    </cfRule>
    <cfRule type="cellIs" dxfId="7133" priority="3640" operator="equal">
      <formula>4</formula>
    </cfRule>
    <cfRule type="cellIs" dxfId="7132" priority="3641" operator="equal">
      <formula>3</formula>
    </cfRule>
    <cfRule type="cellIs" dxfId="7131" priority="3642" operator="equal">
      <formula>2</formula>
    </cfRule>
    <cfRule type="cellIs" dxfId="7130" priority="3643" operator="equal">
      <formula>2</formula>
    </cfRule>
    <cfRule type="cellIs" dxfId="7129" priority="3644" operator="equal">
      <formula>1</formula>
    </cfRule>
    <cfRule type="cellIs" dxfId="7128" priority="3645" operator="equal">
      <formula>1</formula>
    </cfRule>
  </conditionalFormatting>
  <conditionalFormatting sqref="L7">
    <cfRule type="cellIs" dxfId="7127" priority="3635" operator="equal">
      <formula>4</formula>
    </cfRule>
    <cfRule type="cellIs" dxfId="7126" priority="3636" operator="equal">
      <formula>4</formula>
    </cfRule>
    <cfRule type="cellIs" dxfId="7125" priority="3637" operator="equal">
      <formula>4</formula>
    </cfRule>
  </conditionalFormatting>
  <conditionalFormatting sqref="L7">
    <cfRule type="cellIs" dxfId="7124" priority="3632" operator="equal">
      <formula>"tri"</formula>
    </cfRule>
    <cfRule type="cellIs" dxfId="7123" priority="3633" operator="equal">
      <formula>"tri"</formula>
    </cfRule>
    <cfRule type="cellIs" dxfId="7122" priority="3634" operator="equal">
      <formula>"fur"</formula>
    </cfRule>
  </conditionalFormatting>
  <conditionalFormatting sqref="M7">
    <cfRule type="containsText" dxfId="7121" priority="3594" operator="containsText" text="tri">
      <formula>NOT(ISERROR(SEARCH("tri",M7)))</formula>
    </cfRule>
    <cfRule type="containsText" dxfId="7120" priority="3595" operator="containsText" text="spr">
      <formula>NOT(ISERROR(SEARCH("spr",M7)))</formula>
    </cfRule>
    <cfRule type="containsText" dxfId="7119" priority="3596" operator="containsText" text="fur">
      <formula>NOT(ISERROR(SEARCH("fur",M7)))</formula>
    </cfRule>
    <cfRule type="containsText" dxfId="7118" priority="3597" operator="containsText" text="fur">
      <formula>NOT(ISERROR(SEARCH("fur",M7)))</formula>
    </cfRule>
  </conditionalFormatting>
  <conditionalFormatting sqref="N7">
    <cfRule type="containsText" dxfId="7117" priority="3582" operator="containsText" text="tri">
      <formula>NOT(ISERROR(SEARCH("tri",N7)))</formula>
    </cfRule>
    <cfRule type="containsText" dxfId="7116" priority="3583" operator="containsText" text="spr">
      <formula>NOT(ISERROR(SEARCH("spr",N7)))</formula>
    </cfRule>
    <cfRule type="containsText" dxfId="7115" priority="3584" operator="containsText" text="fur">
      <formula>NOT(ISERROR(SEARCH("fur",N7)))</formula>
    </cfRule>
    <cfRule type="containsText" dxfId="7114" priority="3585" operator="containsText" text="fur">
      <formula>NOT(ISERROR(SEARCH("fur",N7)))</formula>
    </cfRule>
  </conditionalFormatting>
  <conditionalFormatting sqref="G21">
    <cfRule type="containsText" dxfId="7113" priority="3561" operator="containsText" text="tri">
      <formula>NOT(ISERROR(SEARCH("tri",G21)))</formula>
    </cfRule>
    <cfRule type="containsText" dxfId="7112" priority="3562" operator="containsText" text="spr">
      <formula>NOT(ISERROR(SEARCH("spr",G21)))</formula>
    </cfRule>
    <cfRule type="containsText" dxfId="7111" priority="3563" operator="containsText" text="fur">
      <formula>NOT(ISERROR(SEARCH("fur",G21)))</formula>
    </cfRule>
    <cfRule type="containsText" dxfId="7110" priority="3564" operator="containsText" text="fur">
      <formula>NOT(ISERROR(SEARCH("fur",G21)))</formula>
    </cfRule>
  </conditionalFormatting>
  <conditionalFormatting sqref="F21">
    <cfRule type="cellIs" dxfId="7109" priority="3579" operator="equal">
      <formula>5</formula>
    </cfRule>
    <cfRule type="cellIs" dxfId="7108" priority="3580" operator="equal">
      <formula>4</formula>
    </cfRule>
    <cfRule type="cellIs" dxfId="7107" priority="3581" operator="equal">
      <formula>3</formula>
    </cfRule>
  </conditionalFormatting>
  <conditionalFormatting sqref="F21">
    <cfRule type="cellIs" dxfId="7106" priority="3571" operator="equal">
      <formula>1</formula>
    </cfRule>
    <cfRule type="cellIs" dxfId="7105" priority="3572" operator="equal">
      <formula>5</formula>
    </cfRule>
    <cfRule type="cellIs" dxfId="7104" priority="3573" operator="equal">
      <formula>4</formula>
    </cfRule>
    <cfRule type="cellIs" dxfId="7103" priority="3574" operator="equal">
      <formula>3</formula>
    </cfRule>
    <cfRule type="cellIs" dxfId="7102" priority="3575" operator="equal">
      <formula>2</formula>
    </cfRule>
    <cfRule type="cellIs" dxfId="7101" priority="3576" operator="equal">
      <formula>2</formula>
    </cfRule>
    <cfRule type="cellIs" dxfId="7100" priority="3577" operator="equal">
      <formula>1</formula>
    </cfRule>
    <cfRule type="cellIs" dxfId="7099" priority="3578" operator="equal">
      <formula>1</formula>
    </cfRule>
  </conditionalFormatting>
  <conditionalFormatting sqref="F21">
    <cfRule type="cellIs" dxfId="7098" priority="3568" operator="equal">
      <formula>4</formula>
    </cfRule>
    <cfRule type="cellIs" dxfId="7097" priority="3569" operator="equal">
      <formula>4</formula>
    </cfRule>
    <cfRule type="cellIs" dxfId="7096" priority="3570" operator="equal">
      <formula>4</formula>
    </cfRule>
  </conditionalFormatting>
  <conditionalFormatting sqref="F21">
    <cfRule type="cellIs" dxfId="7095" priority="3565" operator="equal">
      <formula>"tri"</formula>
    </cfRule>
    <cfRule type="cellIs" dxfId="7094" priority="3566" operator="equal">
      <formula>"tri"</formula>
    </cfRule>
    <cfRule type="cellIs" dxfId="7093" priority="3567" operator="equal">
      <formula>"fur"</formula>
    </cfRule>
  </conditionalFormatting>
  <conditionalFormatting sqref="V21">
    <cfRule type="containsText" dxfId="7092" priority="3540" operator="containsText" text="tri">
      <formula>NOT(ISERROR(SEARCH("tri",V21)))</formula>
    </cfRule>
    <cfRule type="containsText" dxfId="7091" priority="3541" operator="containsText" text="spr">
      <formula>NOT(ISERROR(SEARCH("spr",V21)))</formula>
    </cfRule>
    <cfRule type="containsText" dxfId="7090" priority="3542" operator="containsText" text="fur">
      <formula>NOT(ISERROR(SEARCH("fur",V21)))</formula>
    </cfRule>
    <cfRule type="containsText" dxfId="7089" priority="3543" operator="containsText" text="fur">
      <formula>NOT(ISERROR(SEARCH("fur",V21)))</formula>
    </cfRule>
  </conditionalFormatting>
  <conditionalFormatting sqref="AF21">
    <cfRule type="containsText" dxfId="7088" priority="3519" operator="containsText" text="tri">
      <formula>NOT(ISERROR(SEARCH("tri",AF21)))</formula>
    </cfRule>
    <cfRule type="containsText" dxfId="7087" priority="3520" operator="containsText" text="spr">
      <formula>NOT(ISERROR(SEARCH("spr",AF21)))</formula>
    </cfRule>
    <cfRule type="containsText" dxfId="7086" priority="3521" operator="containsText" text="fur">
      <formula>NOT(ISERROR(SEARCH("fur",AF21)))</formula>
    </cfRule>
    <cfRule type="containsText" dxfId="7085" priority="3522" operator="containsText" text="fur">
      <formula>NOT(ISERROR(SEARCH("fur",AF21)))</formula>
    </cfRule>
  </conditionalFormatting>
  <conditionalFormatting sqref="U21">
    <cfRule type="cellIs" dxfId="7084" priority="3558" operator="equal">
      <formula>5</formula>
    </cfRule>
    <cfRule type="cellIs" dxfId="7083" priority="3559" operator="equal">
      <formula>4</formula>
    </cfRule>
    <cfRule type="cellIs" dxfId="7082" priority="3560" operator="equal">
      <formula>3</formula>
    </cfRule>
  </conditionalFormatting>
  <conditionalFormatting sqref="U21">
    <cfRule type="cellIs" dxfId="7081" priority="3550" operator="equal">
      <formula>1</formula>
    </cfRule>
    <cfRule type="cellIs" dxfId="7080" priority="3551" operator="equal">
      <formula>5</formula>
    </cfRule>
    <cfRule type="cellIs" dxfId="7079" priority="3552" operator="equal">
      <formula>4</formula>
    </cfRule>
    <cfRule type="cellIs" dxfId="7078" priority="3553" operator="equal">
      <formula>3</formula>
    </cfRule>
    <cfRule type="cellIs" dxfId="7077" priority="3554" operator="equal">
      <formula>2</formula>
    </cfRule>
    <cfRule type="cellIs" dxfId="7076" priority="3555" operator="equal">
      <formula>2</formula>
    </cfRule>
    <cfRule type="cellIs" dxfId="7075" priority="3556" operator="equal">
      <formula>1</formula>
    </cfRule>
    <cfRule type="cellIs" dxfId="7074" priority="3557" operator="equal">
      <formula>1</formula>
    </cfRule>
  </conditionalFormatting>
  <conditionalFormatting sqref="U21">
    <cfRule type="cellIs" dxfId="7073" priority="3547" operator="equal">
      <formula>4</formula>
    </cfRule>
    <cfRule type="cellIs" dxfId="7072" priority="3548" operator="equal">
      <formula>4</formula>
    </cfRule>
    <cfRule type="cellIs" dxfId="7071" priority="3549" operator="equal">
      <formula>4</formula>
    </cfRule>
  </conditionalFormatting>
  <conditionalFormatting sqref="U21">
    <cfRule type="cellIs" dxfId="7070" priority="3544" operator="equal">
      <formula>"tri"</formula>
    </cfRule>
    <cfRule type="cellIs" dxfId="7069" priority="3545" operator="equal">
      <formula>"tri"</formula>
    </cfRule>
    <cfRule type="cellIs" dxfId="7068" priority="3546" operator="equal">
      <formula>"fur"</formula>
    </cfRule>
  </conditionalFormatting>
  <conditionalFormatting sqref="AE21">
    <cfRule type="cellIs" dxfId="7067" priority="3537" operator="equal">
      <formula>5</formula>
    </cfRule>
    <cfRule type="cellIs" dxfId="7066" priority="3538" operator="equal">
      <formula>4</formula>
    </cfRule>
    <cfRule type="cellIs" dxfId="7065" priority="3539" operator="equal">
      <formula>3</formula>
    </cfRule>
  </conditionalFormatting>
  <conditionalFormatting sqref="AE21">
    <cfRule type="cellIs" dxfId="7064" priority="3529" operator="equal">
      <formula>1</formula>
    </cfRule>
    <cfRule type="cellIs" dxfId="7063" priority="3530" operator="equal">
      <formula>5</formula>
    </cfRule>
    <cfRule type="cellIs" dxfId="7062" priority="3531" operator="equal">
      <formula>4</formula>
    </cfRule>
    <cfRule type="cellIs" dxfId="7061" priority="3532" operator="equal">
      <formula>3</formula>
    </cfRule>
    <cfRule type="cellIs" dxfId="7060" priority="3533" operator="equal">
      <formula>2</formula>
    </cfRule>
    <cfRule type="cellIs" dxfId="7059" priority="3534" operator="equal">
      <formula>2</formula>
    </cfRule>
    <cfRule type="cellIs" dxfId="7058" priority="3535" operator="equal">
      <formula>1</formula>
    </cfRule>
    <cfRule type="cellIs" dxfId="7057" priority="3536" operator="equal">
      <formula>1</formula>
    </cfRule>
  </conditionalFormatting>
  <conditionalFormatting sqref="AE21">
    <cfRule type="cellIs" dxfId="7056" priority="3526" operator="equal">
      <formula>4</formula>
    </cfRule>
    <cfRule type="cellIs" dxfId="7055" priority="3527" operator="equal">
      <formula>4</formula>
    </cfRule>
    <cfRule type="cellIs" dxfId="7054" priority="3528" operator="equal">
      <formula>4</formula>
    </cfRule>
  </conditionalFormatting>
  <conditionalFormatting sqref="AE21">
    <cfRule type="cellIs" dxfId="7053" priority="3523" operator="equal">
      <formula>"tri"</formula>
    </cfRule>
    <cfRule type="cellIs" dxfId="7052" priority="3524" operator="equal">
      <formula>"tri"</formula>
    </cfRule>
    <cfRule type="cellIs" dxfId="7051" priority="3525" operator="equal">
      <formula>"fur"</formula>
    </cfRule>
  </conditionalFormatting>
  <conditionalFormatting sqref="F23:H29 U23:W29 AE23:AG29 K23:M29 AJ23:AL29 Z23:AB29 AO23:AQ29 AT23:AV29 AY23:BA29 BD23:BF29 BI23:BK29 BN23:BP29 BX23:BZ29 CH23:CJ29 CC23:CE29 CW23:CY29 DQ23:DS29 DV23:DX29 DB23:DD29 EA23:EC29 EF23:EH29 EK23:EM29 EP23:ER29 EU23:EW29 FE23:FG29 FO23:FQ29 FT23:FV29 CM23:CO29 DG23:DI29 DL23:DN29 P23:R29 FY23:GA29 HM23:HO29 HH23:HJ29 HC23:HE29 GX23:GZ29 GS23:GU29 GN23:GP29 GI23:GK29 GD23:GF29 HR23:HT29 BS23:BU29 CR23:CT29 EZ23:FB29 FJ23:FL29 F40:H46 U40:W46 AE40:AG46 K40:M46 AJ40:AL46 Z40:AB46 AO40:AQ46 AT40:AV46 AY40:BA46 BD40:BF46 BI40:BK46 BN40:BP46 BX40:BZ46 CH40:CJ46 CC40:CE46 CW40:CY46 DQ40:DS46 DV40:DX46 EA40:EC46 EF40:EH46 EK40:EM46 EP40:ER46 EU40:EW46 FE40:FG46 FO40:FQ46 FT40:FV46 CM40:CO46 P40:R46 DB40:DD46 DG40:DI46 DL40:DN46 BS40:BU46 CR40:CT46 EZ40:FB46 FJ40:FL46 F73:H77 K73:M77 P73:R77 U73:W77 Z73:AB77 AE73:AG77 AJ73:AL77 AO73:AQ77 AT73:AV77 AY73:BA77 BD73:BF77 F57:H61 K57:M61 P57:R61 U57:W61 Z57:AB61 AE57:AG61 AJ57:AL61 AO57:AQ61 AT57:AV61 AY57:BA61 BD57:BF61">
    <cfRule type="cellIs" dxfId="7050" priority="3515" operator="equal">
      <formula>2</formula>
    </cfRule>
    <cfRule type="cellIs" dxfId="7049" priority="3516" operator="equal">
      <formula>3</formula>
    </cfRule>
    <cfRule type="cellIs" dxfId="7048" priority="3517" operator="equal">
      <formula>4</formula>
    </cfRule>
    <cfRule type="cellIs" dxfId="7047" priority="3518" operator="equal">
      <formula>5</formula>
    </cfRule>
  </conditionalFormatting>
  <conditionalFormatting sqref="L21">
    <cfRule type="containsText" dxfId="7046" priority="3494" operator="containsText" text="tri">
      <formula>NOT(ISERROR(SEARCH("tri",L21)))</formula>
    </cfRule>
    <cfRule type="containsText" dxfId="7045" priority="3495" operator="containsText" text="spr">
      <formula>NOT(ISERROR(SEARCH("spr",L21)))</formula>
    </cfRule>
    <cfRule type="containsText" dxfId="7044" priority="3496" operator="containsText" text="fur">
      <formula>NOT(ISERROR(SEARCH("fur",L21)))</formula>
    </cfRule>
    <cfRule type="containsText" dxfId="7043" priority="3497" operator="containsText" text="fur">
      <formula>NOT(ISERROR(SEARCH("fur",L21)))</formula>
    </cfRule>
  </conditionalFormatting>
  <conditionalFormatting sqref="K21">
    <cfRule type="cellIs" dxfId="7042" priority="3512" operator="equal">
      <formula>5</formula>
    </cfRule>
    <cfRule type="cellIs" dxfId="7041" priority="3513" operator="equal">
      <formula>4</formula>
    </cfRule>
    <cfRule type="cellIs" dxfId="7040" priority="3514" operator="equal">
      <formula>3</formula>
    </cfRule>
  </conditionalFormatting>
  <conditionalFormatting sqref="K21">
    <cfRule type="cellIs" dxfId="7039" priority="3504" operator="equal">
      <formula>1</formula>
    </cfRule>
    <cfRule type="cellIs" dxfId="7038" priority="3505" operator="equal">
      <formula>5</formula>
    </cfRule>
    <cfRule type="cellIs" dxfId="7037" priority="3506" operator="equal">
      <formula>4</formula>
    </cfRule>
    <cfRule type="cellIs" dxfId="7036" priority="3507" operator="equal">
      <formula>3</formula>
    </cfRule>
    <cfRule type="cellIs" dxfId="7035" priority="3508" operator="equal">
      <formula>2</formula>
    </cfRule>
    <cfRule type="cellIs" dxfId="7034" priority="3509" operator="equal">
      <formula>2</formula>
    </cfRule>
    <cfRule type="cellIs" dxfId="7033" priority="3510" operator="equal">
      <formula>1</formula>
    </cfRule>
    <cfRule type="cellIs" dxfId="7032" priority="3511" operator="equal">
      <formula>1</formula>
    </cfRule>
  </conditionalFormatting>
  <conditionalFormatting sqref="K21">
    <cfRule type="cellIs" dxfId="7031" priority="3501" operator="equal">
      <formula>4</formula>
    </cfRule>
    <cfRule type="cellIs" dxfId="7030" priority="3502" operator="equal">
      <formula>4</formula>
    </cfRule>
    <cfRule type="cellIs" dxfId="7029" priority="3503" operator="equal">
      <formula>4</formula>
    </cfRule>
  </conditionalFormatting>
  <conditionalFormatting sqref="K21">
    <cfRule type="cellIs" dxfId="7028" priority="3498" operator="equal">
      <formula>"tri"</formula>
    </cfRule>
    <cfRule type="cellIs" dxfId="7027" priority="3499" operator="equal">
      <formula>"tri"</formula>
    </cfRule>
    <cfRule type="cellIs" dxfId="7026" priority="3500" operator="equal">
      <formula>"fur"</formula>
    </cfRule>
  </conditionalFormatting>
  <conditionalFormatting sqref="AK21">
    <cfRule type="containsText" dxfId="7025" priority="3473" operator="containsText" text="tri">
      <formula>NOT(ISERROR(SEARCH("tri",AK21)))</formula>
    </cfRule>
    <cfRule type="containsText" dxfId="7024" priority="3474" operator="containsText" text="spr">
      <formula>NOT(ISERROR(SEARCH("spr",AK21)))</formula>
    </cfRule>
    <cfRule type="containsText" dxfId="7023" priority="3475" operator="containsText" text="fur">
      <formula>NOT(ISERROR(SEARCH("fur",AK21)))</formula>
    </cfRule>
    <cfRule type="containsText" dxfId="7022" priority="3476" operator="containsText" text="fur">
      <formula>NOT(ISERROR(SEARCH("fur",AK21)))</formula>
    </cfRule>
  </conditionalFormatting>
  <conditionalFormatting sqref="AJ21">
    <cfRule type="cellIs" dxfId="7021" priority="3491" operator="equal">
      <formula>5</formula>
    </cfRule>
    <cfRule type="cellIs" dxfId="7020" priority="3492" operator="equal">
      <formula>4</formula>
    </cfRule>
    <cfRule type="cellIs" dxfId="7019" priority="3493" operator="equal">
      <formula>3</formula>
    </cfRule>
  </conditionalFormatting>
  <conditionalFormatting sqref="AJ21">
    <cfRule type="cellIs" dxfId="7018" priority="3483" operator="equal">
      <formula>1</formula>
    </cfRule>
    <cfRule type="cellIs" dxfId="7017" priority="3484" operator="equal">
      <formula>5</formula>
    </cfRule>
    <cfRule type="cellIs" dxfId="7016" priority="3485" operator="equal">
      <formula>4</formula>
    </cfRule>
    <cfRule type="cellIs" dxfId="7015" priority="3486" operator="equal">
      <formula>3</formula>
    </cfRule>
    <cfRule type="cellIs" dxfId="7014" priority="3487" operator="equal">
      <formula>2</formula>
    </cfRule>
    <cfRule type="cellIs" dxfId="7013" priority="3488" operator="equal">
      <formula>2</formula>
    </cfRule>
    <cfRule type="cellIs" dxfId="7012" priority="3489" operator="equal">
      <formula>1</formula>
    </cfRule>
    <cfRule type="cellIs" dxfId="7011" priority="3490" operator="equal">
      <formula>1</formula>
    </cfRule>
  </conditionalFormatting>
  <conditionalFormatting sqref="AJ21">
    <cfRule type="cellIs" dxfId="7010" priority="3480" operator="equal">
      <formula>4</formula>
    </cfRule>
    <cfRule type="cellIs" dxfId="7009" priority="3481" operator="equal">
      <formula>4</formula>
    </cfRule>
    <cfRule type="cellIs" dxfId="7008" priority="3482" operator="equal">
      <formula>4</formula>
    </cfRule>
  </conditionalFormatting>
  <conditionalFormatting sqref="AJ21">
    <cfRule type="cellIs" dxfId="7007" priority="3477" operator="equal">
      <formula>"tri"</formula>
    </cfRule>
    <cfRule type="cellIs" dxfId="7006" priority="3478" operator="equal">
      <formula>"tri"</formula>
    </cfRule>
    <cfRule type="cellIs" dxfId="7005" priority="3479" operator="equal">
      <formula>"fur"</formula>
    </cfRule>
  </conditionalFormatting>
  <conditionalFormatting sqref="AA21">
    <cfRule type="containsText" dxfId="7004" priority="3452" operator="containsText" text="tri">
      <formula>NOT(ISERROR(SEARCH("tri",AA21)))</formula>
    </cfRule>
    <cfRule type="containsText" dxfId="7003" priority="3453" operator="containsText" text="spr">
      <formula>NOT(ISERROR(SEARCH("spr",AA21)))</formula>
    </cfRule>
    <cfRule type="containsText" dxfId="7002" priority="3454" operator="containsText" text="fur">
      <formula>NOT(ISERROR(SEARCH("fur",AA21)))</formula>
    </cfRule>
    <cfRule type="containsText" dxfId="7001" priority="3455" operator="containsText" text="fur">
      <formula>NOT(ISERROR(SEARCH("fur",AA21)))</formula>
    </cfRule>
  </conditionalFormatting>
  <conditionalFormatting sqref="Z21">
    <cfRule type="cellIs" dxfId="7000" priority="3470" operator="equal">
      <formula>5</formula>
    </cfRule>
    <cfRule type="cellIs" dxfId="6999" priority="3471" operator="equal">
      <formula>4</formula>
    </cfRule>
    <cfRule type="cellIs" dxfId="6998" priority="3472" operator="equal">
      <formula>3</formula>
    </cfRule>
  </conditionalFormatting>
  <conditionalFormatting sqref="Z21">
    <cfRule type="cellIs" dxfId="6997" priority="3462" operator="equal">
      <formula>1</formula>
    </cfRule>
    <cfRule type="cellIs" dxfId="6996" priority="3463" operator="equal">
      <formula>5</formula>
    </cfRule>
    <cfRule type="cellIs" dxfId="6995" priority="3464" operator="equal">
      <formula>4</formula>
    </cfRule>
    <cfRule type="cellIs" dxfId="6994" priority="3465" operator="equal">
      <formula>3</formula>
    </cfRule>
    <cfRule type="cellIs" dxfId="6993" priority="3466" operator="equal">
      <formula>2</formula>
    </cfRule>
    <cfRule type="cellIs" dxfId="6992" priority="3467" operator="equal">
      <formula>2</formula>
    </cfRule>
    <cfRule type="cellIs" dxfId="6991" priority="3468" operator="equal">
      <formula>1</formula>
    </cfRule>
    <cfRule type="cellIs" dxfId="6990" priority="3469" operator="equal">
      <formula>1</formula>
    </cfRule>
  </conditionalFormatting>
  <conditionalFormatting sqref="Z21">
    <cfRule type="cellIs" dxfId="6989" priority="3459" operator="equal">
      <formula>4</formula>
    </cfRule>
    <cfRule type="cellIs" dxfId="6988" priority="3460" operator="equal">
      <formula>4</formula>
    </cfRule>
    <cfRule type="cellIs" dxfId="6987" priority="3461" operator="equal">
      <formula>4</formula>
    </cfRule>
  </conditionalFormatting>
  <conditionalFormatting sqref="Z21">
    <cfRule type="cellIs" dxfId="6986" priority="3456" operator="equal">
      <formula>"tri"</formula>
    </cfRule>
    <cfRule type="cellIs" dxfId="6985" priority="3457" operator="equal">
      <formula>"tri"</formula>
    </cfRule>
    <cfRule type="cellIs" dxfId="6984" priority="3458" operator="equal">
      <formula>"fur"</formula>
    </cfRule>
  </conditionalFormatting>
  <conditionalFormatting sqref="AP21">
    <cfRule type="containsText" dxfId="6983" priority="3410" operator="containsText" text="tri">
      <formula>NOT(ISERROR(SEARCH("tri",AP21)))</formula>
    </cfRule>
    <cfRule type="containsText" dxfId="6982" priority="3411" operator="containsText" text="spr">
      <formula>NOT(ISERROR(SEARCH("spr",AP21)))</formula>
    </cfRule>
    <cfRule type="containsText" dxfId="6981" priority="3412" operator="containsText" text="fur">
      <formula>NOT(ISERROR(SEARCH("fur",AP21)))</formula>
    </cfRule>
    <cfRule type="containsText" dxfId="6980" priority="3413" operator="containsText" text="fur">
      <formula>NOT(ISERROR(SEARCH("fur",AP21)))</formula>
    </cfRule>
  </conditionalFormatting>
  <conditionalFormatting sqref="AO21">
    <cfRule type="cellIs" dxfId="6979" priority="3428" operator="equal">
      <formula>5</formula>
    </cfRule>
    <cfRule type="cellIs" dxfId="6978" priority="3429" operator="equal">
      <formula>4</formula>
    </cfRule>
    <cfRule type="cellIs" dxfId="6977" priority="3430" operator="equal">
      <formula>3</formula>
    </cfRule>
  </conditionalFormatting>
  <conditionalFormatting sqref="AO21">
    <cfRule type="cellIs" dxfId="6976" priority="3420" operator="equal">
      <formula>1</formula>
    </cfRule>
    <cfRule type="cellIs" dxfId="6975" priority="3421" operator="equal">
      <formula>5</formula>
    </cfRule>
    <cfRule type="cellIs" dxfId="6974" priority="3422" operator="equal">
      <formula>4</formula>
    </cfRule>
    <cfRule type="cellIs" dxfId="6973" priority="3423" operator="equal">
      <formula>3</formula>
    </cfRule>
    <cfRule type="cellIs" dxfId="6972" priority="3424" operator="equal">
      <formula>2</formula>
    </cfRule>
    <cfRule type="cellIs" dxfId="6971" priority="3425" operator="equal">
      <formula>2</formula>
    </cfRule>
    <cfRule type="cellIs" dxfId="6970" priority="3426" operator="equal">
      <formula>1</formula>
    </cfRule>
    <cfRule type="cellIs" dxfId="6969" priority="3427" operator="equal">
      <formula>1</formula>
    </cfRule>
  </conditionalFormatting>
  <conditionalFormatting sqref="AO21">
    <cfRule type="cellIs" dxfId="6968" priority="3417" operator="equal">
      <formula>4</formula>
    </cfRule>
    <cfRule type="cellIs" dxfId="6967" priority="3418" operator="equal">
      <formula>4</formula>
    </cfRule>
    <cfRule type="cellIs" dxfId="6966" priority="3419" operator="equal">
      <formula>4</formula>
    </cfRule>
  </conditionalFormatting>
  <conditionalFormatting sqref="AO21">
    <cfRule type="cellIs" dxfId="6965" priority="3414" operator="equal">
      <formula>"tri"</formula>
    </cfRule>
    <cfRule type="cellIs" dxfId="6964" priority="3415" operator="equal">
      <formula>"tri"</formula>
    </cfRule>
    <cfRule type="cellIs" dxfId="6963" priority="3416" operator="equal">
      <formula>"fur"</formula>
    </cfRule>
  </conditionalFormatting>
  <conditionalFormatting sqref="AU21">
    <cfRule type="containsText" dxfId="6962" priority="3389" operator="containsText" text="tri">
      <formula>NOT(ISERROR(SEARCH("tri",AU21)))</formula>
    </cfRule>
    <cfRule type="containsText" dxfId="6961" priority="3390" operator="containsText" text="spr">
      <formula>NOT(ISERROR(SEARCH("spr",AU21)))</formula>
    </cfRule>
    <cfRule type="containsText" dxfId="6960" priority="3391" operator="containsText" text="fur">
      <formula>NOT(ISERROR(SEARCH("fur",AU21)))</formula>
    </cfRule>
    <cfRule type="containsText" dxfId="6959" priority="3392" operator="containsText" text="fur">
      <formula>NOT(ISERROR(SEARCH("fur",AU21)))</formula>
    </cfRule>
  </conditionalFormatting>
  <conditionalFormatting sqref="AT21">
    <cfRule type="cellIs" dxfId="6958" priority="3407" operator="equal">
      <formula>5</formula>
    </cfRule>
    <cfRule type="cellIs" dxfId="6957" priority="3408" operator="equal">
      <formula>4</formula>
    </cfRule>
    <cfRule type="cellIs" dxfId="6956" priority="3409" operator="equal">
      <formula>3</formula>
    </cfRule>
  </conditionalFormatting>
  <conditionalFormatting sqref="AT21">
    <cfRule type="cellIs" dxfId="6955" priority="3399" operator="equal">
      <formula>1</formula>
    </cfRule>
    <cfRule type="cellIs" dxfId="6954" priority="3400" operator="equal">
      <formula>5</formula>
    </cfRule>
    <cfRule type="cellIs" dxfId="6953" priority="3401" operator="equal">
      <formula>4</formula>
    </cfRule>
    <cfRule type="cellIs" dxfId="6952" priority="3402" operator="equal">
      <formula>3</formula>
    </cfRule>
    <cfRule type="cellIs" dxfId="6951" priority="3403" operator="equal">
      <formula>2</formula>
    </cfRule>
    <cfRule type="cellIs" dxfId="6950" priority="3404" operator="equal">
      <formula>2</formula>
    </cfRule>
    <cfRule type="cellIs" dxfId="6949" priority="3405" operator="equal">
      <formula>1</formula>
    </cfRule>
    <cfRule type="cellIs" dxfId="6948" priority="3406" operator="equal">
      <formula>1</formula>
    </cfRule>
  </conditionalFormatting>
  <conditionalFormatting sqref="AT21">
    <cfRule type="cellIs" dxfId="6947" priority="3396" operator="equal">
      <formula>4</formula>
    </cfRule>
    <cfRule type="cellIs" dxfId="6946" priority="3397" operator="equal">
      <formula>4</formula>
    </cfRule>
    <cfRule type="cellIs" dxfId="6945" priority="3398" operator="equal">
      <formula>4</formula>
    </cfRule>
  </conditionalFormatting>
  <conditionalFormatting sqref="AT21">
    <cfRule type="cellIs" dxfId="6944" priority="3393" operator="equal">
      <formula>"tri"</formula>
    </cfRule>
    <cfRule type="cellIs" dxfId="6943" priority="3394" operator="equal">
      <formula>"tri"</formula>
    </cfRule>
    <cfRule type="cellIs" dxfId="6942" priority="3395" operator="equal">
      <formula>"fur"</formula>
    </cfRule>
  </conditionalFormatting>
  <conditionalFormatting sqref="AZ21">
    <cfRule type="containsText" dxfId="6941" priority="3368" operator="containsText" text="tri">
      <formula>NOT(ISERROR(SEARCH("tri",AZ21)))</formula>
    </cfRule>
    <cfRule type="containsText" dxfId="6940" priority="3369" operator="containsText" text="spr">
      <formula>NOT(ISERROR(SEARCH("spr",AZ21)))</formula>
    </cfRule>
    <cfRule type="containsText" dxfId="6939" priority="3370" operator="containsText" text="fur">
      <formula>NOT(ISERROR(SEARCH("fur",AZ21)))</formula>
    </cfRule>
    <cfRule type="containsText" dxfId="6938" priority="3371" operator="containsText" text="fur">
      <formula>NOT(ISERROR(SEARCH("fur",AZ21)))</formula>
    </cfRule>
  </conditionalFormatting>
  <conditionalFormatting sqref="AY21">
    <cfRule type="cellIs" dxfId="6937" priority="3386" operator="equal">
      <formula>5</formula>
    </cfRule>
    <cfRule type="cellIs" dxfId="6936" priority="3387" operator="equal">
      <formula>4</formula>
    </cfRule>
    <cfRule type="cellIs" dxfId="6935" priority="3388" operator="equal">
      <formula>3</formula>
    </cfRule>
  </conditionalFormatting>
  <conditionalFormatting sqref="AY21">
    <cfRule type="cellIs" dxfId="6934" priority="3378" operator="equal">
      <formula>1</formula>
    </cfRule>
    <cfRule type="cellIs" dxfId="6933" priority="3379" operator="equal">
      <formula>5</formula>
    </cfRule>
    <cfRule type="cellIs" dxfId="6932" priority="3380" operator="equal">
      <formula>4</formula>
    </cfRule>
    <cfRule type="cellIs" dxfId="6931" priority="3381" operator="equal">
      <formula>3</formula>
    </cfRule>
    <cfRule type="cellIs" dxfId="6930" priority="3382" operator="equal">
      <formula>2</formula>
    </cfRule>
    <cfRule type="cellIs" dxfId="6929" priority="3383" operator="equal">
      <formula>2</formula>
    </cfRule>
    <cfRule type="cellIs" dxfId="6928" priority="3384" operator="equal">
      <formula>1</formula>
    </cfRule>
    <cfRule type="cellIs" dxfId="6927" priority="3385" operator="equal">
      <formula>1</formula>
    </cfRule>
  </conditionalFormatting>
  <conditionalFormatting sqref="AY21">
    <cfRule type="cellIs" dxfId="6926" priority="3375" operator="equal">
      <formula>4</formula>
    </cfRule>
    <cfRule type="cellIs" dxfId="6925" priority="3376" operator="equal">
      <formula>4</formula>
    </cfRule>
    <cfRule type="cellIs" dxfId="6924" priority="3377" operator="equal">
      <formula>4</formula>
    </cfRule>
  </conditionalFormatting>
  <conditionalFormatting sqref="AY21">
    <cfRule type="cellIs" dxfId="6923" priority="3372" operator="equal">
      <formula>"tri"</formula>
    </cfRule>
    <cfRule type="cellIs" dxfId="6922" priority="3373" operator="equal">
      <formula>"tri"</formula>
    </cfRule>
    <cfRule type="cellIs" dxfId="6921" priority="3374" operator="equal">
      <formula>"fur"</formula>
    </cfRule>
  </conditionalFormatting>
  <conditionalFormatting sqref="BE21">
    <cfRule type="containsText" dxfId="6920" priority="3347" operator="containsText" text="tri">
      <formula>NOT(ISERROR(SEARCH("tri",BE21)))</formula>
    </cfRule>
    <cfRule type="containsText" dxfId="6919" priority="3348" operator="containsText" text="spr">
      <formula>NOT(ISERROR(SEARCH("spr",BE21)))</formula>
    </cfRule>
    <cfRule type="containsText" dxfId="6918" priority="3349" operator="containsText" text="fur">
      <formula>NOT(ISERROR(SEARCH("fur",BE21)))</formula>
    </cfRule>
    <cfRule type="containsText" dxfId="6917" priority="3350" operator="containsText" text="fur">
      <formula>NOT(ISERROR(SEARCH("fur",BE21)))</formula>
    </cfRule>
  </conditionalFormatting>
  <conditionalFormatting sqref="BD21">
    <cfRule type="cellIs" dxfId="6916" priority="3365" operator="equal">
      <formula>5</formula>
    </cfRule>
    <cfRule type="cellIs" dxfId="6915" priority="3366" operator="equal">
      <formula>4</formula>
    </cfRule>
    <cfRule type="cellIs" dxfId="6914" priority="3367" operator="equal">
      <formula>3</formula>
    </cfRule>
  </conditionalFormatting>
  <conditionalFormatting sqref="BD21">
    <cfRule type="cellIs" dxfId="6913" priority="3357" operator="equal">
      <formula>1</formula>
    </cfRule>
    <cfRule type="cellIs" dxfId="6912" priority="3358" operator="equal">
      <formula>5</formula>
    </cfRule>
    <cfRule type="cellIs" dxfId="6911" priority="3359" operator="equal">
      <formula>4</formula>
    </cfRule>
    <cfRule type="cellIs" dxfId="6910" priority="3360" operator="equal">
      <formula>3</formula>
    </cfRule>
    <cfRule type="cellIs" dxfId="6909" priority="3361" operator="equal">
      <formula>2</formula>
    </cfRule>
    <cfRule type="cellIs" dxfId="6908" priority="3362" operator="equal">
      <formula>2</formula>
    </cfRule>
    <cfRule type="cellIs" dxfId="6907" priority="3363" operator="equal">
      <formula>1</formula>
    </cfRule>
    <cfRule type="cellIs" dxfId="6906" priority="3364" operator="equal">
      <formula>1</formula>
    </cfRule>
  </conditionalFormatting>
  <conditionalFormatting sqref="BD21">
    <cfRule type="cellIs" dxfId="6905" priority="3354" operator="equal">
      <formula>4</formula>
    </cfRule>
    <cfRule type="cellIs" dxfId="6904" priority="3355" operator="equal">
      <formula>4</formula>
    </cfRule>
    <cfRule type="cellIs" dxfId="6903" priority="3356" operator="equal">
      <formula>4</formula>
    </cfRule>
  </conditionalFormatting>
  <conditionalFormatting sqref="BD21">
    <cfRule type="cellIs" dxfId="6902" priority="3351" operator="equal">
      <formula>"tri"</formula>
    </cfRule>
    <cfRule type="cellIs" dxfId="6901" priority="3352" operator="equal">
      <formula>"tri"</formula>
    </cfRule>
    <cfRule type="cellIs" dxfId="6900" priority="3353" operator="equal">
      <formula>"fur"</formula>
    </cfRule>
  </conditionalFormatting>
  <conditionalFormatting sqref="BJ21">
    <cfRule type="containsText" dxfId="6899" priority="3326" operator="containsText" text="tri">
      <formula>NOT(ISERROR(SEARCH("tri",BJ21)))</formula>
    </cfRule>
    <cfRule type="containsText" dxfId="6898" priority="3327" operator="containsText" text="spr">
      <formula>NOT(ISERROR(SEARCH("spr",BJ21)))</formula>
    </cfRule>
    <cfRule type="containsText" dxfId="6897" priority="3328" operator="containsText" text="fur">
      <formula>NOT(ISERROR(SEARCH("fur",BJ21)))</formula>
    </cfRule>
    <cfRule type="containsText" dxfId="6896" priority="3329" operator="containsText" text="fur">
      <formula>NOT(ISERROR(SEARCH("fur",BJ21)))</formula>
    </cfRule>
  </conditionalFormatting>
  <conditionalFormatting sqref="BI21">
    <cfRule type="cellIs" dxfId="6895" priority="3344" operator="equal">
      <formula>5</formula>
    </cfRule>
    <cfRule type="cellIs" dxfId="6894" priority="3345" operator="equal">
      <formula>4</formula>
    </cfRule>
    <cfRule type="cellIs" dxfId="6893" priority="3346" operator="equal">
      <formula>3</formula>
    </cfRule>
  </conditionalFormatting>
  <conditionalFormatting sqref="BI21">
    <cfRule type="cellIs" dxfId="6892" priority="3336" operator="equal">
      <formula>1</formula>
    </cfRule>
    <cfRule type="cellIs" dxfId="6891" priority="3337" operator="equal">
      <formula>5</formula>
    </cfRule>
    <cfRule type="cellIs" dxfId="6890" priority="3338" operator="equal">
      <formula>4</formula>
    </cfRule>
    <cfRule type="cellIs" dxfId="6889" priority="3339" operator="equal">
      <formula>3</formula>
    </cfRule>
    <cfRule type="cellIs" dxfId="6888" priority="3340" operator="equal">
      <formula>2</formula>
    </cfRule>
    <cfRule type="cellIs" dxfId="6887" priority="3341" operator="equal">
      <formula>2</formula>
    </cfRule>
    <cfRule type="cellIs" dxfId="6886" priority="3342" operator="equal">
      <formula>1</formula>
    </cfRule>
    <cfRule type="cellIs" dxfId="6885" priority="3343" operator="equal">
      <formula>1</formula>
    </cfRule>
  </conditionalFormatting>
  <conditionalFormatting sqref="BI21">
    <cfRule type="cellIs" dxfId="6884" priority="3333" operator="equal">
      <formula>4</formula>
    </cfRule>
    <cfRule type="cellIs" dxfId="6883" priority="3334" operator="equal">
      <formula>4</formula>
    </cfRule>
    <cfRule type="cellIs" dxfId="6882" priority="3335" operator="equal">
      <formula>4</formula>
    </cfRule>
  </conditionalFormatting>
  <conditionalFormatting sqref="BI21">
    <cfRule type="cellIs" dxfId="6881" priority="3330" operator="equal">
      <formula>"tri"</formula>
    </cfRule>
    <cfRule type="cellIs" dxfId="6880" priority="3331" operator="equal">
      <formula>"tri"</formula>
    </cfRule>
    <cfRule type="cellIs" dxfId="6879" priority="3332" operator="equal">
      <formula>"fur"</formula>
    </cfRule>
  </conditionalFormatting>
  <conditionalFormatting sqref="BO21">
    <cfRule type="containsText" dxfId="6878" priority="3305" operator="containsText" text="tri">
      <formula>NOT(ISERROR(SEARCH("tri",BO21)))</formula>
    </cfRule>
    <cfRule type="containsText" dxfId="6877" priority="3306" operator="containsText" text="spr">
      <formula>NOT(ISERROR(SEARCH("spr",BO21)))</formula>
    </cfRule>
    <cfRule type="containsText" dxfId="6876" priority="3307" operator="containsText" text="fur">
      <formula>NOT(ISERROR(SEARCH("fur",BO21)))</formula>
    </cfRule>
    <cfRule type="containsText" dxfId="6875" priority="3308" operator="containsText" text="fur">
      <formula>NOT(ISERROR(SEARCH("fur",BO21)))</formula>
    </cfRule>
  </conditionalFormatting>
  <conditionalFormatting sqref="BN21">
    <cfRule type="cellIs" dxfId="6874" priority="3323" operator="equal">
      <formula>5</formula>
    </cfRule>
    <cfRule type="cellIs" dxfId="6873" priority="3324" operator="equal">
      <formula>4</formula>
    </cfRule>
    <cfRule type="cellIs" dxfId="6872" priority="3325" operator="equal">
      <formula>3</formula>
    </cfRule>
  </conditionalFormatting>
  <conditionalFormatting sqref="BN21">
    <cfRule type="cellIs" dxfId="6871" priority="3315" operator="equal">
      <formula>1</formula>
    </cfRule>
    <cfRule type="cellIs" dxfId="6870" priority="3316" operator="equal">
      <formula>5</formula>
    </cfRule>
    <cfRule type="cellIs" dxfId="6869" priority="3317" operator="equal">
      <formula>4</formula>
    </cfRule>
    <cfRule type="cellIs" dxfId="6868" priority="3318" operator="equal">
      <formula>3</formula>
    </cfRule>
    <cfRule type="cellIs" dxfId="6867" priority="3319" operator="equal">
      <formula>2</formula>
    </cfRule>
    <cfRule type="cellIs" dxfId="6866" priority="3320" operator="equal">
      <formula>2</formula>
    </cfRule>
    <cfRule type="cellIs" dxfId="6865" priority="3321" operator="equal">
      <formula>1</formula>
    </cfRule>
    <cfRule type="cellIs" dxfId="6864" priority="3322" operator="equal">
      <formula>1</formula>
    </cfRule>
  </conditionalFormatting>
  <conditionalFormatting sqref="BN21">
    <cfRule type="cellIs" dxfId="6863" priority="3312" operator="equal">
      <formula>4</formula>
    </cfRule>
    <cfRule type="cellIs" dxfId="6862" priority="3313" operator="equal">
      <formula>4</formula>
    </cfRule>
    <cfRule type="cellIs" dxfId="6861" priority="3314" operator="equal">
      <formula>4</formula>
    </cfRule>
  </conditionalFormatting>
  <conditionalFormatting sqref="BN21">
    <cfRule type="cellIs" dxfId="6860" priority="3309" operator="equal">
      <formula>"tri"</formula>
    </cfRule>
    <cfRule type="cellIs" dxfId="6859" priority="3310" operator="equal">
      <formula>"tri"</formula>
    </cfRule>
    <cfRule type="cellIs" dxfId="6858" priority="3311" operator="equal">
      <formula>"fur"</formula>
    </cfRule>
  </conditionalFormatting>
  <conditionalFormatting sqref="BY21">
    <cfRule type="containsText" dxfId="6857" priority="3284" operator="containsText" text="tri">
      <formula>NOT(ISERROR(SEARCH("tri",BY21)))</formula>
    </cfRule>
    <cfRule type="containsText" dxfId="6856" priority="3285" operator="containsText" text="spr">
      <formula>NOT(ISERROR(SEARCH("spr",BY21)))</formula>
    </cfRule>
    <cfRule type="containsText" dxfId="6855" priority="3286" operator="containsText" text="fur">
      <formula>NOT(ISERROR(SEARCH("fur",BY21)))</formula>
    </cfRule>
    <cfRule type="containsText" dxfId="6854" priority="3287" operator="containsText" text="fur">
      <formula>NOT(ISERROR(SEARCH("fur",BY21)))</formula>
    </cfRule>
  </conditionalFormatting>
  <conditionalFormatting sqref="BX21">
    <cfRule type="cellIs" dxfId="6853" priority="3302" operator="equal">
      <formula>5</formula>
    </cfRule>
    <cfRule type="cellIs" dxfId="6852" priority="3303" operator="equal">
      <formula>4</formula>
    </cfRule>
    <cfRule type="cellIs" dxfId="6851" priority="3304" operator="equal">
      <formula>3</formula>
    </cfRule>
  </conditionalFormatting>
  <conditionalFormatting sqref="BX21">
    <cfRule type="cellIs" dxfId="6850" priority="3294" operator="equal">
      <formula>1</formula>
    </cfRule>
    <cfRule type="cellIs" dxfId="6849" priority="3295" operator="equal">
      <formula>5</formula>
    </cfRule>
    <cfRule type="cellIs" dxfId="6848" priority="3296" operator="equal">
      <formula>4</formula>
    </cfRule>
    <cfRule type="cellIs" dxfId="6847" priority="3297" operator="equal">
      <formula>3</formula>
    </cfRule>
    <cfRule type="cellIs" dxfId="6846" priority="3298" operator="equal">
      <formula>2</formula>
    </cfRule>
    <cfRule type="cellIs" dxfId="6845" priority="3299" operator="equal">
      <formula>2</formula>
    </cfRule>
    <cfRule type="cellIs" dxfId="6844" priority="3300" operator="equal">
      <formula>1</formula>
    </cfRule>
    <cfRule type="cellIs" dxfId="6843" priority="3301" operator="equal">
      <formula>1</formula>
    </cfRule>
  </conditionalFormatting>
  <conditionalFormatting sqref="BX21">
    <cfRule type="cellIs" dxfId="6842" priority="3291" operator="equal">
      <formula>4</formula>
    </cfRule>
    <cfRule type="cellIs" dxfId="6841" priority="3292" operator="equal">
      <formula>4</formula>
    </cfRule>
    <cfRule type="cellIs" dxfId="6840" priority="3293" operator="equal">
      <formula>4</formula>
    </cfRule>
  </conditionalFormatting>
  <conditionalFormatting sqref="BX21">
    <cfRule type="cellIs" dxfId="6839" priority="3288" operator="equal">
      <formula>"tri"</formula>
    </cfRule>
    <cfRule type="cellIs" dxfId="6838" priority="3289" operator="equal">
      <formula>"tri"</formula>
    </cfRule>
    <cfRule type="cellIs" dxfId="6837" priority="3290" operator="equal">
      <formula>"fur"</formula>
    </cfRule>
  </conditionalFormatting>
  <conditionalFormatting sqref="CI21">
    <cfRule type="containsText" dxfId="6836" priority="3263" operator="containsText" text="tri">
      <formula>NOT(ISERROR(SEARCH("tri",CI21)))</formula>
    </cfRule>
    <cfRule type="containsText" dxfId="6835" priority="3264" operator="containsText" text="spr">
      <formula>NOT(ISERROR(SEARCH("spr",CI21)))</formula>
    </cfRule>
    <cfRule type="containsText" dxfId="6834" priority="3265" operator="containsText" text="fur">
      <formula>NOT(ISERROR(SEARCH("fur",CI21)))</formula>
    </cfRule>
    <cfRule type="containsText" dxfId="6833" priority="3266" operator="containsText" text="fur">
      <formula>NOT(ISERROR(SEARCH("fur",CI21)))</formula>
    </cfRule>
  </conditionalFormatting>
  <conditionalFormatting sqref="CH21">
    <cfRule type="cellIs" dxfId="6832" priority="3281" operator="equal">
      <formula>5</formula>
    </cfRule>
    <cfRule type="cellIs" dxfId="6831" priority="3282" operator="equal">
      <formula>4</formula>
    </cfRule>
    <cfRule type="cellIs" dxfId="6830" priority="3283" operator="equal">
      <formula>3</formula>
    </cfRule>
  </conditionalFormatting>
  <conditionalFormatting sqref="CH21">
    <cfRule type="cellIs" dxfId="6829" priority="3273" operator="equal">
      <formula>1</formula>
    </cfRule>
    <cfRule type="cellIs" dxfId="6828" priority="3274" operator="equal">
      <formula>5</formula>
    </cfRule>
    <cfRule type="cellIs" dxfId="6827" priority="3275" operator="equal">
      <formula>4</formula>
    </cfRule>
    <cfRule type="cellIs" dxfId="6826" priority="3276" operator="equal">
      <formula>3</formula>
    </cfRule>
    <cfRule type="cellIs" dxfId="6825" priority="3277" operator="equal">
      <formula>2</formula>
    </cfRule>
    <cfRule type="cellIs" dxfId="6824" priority="3278" operator="equal">
      <formula>2</formula>
    </cfRule>
    <cfRule type="cellIs" dxfId="6823" priority="3279" operator="equal">
      <formula>1</formula>
    </cfRule>
    <cfRule type="cellIs" dxfId="6822" priority="3280" operator="equal">
      <formula>1</formula>
    </cfRule>
  </conditionalFormatting>
  <conditionalFormatting sqref="CH21">
    <cfRule type="cellIs" dxfId="6821" priority="3270" operator="equal">
      <formula>4</formula>
    </cfRule>
    <cfRule type="cellIs" dxfId="6820" priority="3271" operator="equal">
      <formula>4</formula>
    </cfRule>
    <cfRule type="cellIs" dxfId="6819" priority="3272" operator="equal">
      <formula>4</formula>
    </cfRule>
  </conditionalFormatting>
  <conditionalFormatting sqref="CH21">
    <cfRule type="cellIs" dxfId="6818" priority="3267" operator="equal">
      <formula>"tri"</formula>
    </cfRule>
    <cfRule type="cellIs" dxfId="6817" priority="3268" operator="equal">
      <formula>"tri"</formula>
    </cfRule>
    <cfRule type="cellIs" dxfId="6816" priority="3269" operator="equal">
      <formula>"fur"</formula>
    </cfRule>
  </conditionalFormatting>
  <conditionalFormatting sqref="CD21">
    <cfRule type="containsText" dxfId="6815" priority="3242" operator="containsText" text="tri">
      <formula>NOT(ISERROR(SEARCH("tri",CD21)))</formula>
    </cfRule>
    <cfRule type="containsText" dxfId="6814" priority="3243" operator="containsText" text="spr">
      <formula>NOT(ISERROR(SEARCH("spr",CD21)))</formula>
    </cfRule>
    <cfRule type="containsText" dxfId="6813" priority="3244" operator="containsText" text="fur">
      <formula>NOT(ISERROR(SEARCH("fur",CD21)))</formula>
    </cfRule>
    <cfRule type="containsText" dxfId="6812" priority="3245" operator="containsText" text="fur">
      <formula>NOT(ISERROR(SEARCH("fur",CD21)))</formula>
    </cfRule>
  </conditionalFormatting>
  <conditionalFormatting sqref="CC21">
    <cfRule type="cellIs" dxfId="6811" priority="3260" operator="equal">
      <formula>5</formula>
    </cfRule>
    <cfRule type="cellIs" dxfId="6810" priority="3261" operator="equal">
      <formula>4</formula>
    </cfRule>
    <cfRule type="cellIs" dxfId="6809" priority="3262" operator="equal">
      <formula>3</formula>
    </cfRule>
  </conditionalFormatting>
  <conditionalFormatting sqref="CC21">
    <cfRule type="cellIs" dxfId="6808" priority="3252" operator="equal">
      <formula>1</formula>
    </cfRule>
    <cfRule type="cellIs" dxfId="6807" priority="3253" operator="equal">
      <formula>5</formula>
    </cfRule>
    <cfRule type="cellIs" dxfId="6806" priority="3254" operator="equal">
      <formula>4</formula>
    </cfRule>
    <cfRule type="cellIs" dxfId="6805" priority="3255" operator="equal">
      <formula>3</formula>
    </cfRule>
    <cfRule type="cellIs" dxfId="6804" priority="3256" operator="equal">
      <formula>2</formula>
    </cfRule>
    <cfRule type="cellIs" dxfId="6803" priority="3257" operator="equal">
      <formula>2</formula>
    </cfRule>
    <cfRule type="cellIs" dxfId="6802" priority="3258" operator="equal">
      <formula>1</formula>
    </cfRule>
    <cfRule type="cellIs" dxfId="6801" priority="3259" operator="equal">
      <formula>1</formula>
    </cfRule>
  </conditionalFormatting>
  <conditionalFormatting sqref="CC21">
    <cfRule type="cellIs" dxfId="6800" priority="3249" operator="equal">
      <formula>4</formula>
    </cfRule>
    <cfRule type="cellIs" dxfId="6799" priority="3250" operator="equal">
      <formula>4</formula>
    </cfRule>
    <cfRule type="cellIs" dxfId="6798" priority="3251" operator="equal">
      <formula>4</formula>
    </cfRule>
  </conditionalFormatting>
  <conditionalFormatting sqref="CC21">
    <cfRule type="cellIs" dxfId="6797" priority="3246" operator="equal">
      <formula>"tri"</formula>
    </cfRule>
    <cfRule type="cellIs" dxfId="6796" priority="3247" operator="equal">
      <formula>"tri"</formula>
    </cfRule>
    <cfRule type="cellIs" dxfId="6795" priority="3248" operator="equal">
      <formula>"fur"</formula>
    </cfRule>
  </conditionalFormatting>
  <conditionalFormatting sqref="CX21">
    <cfRule type="containsText" dxfId="6794" priority="3221" operator="containsText" text="tri">
      <formula>NOT(ISERROR(SEARCH("tri",CX21)))</formula>
    </cfRule>
    <cfRule type="containsText" dxfId="6793" priority="3222" operator="containsText" text="spr">
      <formula>NOT(ISERROR(SEARCH("spr",CX21)))</formula>
    </cfRule>
    <cfRule type="containsText" dxfId="6792" priority="3223" operator="containsText" text="fur">
      <formula>NOT(ISERROR(SEARCH("fur",CX21)))</formula>
    </cfRule>
    <cfRule type="containsText" dxfId="6791" priority="3224" operator="containsText" text="fur">
      <formula>NOT(ISERROR(SEARCH("fur",CX21)))</formula>
    </cfRule>
  </conditionalFormatting>
  <conditionalFormatting sqref="CW21">
    <cfRule type="cellIs" dxfId="6790" priority="3239" operator="equal">
      <formula>5</formula>
    </cfRule>
    <cfRule type="cellIs" dxfId="6789" priority="3240" operator="equal">
      <formula>4</formula>
    </cfRule>
    <cfRule type="cellIs" dxfId="6788" priority="3241" operator="equal">
      <formula>3</formula>
    </cfRule>
  </conditionalFormatting>
  <conditionalFormatting sqref="CW21">
    <cfRule type="cellIs" dxfId="6787" priority="3231" operator="equal">
      <formula>1</formula>
    </cfRule>
    <cfRule type="cellIs" dxfId="6786" priority="3232" operator="equal">
      <formula>5</formula>
    </cfRule>
    <cfRule type="cellIs" dxfId="6785" priority="3233" operator="equal">
      <formula>4</formula>
    </cfRule>
    <cfRule type="cellIs" dxfId="6784" priority="3234" operator="equal">
      <formula>3</formula>
    </cfRule>
    <cfRule type="cellIs" dxfId="6783" priority="3235" operator="equal">
      <formula>2</formula>
    </cfRule>
    <cfRule type="cellIs" dxfId="6782" priority="3236" operator="equal">
      <formula>2</formula>
    </cfRule>
    <cfRule type="cellIs" dxfId="6781" priority="3237" operator="equal">
      <formula>1</formula>
    </cfRule>
    <cfRule type="cellIs" dxfId="6780" priority="3238" operator="equal">
      <formula>1</formula>
    </cfRule>
  </conditionalFormatting>
  <conditionalFormatting sqref="CW21">
    <cfRule type="cellIs" dxfId="6779" priority="3228" operator="equal">
      <formula>4</formula>
    </cfRule>
    <cfRule type="cellIs" dxfId="6778" priority="3229" operator="equal">
      <formula>4</formula>
    </cfRule>
    <cfRule type="cellIs" dxfId="6777" priority="3230" operator="equal">
      <formula>4</formula>
    </cfRule>
  </conditionalFormatting>
  <conditionalFormatting sqref="CW21">
    <cfRule type="cellIs" dxfId="6776" priority="3225" operator="equal">
      <formula>"tri"</formula>
    </cfRule>
    <cfRule type="cellIs" dxfId="6775" priority="3226" operator="equal">
      <formula>"tri"</formula>
    </cfRule>
    <cfRule type="cellIs" dxfId="6774" priority="3227" operator="equal">
      <formula>"fur"</formula>
    </cfRule>
  </conditionalFormatting>
  <conditionalFormatting sqref="DR21">
    <cfRule type="containsText" dxfId="6773" priority="3200" operator="containsText" text="tri">
      <formula>NOT(ISERROR(SEARCH("tri",DR21)))</formula>
    </cfRule>
    <cfRule type="containsText" dxfId="6772" priority="3201" operator="containsText" text="spr">
      <formula>NOT(ISERROR(SEARCH("spr",DR21)))</formula>
    </cfRule>
    <cfRule type="containsText" dxfId="6771" priority="3202" operator="containsText" text="fur">
      <formula>NOT(ISERROR(SEARCH("fur",DR21)))</formula>
    </cfRule>
    <cfRule type="containsText" dxfId="6770" priority="3203" operator="containsText" text="fur">
      <formula>NOT(ISERROR(SEARCH("fur",DR21)))</formula>
    </cfRule>
  </conditionalFormatting>
  <conditionalFormatting sqref="DQ21">
    <cfRule type="cellIs" dxfId="6769" priority="3218" operator="equal">
      <formula>5</formula>
    </cfRule>
    <cfRule type="cellIs" dxfId="6768" priority="3219" operator="equal">
      <formula>4</formula>
    </cfRule>
    <cfRule type="cellIs" dxfId="6767" priority="3220" operator="equal">
      <formula>3</formula>
    </cfRule>
  </conditionalFormatting>
  <conditionalFormatting sqref="DQ21">
    <cfRule type="cellIs" dxfId="6766" priority="3210" operator="equal">
      <formula>1</formula>
    </cfRule>
    <cfRule type="cellIs" dxfId="6765" priority="3211" operator="equal">
      <formula>5</formula>
    </cfRule>
    <cfRule type="cellIs" dxfId="6764" priority="3212" operator="equal">
      <formula>4</formula>
    </cfRule>
    <cfRule type="cellIs" dxfId="6763" priority="3213" operator="equal">
      <formula>3</formula>
    </cfRule>
    <cfRule type="cellIs" dxfId="6762" priority="3214" operator="equal">
      <formula>2</formula>
    </cfRule>
    <cfRule type="cellIs" dxfId="6761" priority="3215" operator="equal">
      <formula>2</formula>
    </cfRule>
    <cfRule type="cellIs" dxfId="6760" priority="3216" operator="equal">
      <formula>1</formula>
    </cfRule>
    <cfRule type="cellIs" dxfId="6759" priority="3217" operator="equal">
      <formula>1</formula>
    </cfRule>
  </conditionalFormatting>
  <conditionalFormatting sqref="DQ21">
    <cfRule type="cellIs" dxfId="6758" priority="3207" operator="equal">
      <formula>4</formula>
    </cfRule>
    <cfRule type="cellIs" dxfId="6757" priority="3208" operator="equal">
      <formula>4</formula>
    </cfRule>
    <cfRule type="cellIs" dxfId="6756" priority="3209" operator="equal">
      <formula>4</formula>
    </cfRule>
  </conditionalFormatting>
  <conditionalFormatting sqref="DQ21">
    <cfRule type="cellIs" dxfId="6755" priority="3204" operator="equal">
      <formula>"tri"</formula>
    </cfRule>
    <cfRule type="cellIs" dxfId="6754" priority="3205" operator="equal">
      <formula>"tri"</formula>
    </cfRule>
    <cfRule type="cellIs" dxfId="6753" priority="3206" operator="equal">
      <formula>"fur"</formula>
    </cfRule>
  </conditionalFormatting>
  <conditionalFormatting sqref="DW21">
    <cfRule type="containsText" dxfId="6752" priority="3179" operator="containsText" text="tri">
      <formula>NOT(ISERROR(SEARCH("tri",DW21)))</formula>
    </cfRule>
    <cfRule type="containsText" dxfId="6751" priority="3180" operator="containsText" text="spr">
      <formula>NOT(ISERROR(SEARCH("spr",DW21)))</formula>
    </cfRule>
    <cfRule type="containsText" dxfId="6750" priority="3181" operator="containsText" text="fur">
      <formula>NOT(ISERROR(SEARCH("fur",DW21)))</formula>
    </cfRule>
    <cfRule type="containsText" dxfId="6749" priority="3182" operator="containsText" text="fur">
      <formula>NOT(ISERROR(SEARCH("fur",DW21)))</formula>
    </cfRule>
  </conditionalFormatting>
  <conditionalFormatting sqref="DV21">
    <cfRule type="cellIs" dxfId="6748" priority="3197" operator="equal">
      <formula>5</formula>
    </cfRule>
    <cfRule type="cellIs" dxfId="6747" priority="3198" operator="equal">
      <formula>4</formula>
    </cfRule>
    <cfRule type="cellIs" dxfId="6746" priority="3199" operator="equal">
      <formula>3</formula>
    </cfRule>
  </conditionalFormatting>
  <conditionalFormatting sqref="DV21">
    <cfRule type="cellIs" dxfId="6745" priority="3189" operator="equal">
      <formula>1</formula>
    </cfRule>
    <cfRule type="cellIs" dxfId="6744" priority="3190" operator="equal">
      <formula>5</formula>
    </cfRule>
    <cfRule type="cellIs" dxfId="6743" priority="3191" operator="equal">
      <formula>4</formula>
    </cfRule>
    <cfRule type="cellIs" dxfId="6742" priority="3192" operator="equal">
      <formula>3</formula>
    </cfRule>
    <cfRule type="cellIs" dxfId="6741" priority="3193" operator="equal">
      <formula>2</formula>
    </cfRule>
    <cfRule type="cellIs" dxfId="6740" priority="3194" operator="equal">
      <formula>2</formula>
    </cfRule>
    <cfRule type="cellIs" dxfId="6739" priority="3195" operator="equal">
      <formula>1</formula>
    </cfRule>
    <cfRule type="cellIs" dxfId="6738" priority="3196" operator="equal">
      <formula>1</formula>
    </cfRule>
  </conditionalFormatting>
  <conditionalFormatting sqref="DV21">
    <cfRule type="cellIs" dxfId="6737" priority="3186" operator="equal">
      <formula>4</formula>
    </cfRule>
    <cfRule type="cellIs" dxfId="6736" priority="3187" operator="equal">
      <formula>4</formula>
    </cfRule>
    <cfRule type="cellIs" dxfId="6735" priority="3188" operator="equal">
      <formula>4</formula>
    </cfRule>
  </conditionalFormatting>
  <conditionalFormatting sqref="DV21">
    <cfRule type="cellIs" dxfId="6734" priority="3183" operator="equal">
      <formula>"tri"</formula>
    </cfRule>
    <cfRule type="cellIs" dxfId="6733" priority="3184" operator="equal">
      <formula>"tri"</formula>
    </cfRule>
    <cfRule type="cellIs" dxfId="6732" priority="3185" operator="equal">
      <formula>"fur"</formula>
    </cfRule>
  </conditionalFormatting>
  <conditionalFormatting sqref="DC21">
    <cfRule type="containsText" dxfId="6731" priority="3158" operator="containsText" text="tri">
      <formula>NOT(ISERROR(SEARCH("tri",DC21)))</formula>
    </cfRule>
    <cfRule type="containsText" dxfId="6730" priority="3159" operator="containsText" text="spr">
      <formula>NOT(ISERROR(SEARCH("spr",DC21)))</formula>
    </cfRule>
    <cfRule type="containsText" dxfId="6729" priority="3160" operator="containsText" text="fur">
      <formula>NOT(ISERROR(SEARCH("fur",DC21)))</formula>
    </cfRule>
    <cfRule type="containsText" dxfId="6728" priority="3161" operator="containsText" text="fur">
      <formula>NOT(ISERROR(SEARCH("fur",DC21)))</formula>
    </cfRule>
  </conditionalFormatting>
  <conditionalFormatting sqref="DB21">
    <cfRule type="cellIs" dxfId="6727" priority="3176" operator="equal">
      <formula>5</formula>
    </cfRule>
    <cfRule type="cellIs" dxfId="6726" priority="3177" operator="equal">
      <formula>4</formula>
    </cfRule>
    <cfRule type="cellIs" dxfId="6725" priority="3178" operator="equal">
      <formula>3</formula>
    </cfRule>
  </conditionalFormatting>
  <conditionalFormatting sqref="DB21">
    <cfRule type="cellIs" dxfId="6724" priority="3168" operator="equal">
      <formula>1</formula>
    </cfRule>
    <cfRule type="cellIs" dxfId="6723" priority="3169" operator="equal">
      <formula>5</formula>
    </cfRule>
    <cfRule type="cellIs" dxfId="6722" priority="3170" operator="equal">
      <formula>4</formula>
    </cfRule>
    <cfRule type="cellIs" dxfId="6721" priority="3171" operator="equal">
      <formula>3</formula>
    </cfRule>
    <cfRule type="cellIs" dxfId="6720" priority="3172" operator="equal">
      <formula>2</formula>
    </cfRule>
    <cfRule type="cellIs" dxfId="6719" priority="3173" operator="equal">
      <formula>2</formula>
    </cfRule>
    <cfRule type="cellIs" dxfId="6718" priority="3174" operator="equal">
      <formula>1</formula>
    </cfRule>
    <cfRule type="cellIs" dxfId="6717" priority="3175" operator="equal">
      <formula>1</formula>
    </cfRule>
  </conditionalFormatting>
  <conditionalFormatting sqref="DB21">
    <cfRule type="cellIs" dxfId="6716" priority="3165" operator="equal">
      <formula>4</formula>
    </cfRule>
    <cfRule type="cellIs" dxfId="6715" priority="3166" operator="equal">
      <formula>4</formula>
    </cfRule>
    <cfRule type="cellIs" dxfId="6714" priority="3167" operator="equal">
      <formula>4</formula>
    </cfRule>
  </conditionalFormatting>
  <conditionalFormatting sqref="DB21">
    <cfRule type="cellIs" dxfId="6713" priority="3162" operator="equal">
      <formula>"tri"</formula>
    </cfRule>
    <cfRule type="cellIs" dxfId="6712" priority="3163" operator="equal">
      <formula>"tri"</formula>
    </cfRule>
    <cfRule type="cellIs" dxfId="6711" priority="3164" operator="equal">
      <formula>"fur"</formula>
    </cfRule>
  </conditionalFormatting>
  <conditionalFormatting sqref="EB21">
    <cfRule type="containsText" dxfId="6710" priority="3137" operator="containsText" text="tri">
      <formula>NOT(ISERROR(SEARCH("tri",EB21)))</formula>
    </cfRule>
    <cfRule type="containsText" dxfId="6709" priority="3138" operator="containsText" text="spr">
      <formula>NOT(ISERROR(SEARCH("spr",EB21)))</formula>
    </cfRule>
    <cfRule type="containsText" dxfId="6708" priority="3139" operator="containsText" text="fur">
      <formula>NOT(ISERROR(SEARCH("fur",EB21)))</formula>
    </cfRule>
    <cfRule type="containsText" dxfId="6707" priority="3140" operator="containsText" text="fur">
      <formula>NOT(ISERROR(SEARCH("fur",EB21)))</formula>
    </cfRule>
  </conditionalFormatting>
  <conditionalFormatting sqref="EA21">
    <cfRule type="cellIs" dxfId="6706" priority="3155" operator="equal">
      <formula>5</formula>
    </cfRule>
    <cfRule type="cellIs" dxfId="6705" priority="3156" operator="equal">
      <formula>4</formula>
    </cfRule>
    <cfRule type="cellIs" dxfId="6704" priority="3157" operator="equal">
      <formula>3</formula>
    </cfRule>
  </conditionalFormatting>
  <conditionalFormatting sqref="EA21">
    <cfRule type="cellIs" dxfId="6703" priority="3147" operator="equal">
      <formula>1</formula>
    </cfRule>
    <cfRule type="cellIs" dxfId="6702" priority="3148" operator="equal">
      <formula>5</formula>
    </cfRule>
    <cfRule type="cellIs" dxfId="6701" priority="3149" operator="equal">
      <formula>4</formula>
    </cfRule>
    <cfRule type="cellIs" dxfId="6700" priority="3150" operator="equal">
      <formula>3</formula>
    </cfRule>
    <cfRule type="cellIs" dxfId="6699" priority="3151" operator="equal">
      <formula>2</formula>
    </cfRule>
    <cfRule type="cellIs" dxfId="6698" priority="3152" operator="equal">
      <formula>2</formula>
    </cfRule>
    <cfRule type="cellIs" dxfId="6697" priority="3153" operator="equal">
      <formula>1</formula>
    </cfRule>
    <cfRule type="cellIs" dxfId="6696" priority="3154" operator="equal">
      <formula>1</formula>
    </cfRule>
  </conditionalFormatting>
  <conditionalFormatting sqref="EA21">
    <cfRule type="cellIs" dxfId="6695" priority="3144" operator="equal">
      <formula>4</formula>
    </cfRule>
    <cfRule type="cellIs" dxfId="6694" priority="3145" operator="equal">
      <formula>4</formula>
    </cfRule>
    <cfRule type="cellIs" dxfId="6693" priority="3146" operator="equal">
      <formula>4</formula>
    </cfRule>
  </conditionalFormatting>
  <conditionalFormatting sqref="EA21">
    <cfRule type="cellIs" dxfId="6692" priority="3141" operator="equal">
      <formula>"tri"</formula>
    </cfRule>
    <cfRule type="cellIs" dxfId="6691" priority="3142" operator="equal">
      <formula>"tri"</formula>
    </cfRule>
    <cfRule type="cellIs" dxfId="6690" priority="3143" operator="equal">
      <formula>"fur"</formula>
    </cfRule>
  </conditionalFormatting>
  <conditionalFormatting sqref="EG21">
    <cfRule type="containsText" dxfId="6689" priority="3116" operator="containsText" text="tri">
      <formula>NOT(ISERROR(SEARCH("tri",EG21)))</formula>
    </cfRule>
    <cfRule type="containsText" dxfId="6688" priority="3117" operator="containsText" text="spr">
      <formula>NOT(ISERROR(SEARCH("spr",EG21)))</formula>
    </cfRule>
    <cfRule type="containsText" dxfId="6687" priority="3118" operator="containsText" text="fur">
      <formula>NOT(ISERROR(SEARCH("fur",EG21)))</formula>
    </cfRule>
    <cfRule type="containsText" dxfId="6686" priority="3119" operator="containsText" text="fur">
      <formula>NOT(ISERROR(SEARCH("fur",EG21)))</formula>
    </cfRule>
  </conditionalFormatting>
  <conditionalFormatting sqref="EF21">
    <cfRule type="cellIs" dxfId="6685" priority="3134" operator="equal">
      <formula>5</formula>
    </cfRule>
    <cfRule type="cellIs" dxfId="6684" priority="3135" operator="equal">
      <formula>4</formula>
    </cfRule>
    <cfRule type="cellIs" dxfId="6683" priority="3136" operator="equal">
      <formula>3</formula>
    </cfRule>
  </conditionalFormatting>
  <conditionalFormatting sqref="EF21">
    <cfRule type="cellIs" dxfId="6682" priority="3126" operator="equal">
      <formula>1</formula>
    </cfRule>
    <cfRule type="cellIs" dxfId="6681" priority="3127" operator="equal">
      <formula>5</formula>
    </cfRule>
    <cfRule type="cellIs" dxfId="6680" priority="3128" operator="equal">
      <formula>4</formula>
    </cfRule>
    <cfRule type="cellIs" dxfId="6679" priority="3129" operator="equal">
      <formula>3</formula>
    </cfRule>
    <cfRule type="cellIs" dxfId="6678" priority="3130" operator="equal">
      <formula>2</formula>
    </cfRule>
    <cfRule type="cellIs" dxfId="6677" priority="3131" operator="equal">
      <formula>2</formula>
    </cfRule>
    <cfRule type="cellIs" dxfId="6676" priority="3132" operator="equal">
      <formula>1</formula>
    </cfRule>
    <cfRule type="cellIs" dxfId="6675" priority="3133" operator="equal">
      <formula>1</formula>
    </cfRule>
  </conditionalFormatting>
  <conditionalFormatting sqref="EF21">
    <cfRule type="cellIs" dxfId="6674" priority="3123" operator="equal">
      <formula>4</formula>
    </cfRule>
    <cfRule type="cellIs" dxfId="6673" priority="3124" operator="equal">
      <formula>4</formula>
    </cfRule>
    <cfRule type="cellIs" dxfId="6672" priority="3125" operator="equal">
      <formula>4</formula>
    </cfRule>
  </conditionalFormatting>
  <conditionalFormatting sqref="EF21">
    <cfRule type="cellIs" dxfId="6671" priority="3120" operator="equal">
      <formula>"tri"</formula>
    </cfRule>
    <cfRule type="cellIs" dxfId="6670" priority="3121" operator="equal">
      <formula>"tri"</formula>
    </cfRule>
    <cfRule type="cellIs" dxfId="6669" priority="3122" operator="equal">
      <formula>"fur"</formula>
    </cfRule>
  </conditionalFormatting>
  <conditionalFormatting sqref="EL21">
    <cfRule type="containsText" dxfId="6668" priority="3095" operator="containsText" text="tri">
      <formula>NOT(ISERROR(SEARCH("tri",EL21)))</formula>
    </cfRule>
    <cfRule type="containsText" dxfId="6667" priority="3096" operator="containsText" text="spr">
      <formula>NOT(ISERROR(SEARCH("spr",EL21)))</formula>
    </cfRule>
    <cfRule type="containsText" dxfId="6666" priority="3097" operator="containsText" text="fur">
      <formula>NOT(ISERROR(SEARCH("fur",EL21)))</formula>
    </cfRule>
    <cfRule type="containsText" dxfId="6665" priority="3098" operator="containsText" text="fur">
      <formula>NOT(ISERROR(SEARCH("fur",EL21)))</formula>
    </cfRule>
  </conditionalFormatting>
  <conditionalFormatting sqref="EK21">
    <cfRule type="cellIs" dxfId="6664" priority="3113" operator="equal">
      <formula>5</formula>
    </cfRule>
    <cfRule type="cellIs" dxfId="6663" priority="3114" operator="equal">
      <formula>4</formula>
    </cfRule>
    <cfRule type="cellIs" dxfId="6662" priority="3115" operator="equal">
      <formula>3</formula>
    </cfRule>
  </conditionalFormatting>
  <conditionalFormatting sqref="EK21">
    <cfRule type="cellIs" dxfId="6661" priority="3105" operator="equal">
      <formula>1</formula>
    </cfRule>
    <cfRule type="cellIs" dxfId="6660" priority="3106" operator="equal">
      <formula>5</formula>
    </cfRule>
    <cfRule type="cellIs" dxfId="6659" priority="3107" operator="equal">
      <formula>4</formula>
    </cfRule>
    <cfRule type="cellIs" dxfId="6658" priority="3108" operator="equal">
      <formula>3</formula>
    </cfRule>
    <cfRule type="cellIs" dxfId="6657" priority="3109" operator="equal">
      <formula>2</formula>
    </cfRule>
    <cfRule type="cellIs" dxfId="6656" priority="3110" operator="equal">
      <formula>2</formula>
    </cfRule>
    <cfRule type="cellIs" dxfId="6655" priority="3111" operator="equal">
      <formula>1</formula>
    </cfRule>
    <cfRule type="cellIs" dxfId="6654" priority="3112" operator="equal">
      <formula>1</formula>
    </cfRule>
  </conditionalFormatting>
  <conditionalFormatting sqref="EK21">
    <cfRule type="cellIs" dxfId="6653" priority="3102" operator="equal">
      <formula>4</formula>
    </cfRule>
    <cfRule type="cellIs" dxfId="6652" priority="3103" operator="equal">
      <formula>4</formula>
    </cfRule>
    <cfRule type="cellIs" dxfId="6651" priority="3104" operator="equal">
      <formula>4</formula>
    </cfRule>
  </conditionalFormatting>
  <conditionalFormatting sqref="EK21">
    <cfRule type="cellIs" dxfId="6650" priority="3099" operator="equal">
      <formula>"tri"</formula>
    </cfRule>
    <cfRule type="cellIs" dxfId="6649" priority="3100" operator="equal">
      <formula>"tri"</formula>
    </cfRule>
    <cfRule type="cellIs" dxfId="6648" priority="3101" operator="equal">
      <formula>"fur"</formula>
    </cfRule>
  </conditionalFormatting>
  <conditionalFormatting sqref="EQ21">
    <cfRule type="containsText" dxfId="6647" priority="3074" operator="containsText" text="tri">
      <formula>NOT(ISERROR(SEARCH("tri",EQ21)))</formula>
    </cfRule>
    <cfRule type="containsText" dxfId="6646" priority="3075" operator="containsText" text="spr">
      <formula>NOT(ISERROR(SEARCH("spr",EQ21)))</formula>
    </cfRule>
    <cfRule type="containsText" dxfId="6645" priority="3076" operator="containsText" text="fur">
      <formula>NOT(ISERROR(SEARCH("fur",EQ21)))</formula>
    </cfRule>
    <cfRule type="containsText" dxfId="6644" priority="3077" operator="containsText" text="fur">
      <formula>NOT(ISERROR(SEARCH("fur",EQ21)))</formula>
    </cfRule>
  </conditionalFormatting>
  <conditionalFormatting sqref="EP21">
    <cfRule type="cellIs" dxfId="6643" priority="3092" operator="equal">
      <formula>5</formula>
    </cfRule>
    <cfRule type="cellIs" dxfId="6642" priority="3093" operator="equal">
      <formula>4</formula>
    </cfRule>
    <cfRule type="cellIs" dxfId="6641" priority="3094" operator="equal">
      <formula>3</formula>
    </cfRule>
  </conditionalFormatting>
  <conditionalFormatting sqref="EP21">
    <cfRule type="cellIs" dxfId="6640" priority="3084" operator="equal">
      <formula>1</formula>
    </cfRule>
    <cfRule type="cellIs" dxfId="6639" priority="3085" operator="equal">
      <formula>5</formula>
    </cfRule>
    <cfRule type="cellIs" dxfId="6638" priority="3086" operator="equal">
      <formula>4</formula>
    </cfRule>
    <cfRule type="cellIs" dxfId="6637" priority="3087" operator="equal">
      <formula>3</formula>
    </cfRule>
    <cfRule type="cellIs" dxfId="6636" priority="3088" operator="equal">
      <formula>2</formula>
    </cfRule>
    <cfRule type="cellIs" dxfId="6635" priority="3089" operator="equal">
      <formula>2</formula>
    </cfRule>
    <cfRule type="cellIs" dxfId="6634" priority="3090" operator="equal">
      <formula>1</formula>
    </cfRule>
    <cfRule type="cellIs" dxfId="6633" priority="3091" operator="equal">
      <formula>1</formula>
    </cfRule>
  </conditionalFormatting>
  <conditionalFormatting sqref="EP21">
    <cfRule type="cellIs" dxfId="6632" priority="3081" operator="equal">
      <formula>4</formula>
    </cfRule>
    <cfRule type="cellIs" dxfId="6631" priority="3082" operator="equal">
      <formula>4</formula>
    </cfRule>
    <cfRule type="cellIs" dxfId="6630" priority="3083" operator="equal">
      <formula>4</formula>
    </cfRule>
  </conditionalFormatting>
  <conditionalFormatting sqref="EP21">
    <cfRule type="cellIs" dxfId="6629" priority="3078" operator="equal">
      <formula>"tri"</formula>
    </cfRule>
    <cfRule type="cellIs" dxfId="6628" priority="3079" operator="equal">
      <formula>"tri"</formula>
    </cfRule>
    <cfRule type="cellIs" dxfId="6627" priority="3080" operator="equal">
      <formula>"fur"</formula>
    </cfRule>
  </conditionalFormatting>
  <conditionalFormatting sqref="EV21">
    <cfRule type="containsText" dxfId="6626" priority="3053" operator="containsText" text="tri">
      <formula>NOT(ISERROR(SEARCH("tri",EV21)))</formula>
    </cfRule>
    <cfRule type="containsText" dxfId="6625" priority="3054" operator="containsText" text="spr">
      <formula>NOT(ISERROR(SEARCH("spr",EV21)))</formula>
    </cfRule>
    <cfRule type="containsText" dxfId="6624" priority="3055" operator="containsText" text="fur">
      <formula>NOT(ISERROR(SEARCH("fur",EV21)))</formula>
    </cfRule>
    <cfRule type="containsText" dxfId="6623" priority="3056" operator="containsText" text="fur">
      <formula>NOT(ISERROR(SEARCH("fur",EV21)))</formula>
    </cfRule>
  </conditionalFormatting>
  <conditionalFormatting sqref="EU21">
    <cfRule type="cellIs" dxfId="6622" priority="3071" operator="equal">
      <formula>5</formula>
    </cfRule>
    <cfRule type="cellIs" dxfId="6621" priority="3072" operator="equal">
      <formula>4</formula>
    </cfRule>
    <cfRule type="cellIs" dxfId="6620" priority="3073" operator="equal">
      <formula>3</formula>
    </cfRule>
  </conditionalFormatting>
  <conditionalFormatting sqref="EU21">
    <cfRule type="cellIs" dxfId="6619" priority="3063" operator="equal">
      <formula>1</formula>
    </cfRule>
    <cfRule type="cellIs" dxfId="6618" priority="3064" operator="equal">
      <formula>5</formula>
    </cfRule>
    <cfRule type="cellIs" dxfId="6617" priority="3065" operator="equal">
      <formula>4</formula>
    </cfRule>
    <cfRule type="cellIs" dxfId="6616" priority="3066" operator="equal">
      <formula>3</formula>
    </cfRule>
    <cfRule type="cellIs" dxfId="6615" priority="3067" operator="equal">
      <formula>2</formula>
    </cfRule>
    <cfRule type="cellIs" dxfId="6614" priority="3068" operator="equal">
      <formula>2</formula>
    </cfRule>
    <cfRule type="cellIs" dxfId="6613" priority="3069" operator="equal">
      <formula>1</formula>
    </cfRule>
    <cfRule type="cellIs" dxfId="6612" priority="3070" operator="equal">
      <formula>1</formula>
    </cfRule>
  </conditionalFormatting>
  <conditionalFormatting sqref="EU21">
    <cfRule type="cellIs" dxfId="6611" priority="3060" operator="equal">
      <formula>4</formula>
    </cfRule>
    <cfRule type="cellIs" dxfId="6610" priority="3061" operator="equal">
      <formula>4</formula>
    </cfRule>
    <cfRule type="cellIs" dxfId="6609" priority="3062" operator="equal">
      <formula>4</formula>
    </cfRule>
  </conditionalFormatting>
  <conditionalFormatting sqref="EU21">
    <cfRule type="cellIs" dxfId="6608" priority="3057" operator="equal">
      <formula>"tri"</formula>
    </cfRule>
    <cfRule type="cellIs" dxfId="6607" priority="3058" operator="equal">
      <formula>"tri"</formula>
    </cfRule>
    <cfRule type="cellIs" dxfId="6606" priority="3059" operator="equal">
      <formula>"fur"</formula>
    </cfRule>
  </conditionalFormatting>
  <conditionalFormatting sqref="FF21">
    <cfRule type="containsText" dxfId="6605" priority="3032" operator="containsText" text="tri">
      <formula>NOT(ISERROR(SEARCH("tri",FF21)))</formula>
    </cfRule>
    <cfRule type="containsText" dxfId="6604" priority="3033" operator="containsText" text="spr">
      <formula>NOT(ISERROR(SEARCH("spr",FF21)))</formula>
    </cfRule>
    <cfRule type="containsText" dxfId="6603" priority="3034" operator="containsText" text="fur">
      <formula>NOT(ISERROR(SEARCH("fur",FF21)))</formula>
    </cfRule>
    <cfRule type="containsText" dxfId="6602" priority="3035" operator="containsText" text="fur">
      <formula>NOT(ISERROR(SEARCH("fur",FF21)))</formula>
    </cfRule>
  </conditionalFormatting>
  <conditionalFormatting sqref="FE21">
    <cfRule type="cellIs" dxfId="6601" priority="3050" operator="equal">
      <formula>5</formula>
    </cfRule>
    <cfRule type="cellIs" dxfId="6600" priority="3051" operator="equal">
      <formula>4</formula>
    </cfRule>
    <cfRule type="cellIs" dxfId="6599" priority="3052" operator="equal">
      <formula>3</formula>
    </cfRule>
  </conditionalFormatting>
  <conditionalFormatting sqref="FE21">
    <cfRule type="cellIs" dxfId="6598" priority="3042" operator="equal">
      <formula>1</formula>
    </cfRule>
    <cfRule type="cellIs" dxfId="6597" priority="3043" operator="equal">
      <formula>5</formula>
    </cfRule>
    <cfRule type="cellIs" dxfId="6596" priority="3044" operator="equal">
      <formula>4</formula>
    </cfRule>
    <cfRule type="cellIs" dxfId="6595" priority="3045" operator="equal">
      <formula>3</formula>
    </cfRule>
    <cfRule type="cellIs" dxfId="6594" priority="3046" operator="equal">
      <formula>2</formula>
    </cfRule>
    <cfRule type="cellIs" dxfId="6593" priority="3047" operator="equal">
      <formula>2</formula>
    </cfRule>
    <cfRule type="cellIs" dxfId="6592" priority="3048" operator="equal">
      <formula>1</formula>
    </cfRule>
    <cfRule type="cellIs" dxfId="6591" priority="3049" operator="equal">
      <formula>1</formula>
    </cfRule>
  </conditionalFormatting>
  <conditionalFormatting sqref="FE21">
    <cfRule type="cellIs" dxfId="6590" priority="3039" operator="equal">
      <formula>4</formula>
    </cfRule>
    <cfRule type="cellIs" dxfId="6589" priority="3040" operator="equal">
      <formula>4</formula>
    </cfRule>
    <cfRule type="cellIs" dxfId="6588" priority="3041" operator="equal">
      <formula>4</formula>
    </cfRule>
  </conditionalFormatting>
  <conditionalFormatting sqref="FE21">
    <cfRule type="cellIs" dxfId="6587" priority="3036" operator="equal">
      <formula>"tri"</formula>
    </cfRule>
    <cfRule type="cellIs" dxfId="6586" priority="3037" operator="equal">
      <formula>"tri"</formula>
    </cfRule>
    <cfRule type="cellIs" dxfId="6585" priority="3038" operator="equal">
      <formula>"fur"</formula>
    </cfRule>
  </conditionalFormatting>
  <conditionalFormatting sqref="GE21">
    <cfRule type="containsText" dxfId="6584" priority="3028" operator="containsText" text="tri">
      <formula>NOT(ISERROR(SEARCH("tri",GE21)))</formula>
    </cfRule>
    <cfRule type="containsText" dxfId="6583" priority="3029" operator="containsText" text="spr">
      <formula>NOT(ISERROR(SEARCH("spr",GE21)))</formula>
    </cfRule>
    <cfRule type="containsText" dxfId="6582" priority="3030" operator="containsText" text="fur">
      <formula>NOT(ISERROR(SEARCH("fur",GE21)))</formula>
    </cfRule>
    <cfRule type="containsText" dxfId="6581" priority="3031" operator="containsText" text="fur">
      <formula>NOT(ISERROR(SEARCH("fur",GE21)))</formula>
    </cfRule>
  </conditionalFormatting>
  <conditionalFormatting sqref="GJ21">
    <cfRule type="containsText" dxfId="6580" priority="3024" operator="containsText" text="tri">
      <formula>NOT(ISERROR(SEARCH("tri",GJ21)))</formula>
    </cfRule>
    <cfRule type="containsText" dxfId="6579" priority="3025" operator="containsText" text="spr">
      <formula>NOT(ISERROR(SEARCH("spr",GJ21)))</formula>
    </cfRule>
    <cfRule type="containsText" dxfId="6578" priority="3026" operator="containsText" text="fur">
      <formula>NOT(ISERROR(SEARCH("fur",GJ21)))</formula>
    </cfRule>
    <cfRule type="containsText" dxfId="6577" priority="3027" operator="containsText" text="fur">
      <formula>NOT(ISERROR(SEARCH("fur",GJ21)))</formula>
    </cfRule>
  </conditionalFormatting>
  <conditionalFormatting sqref="GO21">
    <cfRule type="containsText" dxfId="6576" priority="3020" operator="containsText" text="tri">
      <formula>NOT(ISERROR(SEARCH("tri",GO21)))</formula>
    </cfRule>
    <cfRule type="containsText" dxfId="6575" priority="3021" operator="containsText" text="spr">
      <formula>NOT(ISERROR(SEARCH("spr",GO21)))</formula>
    </cfRule>
    <cfRule type="containsText" dxfId="6574" priority="3022" operator="containsText" text="fur">
      <formula>NOT(ISERROR(SEARCH("fur",GO21)))</formula>
    </cfRule>
    <cfRule type="containsText" dxfId="6573" priority="3023" operator="containsText" text="fur">
      <formula>NOT(ISERROR(SEARCH("fur",GO21)))</formula>
    </cfRule>
  </conditionalFormatting>
  <conditionalFormatting sqref="GT21">
    <cfRule type="containsText" dxfId="6572" priority="3016" operator="containsText" text="tri">
      <formula>NOT(ISERROR(SEARCH("tri",GT21)))</formula>
    </cfRule>
    <cfRule type="containsText" dxfId="6571" priority="3017" operator="containsText" text="spr">
      <formula>NOT(ISERROR(SEARCH("spr",GT21)))</formula>
    </cfRule>
    <cfRule type="containsText" dxfId="6570" priority="3018" operator="containsText" text="fur">
      <formula>NOT(ISERROR(SEARCH("fur",GT21)))</formula>
    </cfRule>
    <cfRule type="containsText" dxfId="6569" priority="3019" operator="containsText" text="fur">
      <formula>NOT(ISERROR(SEARCH("fur",GT21)))</formula>
    </cfRule>
  </conditionalFormatting>
  <conditionalFormatting sqref="FO21">
    <cfRule type="cellIs" dxfId="6568" priority="3009" operator="equal">
      <formula>5</formula>
    </cfRule>
    <cfRule type="cellIs" dxfId="6567" priority="3010" operator="equal">
      <formula>4</formula>
    </cfRule>
    <cfRule type="cellIs" dxfId="6566" priority="3011" operator="equal">
      <formula>3</formula>
    </cfRule>
  </conditionalFormatting>
  <conditionalFormatting sqref="FO21">
    <cfRule type="cellIs" dxfId="6565" priority="3001" operator="equal">
      <formula>1</formula>
    </cfRule>
    <cfRule type="cellIs" dxfId="6564" priority="3002" operator="equal">
      <formula>5</formula>
    </cfRule>
    <cfRule type="cellIs" dxfId="6563" priority="3003" operator="equal">
      <formula>4</formula>
    </cfRule>
    <cfRule type="cellIs" dxfId="6562" priority="3004" operator="equal">
      <formula>3</formula>
    </cfRule>
    <cfRule type="cellIs" dxfId="6561" priority="3005" operator="equal">
      <formula>2</formula>
    </cfRule>
    <cfRule type="cellIs" dxfId="6560" priority="3006" operator="equal">
      <formula>2</formula>
    </cfRule>
    <cfRule type="cellIs" dxfId="6559" priority="3007" operator="equal">
      <formula>1</formula>
    </cfRule>
    <cfRule type="cellIs" dxfId="6558" priority="3008" operator="equal">
      <formula>1</formula>
    </cfRule>
  </conditionalFormatting>
  <conditionalFormatting sqref="FO21">
    <cfRule type="cellIs" dxfId="6557" priority="2998" operator="equal">
      <formula>4</formula>
    </cfRule>
    <cfRule type="cellIs" dxfId="6556" priority="2999" operator="equal">
      <formula>4</formula>
    </cfRule>
    <cfRule type="cellIs" dxfId="6555" priority="3000" operator="equal">
      <formula>4</formula>
    </cfRule>
  </conditionalFormatting>
  <conditionalFormatting sqref="FO21">
    <cfRule type="cellIs" dxfId="6554" priority="2995" operator="equal">
      <formula>"tri"</formula>
    </cfRule>
    <cfRule type="cellIs" dxfId="6553" priority="2996" operator="equal">
      <formula>"tri"</formula>
    </cfRule>
    <cfRule type="cellIs" dxfId="6552" priority="2997" operator="equal">
      <formula>"fur"</formula>
    </cfRule>
  </conditionalFormatting>
  <conditionalFormatting sqref="FZ21">
    <cfRule type="containsText" dxfId="6551" priority="3012" operator="containsText" text="tri">
      <formula>NOT(ISERROR(SEARCH("tri",FZ21)))</formula>
    </cfRule>
    <cfRule type="containsText" dxfId="6550" priority="3013" operator="containsText" text="spr">
      <formula>NOT(ISERROR(SEARCH("spr",FZ21)))</formula>
    </cfRule>
    <cfRule type="containsText" dxfId="6549" priority="3014" operator="containsText" text="fur">
      <formula>NOT(ISERROR(SEARCH("fur",FZ21)))</formula>
    </cfRule>
    <cfRule type="containsText" dxfId="6548" priority="3015" operator="containsText" text="fur">
      <formula>NOT(ISERROR(SEARCH("fur",FZ21)))</formula>
    </cfRule>
  </conditionalFormatting>
  <conditionalFormatting sqref="FT21">
    <cfRule type="cellIs" dxfId="6547" priority="2988" operator="equal">
      <formula>5</formula>
    </cfRule>
    <cfRule type="cellIs" dxfId="6546" priority="2989" operator="equal">
      <formula>4</formula>
    </cfRule>
    <cfRule type="cellIs" dxfId="6545" priority="2990" operator="equal">
      <formula>3</formula>
    </cfRule>
  </conditionalFormatting>
  <conditionalFormatting sqref="FT21">
    <cfRule type="cellIs" dxfId="6544" priority="2980" operator="equal">
      <formula>1</formula>
    </cfRule>
    <cfRule type="cellIs" dxfId="6543" priority="2981" operator="equal">
      <formula>5</formula>
    </cfRule>
    <cfRule type="cellIs" dxfId="6542" priority="2982" operator="equal">
      <formula>4</formula>
    </cfRule>
    <cfRule type="cellIs" dxfId="6541" priority="2983" operator="equal">
      <formula>3</formula>
    </cfRule>
    <cfRule type="cellIs" dxfId="6540" priority="2984" operator="equal">
      <formula>2</formula>
    </cfRule>
    <cfRule type="cellIs" dxfId="6539" priority="2985" operator="equal">
      <formula>2</formula>
    </cfRule>
    <cfRule type="cellIs" dxfId="6538" priority="2986" operator="equal">
      <formula>1</formula>
    </cfRule>
    <cfRule type="cellIs" dxfId="6537" priority="2987" operator="equal">
      <formula>1</formula>
    </cfRule>
  </conditionalFormatting>
  <conditionalFormatting sqref="FT21">
    <cfRule type="cellIs" dxfId="6536" priority="2977" operator="equal">
      <formula>4</formula>
    </cfRule>
    <cfRule type="cellIs" dxfId="6535" priority="2978" operator="equal">
      <formula>4</formula>
    </cfRule>
    <cfRule type="cellIs" dxfId="6534" priority="2979" operator="equal">
      <formula>4</formula>
    </cfRule>
  </conditionalFormatting>
  <conditionalFormatting sqref="FT21">
    <cfRule type="cellIs" dxfId="6533" priority="2974" operator="equal">
      <formula>"tri"</formula>
    </cfRule>
    <cfRule type="cellIs" dxfId="6532" priority="2975" operator="equal">
      <formula>"tri"</formula>
    </cfRule>
    <cfRule type="cellIs" dxfId="6531" priority="2976" operator="equal">
      <formula>"fur"</formula>
    </cfRule>
  </conditionalFormatting>
  <conditionalFormatting sqref="FP21">
    <cfRule type="containsText" dxfId="6530" priority="2991" operator="containsText" text="tri">
      <formula>NOT(ISERROR(SEARCH("tri",FP21)))</formula>
    </cfRule>
    <cfRule type="containsText" dxfId="6529" priority="2992" operator="containsText" text="spr">
      <formula>NOT(ISERROR(SEARCH("spr",FP21)))</formula>
    </cfRule>
    <cfRule type="containsText" dxfId="6528" priority="2993" operator="containsText" text="fur">
      <formula>NOT(ISERROR(SEARCH("fur",FP21)))</formula>
    </cfRule>
    <cfRule type="containsText" dxfId="6527" priority="2994" operator="containsText" text="fur">
      <formula>NOT(ISERROR(SEARCH("fur",FP21)))</formula>
    </cfRule>
  </conditionalFormatting>
  <conditionalFormatting sqref="FU21">
    <cfRule type="containsText" dxfId="6526" priority="2970" operator="containsText" text="tri">
      <formula>NOT(ISERROR(SEARCH("tri",FU21)))</formula>
    </cfRule>
    <cfRule type="containsText" dxfId="6525" priority="2971" operator="containsText" text="spr">
      <formula>NOT(ISERROR(SEARCH("spr",FU21)))</formula>
    </cfRule>
    <cfRule type="containsText" dxfId="6524" priority="2972" operator="containsText" text="fur">
      <formula>NOT(ISERROR(SEARCH("fur",FU21)))</formula>
    </cfRule>
    <cfRule type="containsText" dxfId="6523" priority="2973" operator="containsText" text="fur">
      <formula>NOT(ISERROR(SEARCH("fur",FU21)))</formula>
    </cfRule>
  </conditionalFormatting>
  <conditionalFormatting sqref="CM21">
    <cfRule type="cellIs" dxfId="6522" priority="2967" operator="equal">
      <formula>5</formula>
    </cfRule>
    <cfRule type="cellIs" dxfId="6521" priority="2968" operator="equal">
      <formula>4</formula>
    </cfRule>
    <cfRule type="cellIs" dxfId="6520" priority="2969" operator="equal">
      <formula>3</formula>
    </cfRule>
  </conditionalFormatting>
  <conditionalFormatting sqref="CM21">
    <cfRule type="cellIs" dxfId="6519" priority="2959" operator="equal">
      <formula>1</formula>
    </cfRule>
    <cfRule type="cellIs" dxfId="6518" priority="2960" operator="equal">
      <formula>5</formula>
    </cfRule>
    <cfRule type="cellIs" dxfId="6517" priority="2961" operator="equal">
      <formula>4</formula>
    </cfRule>
    <cfRule type="cellIs" dxfId="6516" priority="2962" operator="equal">
      <formula>3</formula>
    </cfRule>
    <cfRule type="cellIs" dxfId="6515" priority="2963" operator="equal">
      <formula>2</formula>
    </cfRule>
    <cfRule type="cellIs" dxfId="6514" priority="2964" operator="equal">
      <formula>2</formula>
    </cfRule>
    <cfRule type="cellIs" dxfId="6513" priority="2965" operator="equal">
      <formula>1</formula>
    </cfRule>
    <cfRule type="cellIs" dxfId="6512" priority="2966" operator="equal">
      <formula>1</formula>
    </cfRule>
  </conditionalFormatting>
  <conditionalFormatting sqref="CM21">
    <cfRule type="cellIs" dxfId="6511" priority="2956" operator="equal">
      <formula>4</formula>
    </cfRule>
    <cfRule type="cellIs" dxfId="6510" priority="2957" operator="equal">
      <formula>4</formula>
    </cfRule>
    <cfRule type="cellIs" dxfId="6509" priority="2958" operator="equal">
      <formula>4</formula>
    </cfRule>
  </conditionalFormatting>
  <conditionalFormatting sqref="CM21">
    <cfRule type="cellIs" dxfId="6508" priority="2953" operator="equal">
      <formula>"tri"</formula>
    </cfRule>
    <cfRule type="cellIs" dxfId="6507" priority="2954" operator="equal">
      <formula>"tri"</formula>
    </cfRule>
    <cfRule type="cellIs" dxfId="6506" priority="2955" operator="equal">
      <formula>"fur"</formula>
    </cfRule>
  </conditionalFormatting>
  <conditionalFormatting sqref="CN21">
    <cfRule type="containsText" dxfId="6505" priority="2949" operator="containsText" text="tri">
      <formula>NOT(ISERROR(SEARCH("tri",CN21)))</formula>
    </cfRule>
    <cfRule type="containsText" dxfId="6504" priority="2950" operator="containsText" text="spr">
      <formula>NOT(ISERROR(SEARCH("spr",CN21)))</formula>
    </cfRule>
    <cfRule type="containsText" dxfId="6503" priority="2951" operator="containsText" text="fur">
      <formula>NOT(ISERROR(SEARCH("fur",CN21)))</formula>
    </cfRule>
    <cfRule type="containsText" dxfId="6502" priority="2952" operator="containsText" text="fur">
      <formula>NOT(ISERROR(SEARCH("fur",CN21)))</formula>
    </cfRule>
  </conditionalFormatting>
  <conditionalFormatting sqref="DG21">
    <cfRule type="cellIs" dxfId="6501" priority="2946" operator="equal">
      <formula>5</formula>
    </cfRule>
    <cfRule type="cellIs" dxfId="6500" priority="2947" operator="equal">
      <formula>4</formula>
    </cfRule>
    <cfRule type="cellIs" dxfId="6499" priority="2948" operator="equal">
      <formula>3</formula>
    </cfRule>
  </conditionalFormatting>
  <conditionalFormatting sqref="DG21">
    <cfRule type="cellIs" dxfId="6498" priority="2938" operator="equal">
      <formula>1</formula>
    </cfRule>
    <cfRule type="cellIs" dxfId="6497" priority="2939" operator="equal">
      <formula>5</formula>
    </cfRule>
    <cfRule type="cellIs" dxfId="6496" priority="2940" operator="equal">
      <formula>4</formula>
    </cfRule>
    <cfRule type="cellIs" dxfId="6495" priority="2941" operator="equal">
      <formula>3</formula>
    </cfRule>
    <cfRule type="cellIs" dxfId="6494" priority="2942" operator="equal">
      <formula>2</formula>
    </cfRule>
    <cfRule type="cellIs" dxfId="6493" priority="2943" operator="equal">
      <formula>2</formula>
    </cfRule>
    <cfRule type="cellIs" dxfId="6492" priority="2944" operator="equal">
      <formula>1</formula>
    </cfRule>
    <cfRule type="cellIs" dxfId="6491" priority="2945" operator="equal">
      <formula>1</formula>
    </cfRule>
  </conditionalFormatting>
  <conditionalFormatting sqref="DG21">
    <cfRule type="cellIs" dxfId="6490" priority="2935" operator="equal">
      <formula>4</formula>
    </cfRule>
    <cfRule type="cellIs" dxfId="6489" priority="2936" operator="equal">
      <formula>4</formula>
    </cfRule>
    <cfRule type="cellIs" dxfId="6488" priority="2937" operator="equal">
      <formula>4</formula>
    </cfRule>
  </conditionalFormatting>
  <conditionalFormatting sqref="DG21">
    <cfRule type="cellIs" dxfId="6487" priority="2932" operator="equal">
      <formula>"tri"</formula>
    </cfRule>
    <cfRule type="cellIs" dxfId="6486" priority="2933" operator="equal">
      <formula>"tri"</formula>
    </cfRule>
    <cfRule type="cellIs" dxfId="6485" priority="2934" operator="equal">
      <formula>"fur"</formula>
    </cfRule>
  </conditionalFormatting>
  <conditionalFormatting sqref="DH21">
    <cfRule type="containsText" dxfId="6484" priority="2928" operator="containsText" text="tri">
      <formula>NOT(ISERROR(SEARCH("tri",DH21)))</formula>
    </cfRule>
    <cfRule type="containsText" dxfId="6483" priority="2929" operator="containsText" text="spr">
      <formula>NOT(ISERROR(SEARCH("spr",DH21)))</formula>
    </cfRule>
    <cfRule type="containsText" dxfId="6482" priority="2930" operator="containsText" text="fur">
      <formula>NOT(ISERROR(SEARCH("fur",DH21)))</formula>
    </cfRule>
    <cfRule type="containsText" dxfId="6481" priority="2931" operator="containsText" text="fur">
      <formula>NOT(ISERROR(SEARCH("fur",DH21)))</formula>
    </cfRule>
  </conditionalFormatting>
  <conditionalFormatting sqref="DM21">
    <cfRule type="containsText" dxfId="6480" priority="2907" operator="containsText" text="tri">
      <formula>NOT(ISERROR(SEARCH("tri",DM21)))</formula>
    </cfRule>
    <cfRule type="containsText" dxfId="6479" priority="2908" operator="containsText" text="spr">
      <formula>NOT(ISERROR(SEARCH("spr",DM21)))</formula>
    </cfRule>
    <cfRule type="containsText" dxfId="6478" priority="2909" operator="containsText" text="fur">
      <formula>NOT(ISERROR(SEARCH("fur",DM21)))</formula>
    </cfRule>
    <cfRule type="containsText" dxfId="6477" priority="2910" operator="containsText" text="fur">
      <formula>NOT(ISERROR(SEARCH("fur",DM21)))</formula>
    </cfRule>
  </conditionalFormatting>
  <conditionalFormatting sqref="DL21">
    <cfRule type="cellIs" dxfId="6476" priority="2925" operator="equal">
      <formula>5</formula>
    </cfRule>
    <cfRule type="cellIs" dxfId="6475" priority="2926" operator="equal">
      <formula>4</formula>
    </cfRule>
    <cfRule type="cellIs" dxfId="6474" priority="2927" operator="equal">
      <formula>3</formula>
    </cfRule>
  </conditionalFormatting>
  <conditionalFormatting sqref="DL21">
    <cfRule type="cellIs" dxfId="6473" priority="2917" operator="equal">
      <formula>1</formula>
    </cfRule>
    <cfRule type="cellIs" dxfId="6472" priority="2918" operator="equal">
      <formula>5</formula>
    </cfRule>
    <cfRule type="cellIs" dxfId="6471" priority="2919" operator="equal">
      <formula>4</formula>
    </cfRule>
    <cfRule type="cellIs" dxfId="6470" priority="2920" operator="equal">
      <formula>3</formula>
    </cfRule>
    <cfRule type="cellIs" dxfId="6469" priority="2921" operator="equal">
      <formula>2</formula>
    </cfRule>
    <cfRule type="cellIs" dxfId="6468" priority="2922" operator="equal">
      <formula>2</formula>
    </cfRule>
    <cfRule type="cellIs" dxfId="6467" priority="2923" operator="equal">
      <formula>1</formula>
    </cfRule>
    <cfRule type="cellIs" dxfId="6466" priority="2924" operator="equal">
      <formula>1</formula>
    </cfRule>
  </conditionalFormatting>
  <conditionalFormatting sqref="DL21">
    <cfRule type="cellIs" dxfId="6465" priority="2914" operator="equal">
      <formula>4</formula>
    </cfRule>
    <cfRule type="cellIs" dxfId="6464" priority="2915" operator="equal">
      <formula>4</formula>
    </cfRule>
    <cfRule type="cellIs" dxfId="6463" priority="2916" operator="equal">
      <formula>4</formula>
    </cfRule>
  </conditionalFormatting>
  <conditionalFormatting sqref="DL21">
    <cfRule type="cellIs" dxfId="6462" priority="2911" operator="equal">
      <formula>"tri"</formula>
    </cfRule>
    <cfRule type="cellIs" dxfId="6461" priority="2912" operator="equal">
      <formula>"tri"</formula>
    </cfRule>
    <cfRule type="cellIs" dxfId="6460" priority="2913" operator="equal">
      <formula>"fur"</formula>
    </cfRule>
  </conditionalFormatting>
  <conditionalFormatting sqref="Q21">
    <cfRule type="containsText" dxfId="6459" priority="2886" operator="containsText" text="tri">
      <formula>NOT(ISERROR(SEARCH("tri",Q21)))</formula>
    </cfRule>
    <cfRule type="containsText" dxfId="6458" priority="2887" operator="containsText" text="spr">
      <formula>NOT(ISERROR(SEARCH("spr",Q21)))</formula>
    </cfRule>
    <cfRule type="containsText" dxfId="6457" priority="2888" operator="containsText" text="fur">
      <formula>NOT(ISERROR(SEARCH("fur",Q21)))</formula>
    </cfRule>
    <cfRule type="containsText" dxfId="6456" priority="2889" operator="containsText" text="fur">
      <formula>NOT(ISERROR(SEARCH("fur",Q21)))</formula>
    </cfRule>
  </conditionalFormatting>
  <conditionalFormatting sqref="P21">
    <cfRule type="cellIs" dxfId="6455" priority="2904" operator="equal">
      <formula>5</formula>
    </cfRule>
    <cfRule type="cellIs" dxfId="6454" priority="2905" operator="equal">
      <formula>4</formula>
    </cfRule>
    <cfRule type="cellIs" dxfId="6453" priority="2906" operator="equal">
      <formula>3</formula>
    </cfRule>
  </conditionalFormatting>
  <conditionalFormatting sqref="P21">
    <cfRule type="cellIs" dxfId="6452" priority="2896" operator="equal">
      <formula>1</formula>
    </cfRule>
    <cfRule type="cellIs" dxfId="6451" priority="2897" operator="equal">
      <formula>5</formula>
    </cfRule>
    <cfRule type="cellIs" dxfId="6450" priority="2898" operator="equal">
      <formula>4</formula>
    </cfRule>
    <cfRule type="cellIs" dxfId="6449" priority="2899" operator="equal">
      <formula>3</formula>
    </cfRule>
    <cfRule type="cellIs" dxfId="6448" priority="2900" operator="equal">
      <formula>2</formula>
    </cfRule>
    <cfRule type="cellIs" dxfId="6447" priority="2901" operator="equal">
      <formula>2</formula>
    </cfRule>
    <cfRule type="cellIs" dxfId="6446" priority="2902" operator="equal">
      <formula>1</formula>
    </cfRule>
    <cfRule type="cellIs" dxfId="6445" priority="2903" operator="equal">
      <formula>1</formula>
    </cfRule>
  </conditionalFormatting>
  <conditionalFormatting sqref="P21">
    <cfRule type="cellIs" dxfId="6444" priority="2893" operator="equal">
      <formula>4</formula>
    </cfRule>
    <cfRule type="cellIs" dxfId="6443" priority="2894" operator="equal">
      <formula>4</formula>
    </cfRule>
    <cfRule type="cellIs" dxfId="6442" priority="2895" operator="equal">
      <formula>4</formula>
    </cfRule>
  </conditionalFormatting>
  <conditionalFormatting sqref="P21">
    <cfRule type="cellIs" dxfId="6441" priority="2890" operator="equal">
      <formula>"tri"</formula>
    </cfRule>
    <cfRule type="cellIs" dxfId="6440" priority="2891" operator="equal">
      <formula>"tri"</formula>
    </cfRule>
    <cfRule type="cellIs" dxfId="6439" priority="2892" operator="equal">
      <formula>"fur"</formula>
    </cfRule>
  </conditionalFormatting>
  <conditionalFormatting sqref="HD21">
    <cfRule type="containsText" dxfId="6438" priority="2882" operator="containsText" text="tri">
      <formula>NOT(ISERROR(SEARCH("tri",HD21)))</formula>
    </cfRule>
    <cfRule type="containsText" dxfId="6437" priority="2883" operator="containsText" text="spr">
      <formula>NOT(ISERROR(SEARCH("spr",HD21)))</formula>
    </cfRule>
    <cfRule type="containsText" dxfId="6436" priority="2884" operator="containsText" text="fur">
      <formula>NOT(ISERROR(SEARCH("fur",HD21)))</formula>
    </cfRule>
    <cfRule type="containsText" dxfId="6435" priority="2885" operator="containsText" text="fur">
      <formula>NOT(ISERROR(SEARCH("fur",HD21)))</formula>
    </cfRule>
  </conditionalFormatting>
  <conditionalFormatting sqref="HN21">
    <cfRule type="containsText" dxfId="6434" priority="2878" operator="containsText" text="tri">
      <formula>NOT(ISERROR(SEARCH("tri",HN21)))</formula>
    </cfRule>
    <cfRule type="containsText" dxfId="6433" priority="2879" operator="containsText" text="spr">
      <formula>NOT(ISERROR(SEARCH("spr",HN21)))</formula>
    </cfRule>
    <cfRule type="containsText" dxfId="6432" priority="2880" operator="containsText" text="fur">
      <formula>NOT(ISERROR(SEARCH("fur",HN21)))</formula>
    </cfRule>
    <cfRule type="containsText" dxfId="6431" priority="2881" operator="containsText" text="fur">
      <formula>NOT(ISERROR(SEARCH("fur",HN21)))</formula>
    </cfRule>
  </conditionalFormatting>
  <conditionalFormatting sqref="HS21">
    <cfRule type="containsText" dxfId="6430" priority="2874" operator="containsText" text="tri">
      <formula>NOT(ISERROR(SEARCH("tri",HS21)))</formula>
    </cfRule>
    <cfRule type="containsText" dxfId="6429" priority="2875" operator="containsText" text="spr">
      <formula>NOT(ISERROR(SEARCH("spr",HS21)))</formula>
    </cfRule>
    <cfRule type="containsText" dxfId="6428" priority="2876" operator="containsText" text="fur">
      <formula>NOT(ISERROR(SEARCH("fur",HS21)))</formula>
    </cfRule>
    <cfRule type="containsText" dxfId="6427" priority="2877" operator="containsText" text="fur">
      <formula>NOT(ISERROR(SEARCH("fur",HS21)))</formula>
    </cfRule>
  </conditionalFormatting>
  <conditionalFormatting sqref="GY21">
    <cfRule type="containsText" dxfId="6426" priority="2870" operator="containsText" text="tri">
      <formula>NOT(ISERROR(SEARCH("tri",GY21)))</formula>
    </cfRule>
    <cfRule type="containsText" dxfId="6425" priority="2871" operator="containsText" text="spr">
      <formula>NOT(ISERROR(SEARCH("spr",GY21)))</formula>
    </cfRule>
    <cfRule type="containsText" dxfId="6424" priority="2872" operator="containsText" text="fur">
      <formula>NOT(ISERROR(SEARCH("fur",GY21)))</formula>
    </cfRule>
    <cfRule type="containsText" dxfId="6423" priority="2873" operator="containsText" text="fur">
      <formula>NOT(ISERROR(SEARCH("fur",GY21)))</formula>
    </cfRule>
  </conditionalFormatting>
  <conditionalFormatting sqref="HI21">
    <cfRule type="containsText" dxfId="6422" priority="2866" operator="containsText" text="tri">
      <formula>NOT(ISERROR(SEARCH("tri",HI21)))</formula>
    </cfRule>
    <cfRule type="containsText" dxfId="6421" priority="2867" operator="containsText" text="spr">
      <formula>NOT(ISERROR(SEARCH("spr",HI21)))</formula>
    </cfRule>
    <cfRule type="containsText" dxfId="6420" priority="2868" operator="containsText" text="fur">
      <formula>NOT(ISERROR(SEARCH("fur",HI21)))</formula>
    </cfRule>
    <cfRule type="containsText" dxfId="6419" priority="2869" operator="containsText" text="fur">
      <formula>NOT(ISERROR(SEARCH("fur",HI21)))</formula>
    </cfRule>
  </conditionalFormatting>
  <conditionalFormatting sqref="G38">
    <cfRule type="containsText" dxfId="6418" priority="2381" operator="containsText" text="tri">
      <formula>NOT(ISERROR(SEARCH("tri",G38)))</formula>
    </cfRule>
    <cfRule type="containsText" dxfId="6417" priority="2382" operator="containsText" text="spr">
      <formula>NOT(ISERROR(SEARCH("spr",G38)))</formula>
    </cfRule>
    <cfRule type="containsText" dxfId="6416" priority="2383" operator="containsText" text="fur">
      <formula>NOT(ISERROR(SEARCH("fur",G38)))</formula>
    </cfRule>
    <cfRule type="containsText" dxfId="6415" priority="2384" operator="containsText" text="fur">
      <formula>NOT(ISERROR(SEARCH("fur",G38)))</formula>
    </cfRule>
  </conditionalFormatting>
  <conditionalFormatting sqref="F38">
    <cfRule type="cellIs" dxfId="6414" priority="2399" operator="equal">
      <formula>5</formula>
    </cfRule>
    <cfRule type="cellIs" dxfId="6413" priority="2400" operator="equal">
      <formula>4</formula>
    </cfRule>
    <cfRule type="cellIs" dxfId="6412" priority="2401" operator="equal">
      <formula>3</formula>
    </cfRule>
  </conditionalFormatting>
  <conditionalFormatting sqref="F38">
    <cfRule type="cellIs" dxfId="6411" priority="2391" operator="equal">
      <formula>1</formula>
    </cfRule>
    <cfRule type="cellIs" dxfId="6410" priority="2392" operator="equal">
      <formula>5</formula>
    </cfRule>
    <cfRule type="cellIs" dxfId="6409" priority="2393" operator="equal">
      <formula>4</formula>
    </cfRule>
    <cfRule type="cellIs" dxfId="6408" priority="2394" operator="equal">
      <formula>3</formula>
    </cfRule>
    <cfRule type="cellIs" dxfId="6407" priority="2395" operator="equal">
      <formula>2</formula>
    </cfRule>
    <cfRule type="cellIs" dxfId="6406" priority="2396" operator="equal">
      <formula>2</formula>
    </cfRule>
    <cfRule type="cellIs" dxfId="6405" priority="2397" operator="equal">
      <formula>1</formula>
    </cfRule>
    <cfRule type="cellIs" dxfId="6404" priority="2398" operator="equal">
      <formula>1</formula>
    </cfRule>
  </conditionalFormatting>
  <conditionalFormatting sqref="F38">
    <cfRule type="cellIs" dxfId="6403" priority="2388" operator="equal">
      <formula>4</formula>
    </cfRule>
    <cfRule type="cellIs" dxfId="6402" priority="2389" operator="equal">
      <formula>4</formula>
    </cfRule>
    <cfRule type="cellIs" dxfId="6401" priority="2390" operator="equal">
      <formula>4</formula>
    </cfRule>
  </conditionalFormatting>
  <conditionalFormatting sqref="F38">
    <cfRule type="cellIs" dxfId="6400" priority="2385" operator="equal">
      <formula>"tri"</formula>
    </cfRule>
    <cfRule type="cellIs" dxfId="6399" priority="2386" operator="equal">
      <formula>"tri"</formula>
    </cfRule>
    <cfRule type="cellIs" dxfId="6398" priority="2387" operator="equal">
      <formula>"fur"</formula>
    </cfRule>
  </conditionalFormatting>
  <conditionalFormatting sqref="V38">
    <cfRule type="containsText" dxfId="6397" priority="2360" operator="containsText" text="tri">
      <formula>NOT(ISERROR(SEARCH("tri",V38)))</formula>
    </cfRule>
    <cfRule type="containsText" dxfId="6396" priority="2361" operator="containsText" text="spr">
      <formula>NOT(ISERROR(SEARCH("spr",V38)))</formula>
    </cfRule>
    <cfRule type="containsText" dxfId="6395" priority="2362" operator="containsText" text="fur">
      <formula>NOT(ISERROR(SEARCH("fur",V38)))</formula>
    </cfRule>
    <cfRule type="containsText" dxfId="6394" priority="2363" operator="containsText" text="fur">
      <formula>NOT(ISERROR(SEARCH("fur",V38)))</formula>
    </cfRule>
  </conditionalFormatting>
  <conditionalFormatting sqref="AF38">
    <cfRule type="containsText" dxfId="6393" priority="2339" operator="containsText" text="tri">
      <formula>NOT(ISERROR(SEARCH("tri",AF38)))</formula>
    </cfRule>
    <cfRule type="containsText" dxfId="6392" priority="2340" operator="containsText" text="spr">
      <formula>NOT(ISERROR(SEARCH("spr",AF38)))</formula>
    </cfRule>
    <cfRule type="containsText" dxfId="6391" priority="2341" operator="containsText" text="fur">
      <formula>NOT(ISERROR(SEARCH("fur",AF38)))</formula>
    </cfRule>
    <cfRule type="containsText" dxfId="6390" priority="2342" operator="containsText" text="fur">
      <formula>NOT(ISERROR(SEARCH("fur",AF38)))</formula>
    </cfRule>
  </conditionalFormatting>
  <conditionalFormatting sqref="U38">
    <cfRule type="cellIs" dxfId="6389" priority="2378" operator="equal">
      <formula>5</formula>
    </cfRule>
    <cfRule type="cellIs" dxfId="6388" priority="2379" operator="equal">
      <formula>4</formula>
    </cfRule>
    <cfRule type="cellIs" dxfId="6387" priority="2380" operator="equal">
      <formula>3</formula>
    </cfRule>
  </conditionalFormatting>
  <conditionalFormatting sqref="U38">
    <cfRule type="cellIs" dxfId="6386" priority="2370" operator="equal">
      <formula>1</formula>
    </cfRule>
    <cfRule type="cellIs" dxfId="6385" priority="2371" operator="equal">
      <formula>5</formula>
    </cfRule>
    <cfRule type="cellIs" dxfId="6384" priority="2372" operator="equal">
      <formula>4</formula>
    </cfRule>
    <cfRule type="cellIs" dxfId="6383" priority="2373" operator="equal">
      <formula>3</formula>
    </cfRule>
    <cfRule type="cellIs" dxfId="6382" priority="2374" operator="equal">
      <formula>2</formula>
    </cfRule>
    <cfRule type="cellIs" dxfId="6381" priority="2375" operator="equal">
      <formula>2</formula>
    </cfRule>
    <cfRule type="cellIs" dxfId="6380" priority="2376" operator="equal">
      <formula>1</formula>
    </cfRule>
    <cfRule type="cellIs" dxfId="6379" priority="2377" operator="equal">
      <formula>1</formula>
    </cfRule>
  </conditionalFormatting>
  <conditionalFormatting sqref="U38">
    <cfRule type="cellIs" dxfId="6378" priority="2367" operator="equal">
      <formula>4</formula>
    </cfRule>
    <cfRule type="cellIs" dxfId="6377" priority="2368" operator="equal">
      <formula>4</formula>
    </cfRule>
    <cfRule type="cellIs" dxfId="6376" priority="2369" operator="equal">
      <formula>4</formula>
    </cfRule>
  </conditionalFormatting>
  <conditionalFormatting sqref="U38">
    <cfRule type="cellIs" dxfId="6375" priority="2364" operator="equal">
      <formula>"tri"</formula>
    </cfRule>
    <cfRule type="cellIs" dxfId="6374" priority="2365" operator="equal">
      <formula>"tri"</formula>
    </cfRule>
    <cfRule type="cellIs" dxfId="6373" priority="2366" operator="equal">
      <formula>"fur"</formula>
    </cfRule>
  </conditionalFormatting>
  <conditionalFormatting sqref="AE38">
    <cfRule type="cellIs" dxfId="6372" priority="2357" operator="equal">
      <formula>5</formula>
    </cfRule>
    <cfRule type="cellIs" dxfId="6371" priority="2358" operator="equal">
      <formula>4</formula>
    </cfRule>
    <cfRule type="cellIs" dxfId="6370" priority="2359" operator="equal">
      <formula>3</formula>
    </cfRule>
  </conditionalFormatting>
  <conditionalFormatting sqref="AE38">
    <cfRule type="cellIs" dxfId="6369" priority="2349" operator="equal">
      <formula>1</formula>
    </cfRule>
    <cfRule type="cellIs" dxfId="6368" priority="2350" operator="equal">
      <formula>5</formula>
    </cfRule>
    <cfRule type="cellIs" dxfId="6367" priority="2351" operator="equal">
      <formula>4</formula>
    </cfRule>
    <cfRule type="cellIs" dxfId="6366" priority="2352" operator="equal">
      <formula>3</formula>
    </cfRule>
    <cfRule type="cellIs" dxfId="6365" priority="2353" operator="equal">
      <formula>2</formula>
    </cfRule>
    <cfRule type="cellIs" dxfId="6364" priority="2354" operator="equal">
      <formula>2</formula>
    </cfRule>
    <cfRule type="cellIs" dxfId="6363" priority="2355" operator="equal">
      <formula>1</formula>
    </cfRule>
    <cfRule type="cellIs" dxfId="6362" priority="2356" operator="equal">
      <formula>1</formula>
    </cfRule>
  </conditionalFormatting>
  <conditionalFormatting sqref="AE38">
    <cfRule type="cellIs" dxfId="6361" priority="2346" operator="equal">
      <formula>4</formula>
    </cfRule>
    <cfRule type="cellIs" dxfId="6360" priority="2347" operator="equal">
      <formula>4</formula>
    </cfRule>
    <cfRule type="cellIs" dxfId="6359" priority="2348" operator="equal">
      <formula>4</formula>
    </cfRule>
  </conditionalFormatting>
  <conditionalFormatting sqref="AE38">
    <cfRule type="cellIs" dxfId="6358" priority="2343" operator="equal">
      <formula>"tri"</formula>
    </cfRule>
    <cfRule type="cellIs" dxfId="6357" priority="2344" operator="equal">
      <formula>"tri"</formula>
    </cfRule>
    <cfRule type="cellIs" dxfId="6356" priority="2345" operator="equal">
      <formula>"fur"</formula>
    </cfRule>
  </conditionalFormatting>
  <conditionalFormatting sqref="L38">
    <cfRule type="containsText" dxfId="6355" priority="2318" operator="containsText" text="tri">
      <formula>NOT(ISERROR(SEARCH("tri",L38)))</formula>
    </cfRule>
    <cfRule type="containsText" dxfId="6354" priority="2319" operator="containsText" text="spr">
      <formula>NOT(ISERROR(SEARCH("spr",L38)))</formula>
    </cfRule>
    <cfRule type="containsText" dxfId="6353" priority="2320" operator="containsText" text="fur">
      <formula>NOT(ISERROR(SEARCH("fur",L38)))</formula>
    </cfRule>
    <cfRule type="containsText" dxfId="6352" priority="2321" operator="containsText" text="fur">
      <formula>NOT(ISERROR(SEARCH("fur",L38)))</formula>
    </cfRule>
  </conditionalFormatting>
  <conditionalFormatting sqref="K38">
    <cfRule type="cellIs" dxfId="6351" priority="2336" operator="equal">
      <formula>5</formula>
    </cfRule>
    <cfRule type="cellIs" dxfId="6350" priority="2337" operator="equal">
      <formula>4</formula>
    </cfRule>
    <cfRule type="cellIs" dxfId="6349" priority="2338" operator="equal">
      <formula>3</formula>
    </cfRule>
  </conditionalFormatting>
  <conditionalFormatting sqref="K38">
    <cfRule type="cellIs" dxfId="6348" priority="2328" operator="equal">
      <formula>1</formula>
    </cfRule>
    <cfRule type="cellIs" dxfId="6347" priority="2329" operator="equal">
      <formula>5</formula>
    </cfRule>
    <cfRule type="cellIs" dxfId="6346" priority="2330" operator="equal">
      <formula>4</formula>
    </cfRule>
    <cfRule type="cellIs" dxfId="6345" priority="2331" operator="equal">
      <formula>3</formula>
    </cfRule>
    <cfRule type="cellIs" dxfId="6344" priority="2332" operator="equal">
      <formula>2</formula>
    </cfRule>
    <cfRule type="cellIs" dxfId="6343" priority="2333" operator="equal">
      <formula>2</formula>
    </cfRule>
    <cfRule type="cellIs" dxfId="6342" priority="2334" operator="equal">
      <formula>1</formula>
    </cfRule>
    <cfRule type="cellIs" dxfId="6341" priority="2335" operator="equal">
      <formula>1</formula>
    </cfRule>
  </conditionalFormatting>
  <conditionalFormatting sqref="K38">
    <cfRule type="cellIs" dxfId="6340" priority="2325" operator="equal">
      <formula>4</formula>
    </cfRule>
    <cfRule type="cellIs" dxfId="6339" priority="2326" operator="equal">
      <formula>4</formula>
    </cfRule>
    <cfRule type="cellIs" dxfId="6338" priority="2327" operator="equal">
      <formula>4</formula>
    </cfRule>
  </conditionalFormatting>
  <conditionalFormatting sqref="K38">
    <cfRule type="cellIs" dxfId="6337" priority="2322" operator="equal">
      <formula>"tri"</formula>
    </cfRule>
    <cfRule type="cellIs" dxfId="6336" priority="2323" operator="equal">
      <formula>"tri"</formula>
    </cfRule>
    <cfRule type="cellIs" dxfId="6335" priority="2324" operator="equal">
      <formula>"fur"</formula>
    </cfRule>
  </conditionalFormatting>
  <conditionalFormatting sqref="AK38">
    <cfRule type="containsText" dxfId="6334" priority="2297" operator="containsText" text="tri">
      <formula>NOT(ISERROR(SEARCH("tri",AK38)))</formula>
    </cfRule>
    <cfRule type="containsText" dxfId="6333" priority="2298" operator="containsText" text="spr">
      <formula>NOT(ISERROR(SEARCH("spr",AK38)))</formula>
    </cfRule>
    <cfRule type="containsText" dxfId="6332" priority="2299" operator="containsText" text="fur">
      <formula>NOT(ISERROR(SEARCH("fur",AK38)))</formula>
    </cfRule>
    <cfRule type="containsText" dxfId="6331" priority="2300" operator="containsText" text="fur">
      <formula>NOT(ISERROR(SEARCH("fur",AK38)))</formula>
    </cfRule>
  </conditionalFormatting>
  <conditionalFormatting sqref="AJ38">
    <cfRule type="cellIs" dxfId="6330" priority="2315" operator="equal">
      <formula>5</formula>
    </cfRule>
    <cfRule type="cellIs" dxfId="6329" priority="2316" operator="equal">
      <formula>4</formula>
    </cfRule>
    <cfRule type="cellIs" dxfId="6328" priority="2317" operator="equal">
      <formula>3</formula>
    </cfRule>
  </conditionalFormatting>
  <conditionalFormatting sqref="AJ38">
    <cfRule type="cellIs" dxfId="6327" priority="2307" operator="equal">
      <formula>1</formula>
    </cfRule>
    <cfRule type="cellIs" dxfId="6326" priority="2308" operator="equal">
      <formula>5</formula>
    </cfRule>
    <cfRule type="cellIs" dxfId="6325" priority="2309" operator="equal">
      <formula>4</formula>
    </cfRule>
    <cfRule type="cellIs" dxfId="6324" priority="2310" operator="equal">
      <formula>3</formula>
    </cfRule>
    <cfRule type="cellIs" dxfId="6323" priority="2311" operator="equal">
      <formula>2</formula>
    </cfRule>
    <cfRule type="cellIs" dxfId="6322" priority="2312" operator="equal">
      <formula>2</formula>
    </cfRule>
    <cfRule type="cellIs" dxfId="6321" priority="2313" operator="equal">
      <formula>1</formula>
    </cfRule>
    <cfRule type="cellIs" dxfId="6320" priority="2314" operator="equal">
      <formula>1</formula>
    </cfRule>
  </conditionalFormatting>
  <conditionalFormatting sqref="AJ38">
    <cfRule type="cellIs" dxfId="6319" priority="2304" operator="equal">
      <formula>4</formula>
    </cfRule>
    <cfRule type="cellIs" dxfId="6318" priority="2305" operator="equal">
      <formula>4</formula>
    </cfRule>
    <cfRule type="cellIs" dxfId="6317" priority="2306" operator="equal">
      <formula>4</formula>
    </cfRule>
  </conditionalFormatting>
  <conditionalFormatting sqref="AJ38">
    <cfRule type="cellIs" dxfId="6316" priority="2301" operator="equal">
      <formula>"tri"</formula>
    </cfRule>
    <cfRule type="cellIs" dxfId="6315" priority="2302" operator="equal">
      <formula>"tri"</formula>
    </cfRule>
    <cfRule type="cellIs" dxfId="6314" priority="2303" operator="equal">
      <formula>"fur"</formula>
    </cfRule>
  </conditionalFormatting>
  <conditionalFormatting sqref="AA38">
    <cfRule type="containsText" dxfId="6313" priority="2276" operator="containsText" text="tri">
      <formula>NOT(ISERROR(SEARCH("tri",AA38)))</formula>
    </cfRule>
    <cfRule type="containsText" dxfId="6312" priority="2277" operator="containsText" text="spr">
      <formula>NOT(ISERROR(SEARCH("spr",AA38)))</formula>
    </cfRule>
    <cfRule type="containsText" dxfId="6311" priority="2278" operator="containsText" text="fur">
      <formula>NOT(ISERROR(SEARCH("fur",AA38)))</formula>
    </cfRule>
    <cfRule type="containsText" dxfId="6310" priority="2279" operator="containsText" text="fur">
      <formula>NOT(ISERROR(SEARCH("fur",AA38)))</formula>
    </cfRule>
  </conditionalFormatting>
  <conditionalFormatting sqref="Z38">
    <cfRule type="cellIs" dxfId="6309" priority="2294" operator="equal">
      <formula>5</formula>
    </cfRule>
    <cfRule type="cellIs" dxfId="6308" priority="2295" operator="equal">
      <formula>4</formula>
    </cfRule>
    <cfRule type="cellIs" dxfId="6307" priority="2296" operator="equal">
      <formula>3</formula>
    </cfRule>
  </conditionalFormatting>
  <conditionalFormatting sqref="Z38">
    <cfRule type="cellIs" dxfId="6306" priority="2286" operator="equal">
      <formula>1</formula>
    </cfRule>
    <cfRule type="cellIs" dxfId="6305" priority="2287" operator="equal">
      <formula>5</formula>
    </cfRule>
    <cfRule type="cellIs" dxfId="6304" priority="2288" operator="equal">
      <formula>4</formula>
    </cfRule>
    <cfRule type="cellIs" dxfId="6303" priority="2289" operator="equal">
      <formula>3</formula>
    </cfRule>
    <cfRule type="cellIs" dxfId="6302" priority="2290" operator="equal">
      <formula>2</formula>
    </cfRule>
    <cfRule type="cellIs" dxfId="6301" priority="2291" operator="equal">
      <formula>2</formula>
    </cfRule>
    <cfRule type="cellIs" dxfId="6300" priority="2292" operator="equal">
      <formula>1</formula>
    </cfRule>
    <cfRule type="cellIs" dxfId="6299" priority="2293" operator="equal">
      <formula>1</formula>
    </cfRule>
  </conditionalFormatting>
  <conditionalFormatting sqref="Z38">
    <cfRule type="cellIs" dxfId="6298" priority="2283" operator="equal">
      <formula>4</formula>
    </cfRule>
    <cfRule type="cellIs" dxfId="6297" priority="2284" operator="equal">
      <formula>4</formula>
    </cfRule>
    <cfRule type="cellIs" dxfId="6296" priority="2285" operator="equal">
      <formula>4</formula>
    </cfRule>
  </conditionalFormatting>
  <conditionalFormatting sqref="Z38">
    <cfRule type="cellIs" dxfId="6295" priority="2280" operator="equal">
      <formula>"tri"</formula>
    </cfRule>
    <cfRule type="cellIs" dxfId="6294" priority="2281" operator="equal">
      <formula>"tri"</formula>
    </cfRule>
    <cfRule type="cellIs" dxfId="6293" priority="2282" operator="equal">
      <formula>"fur"</formula>
    </cfRule>
  </conditionalFormatting>
  <conditionalFormatting sqref="AP38">
    <cfRule type="containsText" dxfId="6292" priority="2234" operator="containsText" text="tri">
      <formula>NOT(ISERROR(SEARCH("tri",AP38)))</formula>
    </cfRule>
    <cfRule type="containsText" dxfId="6291" priority="2235" operator="containsText" text="spr">
      <formula>NOT(ISERROR(SEARCH("spr",AP38)))</formula>
    </cfRule>
    <cfRule type="containsText" dxfId="6290" priority="2236" operator="containsText" text="fur">
      <formula>NOT(ISERROR(SEARCH("fur",AP38)))</formula>
    </cfRule>
    <cfRule type="containsText" dxfId="6289" priority="2237" operator="containsText" text="fur">
      <formula>NOT(ISERROR(SEARCH("fur",AP38)))</formula>
    </cfRule>
  </conditionalFormatting>
  <conditionalFormatting sqref="AO38">
    <cfRule type="cellIs" dxfId="6288" priority="2252" operator="equal">
      <formula>5</formula>
    </cfRule>
    <cfRule type="cellIs" dxfId="6287" priority="2253" operator="equal">
      <formula>4</formula>
    </cfRule>
    <cfRule type="cellIs" dxfId="6286" priority="2254" operator="equal">
      <formula>3</formula>
    </cfRule>
  </conditionalFormatting>
  <conditionalFormatting sqref="AO38">
    <cfRule type="cellIs" dxfId="6285" priority="2244" operator="equal">
      <formula>1</formula>
    </cfRule>
    <cfRule type="cellIs" dxfId="6284" priority="2245" operator="equal">
      <formula>5</formula>
    </cfRule>
    <cfRule type="cellIs" dxfId="6283" priority="2246" operator="equal">
      <formula>4</formula>
    </cfRule>
    <cfRule type="cellIs" dxfId="6282" priority="2247" operator="equal">
      <formula>3</formula>
    </cfRule>
    <cfRule type="cellIs" dxfId="6281" priority="2248" operator="equal">
      <formula>2</formula>
    </cfRule>
    <cfRule type="cellIs" dxfId="6280" priority="2249" operator="equal">
      <formula>2</formula>
    </cfRule>
    <cfRule type="cellIs" dxfId="6279" priority="2250" operator="equal">
      <formula>1</formula>
    </cfRule>
    <cfRule type="cellIs" dxfId="6278" priority="2251" operator="equal">
      <formula>1</formula>
    </cfRule>
  </conditionalFormatting>
  <conditionalFormatting sqref="AO38">
    <cfRule type="cellIs" dxfId="6277" priority="2241" operator="equal">
      <formula>4</formula>
    </cfRule>
    <cfRule type="cellIs" dxfId="6276" priority="2242" operator="equal">
      <formula>4</formula>
    </cfRule>
    <cfRule type="cellIs" dxfId="6275" priority="2243" operator="equal">
      <formula>4</formula>
    </cfRule>
  </conditionalFormatting>
  <conditionalFormatting sqref="AO38">
    <cfRule type="cellIs" dxfId="6274" priority="2238" operator="equal">
      <formula>"tri"</formula>
    </cfRule>
    <cfRule type="cellIs" dxfId="6273" priority="2239" operator="equal">
      <formula>"tri"</formula>
    </cfRule>
    <cfRule type="cellIs" dxfId="6272" priority="2240" operator="equal">
      <formula>"fur"</formula>
    </cfRule>
  </conditionalFormatting>
  <conditionalFormatting sqref="AU38">
    <cfRule type="containsText" dxfId="6271" priority="2213" operator="containsText" text="tri">
      <formula>NOT(ISERROR(SEARCH("tri",AU38)))</formula>
    </cfRule>
    <cfRule type="containsText" dxfId="6270" priority="2214" operator="containsText" text="spr">
      <formula>NOT(ISERROR(SEARCH("spr",AU38)))</formula>
    </cfRule>
    <cfRule type="containsText" dxfId="6269" priority="2215" operator="containsText" text="fur">
      <formula>NOT(ISERROR(SEARCH("fur",AU38)))</formula>
    </cfRule>
    <cfRule type="containsText" dxfId="6268" priority="2216" operator="containsText" text="fur">
      <formula>NOT(ISERROR(SEARCH("fur",AU38)))</formula>
    </cfRule>
  </conditionalFormatting>
  <conditionalFormatting sqref="AT38">
    <cfRule type="cellIs" dxfId="6267" priority="2231" operator="equal">
      <formula>5</formula>
    </cfRule>
    <cfRule type="cellIs" dxfId="6266" priority="2232" operator="equal">
      <formula>4</formula>
    </cfRule>
    <cfRule type="cellIs" dxfId="6265" priority="2233" operator="equal">
      <formula>3</formula>
    </cfRule>
  </conditionalFormatting>
  <conditionalFormatting sqref="AT38">
    <cfRule type="cellIs" dxfId="6264" priority="2223" operator="equal">
      <formula>1</formula>
    </cfRule>
    <cfRule type="cellIs" dxfId="6263" priority="2224" operator="equal">
      <formula>5</formula>
    </cfRule>
    <cfRule type="cellIs" dxfId="6262" priority="2225" operator="equal">
      <formula>4</formula>
    </cfRule>
    <cfRule type="cellIs" dxfId="6261" priority="2226" operator="equal">
      <formula>3</formula>
    </cfRule>
    <cfRule type="cellIs" dxfId="6260" priority="2227" operator="equal">
      <formula>2</formula>
    </cfRule>
    <cfRule type="cellIs" dxfId="6259" priority="2228" operator="equal">
      <formula>2</formula>
    </cfRule>
    <cfRule type="cellIs" dxfId="6258" priority="2229" operator="equal">
      <formula>1</formula>
    </cfRule>
    <cfRule type="cellIs" dxfId="6257" priority="2230" operator="equal">
      <formula>1</formula>
    </cfRule>
  </conditionalFormatting>
  <conditionalFormatting sqref="AT38">
    <cfRule type="cellIs" dxfId="6256" priority="2220" operator="equal">
      <formula>4</formula>
    </cfRule>
    <cfRule type="cellIs" dxfId="6255" priority="2221" operator="equal">
      <formula>4</formula>
    </cfRule>
    <cfRule type="cellIs" dxfId="6254" priority="2222" operator="equal">
      <formula>4</formula>
    </cfRule>
  </conditionalFormatting>
  <conditionalFormatting sqref="AT38">
    <cfRule type="cellIs" dxfId="6253" priority="2217" operator="equal">
      <formula>"tri"</formula>
    </cfRule>
    <cfRule type="cellIs" dxfId="6252" priority="2218" operator="equal">
      <formula>"tri"</formula>
    </cfRule>
    <cfRule type="cellIs" dxfId="6251" priority="2219" operator="equal">
      <formula>"fur"</formula>
    </cfRule>
  </conditionalFormatting>
  <conditionalFormatting sqref="AZ38">
    <cfRule type="containsText" dxfId="6250" priority="2192" operator="containsText" text="tri">
      <formula>NOT(ISERROR(SEARCH("tri",AZ38)))</formula>
    </cfRule>
    <cfRule type="containsText" dxfId="6249" priority="2193" operator="containsText" text="spr">
      <formula>NOT(ISERROR(SEARCH("spr",AZ38)))</formula>
    </cfRule>
    <cfRule type="containsText" dxfId="6248" priority="2194" operator="containsText" text="fur">
      <formula>NOT(ISERROR(SEARCH("fur",AZ38)))</formula>
    </cfRule>
    <cfRule type="containsText" dxfId="6247" priority="2195" operator="containsText" text="fur">
      <formula>NOT(ISERROR(SEARCH("fur",AZ38)))</formula>
    </cfRule>
  </conditionalFormatting>
  <conditionalFormatting sqref="AY38">
    <cfRule type="cellIs" dxfId="6246" priority="2210" operator="equal">
      <formula>5</formula>
    </cfRule>
    <cfRule type="cellIs" dxfId="6245" priority="2211" operator="equal">
      <formula>4</formula>
    </cfRule>
    <cfRule type="cellIs" dxfId="6244" priority="2212" operator="equal">
      <formula>3</formula>
    </cfRule>
  </conditionalFormatting>
  <conditionalFormatting sqref="AY38">
    <cfRule type="cellIs" dxfId="6243" priority="2202" operator="equal">
      <formula>1</formula>
    </cfRule>
    <cfRule type="cellIs" dxfId="6242" priority="2203" operator="equal">
      <formula>5</formula>
    </cfRule>
    <cfRule type="cellIs" dxfId="6241" priority="2204" operator="equal">
      <formula>4</formula>
    </cfRule>
    <cfRule type="cellIs" dxfId="6240" priority="2205" operator="equal">
      <formula>3</formula>
    </cfRule>
    <cfRule type="cellIs" dxfId="6239" priority="2206" operator="equal">
      <formula>2</formula>
    </cfRule>
    <cfRule type="cellIs" dxfId="6238" priority="2207" operator="equal">
      <formula>2</formula>
    </cfRule>
    <cfRule type="cellIs" dxfId="6237" priority="2208" operator="equal">
      <formula>1</formula>
    </cfRule>
    <cfRule type="cellIs" dxfId="6236" priority="2209" operator="equal">
      <formula>1</formula>
    </cfRule>
  </conditionalFormatting>
  <conditionalFormatting sqref="AY38">
    <cfRule type="cellIs" dxfId="6235" priority="2199" operator="equal">
      <formula>4</formula>
    </cfRule>
    <cfRule type="cellIs" dxfId="6234" priority="2200" operator="equal">
      <formula>4</formula>
    </cfRule>
    <cfRule type="cellIs" dxfId="6233" priority="2201" operator="equal">
      <formula>4</formula>
    </cfRule>
  </conditionalFormatting>
  <conditionalFormatting sqref="AY38">
    <cfRule type="cellIs" dxfId="6232" priority="2196" operator="equal">
      <formula>"tri"</formula>
    </cfRule>
    <cfRule type="cellIs" dxfId="6231" priority="2197" operator="equal">
      <formula>"tri"</formula>
    </cfRule>
    <cfRule type="cellIs" dxfId="6230" priority="2198" operator="equal">
      <formula>"fur"</formula>
    </cfRule>
  </conditionalFormatting>
  <conditionalFormatting sqref="BE38">
    <cfRule type="containsText" dxfId="6229" priority="2171" operator="containsText" text="tri">
      <formula>NOT(ISERROR(SEARCH("tri",BE38)))</formula>
    </cfRule>
    <cfRule type="containsText" dxfId="6228" priority="2172" operator="containsText" text="spr">
      <formula>NOT(ISERROR(SEARCH("spr",BE38)))</formula>
    </cfRule>
    <cfRule type="containsText" dxfId="6227" priority="2173" operator="containsText" text="fur">
      <formula>NOT(ISERROR(SEARCH("fur",BE38)))</formula>
    </cfRule>
    <cfRule type="containsText" dxfId="6226" priority="2174" operator="containsText" text="fur">
      <formula>NOT(ISERROR(SEARCH("fur",BE38)))</formula>
    </cfRule>
  </conditionalFormatting>
  <conditionalFormatting sqref="BD38">
    <cfRule type="cellIs" dxfId="6225" priority="2189" operator="equal">
      <formula>5</formula>
    </cfRule>
    <cfRule type="cellIs" dxfId="6224" priority="2190" operator="equal">
      <formula>4</formula>
    </cfRule>
    <cfRule type="cellIs" dxfId="6223" priority="2191" operator="equal">
      <formula>3</formula>
    </cfRule>
  </conditionalFormatting>
  <conditionalFormatting sqref="BD38">
    <cfRule type="cellIs" dxfId="6222" priority="2181" operator="equal">
      <formula>1</formula>
    </cfRule>
    <cfRule type="cellIs" dxfId="6221" priority="2182" operator="equal">
      <formula>5</formula>
    </cfRule>
    <cfRule type="cellIs" dxfId="6220" priority="2183" operator="equal">
      <formula>4</formula>
    </cfRule>
    <cfRule type="cellIs" dxfId="6219" priority="2184" operator="equal">
      <formula>3</formula>
    </cfRule>
    <cfRule type="cellIs" dxfId="6218" priority="2185" operator="equal">
      <formula>2</formula>
    </cfRule>
    <cfRule type="cellIs" dxfId="6217" priority="2186" operator="equal">
      <formula>2</formula>
    </cfRule>
    <cfRule type="cellIs" dxfId="6216" priority="2187" operator="equal">
      <formula>1</formula>
    </cfRule>
    <cfRule type="cellIs" dxfId="6215" priority="2188" operator="equal">
      <formula>1</formula>
    </cfRule>
  </conditionalFormatting>
  <conditionalFormatting sqref="BD38">
    <cfRule type="cellIs" dxfId="6214" priority="2178" operator="equal">
      <formula>4</formula>
    </cfRule>
    <cfRule type="cellIs" dxfId="6213" priority="2179" operator="equal">
      <formula>4</formula>
    </cfRule>
    <cfRule type="cellIs" dxfId="6212" priority="2180" operator="equal">
      <formula>4</formula>
    </cfRule>
  </conditionalFormatting>
  <conditionalFormatting sqref="BD38">
    <cfRule type="cellIs" dxfId="6211" priority="2175" operator="equal">
      <formula>"tri"</formula>
    </cfRule>
    <cfRule type="cellIs" dxfId="6210" priority="2176" operator="equal">
      <formula>"tri"</formula>
    </cfRule>
    <cfRule type="cellIs" dxfId="6209" priority="2177" operator="equal">
      <formula>"fur"</formula>
    </cfRule>
  </conditionalFormatting>
  <conditionalFormatting sqref="BJ38">
    <cfRule type="containsText" dxfId="6208" priority="2150" operator="containsText" text="tri">
      <formula>NOT(ISERROR(SEARCH("tri",BJ38)))</formula>
    </cfRule>
    <cfRule type="containsText" dxfId="6207" priority="2151" operator="containsText" text="spr">
      <formula>NOT(ISERROR(SEARCH("spr",BJ38)))</formula>
    </cfRule>
    <cfRule type="containsText" dxfId="6206" priority="2152" operator="containsText" text="fur">
      <formula>NOT(ISERROR(SEARCH("fur",BJ38)))</formula>
    </cfRule>
    <cfRule type="containsText" dxfId="6205" priority="2153" operator="containsText" text="fur">
      <formula>NOT(ISERROR(SEARCH("fur",BJ38)))</formula>
    </cfRule>
  </conditionalFormatting>
  <conditionalFormatting sqref="BI38">
    <cfRule type="cellIs" dxfId="6204" priority="2168" operator="equal">
      <formula>5</formula>
    </cfRule>
    <cfRule type="cellIs" dxfId="6203" priority="2169" operator="equal">
      <formula>4</formula>
    </cfRule>
    <cfRule type="cellIs" dxfId="6202" priority="2170" operator="equal">
      <formula>3</formula>
    </cfRule>
  </conditionalFormatting>
  <conditionalFormatting sqref="BI38">
    <cfRule type="cellIs" dxfId="6201" priority="2160" operator="equal">
      <formula>1</formula>
    </cfRule>
    <cfRule type="cellIs" dxfId="6200" priority="2161" operator="equal">
      <formula>5</formula>
    </cfRule>
    <cfRule type="cellIs" dxfId="6199" priority="2162" operator="equal">
      <formula>4</formula>
    </cfRule>
    <cfRule type="cellIs" dxfId="6198" priority="2163" operator="equal">
      <formula>3</formula>
    </cfRule>
    <cfRule type="cellIs" dxfId="6197" priority="2164" operator="equal">
      <formula>2</formula>
    </cfRule>
    <cfRule type="cellIs" dxfId="6196" priority="2165" operator="equal">
      <formula>2</formula>
    </cfRule>
    <cfRule type="cellIs" dxfId="6195" priority="2166" operator="equal">
      <formula>1</formula>
    </cfRule>
    <cfRule type="cellIs" dxfId="6194" priority="2167" operator="equal">
      <formula>1</formula>
    </cfRule>
  </conditionalFormatting>
  <conditionalFormatting sqref="BI38">
    <cfRule type="cellIs" dxfId="6193" priority="2157" operator="equal">
      <formula>4</formula>
    </cfRule>
    <cfRule type="cellIs" dxfId="6192" priority="2158" operator="equal">
      <formula>4</formula>
    </cfRule>
    <cfRule type="cellIs" dxfId="6191" priority="2159" operator="equal">
      <formula>4</formula>
    </cfRule>
  </conditionalFormatting>
  <conditionalFormatting sqref="BI38">
    <cfRule type="cellIs" dxfId="6190" priority="2154" operator="equal">
      <formula>"tri"</formula>
    </cfRule>
    <cfRule type="cellIs" dxfId="6189" priority="2155" operator="equal">
      <formula>"tri"</formula>
    </cfRule>
    <cfRule type="cellIs" dxfId="6188" priority="2156" operator="equal">
      <formula>"fur"</formula>
    </cfRule>
  </conditionalFormatting>
  <conditionalFormatting sqref="BO38">
    <cfRule type="containsText" dxfId="6187" priority="2129" operator="containsText" text="tri">
      <formula>NOT(ISERROR(SEARCH("tri",BO38)))</formula>
    </cfRule>
    <cfRule type="containsText" dxfId="6186" priority="2130" operator="containsText" text="spr">
      <formula>NOT(ISERROR(SEARCH("spr",BO38)))</formula>
    </cfRule>
    <cfRule type="containsText" dxfId="6185" priority="2131" operator="containsText" text="fur">
      <formula>NOT(ISERROR(SEARCH("fur",BO38)))</formula>
    </cfRule>
    <cfRule type="containsText" dxfId="6184" priority="2132" operator="containsText" text="fur">
      <formula>NOT(ISERROR(SEARCH("fur",BO38)))</formula>
    </cfRule>
  </conditionalFormatting>
  <conditionalFormatting sqref="BN38">
    <cfRule type="cellIs" dxfId="6183" priority="2147" operator="equal">
      <formula>5</formula>
    </cfRule>
    <cfRule type="cellIs" dxfId="6182" priority="2148" operator="equal">
      <formula>4</formula>
    </cfRule>
    <cfRule type="cellIs" dxfId="6181" priority="2149" operator="equal">
      <formula>3</formula>
    </cfRule>
  </conditionalFormatting>
  <conditionalFormatting sqref="BN38">
    <cfRule type="cellIs" dxfId="6180" priority="2139" operator="equal">
      <formula>1</formula>
    </cfRule>
    <cfRule type="cellIs" dxfId="6179" priority="2140" operator="equal">
      <formula>5</formula>
    </cfRule>
    <cfRule type="cellIs" dxfId="6178" priority="2141" operator="equal">
      <formula>4</formula>
    </cfRule>
    <cfRule type="cellIs" dxfId="6177" priority="2142" operator="equal">
      <formula>3</formula>
    </cfRule>
    <cfRule type="cellIs" dxfId="6176" priority="2143" operator="equal">
      <formula>2</formula>
    </cfRule>
    <cfRule type="cellIs" dxfId="6175" priority="2144" operator="equal">
      <formula>2</formula>
    </cfRule>
    <cfRule type="cellIs" dxfId="6174" priority="2145" operator="equal">
      <formula>1</formula>
    </cfRule>
    <cfRule type="cellIs" dxfId="6173" priority="2146" operator="equal">
      <formula>1</formula>
    </cfRule>
  </conditionalFormatting>
  <conditionalFormatting sqref="BN38">
    <cfRule type="cellIs" dxfId="6172" priority="2136" operator="equal">
      <formula>4</formula>
    </cfRule>
    <cfRule type="cellIs" dxfId="6171" priority="2137" operator="equal">
      <formula>4</formula>
    </cfRule>
    <cfRule type="cellIs" dxfId="6170" priority="2138" operator="equal">
      <formula>4</formula>
    </cfRule>
  </conditionalFormatting>
  <conditionalFormatting sqref="BN38">
    <cfRule type="cellIs" dxfId="6169" priority="2133" operator="equal">
      <formula>"tri"</formula>
    </cfRule>
    <cfRule type="cellIs" dxfId="6168" priority="2134" operator="equal">
      <formula>"tri"</formula>
    </cfRule>
    <cfRule type="cellIs" dxfId="6167" priority="2135" operator="equal">
      <formula>"fur"</formula>
    </cfRule>
  </conditionalFormatting>
  <conditionalFormatting sqref="BY38">
    <cfRule type="containsText" dxfId="6166" priority="2108" operator="containsText" text="tri">
      <formula>NOT(ISERROR(SEARCH("tri",BY38)))</formula>
    </cfRule>
    <cfRule type="containsText" dxfId="6165" priority="2109" operator="containsText" text="spr">
      <formula>NOT(ISERROR(SEARCH("spr",BY38)))</formula>
    </cfRule>
    <cfRule type="containsText" dxfId="6164" priority="2110" operator="containsText" text="fur">
      <formula>NOT(ISERROR(SEARCH("fur",BY38)))</formula>
    </cfRule>
    <cfRule type="containsText" dxfId="6163" priority="2111" operator="containsText" text="fur">
      <formula>NOT(ISERROR(SEARCH("fur",BY38)))</formula>
    </cfRule>
  </conditionalFormatting>
  <conditionalFormatting sqref="BX38">
    <cfRule type="cellIs" dxfId="6162" priority="2126" operator="equal">
      <formula>5</formula>
    </cfRule>
    <cfRule type="cellIs" dxfId="6161" priority="2127" operator="equal">
      <formula>4</formula>
    </cfRule>
    <cfRule type="cellIs" dxfId="6160" priority="2128" operator="equal">
      <formula>3</formula>
    </cfRule>
  </conditionalFormatting>
  <conditionalFormatting sqref="BX38">
    <cfRule type="cellIs" dxfId="6159" priority="2118" operator="equal">
      <formula>1</formula>
    </cfRule>
    <cfRule type="cellIs" dxfId="6158" priority="2119" operator="equal">
      <formula>5</formula>
    </cfRule>
    <cfRule type="cellIs" dxfId="6157" priority="2120" operator="equal">
      <formula>4</formula>
    </cfRule>
    <cfRule type="cellIs" dxfId="6156" priority="2121" operator="equal">
      <formula>3</formula>
    </cfRule>
    <cfRule type="cellIs" dxfId="6155" priority="2122" operator="equal">
      <formula>2</formula>
    </cfRule>
    <cfRule type="cellIs" dxfId="6154" priority="2123" operator="equal">
      <formula>2</formula>
    </cfRule>
    <cfRule type="cellIs" dxfId="6153" priority="2124" operator="equal">
      <formula>1</formula>
    </cfRule>
    <cfRule type="cellIs" dxfId="6152" priority="2125" operator="equal">
      <formula>1</formula>
    </cfRule>
  </conditionalFormatting>
  <conditionalFormatting sqref="BX38">
    <cfRule type="cellIs" dxfId="6151" priority="2115" operator="equal">
      <formula>4</formula>
    </cfRule>
    <cfRule type="cellIs" dxfId="6150" priority="2116" operator="equal">
      <formula>4</formula>
    </cfRule>
    <cfRule type="cellIs" dxfId="6149" priority="2117" operator="equal">
      <formula>4</formula>
    </cfRule>
  </conditionalFormatting>
  <conditionalFormatting sqref="BX38">
    <cfRule type="cellIs" dxfId="6148" priority="2112" operator="equal">
      <formula>"tri"</formula>
    </cfRule>
    <cfRule type="cellIs" dxfId="6147" priority="2113" operator="equal">
      <formula>"tri"</formula>
    </cfRule>
    <cfRule type="cellIs" dxfId="6146" priority="2114" operator="equal">
      <formula>"fur"</formula>
    </cfRule>
  </conditionalFormatting>
  <conditionalFormatting sqref="CI38">
    <cfRule type="containsText" dxfId="6145" priority="2087" operator="containsText" text="tri">
      <formula>NOT(ISERROR(SEARCH("tri",CI38)))</formula>
    </cfRule>
    <cfRule type="containsText" dxfId="6144" priority="2088" operator="containsText" text="spr">
      <formula>NOT(ISERROR(SEARCH("spr",CI38)))</formula>
    </cfRule>
    <cfRule type="containsText" dxfId="6143" priority="2089" operator="containsText" text="fur">
      <formula>NOT(ISERROR(SEARCH("fur",CI38)))</formula>
    </cfRule>
    <cfRule type="containsText" dxfId="6142" priority="2090" operator="containsText" text="fur">
      <formula>NOT(ISERROR(SEARCH("fur",CI38)))</formula>
    </cfRule>
  </conditionalFormatting>
  <conditionalFormatting sqref="CH38">
    <cfRule type="cellIs" dxfId="6141" priority="2105" operator="equal">
      <formula>5</formula>
    </cfRule>
    <cfRule type="cellIs" dxfId="6140" priority="2106" operator="equal">
      <formula>4</formula>
    </cfRule>
    <cfRule type="cellIs" dxfId="6139" priority="2107" operator="equal">
      <formula>3</formula>
    </cfRule>
  </conditionalFormatting>
  <conditionalFormatting sqref="CH38">
    <cfRule type="cellIs" dxfId="6138" priority="2097" operator="equal">
      <formula>1</formula>
    </cfRule>
    <cfRule type="cellIs" dxfId="6137" priority="2098" operator="equal">
      <formula>5</formula>
    </cfRule>
    <cfRule type="cellIs" dxfId="6136" priority="2099" operator="equal">
      <formula>4</formula>
    </cfRule>
    <cfRule type="cellIs" dxfId="6135" priority="2100" operator="equal">
      <formula>3</formula>
    </cfRule>
    <cfRule type="cellIs" dxfId="6134" priority="2101" operator="equal">
      <formula>2</formula>
    </cfRule>
    <cfRule type="cellIs" dxfId="6133" priority="2102" operator="equal">
      <formula>2</formula>
    </cfRule>
    <cfRule type="cellIs" dxfId="6132" priority="2103" operator="equal">
      <formula>1</formula>
    </cfRule>
    <cfRule type="cellIs" dxfId="6131" priority="2104" operator="equal">
      <formula>1</formula>
    </cfRule>
  </conditionalFormatting>
  <conditionalFormatting sqref="CH38">
    <cfRule type="cellIs" dxfId="6130" priority="2094" operator="equal">
      <formula>4</formula>
    </cfRule>
    <cfRule type="cellIs" dxfId="6129" priority="2095" operator="equal">
      <formula>4</formula>
    </cfRule>
    <cfRule type="cellIs" dxfId="6128" priority="2096" operator="equal">
      <formula>4</formula>
    </cfRule>
  </conditionalFormatting>
  <conditionalFormatting sqref="CH38">
    <cfRule type="cellIs" dxfId="6127" priority="2091" operator="equal">
      <formula>"tri"</formula>
    </cfRule>
    <cfRule type="cellIs" dxfId="6126" priority="2092" operator="equal">
      <formula>"tri"</formula>
    </cfRule>
    <cfRule type="cellIs" dxfId="6125" priority="2093" operator="equal">
      <formula>"fur"</formula>
    </cfRule>
  </conditionalFormatting>
  <conditionalFormatting sqref="CD38">
    <cfRule type="containsText" dxfId="6124" priority="2066" operator="containsText" text="tri">
      <formula>NOT(ISERROR(SEARCH("tri",CD38)))</formula>
    </cfRule>
    <cfRule type="containsText" dxfId="6123" priority="2067" operator="containsText" text="spr">
      <formula>NOT(ISERROR(SEARCH("spr",CD38)))</formula>
    </cfRule>
    <cfRule type="containsText" dxfId="6122" priority="2068" operator="containsText" text="fur">
      <formula>NOT(ISERROR(SEARCH("fur",CD38)))</formula>
    </cfRule>
    <cfRule type="containsText" dxfId="6121" priority="2069" operator="containsText" text="fur">
      <formula>NOT(ISERROR(SEARCH("fur",CD38)))</formula>
    </cfRule>
  </conditionalFormatting>
  <conditionalFormatting sqref="CC38">
    <cfRule type="cellIs" dxfId="6120" priority="2084" operator="equal">
      <formula>5</formula>
    </cfRule>
    <cfRule type="cellIs" dxfId="6119" priority="2085" operator="equal">
      <formula>4</formula>
    </cfRule>
    <cfRule type="cellIs" dxfId="6118" priority="2086" operator="equal">
      <formula>3</formula>
    </cfRule>
  </conditionalFormatting>
  <conditionalFormatting sqref="CC38">
    <cfRule type="cellIs" dxfId="6117" priority="2076" operator="equal">
      <formula>1</formula>
    </cfRule>
    <cfRule type="cellIs" dxfId="6116" priority="2077" operator="equal">
      <formula>5</formula>
    </cfRule>
    <cfRule type="cellIs" dxfId="6115" priority="2078" operator="equal">
      <formula>4</formula>
    </cfRule>
    <cfRule type="cellIs" dxfId="6114" priority="2079" operator="equal">
      <formula>3</formula>
    </cfRule>
    <cfRule type="cellIs" dxfId="6113" priority="2080" operator="equal">
      <formula>2</formula>
    </cfRule>
    <cfRule type="cellIs" dxfId="6112" priority="2081" operator="equal">
      <formula>2</formula>
    </cfRule>
    <cfRule type="cellIs" dxfId="6111" priority="2082" operator="equal">
      <formula>1</formula>
    </cfRule>
    <cfRule type="cellIs" dxfId="6110" priority="2083" operator="equal">
      <formula>1</formula>
    </cfRule>
  </conditionalFormatting>
  <conditionalFormatting sqref="CC38">
    <cfRule type="cellIs" dxfId="6109" priority="2073" operator="equal">
      <formula>4</formula>
    </cfRule>
    <cfRule type="cellIs" dxfId="6108" priority="2074" operator="equal">
      <formula>4</formula>
    </cfRule>
    <cfRule type="cellIs" dxfId="6107" priority="2075" operator="equal">
      <formula>4</formula>
    </cfRule>
  </conditionalFormatting>
  <conditionalFormatting sqref="CC38">
    <cfRule type="cellIs" dxfId="6106" priority="2070" operator="equal">
      <formula>"tri"</formula>
    </cfRule>
    <cfRule type="cellIs" dxfId="6105" priority="2071" operator="equal">
      <formula>"tri"</formula>
    </cfRule>
    <cfRule type="cellIs" dxfId="6104" priority="2072" operator="equal">
      <formula>"fur"</formula>
    </cfRule>
  </conditionalFormatting>
  <conditionalFormatting sqref="CX38">
    <cfRule type="containsText" dxfId="6103" priority="2045" operator="containsText" text="tri">
      <formula>NOT(ISERROR(SEARCH("tri",CX38)))</formula>
    </cfRule>
    <cfRule type="containsText" dxfId="6102" priority="2046" operator="containsText" text="spr">
      <formula>NOT(ISERROR(SEARCH("spr",CX38)))</formula>
    </cfRule>
    <cfRule type="containsText" dxfId="6101" priority="2047" operator="containsText" text="fur">
      <formula>NOT(ISERROR(SEARCH("fur",CX38)))</formula>
    </cfRule>
    <cfRule type="containsText" dxfId="6100" priority="2048" operator="containsText" text="fur">
      <formula>NOT(ISERROR(SEARCH("fur",CX38)))</formula>
    </cfRule>
  </conditionalFormatting>
  <conditionalFormatting sqref="CW38">
    <cfRule type="cellIs" dxfId="6099" priority="2063" operator="equal">
      <formula>5</formula>
    </cfRule>
    <cfRule type="cellIs" dxfId="6098" priority="2064" operator="equal">
      <formula>4</formula>
    </cfRule>
    <cfRule type="cellIs" dxfId="6097" priority="2065" operator="equal">
      <formula>3</formula>
    </cfRule>
  </conditionalFormatting>
  <conditionalFormatting sqref="CW38">
    <cfRule type="cellIs" dxfId="6096" priority="2055" operator="equal">
      <formula>1</formula>
    </cfRule>
    <cfRule type="cellIs" dxfId="6095" priority="2056" operator="equal">
      <formula>5</formula>
    </cfRule>
    <cfRule type="cellIs" dxfId="6094" priority="2057" operator="equal">
      <formula>4</formula>
    </cfRule>
    <cfRule type="cellIs" dxfId="6093" priority="2058" operator="equal">
      <formula>3</formula>
    </cfRule>
    <cfRule type="cellIs" dxfId="6092" priority="2059" operator="equal">
      <formula>2</formula>
    </cfRule>
    <cfRule type="cellIs" dxfId="6091" priority="2060" operator="equal">
      <formula>2</formula>
    </cfRule>
    <cfRule type="cellIs" dxfId="6090" priority="2061" operator="equal">
      <formula>1</formula>
    </cfRule>
    <cfRule type="cellIs" dxfId="6089" priority="2062" operator="equal">
      <formula>1</formula>
    </cfRule>
  </conditionalFormatting>
  <conditionalFormatting sqref="CW38">
    <cfRule type="cellIs" dxfId="6088" priority="2052" operator="equal">
      <formula>4</formula>
    </cfRule>
    <cfRule type="cellIs" dxfId="6087" priority="2053" operator="equal">
      <formula>4</formula>
    </cfRule>
    <cfRule type="cellIs" dxfId="6086" priority="2054" operator="equal">
      <formula>4</formula>
    </cfRule>
  </conditionalFormatting>
  <conditionalFormatting sqref="CW38">
    <cfRule type="cellIs" dxfId="6085" priority="2049" operator="equal">
      <formula>"tri"</formula>
    </cfRule>
    <cfRule type="cellIs" dxfId="6084" priority="2050" operator="equal">
      <formula>"tri"</formula>
    </cfRule>
    <cfRule type="cellIs" dxfId="6083" priority="2051" operator="equal">
      <formula>"fur"</formula>
    </cfRule>
  </conditionalFormatting>
  <conditionalFormatting sqref="DR38">
    <cfRule type="containsText" dxfId="6082" priority="2041" operator="containsText" text="tri">
      <formula>NOT(ISERROR(SEARCH("tri",DR38)))</formula>
    </cfRule>
    <cfRule type="containsText" dxfId="6081" priority="2042" operator="containsText" text="spr">
      <formula>NOT(ISERROR(SEARCH("spr",DR38)))</formula>
    </cfRule>
    <cfRule type="containsText" dxfId="6080" priority="2043" operator="containsText" text="fur">
      <formula>NOT(ISERROR(SEARCH("fur",DR38)))</formula>
    </cfRule>
    <cfRule type="containsText" dxfId="6079" priority="2044" operator="containsText" text="fur">
      <formula>NOT(ISERROR(SEARCH("fur",DR38)))</formula>
    </cfRule>
  </conditionalFormatting>
  <conditionalFormatting sqref="DW38">
    <cfRule type="containsText" dxfId="6078" priority="2037" operator="containsText" text="tri">
      <formula>NOT(ISERROR(SEARCH("tri",DW38)))</formula>
    </cfRule>
    <cfRule type="containsText" dxfId="6077" priority="2038" operator="containsText" text="spr">
      <formula>NOT(ISERROR(SEARCH("spr",DW38)))</formula>
    </cfRule>
    <cfRule type="containsText" dxfId="6076" priority="2039" operator="containsText" text="fur">
      <formula>NOT(ISERROR(SEARCH("fur",DW38)))</formula>
    </cfRule>
    <cfRule type="containsText" dxfId="6075" priority="2040" operator="containsText" text="fur">
      <formula>NOT(ISERROR(SEARCH("fur",DW38)))</formula>
    </cfRule>
  </conditionalFormatting>
  <conditionalFormatting sqref="EB38">
    <cfRule type="containsText" dxfId="6074" priority="2033" operator="containsText" text="tri">
      <formula>NOT(ISERROR(SEARCH("tri",EB38)))</formula>
    </cfRule>
    <cfRule type="containsText" dxfId="6073" priority="2034" operator="containsText" text="spr">
      <formula>NOT(ISERROR(SEARCH("spr",EB38)))</formula>
    </cfRule>
    <cfRule type="containsText" dxfId="6072" priority="2035" operator="containsText" text="fur">
      <formula>NOT(ISERROR(SEARCH("fur",EB38)))</formula>
    </cfRule>
    <cfRule type="containsText" dxfId="6071" priority="2036" operator="containsText" text="fur">
      <formula>NOT(ISERROR(SEARCH("fur",EB38)))</formula>
    </cfRule>
  </conditionalFormatting>
  <conditionalFormatting sqref="EG38">
    <cfRule type="containsText" dxfId="6070" priority="2029" operator="containsText" text="tri">
      <formula>NOT(ISERROR(SEARCH("tri",EG38)))</formula>
    </cfRule>
    <cfRule type="containsText" dxfId="6069" priority="2030" operator="containsText" text="spr">
      <formula>NOT(ISERROR(SEARCH("spr",EG38)))</formula>
    </cfRule>
    <cfRule type="containsText" dxfId="6068" priority="2031" operator="containsText" text="fur">
      <formula>NOT(ISERROR(SEARCH("fur",EG38)))</formula>
    </cfRule>
    <cfRule type="containsText" dxfId="6067" priority="2032" operator="containsText" text="fur">
      <formula>NOT(ISERROR(SEARCH("fur",EG38)))</formula>
    </cfRule>
  </conditionalFormatting>
  <conditionalFormatting sqref="EL38">
    <cfRule type="containsText" dxfId="6066" priority="2025" operator="containsText" text="tri">
      <formula>NOT(ISERROR(SEARCH("tri",EL38)))</formula>
    </cfRule>
    <cfRule type="containsText" dxfId="6065" priority="2026" operator="containsText" text="spr">
      <formula>NOT(ISERROR(SEARCH("spr",EL38)))</formula>
    </cfRule>
    <cfRule type="containsText" dxfId="6064" priority="2027" operator="containsText" text="fur">
      <formula>NOT(ISERROR(SEARCH("fur",EL38)))</formula>
    </cfRule>
    <cfRule type="containsText" dxfId="6063" priority="2028" operator="containsText" text="fur">
      <formula>NOT(ISERROR(SEARCH("fur",EL38)))</formula>
    </cfRule>
  </conditionalFormatting>
  <conditionalFormatting sqref="EQ38">
    <cfRule type="containsText" dxfId="6062" priority="2021" operator="containsText" text="tri">
      <formula>NOT(ISERROR(SEARCH("tri",EQ38)))</formula>
    </cfRule>
    <cfRule type="containsText" dxfId="6061" priority="2022" operator="containsText" text="spr">
      <formula>NOT(ISERROR(SEARCH("spr",EQ38)))</formula>
    </cfRule>
    <cfRule type="containsText" dxfId="6060" priority="2023" operator="containsText" text="fur">
      <formula>NOT(ISERROR(SEARCH("fur",EQ38)))</formula>
    </cfRule>
    <cfRule type="containsText" dxfId="6059" priority="2024" operator="containsText" text="fur">
      <formula>NOT(ISERROR(SEARCH("fur",EQ38)))</formula>
    </cfRule>
  </conditionalFormatting>
  <conditionalFormatting sqref="EV38">
    <cfRule type="containsText" dxfId="6058" priority="2017" operator="containsText" text="tri">
      <formula>NOT(ISERROR(SEARCH("tri",EV38)))</formula>
    </cfRule>
    <cfRule type="containsText" dxfId="6057" priority="2018" operator="containsText" text="spr">
      <formula>NOT(ISERROR(SEARCH("spr",EV38)))</formula>
    </cfRule>
    <cfRule type="containsText" dxfId="6056" priority="2019" operator="containsText" text="fur">
      <formula>NOT(ISERROR(SEARCH("fur",EV38)))</formula>
    </cfRule>
    <cfRule type="containsText" dxfId="6055" priority="2020" operator="containsText" text="fur">
      <formula>NOT(ISERROR(SEARCH("fur",EV38)))</formula>
    </cfRule>
  </conditionalFormatting>
  <conditionalFormatting sqref="FF38">
    <cfRule type="containsText" dxfId="6054" priority="2013" operator="containsText" text="tri">
      <formula>NOT(ISERROR(SEARCH("tri",FF38)))</formula>
    </cfRule>
    <cfRule type="containsText" dxfId="6053" priority="2014" operator="containsText" text="spr">
      <formula>NOT(ISERROR(SEARCH("spr",FF38)))</formula>
    </cfRule>
    <cfRule type="containsText" dxfId="6052" priority="2015" operator="containsText" text="fur">
      <formula>NOT(ISERROR(SEARCH("fur",FF38)))</formula>
    </cfRule>
    <cfRule type="containsText" dxfId="6051" priority="2016" operator="containsText" text="fur">
      <formula>NOT(ISERROR(SEARCH("fur",FF38)))</formula>
    </cfRule>
  </conditionalFormatting>
  <conditionalFormatting sqref="FP38">
    <cfRule type="containsText" dxfId="6050" priority="1989" operator="containsText" text="tri">
      <formula>NOT(ISERROR(SEARCH("tri",FP38)))</formula>
    </cfRule>
    <cfRule type="containsText" dxfId="6049" priority="1990" operator="containsText" text="spr">
      <formula>NOT(ISERROR(SEARCH("spr",FP38)))</formula>
    </cfRule>
    <cfRule type="containsText" dxfId="6048" priority="1991" operator="containsText" text="fur">
      <formula>NOT(ISERROR(SEARCH("fur",FP38)))</formula>
    </cfRule>
    <cfRule type="containsText" dxfId="6047" priority="1992" operator="containsText" text="fur">
      <formula>NOT(ISERROR(SEARCH("fur",FP38)))</formula>
    </cfRule>
  </conditionalFormatting>
  <conditionalFormatting sqref="FU38">
    <cfRule type="containsText" dxfId="6046" priority="1985" operator="containsText" text="tri">
      <formula>NOT(ISERROR(SEARCH("tri",FU38)))</formula>
    </cfRule>
    <cfRule type="containsText" dxfId="6045" priority="1986" operator="containsText" text="spr">
      <formula>NOT(ISERROR(SEARCH("spr",FU38)))</formula>
    </cfRule>
    <cfRule type="containsText" dxfId="6044" priority="1987" operator="containsText" text="fur">
      <formula>NOT(ISERROR(SEARCH("fur",FU38)))</formula>
    </cfRule>
    <cfRule type="containsText" dxfId="6043" priority="1988" operator="containsText" text="fur">
      <formula>NOT(ISERROR(SEARCH("fur",FU38)))</formula>
    </cfRule>
  </conditionalFormatting>
  <conditionalFormatting sqref="CM38">
    <cfRule type="cellIs" dxfId="6042" priority="1982" operator="equal">
      <formula>5</formula>
    </cfRule>
    <cfRule type="cellIs" dxfId="6041" priority="1983" operator="equal">
      <formula>4</formula>
    </cfRule>
    <cfRule type="cellIs" dxfId="6040" priority="1984" operator="equal">
      <formula>3</formula>
    </cfRule>
  </conditionalFormatting>
  <conditionalFormatting sqref="CM38">
    <cfRule type="cellIs" dxfId="6039" priority="1974" operator="equal">
      <formula>1</formula>
    </cfRule>
    <cfRule type="cellIs" dxfId="6038" priority="1975" operator="equal">
      <formula>5</formula>
    </cfRule>
    <cfRule type="cellIs" dxfId="6037" priority="1976" operator="equal">
      <formula>4</formula>
    </cfRule>
    <cfRule type="cellIs" dxfId="6036" priority="1977" operator="equal">
      <formula>3</formula>
    </cfRule>
    <cfRule type="cellIs" dxfId="6035" priority="1978" operator="equal">
      <formula>2</formula>
    </cfRule>
    <cfRule type="cellIs" dxfId="6034" priority="1979" operator="equal">
      <formula>2</formula>
    </cfRule>
    <cfRule type="cellIs" dxfId="6033" priority="1980" operator="equal">
      <formula>1</formula>
    </cfRule>
    <cfRule type="cellIs" dxfId="6032" priority="1981" operator="equal">
      <formula>1</formula>
    </cfRule>
  </conditionalFormatting>
  <conditionalFormatting sqref="CM38">
    <cfRule type="cellIs" dxfId="6031" priority="1971" operator="equal">
      <formula>4</formula>
    </cfRule>
    <cfRule type="cellIs" dxfId="6030" priority="1972" operator="equal">
      <formula>4</formula>
    </cfRule>
    <cfRule type="cellIs" dxfId="6029" priority="1973" operator="equal">
      <formula>4</formula>
    </cfRule>
  </conditionalFormatting>
  <conditionalFormatting sqref="CM38">
    <cfRule type="cellIs" dxfId="6028" priority="1968" operator="equal">
      <formula>"tri"</formula>
    </cfRule>
    <cfRule type="cellIs" dxfId="6027" priority="1969" operator="equal">
      <formula>"tri"</formula>
    </cfRule>
    <cfRule type="cellIs" dxfId="6026" priority="1970" operator="equal">
      <formula>"fur"</formula>
    </cfRule>
  </conditionalFormatting>
  <conditionalFormatting sqref="CN38">
    <cfRule type="containsText" dxfId="6025" priority="1964" operator="containsText" text="tri">
      <formula>NOT(ISERROR(SEARCH("tri",CN38)))</formula>
    </cfRule>
    <cfRule type="containsText" dxfId="6024" priority="1965" operator="containsText" text="spr">
      <formula>NOT(ISERROR(SEARCH("spr",CN38)))</formula>
    </cfRule>
    <cfRule type="containsText" dxfId="6023" priority="1966" operator="containsText" text="fur">
      <formula>NOT(ISERROR(SEARCH("fur",CN38)))</formula>
    </cfRule>
    <cfRule type="containsText" dxfId="6022" priority="1967" operator="containsText" text="fur">
      <formula>NOT(ISERROR(SEARCH("fur",CN38)))</formula>
    </cfRule>
  </conditionalFormatting>
  <conditionalFormatting sqref="W47">
    <cfRule type="cellIs" dxfId="6021" priority="1899" operator="equal">
      <formula>2</formula>
    </cfRule>
    <cfRule type="cellIs" dxfId="6020" priority="1900" operator="equal">
      <formula>3</formula>
    </cfRule>
    <cfRule type="cellIs" dxfId="6019" priority="1901" operator="equal">
      <formula>4</formula>
    </cfRule>
    <cfRule type="cellIs" dxfId="6018" priority="1902" operator="equal">
      <formula>5</formula>
    </cfRule>
  </conditionalFormatting>
  <conditionalFormatting sqref="AE47">
    <cfRule type="cellIs" dxfId="6017" priority="1895" operator="equal">
      <formula>2</formula>
    </cfRule>
    <cfRule type="cellIs" dxfId="6016" priority="1896" operator="equal">
      <formula>3</formula>
    </cfRule>
    <cfRule type="cellIs" dxfId="6015" priority="1897" operator="equal">
      <formula>4</formula>
    </cfRule>
    <cfRule type="cellIs" dxfId="6014" priority="1898" operator="equal">
      <formula>5</formula>
    </cfRule>
  </conditionalFormatting>
  <conditionalFormatting sqref="AF47">
    <cfRule type="cellIs" dxfId="6013" priority="1891" operator="equal">
      <formula>2</formula>
    </cfRule>
    <cfRule type="cellIs" dxfId="6012" priority="1892" operator="equal">
      <formula>3</formula>
    </cfRule>
    <cfRule type="cellIs" dxfId="6011" priority="1893" operator="equal">
      <formula>4</formula>
    </cfRule>
    <cfRule type="cellIs" dxfId="6010" priority="1894" operator="equal">
      <formula>5</formula>
    </cfRule>
  </conditionalFormatting>
  <conditionalFormatting sqref="Q38">
    <cfRule type="containsText" dxfId="6009" priority="1943" operator="containsText" text="tri">
      <formula>NOT(ISERROR(SEARCH("tri",Q38)))</formula>
    </cfRule>
    <cfRule type="containsText" dxfId="6008" priority="1944" operator="containsText" text="spr">
      <formula>NOT(ISERROR(SEARCH("spr",Q38)))</formula>
    </cfRule>
    <cfRule type="containsText" dxfId="6007" priority="1945" operator="containsText" text="fur">
      <formula>NOT(ISERROR(SEARCH("fur",Q38)))</formula>
    </cfRule>
    <cfRule type="containsText" dxfId="6006" priority="1946" operator="containsText" text="fur">
      <formula>NOT(ISERROR(SEARCH("fur",Q38)))</formula>
    </cfRule>
  </conditionalFormatting>
  <conditionalFormatting sqref="P38">
    <cfRule type="cellIs" dxfId="6005" priority="1961" operator="equal">
      <formula>5</formula>
    </cfRule>
    <cfRule type="cellIs" dxfId="6004" priority="1962" operator="equal">
      <formula>4</formula>
    </cfRule>
    <cfRule type="cellIs" dxfId="6003" priority="1963" operator="equal">
      <formula>3</formula>
    </cfRule>
  </conditionalFormatting>
  <conditionalFormatting sqref="P38">
    <cfRule type="cellIs" dxfId="6002" priority="1953" operator="equal">
      <formula>1</formula>
    </cfRule>
    <cfRule type="cellIs" dxfId="6001" priority="1954" operator="equal">
      <formula>5</formula>
    </cfRule>
    <cfRule type="cellIs" dxfId="6000" priority="1955" operator="equal">
      <formula>4</formula>
    </cfRule>
    <cfRule type="cellIs" dxfId="5999" priority="1956" operator="equal">
      <formula>3</formula>
    </cfRule>
    <cfRule type="cellIs" dxfId="5998" priority="1957" operator="equal">
      <formula>2</formula>
    </cfRule>
    <cfRule type="cellIs" dxfId="5997" priority="1958" operator="equal">
      <formula>2</formula>
    </cfRule>
    <cfRule type="cellIs" dxfId="5996" priority="1959" operator="equal">
      <formula>1</formula>
    </cfRule>
    <cfRule type="cellIs" dxfId="5995" priority="1960" operator="equal">
      <formula>1</formula>
    </cfRule>
  </conditionalFormatting>
  <conditionalFormatting sqref="P38">
    <cfRule type="cellIs" dxfId="5994" priority="1950" operator="equal">
      <formula>4</formula>
    </cfRule>
    <cfRule type="cellIs" dxfId="5993" priority="1951" operator="equal">
      <formula>4</formula>
    </cfRule>
    <cfRule type="cellIs" dxfId="5992" priority="1952" operator="equal">
      <formula>4</formula>
    </cfRule>
  </conditionalFormatting>
  <conditionalFormatting sqref="P38">
    <cfRule type="cellIs" dxfId="5991" priority="1947" operator="equal">
      <formula>"tri"</formula>
    </cfRule>
    <cfRule type="cellIs" dxfId="5990" priority="1948" operator="equal">
      <formula>"tri"</formula>
    </cfRule>
    <cfRule type="cellIs" dxfId="5989" priority="1949" operator="equal">
      <formula>"fur"</formula>
    </cfRule>
  </conditionalFormatting>
  <conditionalFormatting sqref="F30">
    <cfRule type="cellIs" dxfId="5988" priority="2862" operator="equal">
      <formula>2</formula>
    </cfRule>
    <cfRule type="cellIs" dxfId="5987" priority="2863" operator="equal">
      <formula>3</formula>
    </cfRule>
    <cfRule type="cellIs" dxfId="5986" priority="2864" operator="equal">
      <formula>4</formula>
    </cfRule>
    <cfRule type="cellIs" dxfId="5985" priority="2865" operator="equal">
      <formula>5</formula>
    </cfRule>
  </conditionalFormatting>
  <conditionalFormatting sqref="G30">
    <cfRule type="cellIs" dxfId="5984" priority="2858" operator="equal">
      <formula>2</formula>
    </cfRule>
    <cfRule type="cellIs" dxfId="5983" priority="2859" operator="equal">
      <formula>3</formula>
    </cfRule>
    <cfRule type="cellIs" dxfId="5982" priority="2860" operator="equal">
      <formula>4</formula>
    </cfRule>
    <cfRule type="cellIs" dxfId="5981" priority="2861" operator="equal">
      <formula>5</formula>
    </cfRule>
  </conditionalFormatting>
  <conditionalFormatting sqref="H30">
    <cfRule type="cellIs" dxfId="5980" priority="2854" operator="equal">
      <formula>2</formula>
    </cfRule>
    <cfRule type="cellIs" dxfId="5979" priority="2855" operator="equal">
      <formula>3</formula>
    </cfRule>
    <cfRule type="cellIs" dxfId="5978" priority="2856" operator="equal">
      <formula>4</formula>
    </cfRule>
    <cfRule type="cellIs" dxfId="5977" priority="2857" operator="equal">
      <formula>5</formula>
    </cfRule>
  </conditionalFormatting>
  <conditionalFormatting sqref="U30">
    <cfRule type="cellIs" dxfId="5976" priority="2850" operator="equal">
      <formula>2</formula>
    </cfRule>
    <cfRule type="cellIs" dxfId="5975" priority="2851" operator="equal">
      <formula>3</formula>
    </cfRule>
    <cfRule type="cellIs" dxfId="5974" priority="2852" operator="equal">
      <formula>4</formula>
    </cfRule>
    <cfRule type="cellIs" dxfId="5973" priority="2853" operator="equal">
      <formula>5</formula>
    </cfRule>
  </conditionalFormatting>
  <conditionalFormatting sqref="V30">
    <cfRule type="cellIs" dxfId="5972" priority="2846" operator="equal">
      <formula>2</formula>
    </cfRule>
    <cfRule type="cellIs" dxfId="5971" priority="2847" operator="equal">
      <formula>3</formula>
    </cfRule>
    <cfRule type="cellIs" dxfId="5970" priority="2848" operator="equal">
      <formula>4</formula>
    </cfRule>
    <cfRule type="cellIs" dxfId="5969" priority="2849" operator="equal">
      <formula>5</formula>
    </cfRule>
  </conditionalFormatting>
  <conditionalFormatting sqref="W30">
    <cfRule type="cellIs" dxfId="5968" priority="2842" operator="equal">
      <formula>2</formula>
    </cfRule>
    <cfRule type="cellIs" dxfId="5967" priority="2843" operator="equal">
      <formula>3</formula>
    </cfRule>
    <cfRule type="cellIs" dxfId="5966" priority="2844" operator="equal">
      <formula>4</formula>
    </cfRule>
    <cfRule type="cellIs" dxfId="5965" priority="2845" operator="equal">
      <formula>5</formula>
    </cfRule>
  </conditionalFormatting>
  <conditionalFormatting sqref="AE30">
    <cfRule type="cellIs" dxfId="5964" priority="2838" operator="equal">
      <formula>2</formula>
    </cfRule>
    <cfRule type="cellIs" dxfId="5963" priority="2839" operator="equal">
      <formula>3</formula>
    </cfRule>
    <cfRule type="cellIs" dxfId="5962" priority="2840" operator="equal">
      <formula>4</formula>
    </cfRule>
    <cfRule type="cellIs" dxfId="5961" priority="2841" operator="equal">
      <formula>5</formula>
    </cfRule>
  </conditionalFormatting>
  <conditionalFormatting sqref="AF30">
    <cfRule type="cellIs" dxfId="5960" priority="2834" operator="equal">
      <formula>2</formula>
    </cfRule>
    <cfRule type="cellIs" dxfId="5959" priority="2835" operator="equal">
      <formula>3</formula>
    </cfRule>
    <cfRule type="cellIs" dxfId="5958" priority="2836" operator="equal">
      <formula>4</formula>
    </cfRule>
    <cfRule type="cellIs" dxfId="5957" priority="2837" operator="equal">
      <formula>5</formula>
    </cfRule>
  </conditionalFormatting>
  <conditionalFormatting sqref="AG30">
    <cfRule type="cellIs" dxfId="5956" priority="2830" operator="equal">
      <formula>2</formula>
    </cfRule>
    <cfRule type="cellIs" dxfId="5955" priority="2831" operator="equal">
      <formula>3</formula>
    </cfRule>
    <cfRule type="cellIs" dxfId="5954" priority="2832" operator="equal">
      <formula>4</formula>
    </cfRule>
    <cfRule type="cellIs" dxfId="5953" priority="2833" operator="equal">
      <formula>5</formula>
    </cfRule>
  </conditionalFormatting>
  <conditionalFormatting sqref="K30">
    <cfRule type="cellIs" dxfId="5952" priority="2826" operator="equal">
      <formula>2</formula>
    </cfRule>
    <cfRule type="cellIs" dxfId="5951" priority="2827" operator="equal">
      <formula>3</formula>
    </cfRule>
    <cfRule type="cellIs" dxfId="5950" priority="2828" operator="equal">
      <formula>4</formula>
    </cfRule>
    <cfRule type="cellIs" dxfId="5949" priority="2829" operator="equal">
      <formula>5</formula>
    </cfRule>
  </conditionalFormatting>
  <conditionalFormatting sqref="L30">
    <cfRule type="cellIs" dxfId="5948" priority="2822" operator="equal">
      <formula>2</formula>
    </cfRule>
    <cfRule type="cellIs" dxfId="5947" priority="2823" operator="equal">
      <formula>3</formula>
    </cfRule>
    <cfRule type="cellIs" dxfId="5946" priority="2824" operator="equal">
      <formula>4</formula>
    </cfRule>
    <cfRule type="cellIs" dxfId="5945" priority="2825" operator="equal">
      <formula>5</formula>
    </cfRule>
  </conditionalFormatting>
  <conditionalFormatting sqref="M30">
    <cfRule type="cellIs" dxfId="5944" priority="2818" operator="equal">
      <formula>2</formula>
    </cfRule>
    <cfRule type="cellIs" dxfId="5943" priority="2819" operator="equal">
      <formula>3</formula>
    </cfRule>
    <cfRule type="cellIs" dxfId="5942" priority="2820" operator="equal">
      <formula>4</formula>
    </cfRule>
    <cfRule type="cellIs" dxfId="5941" priority="2821" operator="equal">
      <formula>5</formula>
    </cfRule>
  </conditionalFormatting>
  <conditionalFormatting sqref="AJ30">
    <cfRule type="cellIs" dxfId="5940" priority="2814" operator="equal">
      <formula>2</formula>
    </cfRule>
    <cfRule type="cellIs" dxfId="5939" priority="2815" operator="equal">
      <formula>3</formula>
    </cfRule>
    <cfRule type="cellIs" dxfId="5938" priority="2816" operator="equal">
      <formula>4</formula>
    </cfRule>
    <cfRule type="cellIs" dxfId="5937" priority="2817" operator="equal">
      <formula>5</formula>
    </cfRule>
  </conditionalFormatting>
  <conditionalFormatting sqref="AK30">
    <cfRule type="cellIs" dxfId="5936" priority="2810" operator="equal">
      <formula>2</formula>
    </cfRule>
    <cfRule type="cellIs" dxfId="5935" priority="2811" operator="equal">
      <formula>3</formula>
    </cfRule>
    <cfRule type="cellIs" dxfId="5934" priority="2812" operator="equal">
      <formula>4</formula>
    </cfRule>
    <cfRule type="cellIs" dxfId="5933" priority="2813" operator="equal">
      <formula>5</formula>
    </cfRule>
  </conditionalFormatting>
  <conditionalFormatting sqref="AL30">
    <cfRule type="cellIs" dxfId="5932" priority="2806" operator="equal">
      <formula>2</formula>
    </cfRule>
    <cfRule type="cellIs" dxfId="5931" priority="2807" operator="equal">
      <formula>3</formula>
    </cfRule>
    <cfRule type="cellIs" dxfId="5930" priority="2808" operator="equal">
      <formula>4</formula>
    </cfRule>
    <cfRule type="cellIs" dxfId="5929" priority="2809" operator="equal">
      <formula>5</formula>
    </cfRule>
  </conditionalFormatting>
  <conditionalFormatting sqref="Z30">
    <cfRule type="cellIs" dxfId="5928" priority="2802" operator="equal">
      <formula>2</formula>
    </cfRule>
    <cfRule type="cellIs" dxfId="5927" priority="2803" operator="equal">
      <formula>3</formula>
    </cfRule>
    <cfRule type="cellIs" dxfId="5926" priority="2804" operator="equal">
      <formula>4</formula>
    </cfRule>
    <cfRule type="cellIs" dxfId="5925" priority="2805" operator="equal">
      <formula>5</formula>
    </cfRule>
  </conditionalFormatting>
  <conditionalFormatting sqref="AA30">
    <cfRule type="cellIs" dxfId="5924" priority="2798" operator="equal">
      <formula>2</formula>
    </cfRule>
    <cfRule type="cellIs" dxfId="5923" priority="2799" operator="equal">
      <formula>3</formula>
    </cfRule>
    <cfRule type="cellIs" dxfId="5922" priority="2800" operator="equal">
      <formula>4</formula>
    </cfRule>
    <cfRule type="cellIs" dxfId="5921" priority="2801" operator="equal">
      <formula>5</formula>
    </cfRule>
  </conditionalFormatting>
  <conditionalFormatting sqref="AB30">
    <cfRule type="cellIs" dxfId="5920" priority="2794" operator="equal">
      <formula>2</formula>
    </cfRule>
    <cfRule type="cellIs" dxfId="5919" priority="2795" operator="equal">
      <formula>3</formula>
    </cfRule>
    <cfRule type="cellIs" dxfId="5918" priority="2796" operator="equal">
      <formula>4</formula>
    </cfRule>
    <cfRule type="cellIs" dxfId="5917" priority="2797" operator="equal">
      <formula>5</formula>
    </cfRule>
  </conditionalFormatting>
  <conditionalFormatting sqref="AO30">
    <cfRule type="cellIs" dxfId="5916" priority="2778" operator="equal">
      <formula>2</formula>
    </cfRule>
    <cfRule type="cellIs" dxfId="5915" priority="2779" operator="equal">
      <formula>3</formula>
    </cfRule>
    <cfRule type="cellIs" dxfId="5914" priority="2780" operator="equal">
      <formula>4</formula>
    </cfRule>
    <cfRule type="cellIs" dxfId="5913" priority="2781" operator="equal">
      <formula>5</formula>
    </cfRule>
  </conditionalFormatting>
  <conditionalFormatting sqref="AP30">
    <cfRule type="cellIs" dxfId="5912" priority="2774" operator="equal">
      <formula>2</formula>
    </cfRule>
    <cfRule type="cellIs" dxfId="5911" priority="2775" operator="equal">
      <formula>3</formula>
    </cfRule>
    <cfRule type="cellIs" dxfId="5910" priority="2776" operator="equal">
      <formula>4</formula>
    </cfRule>
    <cfRule type="cellIs" dxfId="5909" priority="2777" operator="equal">
      <formula>5</formula>
    </cfRule>
  </conditionalFormatting>
  <conditionalFormatting sqref="AQ30">
    <cfRule type="cellIs" dxfId="5908" priority="2770" operator="equal">
      <formula>2</formula>
    </cfRule>
    <cfRule type="cellIs" dxfId="5907" priority="2771" operator="equal">
      <formula>3</formula>
    </cfRule>
    <cfRule type="cellIs" dxfId="5906" priority="2772" operator="equal">
      <formula>4</formula>
    </cfRule>
    <cfRule type="cellIs" dxfId="5905" priority="2773" operator="equal">
      <formula>5</formula>
    </cfRule>
  </conditionalFormatting>
  <conditionalFormatting sqref="AT30">
    <cfRule type="cellIs" dxfId="5904" priority="2766" operator="equal">
      <formula>2</formula>
    </cfRule>
    <cfRule type="cellIs" dxfId="5903" priority="2767" operator="equal">
      <formula>3</formula>
    </cfRule>
    <cfRule type="cellIs" dxfId="5902" priority="2768" operator="equal">
      <formula>4</formula>
    </cfRule>
    <cfRule type="cellIs" dxfId="5901" priority="2769" operator="equal">
      <formula>5</formula>
    </cfRule>
  </conditionalFormatting>
  <conditionalFormatting sqref="AU30">
    <cfRule type="cellIs" dxfId="5900" priority="2762" operator="equal">
      <formula>2</formula>
    </cfRule>
    <cfRule type="cellIs" dxfId="5899" priority="2763" operator="equal">
      <formula>3</formula>
    </cfRule>
    <cfRule type="cellIs" dxfId="5898" priority="2764" operator="equal">
      <formula>4</formula>
    </cfRule>
    <cfRule type="cellIs" dxfId="5897" priority="2765" operator="equal">
      <formula>5</formula>
    </cfRule>
  </conditionalFormatting>
  <conditionalFormatting sqref="AV30">
    <cfRule type="cellIs" dxfId="5896" priority="2758" operator="equal">
      <formula>2</formula>
    </cfRule>
    <cfRule type="cellIs" dxfId="5895" priority="2759" operator="equal">
      <formula>3</formula>
    </cfRule>
    <cfRule type="cellIs" dxfId="5894" priority="2760" operator="equal">
      <formula>4</formula>
    </cfRule>
    <cfRule type="cellIs" dxfId="5893" priority="2761" operator="equal">
      <formula>5</formula>
    </cfRule>
  </conditionalFormatting>
  <conditionalFormatting sqref="AY30">
    <cfRule type="cellIs" dxfId="5892" priority="2754" operator="equal">
      <formula>2</formula>
    </cfRule>
    <cfRule type="cellIs" dxfId="5891" priority="2755" operator="equal">
      <formula>3</formula>
    </cfRule>
    <cfRule type="cellIs" dxfId="5890" priority="2756" operator="equal">
      <formula>4</formula>
    </cfRule>
    <cfRule type="cellIs" dxfId="5889" priority="2757" operator="equal">
      <formula>5</formula>
    </cfRule>
  </conditionalFormatting>
  <conditionalFormatting sqref="AZ30">
    <cfRule type="cellIs" dxfId="5888" priority="2750" operator="equal">
      <formula>2</formula>
    </cfRule>
    <cfRule type="cellIs" dxfId="5887" priority="2751" operator="equal">
      <formula>3</formula>
    </cfRule>
    <cfRule type="cellIs" dxfId="5886" priority="2752" operator="equal">
      <formula>4</formula>
    </cfRule>
    <cfRule type="cellIs" dxfId="5885" priority="2753" operator="equal">
      <formula>5</formula>
    </cfRule>
  </conditionalFormatting>
  <conditionalFormatting sqref="BA30">
    <cfRule type="cellIs" dxfId="5884" priority="2746" operator="equal">
      <formula>2</formula>
    </cfRule>
    <cfRule type="cellIs" dxfId="5883" priority="2747" operator="equal">
      <formula>3</formula>
    </cfRule>
    <cfRule type="cellIs" dxfId="5882" priority="2748" operator="equal">
      <formula>4</formula>
    </cfRule>
    <cfRule type="cellIs" dxfId="5881" priority="2749" operator="equal">
      <formula>5</formula>
    </cfRule>
  </conditionalFormatting>
  <conditionalFormatting sqref="BD30">
    <cfRule type="cellIs" dxfId="5880" priority="2742" operator="equal">
      <formula>2</formula>
    </cfRule>
    <cfRule type="cellIs" dxfId="5879" priority="2743" operator="equal">
      <formula>3</formula>
    </cfRule>
    <cfRule type="cellIs" dxfId="5878" priority="2744" operator="equal">
      <formula>4</formula>
    </cfRule>
    <cfRule type="cellIs" dxfId="5877" priority="2745" operator="equal">
      <formula>5</formula>
    </cfRule>
  </conditionalFormatting>
  <conditionalFormatting sqref="BE30">
    <cfRule type="cellIs" dxfId="5876" priority="2738" operator="equal">
      <formula>2</formula>
    </cfRule>
    <cfRule type="cellIs" dxfId="5875" priority="2739" operator="equal">
      <formula>3</formula>
    </cfRule>
    <cfRule type="cellIs" dxfId="5874" priority="2740" operator="equal">
      <formula>4</formula>
    </cfRule>
    <cfRule type="cellIs" dxfId="5873" priority="2741" operator="equal">
      <formula>5</formula>
    </cfRule>
  </conditionalFormatting>
  <conditionalFormatting sqref="BF30">
    <cfRule type="cellIs" dxfId="5872" priority="2734" operator="equal">
      <formula>2</formula>
    </cfRule>
    <cfRule type="cellIs" dxfId="5871" priority="2735" operator="equal">
      <formula>3</formula>
    </cfRule>
    <cfRule type="cellIs" dxfId="5870" priority="2736" operator="equal">
      <formula>4</formula>
    </cfRule>
    <cfRule type="cellIs" dxfId="5869" priority="2737" operator="equal">
      <formula>5</formula>
    </cfRule>
  </conditionalFormatting>
  <conditionalFormatting sqref="BI30">
    <cfRule type="cellIs" dxfId="5868" priority="2730" operator="equal">
      <formula>2</formula>
    </cfRule>
    <cfRule type="cellIs" dxfId="5867" priority="2731" operator="equal">
      <formula>3</formula>
    </cfRule>
    <cfRule type="cellIs" dxfId="5866" priority="2732" operator="equal">
      <formula>4</formula>
    </cfRule>
    <cfRule type="cellIs" dxfId="5865" priority="2733" operator="equal">
      <formula>5</formula>
    </cfRule>
  </conditionalFormatting>
  <conditionalFormatting sqref="BJ30">
    <cfRule type="cellIs" dxfId="5864" priority="2726" operator="equal">
      <formula>2</formula>
    </cfRule>
    <cfRule type="cellIs" dxfId="5863" priority="2727" operator="equal">
      <formula>3</formula>
    </cfRule>
    <cfRule type="cellIs" dxfId="5862" priority="2728" operator="equal">
      <formula>4</formula>
    </cfRule>
    <cfRule type="cellIs" dxfId="5861" priority="2729" operator="equal">
      <formula>5</formula>
    </cfRule>
  </conditionalFormatting>
  <conditionalFormatting sqref="BK30">
    <cfRule type="cellIs" dxfId="5860" priority="2722" operator="equal">
      <formula>2</formula>
    </cfRule>
    <cfRule type="cellIs" dxfId="5859" priority="2723" operator="equal">
      <formula>3</formula>
    </cfRule>
    <cfRule type="cellIs" dxfId="5858" priority="2724" operator="equal">
      <formula>4</formula>
    </cfRule>
    <cfRule type="cellIs" dxfId="5857" priority="2725" operator="equal">
      <formula>5</formula>
    </cfRule>
  </conditionalFormatting>
  <conditionalFormatting sqref="BN30">
    <cfRule type="cellIs" dxfId="5856" priority="2718" operator="equal">
      <formula>2</formula>
    </cfRule>
    <cfRule type="cellIs" dxfId="5855" priority="2719" operator="equal">
      <formula>3</formula>
    </cfRule>
    <cfRule type="cellIs" dxfId="5854" priority="2720" operator="equal">
      <formula>4</formula>
    </cfRule>
    <cfRule type="cellIs" dxfId="5853" priority="2721" operator="equal">
      <formula>5</formula>
    </cfRule>
  </conditionalFormatting>
  <conditionalFormatting sqref="BO30">
    <cfRule type="cellIs" dxfId="5852" priority="2714" operator="equal">
      <formula>2</formula>
    </cfRule>
    <cfRule type="cellIs" dxfId="5851" priority="2715" operator="equal">
      <formula>3</formula>
    </cfRule>
    <cfRule type="cellIs" dxfId="5850" priority="2716" operator="equal">
      <formula>4</formula>
    </cfRule>
    <cfRule type="cellIs" dxfId="5849" priority="2717" operator="equal">
      <formula>5</formula>
    </cfRule>
  </conditionalFormatting>
  <conditionalFormatting sqref="BP30">
    <cfRule type="cellIs" dxfId="5848" priority="2710" operator="equal">
      <formula>2</formula>
    </cfRule>
    <cfRule type="cellIs" dxfId="5847" priority="2711" operator="equal">
      <formula>3</formula>
    </cfRule>
    <cfRule type="cellIs" dxfId="5846" priority="2712" operator="equal">
      <formula>4</formula>
    </cfRule>
    <cfRule type="cellIs" dxfId="5845" priority="2713" operator="equal">
      <formula>5</formula>
    </cfRule>
  </conditionalFormatting>
  <conditionalFormatting sqref="BX30">
    <cfRule type="cellIs" dxfId="5844" priority="2706" operator="equal">
      <formula>2</formula>
    </cfRule>
    <cfRule type="cellIs" dxfId="5843" priority="2707" operator="equal">
      <formula>3</formula>
    </cfRule>
    <cfRule type="cellIs" dxfId="5842" priority="2708" operator="equal">
      <formula>4</formula>
    </cfRule>
    <cfRule type="cellIs" dxfId="5841" priority="2709" operator="equal">
      <formula>5</formula>
    </cfRule>
  </conditionalFormatting>
  <conditionalFormatting sqref="BY30">
    <cfRule type="cellIs" dxfId="5840" priority="2702" operator="equal">
      <formula>2</formula>
    </cfRule>
    <cfRule type="cellIs" dxfId="5839" priority="2703" operator="equal">
      <formula>3</formula>
    </cfRule>
    <cfRule type="cellIs" dxfId="5838" priority="2704" operator="equal">
      <formula>4</formula>
    </cfRule>
    <cfRule type="cellIs" dxfId="5837" priority="2705" operator="equal">
      <formula>5</formula>
    </cfRule>
  </conditionalFormatting>
  <conditionalFormatting sqref="BZ30">
    <cfRule type="cellIs" dxfId="5836" priority="2698" operator="equal">
      <formula>2</formula>
    </cfRule>
    <cfRule type="cellIs" dxfId="5835" priority="2699" operator="equal">
      <formula>3</formula>
    </cfRule>
    <cfRule type="cellIs" dxfId="5834" priority="2700" operator="equal">
      <formula>4</formula>
    </cfRule>
    <cfRule type="cellIs" dxfId="5833" priority="2701" operator="equal">
      <formula>5</formula>
    </cfRule>
  </conditionalFormatting>
  <conditionalFormatting sqref="CH30">
    <cfRule type="cellIs" dxfId="5832" priority="2694" operator="equal">
      <formula>2</formula>
    </cfRule>
    <cfRule type="cellIs" dxfId="5831" priority="2695" operator="equal">
      <formula>3</formula>
    </cfRule>
    <cfRule type="cellIs" dxfId="5830" priority="2696" operator="equal">
      <formula>4</formula>
    </cfRule>
    <cfRule type="cellIs" dxfId="5829" priority="2697" operator="equal">
      <formula>5</formula>
    </cfRule>
  </conditionalFormatting>
  <conditionalFormatting sqref="CI30">
    <cfRule type="cellIs" dxfId="5828" priority="2690" operator="equal">
      <formula>2</formula>
    </cfRule>
    <cfRule type="cellIs" dxfId="5827" priority="2691" operator="equal">
      <formula>3</formula>
    </cfRule>
    <cfRule type="cellIs" dxfId="5826" priority="2692" operator="equal">
      <formula>4</formula>
    </cfRule>
    <cfRule type="cellIs" dxfId="5825" priority="2693" operator="equal">
      <formula>5</formula>
    </cfRule>
  </conditionalFormatting>
  <conditionalFormatting sqref="CJ30">
    <cfRule type="cellIs" dxfId="5824" priority="2686" operator="equal">
      <formula>2</formula>
    </cfRule>
    <cfRule type="cellIs" dxfId="5823" priority="2687" operator="equal">
      <formula>3</formula>
    </cfRule>
    <cfRule type="cellIs" dxfId="5822" priority="2688" operator="equal">
      <formula>4</formula>
    </cfRule>
    <cfRule type="cellIs" dxfId="5821" priority="2689" operator="equal">
      <formula>5</formula>
    </cfRule>
  </conditionalFormatting>
  <conditionalFormatting sqref="CC30">
    <cfRule type="cellIs" dxfId="5820" priority="2682" operator="equal">
      <formula>2</formula>
    </cfRule>
    <cfRule type="cellIs" dxfId="5819" priority="2683" operator="equal">
      <formula>3</formula>
    </cfRule>
    <cfRule type="cellIs" dxfId="5818" priority="2684" operator="equal">
      <formula>4</formula>
    </cfRule>
    <cfRule type="cellIs" dxfId="5817" priority="2685" operator="equal">
      <formula>5</formula>
    </cfRule>
  </conditionalFormatting>
  <conditionalFormatting sqref="CD30">
    <cfRule type="cellIs" dxfId="5816" priority="2678" operator="equal">
      <formula>2</formula>
    </cfRule>
    <cfRule type="cellIs" dxfId="5815" priority="2679" operator="equal">
      <formula>3</formula>
    </cfRule>
    <cfRule type="cellIs" dxfId="5814" priority="2680" operator="equal">
      <formula>4</formula>
    </cfRule>
    <cfRule type="cellIs" dxfId="5813" priority="2681" operator="equal">
      <formula>5</formula>
    </cfRule>
  </conditionalFormatting>
  <conditionalFormatting sqref="CE30">
    <cfRule type="cellIs" dxfId="5812" priority="2674" operator="equal">
      <formula>2</formula>
    </cfRule>
    <cfRule type="cellIs" dxfId="5811" priority="2675" operator="equal">
      <formula>3</formula>
    </cfRule>
    <cfRule type="cellIs" dxfId="5810" priority="2676" operator="equal">
      <formula>4</formula>
    </cfRule>
    <cfRule type="cellIs" dxfId="5809" priority="2677" operator="equal">
      <formula>5</formula>
    </cfRule>
  </conditionalFormatting>
  <conditionalFormatting sqref="CW30">
    <cfRule type="cellIs" dxfId="5808" priority="2670" operator="equal">
      <formula>2</formula>
    </cfRule>
    <cfRule type="cellIs" dxfId="5807" priority="2671" operator="equal">
      <formula>3</formula>
    </cfRule>
    <cfRule type="cellIs" dxfId="5806" priority="2672" operator="equal">
      <formula>4</formula>
    </cfRule>
    <cfRule type="cellIs" dxfId="5805" priority="2673" operator="equal">
      <formula>5</formula>
    </cfRule>
  </conditionalFormatting>
  <conditionalFormatting sqref="CX30">
    <cfRule type="cellIs" dxfId="5804" priority="2666" operator="equal">
      <formula>2</formula>
    </cfRule>
    <cfRule type="cellIs" dxfId="5803" priority="2667" operator="equal">
      <formula>3</formula>
    </cfRule>
    <cfRule type="cellIs" dxfId="5802" priority="2668" operator="equal">
      <formula>4</formula>
    </cfRule>
    <cfRule type="cellIs" dxfId="5801" priority="2669" operator="equal">
      <formula>5</formula>
    </cfRule>
  </conditionalFormatting>
  <conditionalFormatting sqref="CY30">
    <cfRule type="cellIs" dxfId="5800" priority="2662" operator="equal">
      <formula>2</formula>
    </cfRule>
    <cfRule type="cellIs" dxfId="5799" priority="2663" operator="equal">
      <formula>3</formula>
    </cfRule>
    <cfRule type="cellIs" dxfId="5798" priority="2664" operator="equal">
      <formula>4</formula>
    </cfRule>
    <cfRule type="cellIs" dxfId="5797" priority="2665" operator="equal">
      <formula>5</formula>
    </cfRule>
  </conditionalFormatting>
  <conditionalFormatting sqref="DQ30">
    <cfRule type="cellIs" dxfId="5796" priority="2658" operator="equal">
      <formula>2</formula>
    </cfRule>
    <cfRule type="cellIs" dxfId="5795" priority="2659" operator="equal">
      <formula>3</formula>
    </cfRule>
    <cfRule type="cellIs" dxfId="5794" priority="2660" operator="equal">
      <formula>4</formula>
    </cfRule>
    <cfRule type="cellIs" dxfId="5793" priority="2661" operator="equal">
      <formula>5</formula>
    </cfRule>
  </conditionalFormatting>
  <conditionalFormatting sqref="DR30">
    <cfRule type="cellIs" dxfId="5792" priority="2654" operator="equal">
      <formula>2</formula>
    </cfRule>
    <cfRule type="cellIs" dxfId="5791" priority="2655" operator="equal">
      <formula>3</formula>
    </cfRule>
    <cfRule type="cellIs" dxfId="5790" priority="2656" operator="equal">
      <formula>4</formula>
    </cfRule>
    <cfRule type="cellIs" dxfId="5789" priority="2657" operator="equal">
      <formula>5</formula>
    </cfRule>
  </conditionalFormatting>
  <conditionalFormatting sqref="DS30">
    <cfRule type="cellIs" dxfId="5788" priority="2650" operator="equal">
      <formula>2</formula>
    </cfRule>
    <cfRule type="cellIs" dxfId="5787" priority="2651" operator="equal">
      <formula>3</formula>
    </cfRule>
    <cfRule type="cellIs" dxfId="5786" priority="2652" operator="equal">
      <formula>4</formula>
    </cfRule>
    <cfRule type="cellIs" dxfId="5785" priority="2653" operator="equal">
      <formula>5</formula>
    </cfRule>
  </conditionalFormatting>
  <conditionalFormatting sqref="DV30">
    <cfRule type="cellIs" dxfId="5784" priority="2646" operator="equal">
      <formula>2</formula>
    </cfRule>
    <cfRule type="cellIs" dxfId="5783" priority="2647" operator="equal">
      <formula>3</formula>
    </cfRule>
    <cfRule type="cellIs" dxfId="5782" priority="2648" operator="equal">
      <formula>4</formula>
    </cfRule>
    <cfRule type="cellIs" dxfId="5781" priority="2649" operator="equal">
      <formula>5</formula>
    </cfRule>
  </conditionalFormatting>
  <conditionalFormatting sqref="DW30">
    <cfRule type="cellIs" dxfId="5780" priority="2642" operator="equal">
      <formula>2</formula>
    </cfRule>
    <cfRule type="cellIs" dxfId="5779" priority="2643" operator="equal">
      <formula>3</formula>
    </cfRule>
    <cfRule type="cellIs" dxfId="5778" priority="2644" operator="equal">
      <formula>4</formula>
    </cfRule>
    <cfRule type="cellIs" dxfId="5777" priority="2645" operator="equal">
      <formula>5</formula>
    </cfRule>
  </conditionalFormatting>
  <conditionalFormatting sqref="DX30">
    <cfRule type="cellIs" dxfId="5776" priority="2638" operator="equal">
      <formula>2</formula>
    </cfRule>
    <cfRule type="cellIs" dxfId="5775" priority="2639" operator="equal">
      <formula>3</formula>
    </cfRule>
    <cfRule type="cellIs" dxfId="5774" priority="2640" operator="equal">
      <formula>4</formula>
    </cfRule>
    <cfRule type="cellIs" dxfId="5773" priority="2641" operator="equal">
      <formula>5</formula>
    </cfRule>
  </conditionalFormatting>
  <conditionalFormatting sqref="DB30">
    <cfRule type="cellIs" dxfId="5772" priority="2634" operator="equal">
      <formula>2</formula>
    </cfRule>
    <cfRule type="cellIs" dxfId="5771" priority="2635" operator="equal">
      <formula>3</formula>
    </cfRule>
    <cfRule type="cellIs" dxfId="5770" priority="2636" operator="equal">
      <formula>4</formula>
    </cfRule>
    <cfRule type="cellIs" dxfId="5769" priority="2637" operator="equal">
      <formula>5</formula>
    </cfRule>
  </conditionalFormatting>
  <conditionalFormatting sqref="DC30">
    <cfRule type="cellIs" dxfId="5768" priority="2630" operator="equal">
      <formula>2</formula>
    </cfRule>
    <cfRule type="cellIs" dxfId="5767" priority="2631" operator="equal">
      <formula>3</formula>
    </cfRule>
    <cfRule type="cellIs" dxfId="5766" priority="2632" operator="equal">
      <formula>4</formula>
    </cfRule>
    <cfRule type="cellIs" dxfId="5765" priority="2633" operator="equal">
      <formula>5</formula>
    </cfRule>
  </conditionalFormatting>
  <conditionalFormatting sqref="DD30">
    <cfRule type="cellIs" dxfId="5764" priority="2626" operator="equal">
      <formula>2</formula>
    </cfRule>
    <cfRule type="cellIs" dxfId="5763" priority="2627" operator="equal">
      <formula>3</formula>
    </cfRule>
    <cfRule type="cellIs" dxfId="5762" priority="2628" operator="equal">
      <formula>4</formula>
    </cfRule>
    <cfRule type="cellIs" dxfId="5761" priority="2629" operator="equal">
      <formula>5</formula>
    </cfRule>
  </conditionalFormatting>
  <conditionalFormatting sqref="EA30">
    <cfRule type="cellIs" dxfId="5760" priority="2622" operator="equal">
      <formula>2</formula>
    </cfRule>
    <cfRule type="cellIs" dxfId="5759" priority="2623" operator="equal">
      <formula>3</formula>
    </cfRule>
    <cfRule type="cellIs" dxfId="5758" priority="2624" operator="equal">
      <formula>4</formula>
    </cfRule>
    <cfRule type="cellIs" dxfId="5757" priority="2625" operator="equal">
      <formula>5</formula>
    </cfRule>
  </conditionalFormatting>
  <conditionalFormatting sqref="EB30">
    <cfRule type="cellIs" dxfId="5756" priority="2618" operator="equal">
      <formula>2</formula>
    </cfRule>
    <cfRule type="cellIs" dxfId="5755" priority="2619" operator="equal">
      <formula>3</formula>
    </cfRule>
    <cfRule type="cellIs" dxfId="5754" priority="2620" operator="equal">
      <formula>4</formula>
    </cfRule>
    <cfRule type="cellIs" dxfId="5753" priority="2621" operator="equal">
      <formula>5</formula>
    </cfRule>
  </conditionalFormatting>
  <conditionalFormatting sqref="EC30">
    <cfRule type="cellIs" dxfId="5752" priority="2614" operator="equal">
      <formula>2</formula>
    </cfRule>
    <cfRule type="cellIs" dxfId="5751" priority="2615" operator="equal">
      <formula>3</formula>
    </cfRule>
    <cfRule type="cellIs" dxfId="5750" priority="2616" operator="equal">
      <formula>4</formula>
    </cfRule>
    <cfRule type="cellIs" dxfId="5749" priority="2617" operator="equal">
      <formula>5</formula>
    </cfRule>
  </conditionalFormatting>
  <conditionalFormatting sqref="EF30">
    <cfRule type="cellIs" dxfId="5748" priority="2610" operator="equal">
      <formula>2</formula>
    </cfRule>
    <cfRule type="cellIs" dxfId="5747" priority="2611" operator="equal">
      <formula>3</formula>
    </cfRule>
    <cfRule type="cellIs" dxfId="5746" priority="2612" operator="equal">
      <formula>4</formula>
    </cfRule>
    <cfRule type="cellIs" dxfId="5745" priority="2613" operator="equal">
      <formula>5</formula>
    </cfRule>
  </conditionalFormatting>
  <conditionalFormatting sqref="EG30">
    <cfRule type="cellIs" dxfId="5744" priority="2606" operator="equal">
      <formula>2</formula>
    </cfRule>
    <cfRule type="cellIs" dxfId="5743" priority="2607" operator="equal">
      <formula>3</formula>
    </cfRule>
    <cfRule type="cellIs" dxfId="5742" priority="2608" operator="equal">
      <formula>4</formula>
    </cfRule>
    <cfRule type="cellIs" dxfId="5741" priority="2609" operator="equal">
      <formula>5</formula>
    </cfRule>
  </conditionalFormatting>
  <conditionalFormatting sqref="EH30">
    <cfRule type="cellIs" dxfId="5740" priority="2602" operator="equal">
      <formula>2</formula>
    </cfRule>
    <cfRule type="cellIs" dxfId="5739" priority="2603" operator="equal">
      <formula>3</formula>
    </cfRule>
    <cfRule type="cellIs" dxfId="5738" priority="2604" operator="equal">
      <formula>4</formula>
    </cfRule>
    <cfRule type="cellIs" dxfId="5737" priority="2605" operator="equal">
      <formula>5</formula>
    </cfRule>
  </conditionalFormatting>
  <conditionalFormatting sqref="EK30">
    <cfRule type="cellIs" dxfId="5736" priority="2598" operator="equal">
      <formula>2</formula>
    </cfRule>
    <cfRule type="cellIs" dxfId="5735" priority="2599" operator="equal">
      <formula>3</formula>
    </cfRule>
    <cfRule type="cellIs" dxfId="5734" priority="2600" operator="equal">
      <formula>4</formula>
    </cfRule>
    <cfRule type="cellIs" dxfId="5733" priority="2601" operator="equal">
      <formula>5</formula>
    </cfRule>
  </conditionalFormatting>
  <conditionalFormatting sqref="EL30">
    <cfRule type="cellIs" dxfId="5732" priority="2594" operator="equal">
      <formula>2</formula>
    </cfRule>
    <cfRule type="cellIs" dxfId="5731" priority="2595" operator="equal">
      <formula>3</formula>
    </cfRule>
    <cfRule type="cellIs" dxfId="5730" priority="2596" operator="equal">
      <formula>4</formula>
    </cfRule>
    <cfRule type="cellIs" dxfId="5729" priority="2597" operator="equal">
      <formula>5</formula>
    </cfRule>
  </conditionalFormatting>
  <conditionalFormatting sqref="EM30">
    <cfRule type="cellIs" dxfId="5728" priority="2590" operator="equal">
      <formula>2</formula>
    </cfRule>
    <cfRule type="cellIs" dxfId="5727" priority="2591" operator="equal">
      <formula>3</formula>
    </cfRule>
    <cfRule type="cellIs" dxfId="5726" priority="2592" operator="equal">
      <formula>4</formula>
    </cfRule>
    <cfRule type="cellIs" dxfId="5725" priority="2593" operator="equal">
      <formula>5</formula>
    </cfRule>
  </conditionalFormatting>
  <conditionalFormatting sqref="EP30">
    <cfRule type="cellIs" dxfId="5724" priority="2586" operator="equal">
      <formula>2</formula>
    </cfRule>
    <cfRule type="cellIs" dxfId="5723" priority="2587" operator="equal">
      <formula>3</formula>
    </cfRule>
    <cfRule type="cellIs" dxfId="5722" priority="2588" operator="equal">
      <formula>4</formula>
    </cfRule>
    <cfRule type="cellIs" dxfId="5721" priority="2589" operator="equal">
      <formula>5</formula>
    </cfRule>
  </conditionalFormatting>
  <conditionalFormatting sqref="EQ30">
    <cfRule type="cellIs" dxfId="5720" priority="2582" operator="equal">
      <formula>2</formula>
    </cfRule>
    <cfRule type="cellIs" dxfId="5719" priority="2583" operator="equal">
      <formula>3</formula>
    </cfRule>
    <cfRule type="cellIs" dxfId="5718" priority="2584" operator="equal">
      <formula>4</formula>
    </cfRule>
    <cfRule type="cellIs" dxfId="5717" priority="2585" operator="equal">
      <formula>5</formula>
    </cfRule>
  </conditionalFormatting>
  <conditionalFormatting sqref="ER30">
    <cfRule type="cellIs" dxfId="5716" priority="2578" operator="equal">
      <formula>2</formula>
    </cfRule>
    <cfRule type="cellIs" dxfId="5715" priority="2579" operator="equal">
      <formula>3</formula>
    </cfRule>
    <cfRule type="cellIs" dxfId="5714" priority="2580" operator="equal">
      <formula>4</formula>
    </cfRule>
    <cfRule type="cellIs" dxfId="5713" priority="2581" operator="equal">
      <formula>5</formula>
    </cfRule>
  </conditionalFormatting>
  <conditionalFormatting sqref="EU30">
    <cfRule type="cellIs" dxfId="5712" priority="2574" operator="equal">
      <formula>2</formula>
    </cfRule>
    <cfRule type="cellIs" dxfId="5711" priority="2575" operator="equal">
      <formula>3</formula>
    </cfRule>
    <cfRule type="cellIs" dxfId="5710" priority="2576" operator="equal">
      <formula>4</formula>
    </cfRule>
    <cfRule type="cellIs" dxfId="5709" priority="2577" operator="equal">
      <formula>5</formula>
    </cfRule>
  </conditionalFormatting>
  <conditionalFormatting sqref="EV30">
    <cfRule type="cellIs" dxfId="5708" priority="2570" operator="equal">
      <formula>2</formula>
    </cfRule>
    <cfRule type="cellIs" dxfId="5707" priority="2571" operator="equal">
      <formula>3</formula>
    </cfRule>
    <cfRule type="cellIs" dxfId="5706" priority="2572" operator="equal">
      <formula>4</formula>
    </cfRule>
    <cfRule type="cellIs" dxfId="5705" priority="2573" operator="equal">
      <formula>5</formula>
    </cfRule>
  </conditionalFormatting>
  <conditionalFormatting sqref="EW30">
    <cfRule type="cellIs" dxfId="5704" priority="2566" operator="equal">
      <formula>2</formula>
    </cfRule>
    <cfRule type="cellIs" dxfId="5703" priority="2567" operator="equal">
      <formula>3</formula>
    </cfRule>
    <cfRule type="cellIs" dxfId="5702" priority="2568" operator="equal">
      <formula>4</formula>
    </cfRule>
    <cfRule type="cellIs" dxfId="5701" priority="2569" operator="equal">
      <formula>5</formula>
    </cfRule>
  </conditionalFormatting>
  <conditionalFormatting sqref="FE30">
    <cfRule type="cellIs" dxfId="5700" priority="2562" operator="equal">
      <formula>2</formula>
    </cfRule>
    <cfRule type="cellIs" dxfId="5699" priority="2563" operator="equal">
      <formula>3</formula>
    </cfRule>
    <cfRule type="cellIs" dxfId="5698" priority="2564" operator="equal">
      <formula>4</formula>
    </cfRule>
    <cfRule type="cellIs" dxfId="5697" priority="2565" operator="equal">
      <formula>5</formula>
    </cfRule>
  </conditionalFormatting>
  <conditionalFormatting sqref="FF30">
    <cfRule type="cellIs" dxfId="5696" priority="2558" operator="equal">
      <formula>2</formula>
    </cfRule>
    <cfRule type="cellIs" dxfId="5695" priority="2559" operator="equal">
      <formula>3</formula>
    </cfRule>
    <cfRule type="cellIs" dxfId="5694" priority="2560" operator="equal">
      <formula>4</formula>
    </cfRule>
    <cfRule type="cellIs" dxfId="5693" priority="2561" operator="equal">
      <formula>5</formula>
    </cfRule>
  </conditionalFormatting>
  <conditionalFormatting sqref="FG30">
    <cfRule type="cellIs" dxfId="5692" priority="2554" operator="equal">
      <formula>2</formula>
    </cfRule>
    <cfRule type="cellIs" dxfId="5691" priority="2555" operator="equal">
      <formula>3</formula>
    </cfRule>
    <cfRule type="cellIs" dxfId="5690" priority="2556" operator="equal">
      <formula>4</formula>
    </cfRule>
    <cfRule type="cellIs" dxfId="5689" priority="2557" operator="equal">
      <formula>5</formula>
    </cfRule>
  </conditionalFormatting>
  <conditionalFormatting sqref="GE30">
    <cfRule type="cellIs" dxfId="5688" priority="2550" operator="equal">
      <formula>2</formula>
    </cfRule>
    <cfRule type="cellIs" dxfId="5687" priority="2551" operator="equal">
      <formula>3</formula>
    </cfRule>
    <cfRule type="cellIs" dxfId="5686" priority="2552" operator="equal">
      <formula>4</formula>
    </cfRule>
    <cfRule type="cellIs" dxfId="5685" priority="2553" operator="equal">
      <formula>5</formula>
    </cfRule>
  </conditionalFormatting>
  <conditionalFormatting sqref="GF30">
    <cfRule type="cellIs" dxfId="5684" priority="2546" operator="equal">
      <formula>2</formula>
    </cfRule>
    <cfRule type="cellIs" dxfId="5683" priority="2547" operator="equal">
      <formula>3</formula>
    </cfRule>
    <cfRule type="cellIs" dxfId="5682" priority="2548" operator="equal">
      <formula>4</formula>
    </cfRule>
    <cfRule type="cellIs" dxfId="5681" priority="2549" operator="equal">
      <formula>5</formula>
    </cfRule>
  </conditionalFormatting>
  <conditionalFormatting sqref="GJ30">
    <cfRule type="cellIs" dxfId="5680" priority="2542" operator="equal">
      <formula>2</formula>
    </cfRule>
    <cfRule type="cellIs" dxfId="5679" priority="2543" operator="equal">
      <formula>3</formula>
    </cfRule>
    <cfRule type="cellIs" dxfId="5678" priority="2544" operator="equal">
      <formula>4</formula>
    </cfRule>
    <cfRule type="cellIs" dxfId="5677" priority="2545" operator="equal">
      <formula>5</formula>
    </cfRule>
  </conditionalFormatting>
  <conditionalFormatting sqref="GK30">
    <cfRule type="cellIs" dxfId="5676" priority="2538" operator="equal">
      <formula>2</formula>
    </cfRule>
    <cfRule type="cellIs" dxfId="5675" priority="2539" operator="equal">
      <formula>3</formula>
    </cfRule>
    <cfRule type="cellIs" dxfId="5674" priority="2540" operator="equal">
      <formula>4</formula>
    </cfRule>
    <cfRule type="cellIs" dxfId="5673" priority="2541" operator="equal">
      <formula>5</formula>
    </cfRule>
  </conditionalFormatting>
  <conditionalFormatting sqref="GO30">
    <cfRule type="cellIs" dxfId="5672" priority="2534" operator="equal">
      <formula>2</formula>
    </cfRule>
    <cfRule type="cellIs" dxfId="5671" priority="2535" operator="equal">
      <formula>3</formula>
    </cfRule>
    <cfRule type="cellIs" dxfId="5670" priority="2536" operator="equal">
      <formula>4</formula>
    </cfRule>
    <cfRule type="cellIs" dxfId="5669" priority="2537" operator="equal">
      <formula>5</formula>
    </cfRule>
  </conditionalFormatting>
  <conditionalFormatting sqref="GP30">
    <cfRule type="cellIs" dxfId="5668" priority="2530" operator="equal">
      <formula>2</formula>
    </cfRule>
    <cfRule type="cellIs" dxfId="5667" priority="2531" operator="equal">
      <formula>3</formula>
    </cfRule>
    <cfRule type="cellIs" dxfId="5666" priority="2532" operator="equal">
      <formula>4</formula>
    </cfRule>
    <cfRule type="cellIs" dxfId="5665" priority="2533" operator="equal">
      <formula>5</formula>
    </cfRule>
  </conditionalFormatting>
  <conditionalFormatting sqref="FO30">
    <cfRule type="cellIs" dxfId="5664" priority="2510" operator="equal">
      <formula>2</formula>
    </cfRule>
    <cfRule type="cellIs" dxfId="5663" priority="2511" operator="equal">
      <formula>3</formula>
    </cfRule>
    <cfRule type="cellIs" dxfId="5662" priority="2512" operator="equal">
      <formula>4</formula>
    </cfRule>
    <cfRule type="cellIs" dxfId="5661" priority="2513" operator="equal">
      <formula>5</formula>
    </cfRule>
  </conditionalFormatting>
  <conditionalFormatting sqref="GT30">
    <cfRule type="cellIs" dxfId="5660" priority="2526" operator="equal">
      <formula>2</formula>
    </cfRule>
    <cfRule type="cellIs" dxfId="5659" priority="2527" operator="equal">
      <formula>3</formula>
    </cfRule>
    <cfRule type="cellIs" dxfId="5658" priority="2528" operator="equal">
      <formula>4</formula>
    </cfRule>
    <cfRule type="cellIs" dxfId="5657" priority="2529" operator="equal">
      <formula>5</formula>
    </cfRule>
  </conditionalFormatting>
  <conditionalFormatting sqref="GU30">
    <cfRule type="cellIs" dxfId="5656" priority="2522" operator="equal">
      <formula>2</formula>
    </cfRule>
    <cfRule type="cellIs" dxfId="5655" priority="2523" operator="equal">
      <formula>3</formula>
    </cfRule>
    <cfRule type="cellIs" dxfId="5654" priority="2524" operator="equal">
      <formula>4</formula>
    </cfRule>
    <cfRule type="cellIs" dxfId="5653" priority="2525" operator="equal">
      <formula>5</formula>
    </cfRule>
  </conditionalFormatting>
  <conditionalFormatting sqref="FT30">
    <cfRule type="cellIs" dxfId="5652" priority="2498" operator="equal">
      <formula>2</formula>
    </cfRule>
    <cfRule type="cellIs" dxfId="5651" priority="2499" operator="equal">
      <formula>3</formula>
    </cfRule>
    <cfRule type="cellIs" dxfId="5650" priority="2500" operator="equal">
      <formula>4</formula>
    </cfRule>
    <cfRule type="cellIs" dxfId="5649" priority="2501" operator="equal">
      <formula>5</formula>
    </cfRule>
  </conditionalFormatting>
  <conditionalFormatting sqref="FZ30">
    <cfRule type="cellIs" dxfId="5648" priority="2518" operator="equal">
      <formula>2</formula>
    </cfRule>
    <cfRule type="cellIs" dxfId="5647" priority="2519" operator="equal">
      <formula>3</formula>
    </cfRule>
    <cfRule type="cellIs" dxfId="5646" priority="2520" operator="equal">
      <formula>4</formula>
    </cfRule>
    <cfRule type="cellIs" dxfId="5645" priority="2521" operator="equal">
      <formula>5</formula>
    </cfRule>
  </conditionalFormatting>
  <conditionalFormatting sqref="GA30">
    <cfRule type="cellIs" dxfId="5644" priority="2514" operator="equal">
      <formula>2</formula>
    </cfRule>
    <cfRule type="cellIs" dxfId="5643" priority="2515" operator="equal">
      <formula>3</formula>
    </cfRule>
    <cfRule type="cellIs" dxfId="5642" priority="2516" operator="equal">
      <formula>4</formula>
    </cfRule>
    <cfRule type="cellIs" dxfId="5641" priority="2517" operator="equal">
      <formula>5</formula>
    </cfRule>
  </conditionalFormatting>
  <conditionalFormatting sqref="FP30">
    <cfRule type="cellIs" dxfId="5640" priority="2506" operator="equal">
      <formula>2</formula>
    </cfRule>
    <cfRule type="cellIs" dxfId="5639" priority="2507" operator="equal">
      <formula>3</formula>
    </cfRule>
    <cfRule type="cellIs" dxfId="5638" priority="2508" operator="equal">
      <formula>4</formula>
    </cfRule>
    <cfRule type="cellIs" dxfId="5637" priority="2509" operator="equal">
      <formula>5</formula>
    </cfRule>
  </conditionalFormatting>
  <conditionalFormatting sqref="FQ30">
    <cfRule type="cellIs" dxfId="5636" priority="2502" operator="equal">
      <formula>2</formula>
    </cfRule>
    <cfRule type="cellIs" dxfId="5635" priority="2503" operator="equal">
      <formula>3</formula>
    </cfRule>
    <cfRule type="cellIs" dxfId="5634" priority="2504" operator="equal">
      <formula>4</formula>
    </cfRule>
    <cfRule type="cellIs" dxfId="5633" priority="2505" operator="equal">
      <formula>5</formula>
    </cfRule>
  </conditionalFormatting>
  <conditionalFormatting sqref="CM30">
    <cfRule type="cellIs" dxfId="5632" priority="2486" operator="equal">
      <formula>2</formula>
    </cfRule>
    <cfRule type="cellIs" dxfId="5631" priority="2487" operator="equal">
      <formula>3</formula>
    </cfRule>
    <cfRule type="cellIs" dxfId="5630" priority="2488" operator="equal">
      <formula>4</formula>
    </cfRule>
    <cfRule type="cellIs" dxfId="5629" priority="2489" operator="equal">
      <formula>5</formula>
    </cfRule>
  </conditionalFormatting>
  <conditionalFormatting sqref="FU30">
    <cfRule type="cellIs" dxfId="5628" priority="2494" operator="equal">
      <formula>2</formula>
    </cfRule>
    <cfRule type="cellIs" dxfId="5627" priority="2495" operator="equal">
      <formula>3</formula>
    </cfRule>
    <cfRule type="cellIs" dxfId="5626" priority="2496" operator="equal">
      <formula>4</formula>
    </cfRule>
    <cfRule type="cellIs" dxfId="5625" priority="2497" operator="equal">
      <formula>5</formula>
    </cfRule>
  </conditionalFormatting>
  <conditionalFormatting sqref="FV30">
    <cfRule type="cellIs" dxfId="5624" priority="2490" operator="equal">
      <formula>2</formula>
    </cfRule>
    <cfRule type="cellIs" dxfId="5623" priority="2491" operator="equal">
      <formula>3</formula>
    </cfRule>
    <cfRule type="cellIs" dxfId="5622" priority="2492" operator="equal">
      <formula>4</formula>
    </cfRule>
    <cfRule type="cellIs" dxfId="5621" priority="2493" operator="equal">
      <formula>5</formula>
    </cfRule>
  </conditionalFormatting>
  <conditionalFormatting sqref="DG30">
    <cfRule type="cellIs" dxfId="5620" priority="2474" operator="equal">
      <formula>2</formula>
    </cfRule>
    <cfRule type="cellIs" dxfId="5619" priority="2475" operator="equal">
      <formula>3</formula>
    </cfRule>
    <cfRule type="cellIs" dxfId="5618" priority="2476" operator="equal">
      <formula>4</formula>
    </cfRule>
    <cfRule type="cellIs" dxfId="5617" priority="2477" operator="equal">
      <formula>5</formula>
    </cfRule>
  </conditionalFormatting>
  <conditionalFormatting sqref="CN30">
    <cfRule type="cellIs" dxfId="5616" priority="2482" operator="equal">
      <formula>2</formula>
    </cfRule>
    <cfRule type="cellIs" dxfId="5615" priority="2483" operator="equal">
      <formula>3</formula>
    </cfRule>
    <cfRule type="cellIs" dxfId="5614" priority="2484" operator="equal">
      <formula>4</formula>
    </cfRule>
    <cfRule type="cellIs" dxfId="5613" priority="2485" operator="equal">
      <formula>5</formula>
    </cfRule>
  </conditionalFormatting>
  <conditionalFormatting sqref="CO30">
    <cfRule type="cellIs" dxfId="5612" priority="2478" operator="equal">
      <formula>2</formula>
    </cfRule>
    <cfRule type="cellIs" dxfId="5611" priority="2479" operator="equal">
      <formula>3</formula>
    </cfRule>
    <cfRule type="cellIs" dxfId="5610" priority="2480" operator="equal">
      <formula>4</formula>
    </cfRule>
    <cfRule type="cellIs" dxfId="5609" priority="2481" operator="equal">
      <formula>5</formula>
    </cfRule>
  </conditionalFormatting>
  <conditionalFormatting sqref="DH30">
    <cfRule type="cellIs" dxfId="5608" priority="2470" operator="equal">
      <formula>2</formula>
    </cfRule>
    <cfRule type="cellIs" dxfId="5607" priority="2471" operator="equal">
      <formula>3</formula>
    </cfRule>
    <cfRule type="cellIs" dxfId="5606" priority="2472" operator="equal">
      <formula>4</formula>
    </cfRule>
    <cfRule type="cellIs" dxfId="5605" priority="2473" operator="equal">
      <formula>5</formula>
    </cfRule>
  </conditionalFormatting>
  <conditionalFormatting sqref="DI30">
    <cfRule type="cellIs" dxfId="5604" priority="2466" operator="equal">
      <formula>2</formula>
    </cfRule>
    <cfRule type="cellIs" dxfId="5603" priority="2467" operator="equal">
      <formula>3</formula>
    </cfRule>
    <cfRule type="cellIs" dxfId="5602" priority="2468" operator="equal">
      <formula>4</formula>
    </cfRule>
    <cfRule type="cellIs" dxfId="5601" priority="2469" operator="equal">
      <formula>5</formula>
    </cfRule>
  </conditionalFormatting>
  <conditionalFormatting sqref="DL30">
    <cfRule type="cellIs" dxfId="5600" priority="2462" operator="equal">
      <formula>2</formula>
    </cfRule>
    <cfRule type="cellIs" dxfId="5599" priority="2463" operator="equal">
      <formula>3</formula>
    </cfRule>
    <cfRule type="cellIs" dxfId="5598" priority="2464" operator="equal">
      <formula>4</formula>
    </cfRule>
    <cfRule type="cellIs" dxfId="5597" priority="2465" operator="equal">
      <formula>5</formula>
    </cfRule>
  </conditionalFormatting>
  <conditionalFormatting sqref="DM30">
    <cfRule type="cellIs" dxfId="5596" priority="2458" operator="equal">
      <formula>2</formula>
    </cfRule>
    <cfRule type="cellIs" dxfId="5595" priority="2459" operator="equal">
      <formula>3</formula>
    </cfRule>
    <cfRule type="cellIs" dxfId="5594" priority="2460" operator="equal">
      <formula>4</formula>
    </cfRule>
    <cfRule type="cellIs" dxfId="5593" priority="2461" operator="equal">
      <formula>5</formula>
    </cfRule>
  </conditionalFormatting>
  <conditionalFormatting sqref="DN30">
    <cfRule type="cellIs" dxfId="5592" priority="2454" operator="equal">
      <formula>2</formula>
    </cfRule>
    <cfRule type="cellIs" dxfId="5591" priority="2455" operator="equal">
      <formula>3</formula>
    </cfRule>
    <cfRule type="cellIs" dxfId="5590" priority="2456" operator="equal">
      <formula>4</formula>
    </cfRule>
    <cfRule type="cellIs" dxfId="5589" priority="2457" operator="equal">
      <formula>5</formula>
    </cfRule>
  </conditionalFormatting>
  <conditionalFormatting sqref="P30">
    <cfRule type="cellIs" dxfId="5588" priority="2450" operator="equal">
      <formula>2</formula>
    </cfRule>
    <cfRule type="cellIs" dxfId="5587" priority="2451" operator="equal">
      <formula>3</formula>
    </cfRule>
    <cfRule type="cellIs" dxfId="5586" priority="2452" operator="equal">
      <formula>4</formula>
    </cfRule>
    <cfRule type="cellIs" dxfId="5585" priority="2453" operator="equal">
      <formula>5</formula>
    </cfRule>
  </conditionalFormatting>
  <conditionalFormatting sqref="Q30">
    <cfRule type="cellIs" dxfId="5584" priority="2446" operator="equal">
      <formula>2</formula>
    </cfRule>
    <cfRule type="cellIs" dxfId="5583" priority="2447" operator="equal">
      <formula>3</formula>
    </cfRule>
    <cfRule type="cellIs" dxfId="5582" priority="2448" operator="equal">
      <formula>4</formula>
    </cfRule>
    <cfRule type="cellIs" dxfId="5581" priority="2449" operator="equal">
      <formula>5</formula>
    </cfRule>
  </conditionalFormatting>
  <conditionalFormatting sqref="R30">
    <cfRule type="cellIs" dxfId="5580" priority="2442" operator="equal">
      <formula>2</formula>
    </cfRule>
    <cfRule type="cellIs" dxfId="5579" priority="2443" operator="equal">
      <formula>3</formula>
    </cfRule>
    <cfRule type="cellIs" dxfId="5578" priority="2444" operator="equal">
      <formula>4</formula>
    </cfRule>
    <cfRule type="cellIs" dxfId="5577" priority="2445" operator="equal">
      <formula>5</formula>
    </cfRule>
  </conditionalFormatting>
  <conditionalFormatting sqref="HD30">
    <cfRule type="cellIs" dxfId="5576" priority="2438" operator="equal">
      <formula>2</formula>
    </cfRule>
    <cfRule type="cellIs" dxfId="5575" priority="2439" operator="equal">
      <formula>3</formula>
    </cfRule>
    <cfRule type="cellIs" dxfId="5574" priority="2440" operator="equal">
      <formula>4</formula>
    </cfRule>
    <cfRule type="cellIs" dxfId="5573" priority="2441" operator="equal">
      <formula>5</formula>
    </cfRule>
  </conditionalFormatting>
  <conditionalFormatting sqref="HE30">
    <cfRule type="cellIs" dxfId="5572" priority="2434" operator="equal">
      <formula>2</formula>
    </cfRule>
    <cfRule type="cellIs" dxfId="5571" priority="2435" operator="equal">
      <formula>3</formula>
    </cfRule>
    <cfRule type="cellIs" dxfId="5570" priority="2436" operator="equal">
      <formula>4</formula>
    </cfRule>
    <cfRule type="cellIs" dxfId="5569" priority="2437" operator="equal">
      <formula>5</formula>
    </cfRule>
  </conditionalFormatting>
  <conditionalFormatting sqref="HN30">
    <cfRule type="cellIs" dxfId="5568" priority="2430" operator="equal">
      <formula>2</formula>
    </cfRule>
    <cfRule type="cellIs" dxfId="5567" priority="2431" operator="equal">
      <formula>3</formula>
    </cfRule>
    <cfRule type="cellIs" dxfId="5566" priority="2432" operator="equal">
      <formula>4</formula>
    </cfRule>
    <cfRule type="cellIs" dxfId="5565" priority="2433" operator="equal">
      <formula>5</formula>
    </cfRule>
  </conditionalFormatting>
  <conditionalFormatting sqref="HO30">
    <cfRule type="cellIs" dxfId="5564" priority="2426" operator="equal">
      <formula>2</formula>
    </cfRule>
    <cfRule type="cellIs" dxfId="5563" priority="2427" operator="equal">
      <formula>3</formula>
    </cfRule>
    <cfRule type="cellIs" dxfId="5562" priority="2428" operator="equal">
      <formula>4</formula>
    </cfRule>
    <cfRule type="cellIs" dxfId="5561" priority="2429" operator="equal">
      <formula>5</formula>
    </cfRule>
  </conditionalFormatting>
  <conditionalFormatting sqref="HS30">
    <cfRule type="cellIs" dxfId="5560" priority="2422" operator="equal">
      <formula>2</formula>
    </cfRule>
    <cfRule type="cellIs" dxfId="5559" priority="2423" operator="equal">
      <formula>3</formula>
    </cfRule>
    <cfRule type="cellIs" dxfId="5558" priority="2424" operator="equal">
      <formula>4</formula>
    </cfRule>
    <cfRule type="cellIs" dxfId="5557" priority="2425" operator="equal">
      <formula>5</formula>
    </cfRule>
  </conditionalFormatting>
  <conditionalFormatting sqref="HT30">
    <cfRule type="cellIs" dxfId="5556" priority="2418" operator="equal">
      <formula>2</formula>
    </cfRule>
    <cfRule type="cellIs" dxfId="5555" priority="2419" operator="equal">
      <formula>3</formula>
    </cfRule>
    <cfRule type="cellIs" dxfId="5554" priority="2420" operator="equal">
      <formula>4</formula>
    </cfRule>
    <cfRule type="cellIs" dxfId="5553" priority="2421" operator="equal">
      <formula>5</formula>
    </cfRule>
  </conditionalFormatting>
  <conditionalFormatting sqref="GY30">
    <cfRule type="cellIs" dxfId="5552" priority="2414" operator="equal">
      <formula>2</formula>
    </cfRule>
    <cfRule type="cellIs" dxfId="5551" priority="2415" operator="equal">
      <formula>3</formula>
    </cfRule>
    <cfRule type="cellIs" dxfId="5550" priority="2416" operator="equal">
      <formula>4</formula>
    </cfRule>
    <cfRule type="cellIs" dxfId="5549" priority="2417" operator="equal">
      <formula>5</formula>
    </cfRule>
  </conditionalFormatting>
  <conditionalFormatting sqref="GZ30">
    <cfRule type="cellIs" dxfId="5548" priority="2410" operator="equal">
      <formula>2</formula>
    </cfRule>
    <cfRule type="cellIs" dxfId="5547" priority="2411" operator="equal">
      <formula>3</formula>
    </cfRule>
    <cfRule type="cellIs" dxfId="5546" priority="2412" operator="equal">
      <formula>4</formula>
    </cfRule>
    <cfRule type="cellIs" dxfId="5545" priority="2413" operator="equal">
      <formula>5</formula>
    </cfRule>
  </conditionalFormatting>
  <conditionalFormatting sqref="HI30">
    <cfRule type="cellIs" dxfId="5544" priority="2406" operator="equal">
      <formula>2</formula>
    </cfRule>
    <cfRule type="cellIs" dxfId="5543" priority="2407" operator="equal">
      <formula>3</formula>
    </cfRule>
    <cfRule type="cellIs" dxfId="5542" priority="2408" operator="equal">
      <formula>4</formula>
    </cfRule>
    <cfRule type="cellIs" dxfId="5541" priority="2409" operator="equal">
      <formula>5</formula>
    </cfRule>
  </conditionalFormatting>
  <conditionalFormatting sqref="HJ30">
    <cfRule type="cellIs" dxfId="5540" priority="2402" operator="equal">
      <formula>2</formula>
    </cfRule>
    <cfRule type="cellIs" dxfId="5539" priority="2403" operator="equal">
      <formula>3</formula>
    </cfRule>
    <cfRule type="cellIs" dxfId="5538" priority="2404" operator="equal">
      <formula>4</formula>
    </cfRule>
    <cfRule type="cellIs" dxfId="5537" priority="2405" operator="equal">
      <formula>5</formula>
    </cfRule>
  </conditionalFormatting>
  <conditionalFormatting sqref="F47">
    <cfRule type="cellIs" dxfId="5536" priority="1919" operator="equal">
      <formula>2</formula>
    </cfRule>
    <cfRule type="cellIs" dxfId="5535" priority="1920" operator="equal">
      <formula>3</formula>
    </cfRule>
    <cfRule type="cellIs" dxfId="5534" priority="1921" operator="equal">
      <formula>4</formula>
    </cfRule>
    <cfRule type="cellIs" dxfId="5533" priority="1922" operator="equal">
      <formula>5</formula>
    </cfRule>
  </conditionalFormatting>
  <conditionalFormatting sqref="G47">
    <cfRule type="cellIs" dxfId="5532" priority="1915" operator="equal">
      <formula>2</formula>
    </cfRule>
    <cfRule type="cellIs" dxfId="5531" priority="1916" operator="equal">
      <formula>3</formula>
    </cfRule>
    <cfRule type="cellIs" dxfId="5530" priority="1917" operator="equal">
      <formula>4</formula>
    </cfRule>
    <cfRule type="cellIs" dxfId="5529" priority="1918" operator="equal">
      <formula>5</formula>
    </cfRule>
  </conditionalFormatting>
  <conditionalFormatting sqref="H47">
    <cfRule type="cellIs" dxfId="5528" priority="1911" operator="equal">
      <formula>2</formula>
    </cfRule>
    <cfRule type="cellIs" dxfId="5527" priority="1912" operator="equal">
      <formula>3</formula>
    </cfRule>
    <cfRule type="cellIs" dxfId="5526" priority="1913" operator="equal">
      <formula>4</formula>
    </cfRule>
    <cfRule type="cellIs" dxfId="5525" priority="1914" operator="equal">
      <formula>5</formula>
    </cfRule>
  </conditionalFormatting>
  <conditionalFormatting sqref="U47">
    <cfRule type="cellIs" dxfId="5524" priority="1907" operator="equal">
      <formula>2</formula>
    </cfRule>
    <cfRule type="cellIs" dxfId="5523" priority="1908" operator="equal">
      <formula>3</formula>
    </cfRule>
    <cfRule type="cellIs" dxfId="5522" priority="1909" operator="equal">
      <formula>4</formula>
    </cfRule>
    <cfRule type="cellIs" dxfId="5521" priority="1910" operator="equal">
      <formula>5</formula>
    </cfRule>
  </conditionalFormatting>
  <conditionalFormatting sqref="V47">
    <cfRule type="cellIs" dxfId="5520" priority="1903" operator="equal">
      <formula>2</formula>
    </cfRule>
    <cfRule type="cellIs" dxfId="5519" priority="1904" operator="equal">
      <formula>3</formula>
    </cfRule>
    <cfRule type="cellIs" dxfId="5518" priority="1905" operator="equal">
      <formula>4</formula>
    </cfRule>
    <cfRule type="cellIs" dxfId="5517" priority="1906" operator="equal">
      <formula>5</formula>
    </cfRule>
  </conditionalFormatting>
  <conditionalFormatting sqref="AG47">
    <cfRule type="cellIs" dxfId="5516" priority="1887" operator="equal">
      <formula>2</formula>
    </cfRule>
    <cfRule type="cellIs" dxfId="5515" priority="1888" operator="equal">
      <formula>3</formula>
    </cfRule>
    <cfRule type="cellIs" dxfId="5514" priority="1889" operator="equal">
      <formula>4</formula>
    </cfRule>
    <cfRule type="cellIs" dxfId="5513" priority="1890" operator="equal">
      <formula>5</formula>
    </cfRule>
  </conditionalFormatting>
  <conditionalFormatting sqref="K47">
    <cfRule type="cellIs" dxfId="5512" priority="1883" operator="equal">
      <formula>2</formula>
    </cfRule>
    <cfRule type="cellIs" dxfId="5511" priority="1884" operator="equal">
      <formula>3</formula>
    </cfRule>
    <cfRule type="cellIs" dxfId="5510" priority="1885" operator="equal">
      <formula>4</formula>
    </cfRule>
    <cfRule type="cellIs" dxfId="5509" priority="1886" operator="equal">
      <formula>5</formula>
    </cfRule>
  </conditionalFormatting>
  <conditionalFormatting sqref="L47">
    <cfRule type="cellIs" dxfId="5508" priority="1879" operator="equal">
      <formula>2</formula>
    </cfRule>
    <cfRule type="cellIs" dxfId="5507" priority="1880" operator="equal">
      <formula>3</formula>
    </cfRule>
    <cfRule type="cellIs" dxfId="5506" priority="1881" operator="equal">
      <formula>4</formula>
    </cfRule>
    <cfRule type="cellIs" dxfId="5505" priority="1882" operator="equal">
      <formula>5</formula>
    </cfRule>
  </conditionalFormatting>
  <conditionalFormatting sqref="M47">
    <cfRule type="cellIs" dxfId="5504" priority="1875" operator="equal">
      <formula>2</formula>
    </cfRule>
    <cfRule type="cellIs" dxfId="5503" priority="1876" operator="equal">
      <formula>3</formula>
    </cfRule>
    <cfRule type="cellIs" dxfId="5502" priority="1877" operator="equal">
      <formula>4</formula>
    </cfRule>
    <cfRule type="cellIs" dxfId="5501" priority="1878" operator="equal">
      <formula>5</formula>
    </cfRule>
  </conditionalFormatting>
  <conditionalFormatting sqref="AJ47">
    <cfRule type="cellIs" dxfId="5500" priority="1871" operator="equal">
      <formula>2</formula>
    </cfRule>
    <cfRule type="cellIs" dxfId="5499" priority="1872" operator="equal">
      <formula>3</formula>
    </cfRule>
    <cfRule type="cellIs" dxfId="5498" priority="1873" operator="equal">
      <formula>4</formula>
    </cfRule>
    <cfRule type="cellIs" dxfId="5497" priority="1874" operator="equal">
      <formula>5</formula>
    </cfRule>
  </conditionalFormatting>
  <conditionalFormatting sqref="AK47">
    <cfRule type="cellIs" dxfId="5496" priority="1867" operator="equal">
      <formula>2</formula>
    </cfRule>
    <cfRule type="cellIs" dxfId="5495" priority="1868" operator="equal">
      <formula>3</formula>
    </cfRule>
    <cfRule type="cellIs" dxfId="5494" priority="1869" operator="equal">
      <formula>4</formula>
    </cfRule>
    <cfRule type="cellIs" dxfId="5493" priority="1870" operator="equal">
      <formula>5</formula>
    </cfRule>
  </conditionalFormatting>
  <conditionalFormatting sqref="AL47">
    <cfRule type="cellIs" dxfId="5492" priority="1863" operator="equal">
      <formula>2</formula>
    </cfRule>
    <cfRule type="cellIs" dxfId="5491" priority="1864" operator="equal">
      <formula>3</formula>
    </cfRule>
    <cfRule type="cellIs" dxfId="5490" priority="1865" operator="equal">
      <formula>4</formula>
    </cfRule>
    <cfRule type="cellIs" dxfId="5489" priority="1866" operator="equal">
      <formula>5</formula>
    </cfRule>
  </conditionalFormatting>
  <conditionalFormatting sqref="Z47">
    <cfRule type="cellIs" dxfId="5488" priority="1859" operator="equal">
      <formula>2</formula>
    </cfRule>
    <cfRule type="cellIs" dxfId="5487" priority="1860" operator="equal">
      <formula>3</formula>
    </cfRule>
    <cfRule type="cellIs" dxfId="5486" priority="1861" operator="equal">
      <formula>4</formula>
    </cfRule>
    <cfRule type="cellIs" dxfId="5485" priority="1862" operator="equal">
      <formula>5</formula>
    </cfRule>
  </conditionalFormatting>
  <conditionalFormatting sqref="AA47">
    <cfRule type="cellIs" dxfId="5484" priority="1855" operator="equal">
      <formula>2</formula>
    </cfRule>
    <cfRule type="cellIs" dxfId="5483" priority="1856" operator="equal">
      <formula>3</formula>
    </cfRule>
    <cfRule type="cellIs" dxfId="5482" priority="1857" operator="equal">
      <formula>4</formula>
    </cfRule>
    <cfRule type="cellIs" dxfId="5481" priority="1858" operator="equal">
      <formula>5</formula>
    </cfRule>
  </conditionalFormatting>
  <conditionalFormatting sqref="AB47">
    <cfRule type="cellIs" dxfId="5480" priority="1851" operator="equal">
      <formula>2</formula>
    </cfRule>
    <cfRule type="cellIs" dxfId="5479" priority="1852" operator="equal">
      <formula>3</formula>
    </cfRule>
    <cfRule type="cellIs" dxfId="5478" priority="1853" operator="equal">
      <formula>4</formula>
    </cfRule>
    <cfRule type="cellIs" dxfId="5477" priority="1854" operator="equal">
      <formula>5</formula>
    </cfRule>
  </conditionalFormatting>
  <conditionalFormatting sqref="AO47">
    <cfRule type="cellIs" dxfId="5476" priority="1835" operator="equal">
      <formula>2</formula>
    </cfRule>
    <cfRule type="cellIs" dxfId="5475" priority="1836" operator="equal">
      <formula>3</formula>
    </cfRule>
    <cfRule type="cellIs" dxfId="5474" priority="1837" operator="equal">
      <formula>4</formula>
    </cfRule>
    <cfRule type="cellIs" dxfId="5473" priority="1838" operator="equal">
      <formula>5</formula>
    </cfRule>
  </conditionalFormatting>
  <conditionalFormatting sqref="AP47">
    <cfRule type="cellIs" dxfId="5472" priority="1831" operator="equal">
      <formula>2</formula>
    </cfRule>
    <cfRule type="cellIs" dxfId="5471" priority="1832" operator="equal">
      <formula>3</formula>
    </cfRule>
    <cfRule type="cellIs" dxfId="5470" priority="1833" operator="equal">
      <formula>4</formula>
    </cfRule>
    <cfRule type="cellIs" dxfId="5469" priority="1834" operator="equal">
      <formula>5</formula>
    </cfRule>
  </conditionalFormatting>
  <conditionalFormatting sqref="AQ47">
    <cfRule type="cellIs" dxfId="5468" priority="1827" operator="equal">
      <formula>2</formula>
    </cfRule>
    <cfRule type="cellIs" dxfId="5467" priority="1828" operator="equal">
      <formula>3</formula>
    </cfRule>
    <cfRule type="cellIs" dxfId="5466" priority="1829" operator="equal">
      <formula>4</formula>
    </cfRule>
    <cfRule type="cellIs" dxfId="5465" priority="1830" operator="equal">
      <formula>5</formula>
    </cfRule>
  </conditionalFormatting>
  <conditionalFormatting sqref="AT47">
    <cfRule type="cellIs" dxfId="5464" priority="1823" operator="equal">
      <formula>2</formula>
    </cfRule>
    <cfRule type="cellIs" dxfId="5463" priority="1824" operator="equal">
      <formula>3</formula>
    </cfRule>
    <cfRule type="cellIs" dxfId="5462" priority="1825" operator="equal">
      <formula>4</formula>
    </cfRule>
    <cfRule type="cellIs" dxfId="5461" priority="1826" operator="equal">
      <formula>5</formula>
    </cfRule>
  </conditionalFormatting>
  <conditionalFormatting sqref="AU47">
    <cfRule type="cellIs" dxfId="5460" priority="1819" operator="equal">
      <formula>2</formula>
    </cfRule>
    <cfRule type="cellIs" dxfId="5459" priority="1820" operator="equal">
      <formula>3</formula>
    </cfRule>
    <cfRule type="cellIs" dxfId="5458" priority="1821" operator="equal">
      <formula>4</formula>
    </cfRule>
    <cfRule type="cellIs" dxfId="5457" priority="1822" operator="equal">
      <formula>5</formula>
    </cfRule>
  </conditionalFormatting>
  <conditionalFormatting sqref="AV47">
    <cfRule type="cellIs" dxfId="5456" priority="1815" operator="equal">
      <formula>2</formula>
    </cfRule>
    <cfRule type="cellIs" dxfId="5455" priority="1816" operator="equal">
      <formula>3</formula>
    </cfRule>
    <cfRule type="cellIs" dxfId="5454" priority="1817" operator="equal">
      <formula>4</formula>
    </cfRule>
    <cfRule type="cellIs" dxfId="5453" priority="1818" operator="equal">
      <formula>5</formula>
    </cfRule>
  </conditionalFormatting>
  <conditionalFormatting sqref="AY47">
    <cfRule type="cellIs" dxfId="5452" priority="1811" operator="equal">
      <formula>2</formula>
    </cfRule>
    <cfRule type="cellIs" dxfId="5451" priority="1812" operator="equal">
      <formula>3</formula>
    </cfRule>
    <cfRule type="cellIs" dxfId="5450" priority="1813" operator="equal">
      <formula>4</formula>
    </cfRule>
    <cfRule type="cellIs" dxfId="5449" priority="1814" operator="equal">
      <formula>5</formula>
    </cfRule>
  </conditionalFormatting>
  <conditionalFormatting sqref="AZ47">
    <cfRule type="cellIs" dxfId="5448" priority="1807" operator="equal">
      <formula>2</formula>
    </cfRule>
    <cfRule type="cellIs" dxfId="5447" priority="1808" operator="equal">
      <formula>3</formula>
    </cfRule>
    <cfRule type="cellIs" dxfId="5446" priority="1809" operator="equal">
      <formula>4</formula>
    </cfRule>
    <cfRule type="cellIs" dxfId="5445" priority="1810" operator="equal">
      <formula>5</formula>
    </cfRule>
  </conditionalFormatting>
  <conditionalFormatting sqref="BA47">
    <cfRule type="cellIs" dxfId="5444" priority="1803" operator="equal">
      <formula>2</formula>
    </cfRule>
    <cfRule type="cellIs" dxfId="5443" priority="1804" operator="equal">
      <formula>3</formula>
    </cfRule>
    <cfRule type="cellIs" dxfId="5442" priority="1805" operator="equal">
      <formula>4</formula>
    </cfRule>
    <cfRule type="cellIs" dxfId="5441" priority="1806" operator="equal">
      <formula>5</formula>
    </cfRule>
  </conditionalFormatting>
  <conditionalFormatting sqref="BD47">
    <cfRule type="cellIs" dxfId="5440" priority="1799" operator="equal">
      <formula>2</formula>
    </cfRule>
    <cfRule type="cellIs" dxfId="5439" priority="1800" operator="equal">
      <formula>3</formula>
    </cfRule>
    <cfRule type="cellIs" dxfId="5438" priority="1801" operator="equal">
      <formula>4</formula>
    </cfRule>
    <cfRule type="cellIs" dxfId="5437" priority="1802" operator="equal">
      <formula>5</formula>
    </cfRule>
  </conditionalFormatting>
  <conditionalFormatting sqref="BE47">
    <cfRule type="cellIs" dxfId="5436" priority="1795" operator="equal">
      <formula>2</formula>
    </cfRule>
    <cfRule type="cellIs" dxfId="5435" priority="1796" operator="equal">
      <formula>3</formula>
    </cfRule>
    <cfRule type="cellIs" dxfId="5434" priority="1797" operator="equal">
      <formula>4</formula>
    </cfRule>
    <cfRule type="cellIs" dxfId="5433" priority="1798" operator="equal">
      <formula>5</formula>
    </cfRule>
  </conditionalFormatting>
  <conditionalFormatting sqref="BF47">
    <cfRule type="cellIs" dxfId="5432" priority="1791" operator="equal">
      <formula>2</formula>
    </cfRule>
    <cfRule type="cellIs" dxfId="5431" priority="1792" operator="equal">
      <formula>3</formula>
    </cfRule>
    <cfRule type="cellIs" dxfId="5430" priority="1793" operator="equal">
      <formula>4</formula>
    </cfRule>
    <cfRule type="cellIs" dxfId="5429" priority="1794" operator="equal">
      <formula>5</formula>
    </cfRule>
  </conditionalFormatting>
  <conditionalFormatting sqref="BI47">
    <cfRule type="cellIs" dxfId="5428" priority="1787" operator="equal">
      <formula>2</formula>
    </cfRule>
    <cfRule type="cellIs" dxfId="5427" priority="1788" operator="equal">
      <formula>3</formula>
    </cfRule>
    <cfRule type="cellIs" dxfId="5426" priority="1789" operator="equal">
      <formula>4</formula>
    </cfRule>
    <cfRule type="cellIs" dxfId="5425" priority="1790" operator="equal">
      <formula>5</formula>
    </cfRule>
  </conditionalFormatting>
  <conditionalFormatting sqref="BJ47">
    <cfRule type="cellIs" dxfId="5424" priority="1783" operator="equal">
      <formula>2</formula>
    </cfRule>
    <cfRule type="cellIs" dxfId="5423" priority="1784" operator="equal">
      <formula>3</formula>
    </cfRule>
    <cfRule type="cellIs" dxfId="5422" priority="1785" operator="equal">
      <formula>4</formula>
    </cfRule>
    <cfRule type="cellIs" dxfId="5421" priority="1786" operator="equal">
      <formula>5</formula>
    </cfRule>
  </conditionalFormatting>
  <conditionalFormatting sqref="BK47">
    <cfRule type="cellIs" dxfId="5420" priority="1779" operator="equal">
      <formula>2</formula>
    </cfRule>
    <cfRule type="cellIs" dxfId="5419" priority="1780" operator="equal">
      <formula>3</formula>
    </cfRule>
    <cfRule type="cellIs" dxfId="5418" priority="1781" operator="equal">
      <formula>4</formula>
    </cfRule>
    <cfRule type="cellIs" dxfId="5417" priority="1782" operator="equal">
      <formula>5</formula>
    </cfRule>
  </conditionalFormatting>
  <conditionalFormatting sqref="BN47">
    <cfRule type="cellIs" dxfId="5416" priority="1775" operator="equal">
      <formula>2</formula>
    </cfRule>
    <cfRule type="cellIs" dxfId="5415" priority="1776" operator="equal">
      <formula>3</formula>
    </cfRule>
    <cfRule type="cellIs" dxfId="5414" priority="1777" operator="equal">
      <formula>4</formula>
    </cfRule>
    <cfRule type="cellIs" dxfId="5413" priority="1778" operator="equal">
      <formula>5</formula>
    </cfRule>
  </conditionalFormatting>
  <conditionalFormatting sqref="BO47">
    <cfRule type="cellIs" dxfId="5412" priority="1771" operator="equal">
      <formula>2</formula>
    </cfRule>
    <cfRule type="cellIs" dxfId="5411" priority="1772" operator="equal">
      <formula>3</formula>
    </cfRule>
    <cfRule type="cellIs" dxfId="5410" priority="1773" operator="equal">
      <formula>4</formula>
    </cfRule>
    <cfRule type="cellIs" dxfId="5409" priority="1774" operator="equal">
      <formula>5</formula>
    </cfRule>
  </conditionalFormatting>
  <conditionalFormatting sqref="BP47">
    <cfRule type="cellIs" dxfId="5408" priority="1767" operator="equal">
      <formula>2</formula>
    </cfRule>
    <cfRule type="cellIs" dxfId="5407" priority="1768" operator="equal">
      <formula>3</formula>
    </cfRule>
    <cfRule type="cellIs" dxfId="5406" priority="1769" operator="equal">
      <formula>4</formula>
    </cfRule>
    <cfRule type="cellIs" dxfId="5405" priority="1770" operator="equal">
      <formula>5</formula>
    </cfRule>
  </conditionalFormatting>
  <conditionalFormatting sqref="BX47">
    <cfRule type="cellIs" dxfId="5404" priority="1763" operator="equal">
      <formula>2</formula>
    </cfRule>
    <cfRule type="cellIs" dxfId="5403" priority="1764" operator="equal">
      <formula>3</formula>
    </cfRule>
    <cfRule type="cellIs" dxfId="5402" priority="1765" operator="equal">
      <formula>4</formula>
    </cfRule>
    <cfRule type="cellIs" dxfId="5401" priority="1766" operator="equal">
      <formula>5</formula>
    </cfRule>
  </conditionalFormatting>
  <conditionalFormatting sqref="BY47">
    <cfRule type="cellIs" dxfId="5400" priority="1759" operator="equal">
      <formula>2</formula>
    </cfRule>
    <cfRule type="cellIs" dxfId="5399" priority="1760" operator="equal">
      <formula>3</formula>
    </cfRule>
    <cfRule type="cellIs" dxfId="5398" priority="1761" operator="equal">
      <formula>4</formula>
    </cfRule>
    <cfRule type="cellIs" dxfId="5397" priority="1762" operator="equal">
      <formula>5</formula>
    </cfRule>
  </conditionalFormatting>
  <conditionalFormatting sqref="BZ47">
    <cfRule type="cellIs" dxfId="5396" priority="1755" operator="equal">
      <formula>2</formula>
    </cfRule>
    <cfRule type="cellIs" dxfId="5395" priority="1756" operator="equal">
      <formula>3</formula>
    </cfRule>
    <cfRule type="cellIs" dxfId="5394" priority="1757" operator="equal">
      <formula>4</formula>
    </cfRule>
    <cfRule type="cellIs" dxfId="5393" priority="1758" operator="equal">
      <formula>5</formula>
    </cfRule>
  </conditionalFormatting>
  <conditionalFormatting sqref="CH47">
    <cfRule type="cellIs" dxfId="5392" priority="1751" operator="equal">
      <formula>2</formula>
    </cfRule>
    <cfRule type="cellIs" dxfId="5391" priority="1752" operator="equal">
      <formula>3</formula>
    </cfRule>
    <cfRule type="cellIs" dxfId="5390" priority="1753" operator="equal">
      <formula>4</formula>
    </cfRule>
    <cfRule type="cellIs" dxfId="5389" priority="1754" operator="equal">
      <formula>5</formula>
    </cfRule>
  </conditionalFormatting>
  <conditionalFormatting sqref="CI47">
    <cfRule type="cellIs" dxfId="5388" priority="1747" operator="equal">
      <formula>2</formula>
    </cfRule>
    <cfRule type="cellIs" dxfId="5387" priority="1748" operator="equal">
      <formula>3</formula>
    </cfRule>
    <cfRule type="cellIs" dxfId="5386" priority="1749" operator="equal">
      <formula>4</formula>
    </cfRule>
    <cfRule type="cellIs" dxfId="5385" priority="1750" operator="equal">
      <formula>5</formula>
    </cfRule>
  </conditionalFormatting>
  <conditionalFormatting sqref="CJ47">
    <cfRule type="cellIs" dxfId="5384" priority="1743" operator="equal">
      <formula>2</formula>
    </cfRule>
    <cfRule type="cellIs" dxfId="5383" priority="1744" operator="equal">
      <formula>3</formula>
    </cfRule>
    <cfRule type="cellIs" dxfId="5382" priority="1745" operator="equal">
      <formula>4</formula>
    </cfRule>
    <cfRule type="cellIs" dxfId="5381" priority="1746" operator="equal">
      <formula>5</formula>
    </cfRule>
  </conditionalFormatting>
  <conditionalFormatting sqref="CC47">
    <cfRule type="cellIs" dxfId="5380" priority="1739" operator="equal">
      <formula>2</formula>
    </cfRule>
    <cfRule type="cellIs" dxfId="5379" priority="1740" operator="equal">
      <formula>3</formula>
    </cfRule>
    <cfRule type="cellIs" dxfId="5378" priority="1741" operator="equal">
      <formula>4</formula>
    </cfRule>
    <cfRule type="cellIs" dxfId="5377" priority="1742" operator="equal">
      <formula>5</formula>
    </cfRule>
  </conditionalFormatting>
  <conditionalFormatting sqref="CD47">
    <cfRule type="cellIs" dxfId="5376" priority="1735" operator="equal">
      <formula>2</formula>
    </cfRule>
    <cfRule type="cellIs" dxfId="5375" priority="1736" operator="equal">
      <formula>3</formula>
    </cfRule>
    <cfRule type="cellIs" dxfId="5374" priority="1737" operator="equal">
      <formula>4</formula>
    </cfRule>
    <cfRule type="cellIs" dxfId="5373" priority="1738" operator="equal">
      <formula>5</formula>
    </cfRule>
  </conditionalFormatting>
  <conditionalFormatting sqref="CE47">
    <cfRule type="cellIs" dxfId="5372" priority="1731" operator="equal">
      <formula>2</formula>
    </cfRule>
    <cfRule type="cellIs" dxfId="5371" priority="1732" operator="equal">
      <formula>3</formula>
    </cfRule>
    <cfRule type="cellIs" dxfId="5370" priority="1733" operator="equal">
      <formula>4</formula>
    </cfRule>
    <cfRule type="cellIs" dxfId="5369" priority="1734" operator="equal">
      <formula>5</formula>
    </cfRule>
  </conditionalFormatting>
  <conditionalFormatting sqref="CW47">
    <cfRule type="cellIs" dxfId="5368" priority="1727" operator="equal">
      <formula>2</formula>
    </cfRule>
    <cfRule type="cellIs" dxfId="5367" priority="1728" operator="equal">
      <formula>3</formula>
    </cfRule>
    <cfRule type="cellIs" dxfId="5366" priority="1729" operator="equal">
      <formula>4</formula>
    </cfRule>
    <cfRule type="cellIs" dxfId="5365" priority="1730" operator="equal">
      <formula>5</formula>
    </cfRule>
  </conditionalFormatting>
  <conditionalFormatting sqref="CX47">
    <cfRule type="cellIs" dxfId="5364" priority="1723" operator="equal">
      <formula>2</formula>
    </cfRule>
    <cfRule type="cellIs" dxfId="5363" priority="1724" operator="equal">
      <formula>3</formula>
    </cfRule>
    <cfRule type="cellIs" dxfId="5362" priority="1725" operator="equal">
      <formula>4</formula>
    </cfRule>
    <cfRule type="cellIs" dxfId="5361" priority="1726" operator="equal">
      <formula>5</formula>
    </cfRule>
  </conditionalFormatting>
  <conditionalFormatting sqref="CY47">
    <cfRule type="cellIs" dxfId="5360" priority="1719" operator="equal">
      <formula>2</formula>
    </cfRule>
    <cfRule type="cellIs" dxfId="5359" priority="1720" operator="equal">
      <formula>3</formula>
    </cfRule>
    <cfRule type="cellIs" dxfId="5358" priority="1721" operator="equal">
      <formula>4</formula>
    </cfRule>
    <cfRule type="cellIs" dxfId="5357" priority="1722" operator="equal">
      <formula>5</formula>
    </cfRule>
  </conditionalFormatting>
  <conditionalFormatting sqref="DQ47">
    <cfRule type="cellIs" dxfId="5356" priority="1715" operator="equal">
      <formula>2</formula>
    </cfRule>
    <cfRule type="cellIs" dxfId="5355" priority="1716" operator="equal">
      <formula>3</formula>
    </cfRule>
    <cfRule type="cellIs" dxfId="5354" priority="1717" operator="equal">
      <formula>4</formula>
    </cfRule>
    <cfRule type="cellIs" dxfId="5353" priority="1718" operator="equal">
      <formula>5</formula>
    </cfRule>
  </conditionalFormatting>
  <conditionalFormatting sqref="DR47">
    <cfRule type="cellIs" dxfId="5352" priority="1711" operator="equal">
      <formula>2</formula>
    </cfRule>
    <cfRule type="cellIs" dxfId="5351" priority="1712" operator="equal">
      <formula>3</formula>
    </cfRule>
    <cfRule type="cellIs" dxfId="5350" priority="1713" operator="equal">
      <formula>4</formula>
    </cfRule>
    <cfRule type="cellIs" dxfId="5349" priority="1714" operator="equal">
      <formula>5</formula>
    </cfRule>
  </conditionalFormatting>
  <conditionalFormatting sqref="DS47">
    <cfRule type="cellIs" dxfId="5348" priority="1707" operator="equal">
      <formula>2</formula>
    </cfRule>
    <cfRule type="cellIs" dxfId="5347" priority="1708" operator="equal">
      <formula>3</formula>
    </cfRule>
    <cfRule type="cellIs" dxfId="5346" priority="1709" operator="equal">
      <formula>4</formula>
    </cfRule>
    <cfRule type="cellIs" dxfId="5345" priority="1710" operator="equal">
      <formula>5</formula>
    </cfRule>
  </conditionalFormatting>
  <conditionalFormatting sqref="DV47">
    <cfRule type="cellIs" dxfId="5344" priority="1703" operator="equal">
      <formula>2</formula>
    </cfRule>
    <cfRule type="cellIs" dxfId="5343" priority="1704" operator="equal">
      <formula>3</formula>
    </cfRule>
    <cfRule type="cellIs" dxfId="5342" priority="1705" operator="equal">
      <formula>4</formula>
    </cfRule>
    <cfRule type="cellIs" dxfId="5341" priority="1706" operator="equal">
      <formula>5</formula>
    </cfRule>
  </conditionalFormatting>
  <conditionalFormatting sqref="DW47">
    <cfRule type="cellIs" dxfId="5340" priority="1699" operator="equal">
      <formula>2</formula>
    </cfRule>
    <cfRule type="cellIs" dxfId="5339" priority="1700" operator="equal">
      <formula>3</formula>
    </cfRule>
    <cfRule type="cellIs" dxfId="5338" priority="1701" operator="equal">
      <formula>4</formula>
    </cfRule>
    <cfRule type="cellIs" dxfId="5337" priority="1702" operator="equal">
      <formula>5</formula>
    </cfRule>
  </conditionalFormatting>
  <conditionalFormatting sqref="DX47">
    <cfRule type="cellIs" dxfId="5336" priority="1695" operator="equal">
      <formula>2</formula>
    </cfRule>
    <cfRule type="cellIs" dxfId="5335" priority="1696" operator="equal">
      <formula>3</formula>
    </cfRule>
    <cfRule type="cellIs" dxfId="5334" priority="1697" operator="equal">
      <formula>4</formula>
    </cfRule>
    <cfRule type="cellIs" dxfId="5333" priority="1698" operator="equal">
      <formula>5</formula>
    </cfRule>
  </conditionalFormatting>
  <conditionalFormatting sqref="EA47">
    <cfRule type="cellIs" dxfId="5332" priority="1691" operator="equal">
      <formula>2</formula>
    </cfRule>
    <cfRule type="cellIs" dxfId="5331" priority="1692" operator="equal">
      <formula>3</formula>
    </cfRule>
    <cfRule type="cellIs" dxfId="5330" priority="1693" operator="equal">
      <formula>4</formula>
    </cfRule>
    <cfRule type="cellIs" dxfId="5329" priority="1694" operator="equal">
      <formula>5</formula>
    </cfRule>
  </conditionalFormatting>
  <conditionalFormatting sqref="EB47">
    <cfRule type="cellIs" dxfId="5328" priority="1687" operator="equal">
      <formula>2</formula>
    </cfRule>
    <cfRule type="cellIs" dxfId="5327" priority="1688" operator="equal">
      <formula>3</formula>
    </cfRule>
    <cfRule type="cellIs" dxfId="5326" priority="1689" operator="equal">
      <formula>4</formula>
    </cfRule>
    <cfRule type="cellIs" dxfId="5325" priority="1690" operator="equal">
      <formula>5</formula>
    </cfRule>
  </conditionalFormatting>
  <conditionalFormatting sqref="EC47">
    <cfRule type="cellIs" dxfId="5324" priority="1683" operator="equal">
      <formula>2</formula>
    </cfRule>
    <cfRule type="cellIs" dxfId="5323" priority="1684" operator="equal">
      <formula>3</formula>
    </cfRule>
    <cfRule type="cellIs" dxfId="5322" priority="1685" operator="equal">
      <formula>4</formula>
    </cfRule>
    <cfRule type="cellIs" dxfId="5321" priority="1686" operator="equal">
      <formula>5</formula>
    </cfRule>
  </conditionalFormatting>
  <conditionalFormatting sqref="EF47">
    <cfRule type="cellIs" dxfId="5320" priority="1679" operator="equal">
      <formula>2</formula>
    </cfRule>
    <cfRule type="cellIs" dxfId="5319" priority="1680" operator="equal">
      <formula>3</formula>
    </cfRule>
    <cfRule type="cellIs" dxfId="5318" priority="1681" operator="equal">
      <formula>4</formula>
    </cfRule>
    <cfRule type="cellIs" dxfId="5317" priority="1682" operator="equal">
      <formula>5</formula>
    </cfRule>
  </conditionalFormatting>
  <conditionalFormatting sqref="EG47">
    <cfRule type="cellIs" dxfId="5316" priority="1675" operator="equal">
      <formula>2</formula>
    </cfRule>
    <cfRule type="cellIs" dxfId="5315" priority="1676" operator="equal">
      <formula>3</formula>
    </cfRule>
    <cfRule type="cellIs" dxfId="5314" priority="1677" operator="equal">
      <formula>4</formula>
    </cfRule>
    <cfRule type="cellIs" dxfId="5313" priority="1678" operator="equal">
      <formula>5</formula>
    </cfRule>
  </conditionalFormatting>
  <conditionalFormatting sqref="EH47">
    <cfRule type="cellIs" dxfId="5312" priority="1671" operator="equal">
      <formula>2</formula>
    </cfRule>
    <cfRule type="cellIs" dxfId="5311" priority="1672" operator="equal">
      <formula>3</formula>
    </cfRule>
    <cfRule type="cellIs" dxfId="5310" priority="1673" operator="equal">
      <formula>4</formula>
    </cfRule>
    <cfRule type="cellIs" dxfId="5309" priority="1674" operator="equal">
      <formula>5</formula>
    </cfRule>
  </conditionalFormatting>
  <conditionalFormatting sqref="EK47">
    <cfRule type="cellIs" dxfId="5308" priority="1667" operator="equal">
      <formula>2</formula>
    </cfRule>
    <cfRule type="cellIs" dxfId="5307" priority="1668" operator="equal">
      <formula>3</formula>
    </cfRule>
    <cfRule type="cellIs" dxfId="5306" priority="1669" operator="equal">
      <formula>4</formula>
    </cfRule>
    <cfRule type="cellIs" dxfId="5305" priority="1670" operator="equal">
      <formula>5</formula>
    </cfRule>
  </conditionalFormatting>
  <conditionalFormatting sqref="EL47">
    <cfRule type="cellIs" dxfId="5304" priority="1663" operator="equal">
      <formula>2</formula>
    </cfRule>
    <cfRule type="cellIs" dxfId="5303" priority="1664" operator="equal">
      <formula>3</formula>
    </cfRule>
    <cfRule type="cellIs" dxfId="5302" priority="1665" operator="equal">
      <formula>4</formula>
    </cfRule>
    <cfRule type="cellIs" dxfId="5301" priority="1666" operator="equal">
      <formula>5</formula>
    </cfRule>
  </conditionalFormatting>
  <conditionalFormatting sqref="EM47">
    <cfRule type="cellIs" dxfId="5300" priority="1659" operator="equal">
      <formula>2</formula>
    </cfRule>
    <cfRule type="cellIs" dxfId="5299" priority="1660" operator="equal">
      <formula>3</formula>
    </cfRule>
    <cfRule type="cellIs" dxfId="5298" priority="1661" operator="equal">
      <formula>4</formula>
    </cfRule>
    <cfRule type="cellIs" dxfId="5297" priority="1662" operator="equal">
      <formula>5</formula>
    </cfRule>
  </conditionalFormatting>
  <conditionalFormatting sqref="EP47">
    <cfRule type="cellIs" dxfId="5296" priority="1655" operator="equal">
      <formula>2</formula>
    </cfRule>
    <cfRule type="cellIs" dxfId="5295" priority="1656" operator="equal">
      <formula>3</formula>
    </cfRule>
    <cfRule type="cellIs" dxfId="5294" priority="1657" operator="equal">
      <formula>4</formula>
    </cfRule>
    <cfRule type="cellIs" dxfId="5293" priority="1658" operator="equal">
      <formula>5</formula>
    </cfRule>
  </conditionalFormatting>
  <conditionalFormatting sqref="EQ47">
    <cfRule type="cellIs" dxfId="5292" priority="1651" operator="equal">
      <formula>2</formula>
    </cfRule>
    <cfRule type="cellIs" dxfId="5291" priority="1652" operator="equal">
      <formula>3</formula>
    </cfRule>
    <cfRule type="cellIs" dxfId="5290" priority="1653" operator="equal">
      <formula>4</formula>
    </cfRule>
    <cfRule type="cellIs" dxfId="5289" priority="1654" operator="equal">
      <formula>5</formula>
    </cfRule>
  </conditionalFormatting>
  <conditionalFormatting sqref="ER47">
    <cfRule type="cellIs" dxfId="5288" priority="1647" operator="equal">
      <formula>2</formula>
    </cfRule>
    <cfRule type="cellIs" dxfId="5287" priority="1648" operator="equal">
      <formula>3</formula>
    </cfRule>
    <cfRule type="cellIs" dxfId="5286" priority="1649" operator="equal">
      <formula>4</formula>
    </cfRule>
    <cfRule type="cellIs" dxfId="5285" priority="1650" operator="equal">
      <formula>5</formula>
    </cfRule>
  </conditionalFormatting>
  <conditionalFormatting sqref="EU47">
    <cfRule type="cellIs" dxfId="5284" priority="1643" operator="equal">
      <formula>2</formula>
    </cfRule>
    <cfRule type="cellIs" dxfId="5283" priority="1644" operator="equal">
      <formula>3</formula>
    </cfRule>
    <cfRule type="cellIs" dxfId="5282" priority="1645" operator="equal">
      <formula>4</formula>
    </cfRule>
    <cfRule type="cellIs" dxfId="5281" priority="1646" operator="equal">
      <formula>5</formula>
    </cfRule>
  </conditionalFormatting>
  <conditionalFormatting sqref="EV47">
    <cfRule type="cellIs" dxfId="5280" priority="1639" operator="equal">
      <formula>2</formula>
    </cfRule>
    <cfRule type="cellIs" dxfId="5279" priority="1640" operator="equal">
      <formula>3</formula>
    </cfRule>
    <cfRule type="cellIs" dxfId="5278" priority="1641" operator="equal">
      <formula>4</formula>
    </cfRule>
    <cfRule type="cellIs" dxfId="5277" priority="1642" operator="equal">
      <formula>5</formula>
    </cfRule>
  </conditionalFormatting>
  <conditionalFormatting sqref="EW47">
    <cfRule type="cellIs" dxfId="5276" priority="1635" operator="equal">
      <formula>2</formula>
    </cfRule>
    <cfRule type="cellIs" dxfId="5275" priority="1636" operator="equal">
      <formula>3</formula>
    </cfRule>
    <cfRule type="cellIs" dxfId="5274" priority="1637" operator="equal">
      <formula>4</formula>
    </cfRule>
    <cfRule type="cellIs" dxfId="5273" priority="1638" operator="equal">
      <formula>5</formula>
    </cfRule>
  </conditionalFormatting>
  <conditionalFormatting sqref="FE47">
    <cfRule type="cellIs" dxfId="5272" priority="1631" operator="equal">
      <formula>2</formula>
    </cfRule>
    <cfRule type="cellIs" dxfId="5271" priority="1632" operator="equal">
      <formula>3</formula>
    </cfRule>
    <cfRule type="cellIs" dxfId="5270" priority="1633" operator="equal">
      <formula>4</formula>
    </cfRule>
    <cfRule type="cellIs" dxfId="5269" priority="1634" operator="equal">
      <formula>5</formula>
    </cfRule>
  </conditionalFormatting>
  <conditionalFormatting sqref="FF47">
    <cfRule type="cellIs" dxfId="5268" priority="1627" operator="equal">
      <formula>2</formula>
    </cfRule>
    <cfRule type="cellIs" dxfId="5267" priority="1628" operator="equal">
      <formula>3</formula>
    </cfRule>
    <cfRule type="cellIs" dxfId="5266" priority="1629" operator="equal">
      <formula>4</formula>
    </cfRule>
    <cfRule type="cellIs" dxfId="5265" priority="1630" operator="equal">
      <formula>5</formula>
    </cfRule>
  </conditionalFormatting>
  <conditionalFormatting sqref="FG47">
    <cfRule type="cellIs" dxfId="5264" priority="1623" operator="equal">
      <formula>2</formula>
    </cfRule>
    <cfRule type="cellIs" dxfId="5263" priority="1624" operator="equal">
      <formula>3</formula>
    </cfRule>
    <cfRule type="cellIs" dxfId="5262" priority="1625" operator="equal">
      <formula>4</formula>
    </cfRule>
    <cfRule type="cellIs" dxfId="5261" priority="1626" operator="equal">
      <formula>5</formula>
    </cfRule>
  </conditionalFormatting>
  <conditionalFormatting sqref="FO47">
    <cfRule type="cellIs" dxfId="5260" priority="1579" operator="equal">
      <formula>2</formula>
    </cfRule>
    <cfRule type="cellIs" dxfId="5259" priority="1580" operator="equal">
      <formula>3</formula>
    </cfRule>
    <cfRule type="cellIs" dxfId="5258" priority="1581" operator="equal">
      <formula>4</formula>
    </cfRule>
    <cfRule type="cellIs" dxfId="5257" priority="1582" operator="equal">
      <formula>5</formula>
    </cfRule>
  </conditionalFormatting>
  <conditionalFormatting sqref="FT47">
    <cfRule type="cellIs" dxfId="5256" priority="1567" operator="equal">
      <formula>2</formula>
    </cfRule>
    <cfRule type="cellIs" dxfId="5255" priority="1568" operator="equal">
      <formula>3</formula>
    </cfRule>
    <cfRule type="cellIs" dxfId="5254" priority="1569" operator="equal">
      <formula>4</formula>
    </cfRule>
    <cfRule type="cellIs" dxfId="5253" priority="1570" operator="equal">
      <formula>5</formula>
    </cfRule>
  </conditionalFormatting>
  <conditionalFormatting sqref="FP47">
    <cfRule type="cellIs" dxfId="5252" priority="1575" operator="equal">
      <formula>2</formula>
    </cfRule>
    <cfRule type="cellIs" dxfId="5251" priority="1576" operator="equal">
      <formula>3</formula>
    </cfRule>
    <cfRule type="cellIs" dxfId="5250" priority="1577" operator="equal">
      <formula>4</formula>
    </cfRule>
    <cfRule type="cellIs" dxfId="5249" priority="1578" operator="equal">
      <formula>5</formula>
    </cfRule>
  </conditionalFormatting>
  <conditionalFormatting sqref="FQ47">
    <cfRule type="cellIs" dxfId="5248" priority="1571" operator="equal">
      <formula>2</formula>
    </cfRule>
    <cfRule type="cellIs" dxfId="5247" priority="1572" operator="equal">
      <formula>3</formula>
    </cfRule>
    <cfRule type="cellIs" dxfId="5246" priority="1573" operator="equal">
      <formula>4</formula>
    </cfRule>
    <cfRule type="cellIs" dxfId="5245" priority="1574" operator="equal">
      <formula>5</formula>
    </cfRule>
  </conditionalFormatting>
  <conditionalFormatting sqref="CM47">
    <cfRule type="cellIs" dxfId="5244" priority="1555" operator="equal">
      <formula>2</formula>
    </cfRule>
    <cfRule type="cellIs" dxfId="5243" priority="1556" operator="equal">
      <formula>3</formula>
    </cfRule>
    <cfRule type="cellIs" dxfId="5242" priority="1557" operator="equal">
      <formula>4</formula>
    </cfRule>
    <cfRule type="cellIs" dxfId="5241" priority="1558" operator="equal">
      <formula>5</formula>
    </cfRule>
  </conditionalFormatting>
  <conditionalFormatting sqref="FU47">
    <cfRule type="cellIs" dxfId="5240" priority="1563" operator="equal">
      <formula>2</formula>
    </cfRule>
    <cfRule type="cellIs" dxfId="5239" priority="1564" operator="equal">
      <formula>3</formula>
    </cfRule>
    <cfRule type="cellIs" dxfId="5238" priority="1565" operator="equal">
      <formula>4</formula>
    </cfRule>
    <cfRule type="cellIs" dxfId="5237" priority="1566" operator="equal">
      <formula>5</formula>
    </cfRule>
  </conditionalFormatting>
  <conditionalFormatting sqref="FV47">
    <cfRule type="cellIs" dxfId="5236" priority="1559" operator="equal">
      <formula>2</formula>
    </cfRule>
    <cfRule type="cellIs" dxfId="5235" priority="1560" operator="equal">
      <formula>3</formula>
    </cfRule>
    <cfRule type="cellIs" dxfId="5234" priority="1561" operator="equal">
      <formula>4</formula>
    </cfRule>
    <cfRule type="cellIs" dxfId="5233" priority="1562" operator="equal">
      <formula>5</formula>
    </cfRule>
  </conditionalFormatting>
  <conditionalFormatting sqref="CN47">
    <cfRule type="cellIs" dxfId="5232" priority="1551" operator="equal">
      <formula>2</formula>
    </cfRule>
    <cfRule type="cellIs" dxfId="5231" priority="1552" operator="equal">
      <formula>3</formula>
    </cfRule>
    <cfRule type="cellIs" dxfId="5230" priority="1553" operator="equal">
      <formula>4</formula>
    </cfRule>
    <cfRule type="cellIs" dxfId="5229" priority="1554" operator="equal">
      <formula>5</formula>
    </cfRule>
  </conditionalFormatting>
  <conditionalFormatting sqref="CO47">
    <cfRule type="cellIs" dxfId="5228" priority="1547" operator="equal">
      <formula>2</formula>
    </cfRule>
    <cfRule type="cellIs" dxfId="5227" priority="1548" operator="equal">
      <formula>3</formula>
    </cfRule>
    <cfRule type="cellIs" dxfId="5226" priority="1549" operator="equal">
      <formula>4</formula>
    </cfRule>
    <cfRule type="cellIs" dxfId="5225" priority="1550" operator="equal">
      <formula>5</formula>
    </cfRule>
  </conditionalFormatting>
  <conditionalFormatting sqref="P47">
    <cfRule type="cellIs" dxfId="5224" priority="1543" operator="equal">
      <formula>2</formula>
    </cfRule>
    <cfRule type="cellIs" dxfId="5223" priority="1544" operator="equal">
      <formula>3</formula>
    </cfRule>
    <cfRule type="cellIs" dxfId="5222" priority="1545" operator="equal">
      <formula>4</formula>
    </cfRule>
    <cfRule type="cellIs" dxfId="5221" priority="1546" operator="equal">
      <formula>5</formula>
    </cfRule>
  </conditionalFormatting>
  <conditionalFormatting sqref="Q47">
    <cfRule type="cellIs" dxfId="5220" priority="1539" operator="equal">
      <formula>2</formula>
    </cfRule>
    <cfRule type="cellIs" dxfId="5219" priority="1540" operator="equal">
      <formula>3</formula>
    </cfRule>
    <cfRule type="cellIs" dxfId="5218" priority="1541" operator="equal">
      <formula>4</formula>
    </cfRule>
    <cfRule type="cellIs" dxfId="5217" priority="1542" operator="equal">
      <formula>5</formula>
    </cfRule>
  </conditionalFormatting>
  <conditionalFormatting sqref="R47">
    <cfRule type="cellIs" dxfId="5216" priority="1535" operator="equal">
      <formula>2</formula>
    </cfRule>
    <cfRule type="cellIs" dxfId="5215" priority="1536" operator="equal">
      <formula>3</formula>
    </cfRule>
    <cfRule type="cellIs" dxfId="5214" priority="1537" operator="equal">
      <formula>4</formula>
    </cfRule>
    <cfRule type="cellIs" dxfId="5213" priority="1538" operator="equal">
      <formula>5</formula>
    </cfRule>
  </conditionalFormatting>
  <conditionalFormatting sqref="G71">
    <cfRule type="containsText" dxfId="5212" priority="1474" operator="containsText" text="tri">
      <formula>NOT(ISERROR(SEARCH("tri",G71)))</formula>
    </cfRule>
    <cfRule type="containsText" dxfId="5211" priority="1475" operator="containsText" text="spr">
      <formula>NOT(ISERROR(SEARCH("spr",G71)))</formula>
    </cfRule>
    <cfRule type="containsText" dxfId="5210" priority="1476" operator="containsText" text="fur">
      <formula>NOT(ISERROR(SEARCH("fur",G71)))</formula>
    </cfRule>
    <cfRule type="containsText" dxfId="5209" priority="1477" operator="containsText" text="fur">
      <formula>NOT(ISERROR(SEARCH("fur",G71)))</formula>
    </cfRule>
  </conditionalFormatting>
  <conditionalFormatting sqref="F71">
    <cfRule type="cellIs" dxfId="5208" priority="1492" operator="equal">
      <formula>5</formula>
    </cfRule>
    <cfRule type="cellIs" dxfId="5207" priority="1493" operator="equal">
      <formula>4</formula>
    </cfRule>
    <cfRule type="cellIs" dxfId="5206" priority="1494" operator="equal">
      <formula>3</formula>
    </cfRule>
  </conditionalFormatting>
  <conditionalFormatting sqref="F71">
    <cfRule type="cellIs" dxfId="5205" priority="1484" operator="equal">
      <formula>1</formula>
    </cfRule>
    <cfRule type="cellIs" dxfId="5204" priority="1485" operator="equal">
      <formula>5</formula>
    </cfRule>
    <cfRule type="cellIs" dxfId="5203" priority="1486" operator="equal">
      <formula>4</formula>
    </cfRule>
    <cfRule type="cellIs" dxfId="5202" priority="1487" operator="equal">
      <formula>3</formula>
    </cfRule>
    <cfRule type="cellIs" dxfId="5201" priority="1488" operator="equal">
      <formula>2</formula>
    </cfRule>
    <cfRule type="cellIs" dxfId="5200" priority="1489" operator="equal">
      <formula>2</formula>
    </cfRule>
    <cfRule type="cellIs" dxfId="5199" priority="1490" operator="equal">
      <formula>1</formula>
    </cfRule>
    <cfRule type="cellIs" dxfId="5198" priority="1491" operator="equal">
      <formula>1</formula>
    </cfRule>
  </conditionalFormatting>
  <conditionalFormatting sqref="F71">
    <cfRule type="cellIs" dxfId="5197" priority="1481" operator="equal">
      <formula>4</formula>
    </cfRule>
    <cfRule type="cellIs" dxfId="5196" priority="1482" operator="equal">
      <formula>4</formula>
    </cfRule>
    <cfRule type="cellIs" dxfId="5195" priority="1483" operator="equal">
      <formula>4</formula>
    </cfRule>
  </conditionalFormatting>
  <conditionalFormatting sqref="F71">
    <cfRule type="cellIs" dxfId="5194" priority="1478" operator="equal">
      <formula>"tri"</formula>
    </cfRule>
    <cfRule type="cellIs" dxfId="5193" priority="1479" operator="equal">
      <formula>"tri"</formula>
    </cfRule>
    <cfRule type="cellIs" dxfId="5192" priority="1480" operator="equal">
      <formula>"fur"</formula>
    </cfRule>
  </conditionalFormatting>
  <conditionalFormatting sqref="L71">
    <cfRule type="containsText" dxfId="5191" priority="1453" operator="containsText" text="tri">
      <formula>NOT(ISERROR(SEARCH("tri",L71)))</formula>
    </cfRule>
    <cfRule type="containsText" dxfId="5190" priority="1454" operator="containsText" text="spr">
      <formula>NOT(ISERROR(SEARCH("spr",L71)))</formula>
    </cfRule>
    <cfRule type="containsText" dxfId="5189" priority="1455" operator="containsText" text="fur">
      <formula>NOT(ISERROR(SEARCH("fur",L71)))</formula>
    </cfRule>
    <cfRule type="containsText" dxfId="5188" priority="1456" operator="containsText" text="fur">
      <formula>NOT(ISERROR(SEARCH("fur",L71)))</formula>
    </cfRule>
  </conditionalFormatting>
  <conditionalFormatting sqref="K71">
    <cfRule type="cellIs" dxfId="5187" priority="1471" operator="equal">
      <formula>5</formula>
    </cfRule>
    <cfRule type="cellIs" dxfId="5186" priority="1472" operator="equal">
      <formula>4</formula>
    </cfRule>
    <cfRule type="cellIs" dxfId="5185" priority="1473" operator="equal">
      <formula>3</formula>
    </cfRule>
  </conditionalFormatting>
  <conditionalFormatting sqref="K71">
    <cfRule type="cellIs" dxfId="5184" priority="1463" operator="equal">
      <formula>1</formula>
    </cfRule>
    <cfRule type="cellIs" dxfId="5183" priority="1464" operator="equal">
      <formula>5</formula>
    </cfRule>
    <cfRule type="cellIs" dxfId="5182" priority="1465" operator="equal">
      <formula>4</formula>
    </cfRule>
    <cfRule type="cellIs" dxfId="5181" priority="1466" operator="equal">
      <formula>3</formula>
    </cfRule>
    <cfRule type="cellIs" dxfId="5180" priority="1467" operator="equal">
      <formula>2</formula>
    </cfRule>
    <cfRule type="cellIs" dxfId="5179" priority="1468" operator="equal">
      <formula>2</formula>
    </cfRule>
    <cfRule type="cellIs" dxfId="5178" priority="1469" operator="equal">
      <formula>1</formula>
    </cfRule>
    <cfRule type="cellIs" dxfId="5177" priority="1470" operator="equal">
      <formula>1</formula>
    </cfRule>
  </conditionalFormatting>
  <conditionalFormatting sqref="K71">
    <cfRule type="cellIs" dxfId="5176" priority="1460" operator="equal">
      <formula>4</formula>
    </cfRule>
    <cfRule type="cellIs" dxfId="5175" priority="1461" operator="equal">
      <formula>4</formula>
    </cfRule>
    <cfRule type="cellIs" dxfId="5174" priority="1462" operator="equal">
      <formula>4</formula>
    </cfRule>
  </conditionalFormatting>
  <conditionalFormatting sqref="K71">
    <cfRule type="cellIs" dxfId="5173" priority="1457" operator="equal">
      <formula>"tri"</formula>
    </cfRule>
    <cfRule type="cellIs" dxfId="5172" priority="1458" operator="equal">
      <formula>"tri"</formula>
    </cfRule>
    <cfRule type="cellIs" dxfId="5171" priority="1459" operator="equal">
      <formula>"fur"</formula>
    </cfRule>
  </conditionalFormatting>
  <conditionalFormatting sqref="Q71">
    <cfRule type="containsText" dxfId="5170" priority="1449" operator="containsText" text="tri">
      <formula>NOT(ISERROR(SEARCH("tri",Q71)))</formula>
    </cfRule>
    <cfRule type="containsText" dxfId="5169" priority="1450" operator="containsText" text="spr">
      <formula>NOT(ISERROR(SEARCH("spr",Q71)))</formula>
    </cfRule>
    <cfRule type="containsText" dxfId="5168" priority="1451" operator="containsText" text="fur">
      <formula>NOT(ISERROR(SEARCH("fur",Q71)))</formula>
    </cfRule>
    <cfRule type="containsText" dxfId="5167" priority="1452" operator="containsText" text="fur">
      <formula>NOT(ISERROR(SEARCH("fur",Q71)))</formula>
    </cfRule>
  </conditionalFormatting>
  <conditionalFormatting sqref="V71">
    <cfRule type="containsText" dxfId="5166" priority="1445" operator="containsText" text="tri">
      <formula>NOT(ISERROR(SEARCH("tri",V71)))</formula>
    </cfRule>
    <cfRule type="containsText" dxfId="5165" priority="1446" operator="containsText" text="spr">
      <formula>NOT(ISERROR(SEARCH("spr",V71)))</formula>
    </cfRule>
    <cfRule type="containsText" dxfId="5164" priority="1447" operator="containsText" text="fur">
      <formula>NOT(ISERROR(SEARCH("fur",V71)))</formula>
    </cfRule>
    <cfRule type="containsText" dxfId="5163" priority="1448" operator="containsText" text="fur">
      <formula>NOT(ISERROR(SEARCH("fur",V71)))</formula>
    </cfRule>
  </conditionalFormatting>
  <conditionalFormatting sqref="AA71">
    <cfRule type="containsText" dxfId="5162" priority="1441" operator="containsText" text="tri">
      <formula>NOT(ISERROR(SEARCH("tri",AA71)))</formula>
    </cfRule>
    <cfRule type="containsText" dxfId="5161" priority="1442" operator="containsText" text="spr">
      <formula>NOT(ISERROR(SEARCH("spr",AA71)))</formula>
    </cfRule>
    <cfRule type="containsText" dxfId="5160" priority="1443" operator="containsText" text="fur">
      <formula>NOT(ISERROR(SEARCH("fur",AA71)))</formula>
    </cfRule>
    <cfRule type="containsText" dxfId="5159" priority="1444" operator="containsText" text="fur">
      <formula>NOT(ISERROR(SEARCH("fur",AA71)))</formula>
    </cfRule>
  </conditionalFormatting>
  <conditionalFormatting sqref="AF71">
    <cfRule type="containsText" dxfId="5158" priority="1437" operator="containsText" text="tri">
      <formula>NOT(ISERROR(SEARCH("tri",AF71)))</formula>
    </cfRule>
    <cfRule type="containsText" dxfId="5157" priority="1438" operator="containsText" text="spr">
      <formula>NOT(ISERROR(SEARCH("spr",AF71)))</formula>
    </cfRule>
    <cfRule type="containsText" dxfId="5156" priority="1439" operator="containsText" text="fur">
      <formula>NOT(ISERROR(SEARCH("fur",AF71)))</formula>
    </cfRule>
    <cfRule type="containsText" dxfId="5155" priority="1440" operator="containsText" text="fur">
      <formula>NOT(ISERROR(SEARCH("fur",AF71)))</formula>
    </cfRule>
  </conditionalFormatting>
  <conditionalFormatting sqref="AK71">
    <cfRule type="containsText" dxfId="5154" priority="1433" operator="containsText" text="tri">
      <formula>NOT(ISERROR(SEARCH("tri",AK71)))</formula>
    </cfRule>
    <cfRule type="containsText" dxfId="5153" priority="1434" operator="containsText" text="spr">
      <formula>NOT(ISERROR(SEARCH("spr",AK71)))</formula>
    </cfRule>
    <cfRule type="containsText" dxfId="5152" priority="1435" operator="containsText" text="fur">
      <formula>NOT(ISERROR(SEARCH("fur",AK71)))</formula>
    </cfRule>
    <cfRule type="containsText" dxfId="5151" priority="1436" operator="containsText" text="fur">
      <formula>NOT(ISERROR(SEARCH("fur",AK71)))</formula>
    </cfRule>
  </conditionalFormatting>
  <conditionalFormatting sqref="AP71">
    <cfRule type="containsText" dxfId="5150" priority="1429" operator="containsText" text="tri">
      <formula>NOT(ISERROR(SEARCH("tri",AP71)))</formula>
    </cfRule>
    <cfRule type="containsText" dxfId="5149" priority="1430" operator="containsText" text="spr">
      <formula>NOT(ISERROR(SEARCH("spr",AP71)))</formula>
    </cfRule>
    <cfRule type="containsText" dxfId="5148" priority="1431" operator="containsText" text="fur">
      <formula>NOT(ISERROR(SEARCH("fur",AP71)))</formula>
    </cfRule>
    <cfRule type="containsText" dxfId="5147" priority="1432" operator="containsText" text="fur">
      <formula>NOT(ISERROR(SEARCH("fur",AP71)))</formula>
    </cfRule>
  </conditionalFormatting>
  <conditionalFormatting sqref="AU71">
    <cfRule type="containsText" dxfId="5146" priority="1425" operator="containsText" text="tri">
      <formula>NOT(ISERROR(SEARCH("tri",AU71)))</formula>
    </cfRule>
    <cfRule type="containsText" dxfId="5145" priority="1426" operator="containsText" text="spr">
      <formula>NOT(ISERROR(SEARCH("spr",AU71)))</formula>
    </cfRule>
    <cfRule type="containsText" dxfId="5144" priority="1427" operator="containsText" text="fur">
      <formula>NOT(ISERROR(SEARCH("fur",AU71)))</formula>
    </cfRule>
    <cfRule type="containsText" dxfId="5143" priority="1428" operator="containsText" text="fur">
      <formula>NOT(ISERROR(SEARCH("fur",AU71)))</formula>
    </cfRule>
  </conditionalFormatting>
  <conditionalFormatting sqref="AA88">
    <cfRule type="containsText" dxfId="5142" priority="1052" operator="containsText" text="tri">
      <formula>NOT(ISERROR(SEARCH("tri",AA88)))</formula>
    </cfRule>
    <cfRule type="containsText" dxfId="5141" priority="1053" operator="containsText" text="spr">
      <formula>NOT(ISERROR(SEARCH("spr",AA88)))</formula>
    </cfRule>
    <cfRule type="containsText" dxfId="5140" priority="1054" operator="containsText" text="fur">
      <formula>NOT(ISERROR(SEARCH("fur",AA88)))</formula>
    </cfRule>
    <cfRule type="containsText" dxfId="5139" priority="1055" operator="containsText" text="fur">
      <formula>NOT(ISERROR(SEARCH("fur",AA88)))</formula>
    </cfRule>
  </conditionalFormatting>
  <conditionalFormatting sqref="F78">
    <cfRule type="cellIs" dxfId="5138" priority="1421" operator="equal">
      <formula>2</formula>
    </cfRule>
    <cfRule type="cellIs" dxfId="5137" priority="1422" operator="equal">
      <formula>3</formula>
    </cfRule>
    <cfRule type="cellIs" dxfId="5136" priority="1423" operator="equal">
      <formula>4</formula>
    </cfRule>
    <cfRule type="cellIs" dxfId="5135" priority="1424" operator="equal">
      <formula>5</formula>
    </cfRule>
  </conditionalFormatting>
  <conditionalFormatting sqref="G78">
    <cfRule type="cellIs" dxfId="5134" priority="1417" operator="equal">
      <formula>2</formula>
    </cfRule>
    <cfRule type="cellIs" dxfId="5133" priority="1418" operator="equal">
      <formula>3</formula>
    </cfRule>
    <cfRule type="cellIs" dxfId="5132" priority="1419" operator="equal">
      <formula>4</formula>
    </cfRule>
    <cfRule type="cellIs" dxfId="5131" priority="1420" operator="equal">
      <formula>5</formula>
    </cfRule>
  </conditionalFormatting>
  <conditionalFormatting sqref="H78">
    <cfRule type="cellIs" dxfId="5130" priority="1413" operator="equal">
      <formula>2</formula>
    </cfRule>
    <cfRule type="cellIs" dxfId="5129" priority="1414" operator="equal">
      <formula>3</formula>
    </cfRule>
    <cfRule type="cellIs" dxfId="5128" priority="1415" operator="equal">
      <formula>4</formula>
    </cfRule>
    <cfRule type="cellIs" dxfId="5127" priority="1416" operator="equal">
      <formula>5</formula>
    </cfRule>
  </conditionalFormatting>
  <conditionalFormatting sqref="K78">
    <cfRule type="cellIs" dxfId="5126" priority="1409" operator="equal">
      <formula>2</formula>
    </cfRule>
    <cfRule type="cellIs" dxfId="5125" priority="1410" operator="equal">
      <formula>3</formula>
    </cfRule>
    <cfRule type="cellIs" dxfId="5124" priority="1411" operator="equal">
      <formula>4</formula>
    </cfRule>
    <cfRule type="cellIs" dxfId="5123" priority="1412" operator="equal">
      <formula>5</formula>
    </cfRule>
  </conditionalFormatting>
  <conditionalFormatting sqref="L78">
    <cfRule type="cellIs" dxfId="5122" priority="1405" operator="equal">
      <formula>2</formula>
    </cfRule>
    <cfRule type="cellIs" dxfId="5121" priority="1406" operator="equal">
      <formula>3</formula>
    </cfRule>
    <cfRule type="cellIs" dxfId="5120" priority="1407" operator="equal">
      <formula>4</formula>
    </cfRule>
    <cfRule type="cellIs" dxfId="5119" priority="1408" operator="equal">
      <formula>5</formula>
    </cfRule>
  </conditionalFormatting>
  <conditionalFormatting sqref="M78">
    <cfRule type="cellIs" dxfId="5118" priority="1401" operator="equal">
      <formula>2</formula>
    </cfRule>
    <cfRule type="cellIs" dxfId="5117" priority="1402" operator="equal">
      <formula>3</formula>
    </cfRule>
    <cfRule type="cellIs" dxfId="5116" priority="1403" operator="equal">
      <formula>4</formula>
    </cfRule>
    <cfRule type="cellIs" dxfId="5115" priority="1404" operator="equal">
      <formula>5</formula>
    </cfRule>
  </conditionalFormatting>
  <conditionalFormatting sqref="P78">
    <cfRule type="cellIs" dxfId="5114" priority="1397" operator="equal">
      <formula>2</formula>
    </cfRule>
    <cfRule type="cellIs" dxfId="5113" priority="1398" operator="equal">
      <formula>3</formula>
    </cfRule>
    <cfRule type="cellIs" dxfId="5112" priority="1399" operator="equal">
      <formula>4</formula>
    </cfRule>
    <cfRule type="cellIs" dxfId="5111" priority="1400" operator="equal">
      <formula>5</formula>
    </cfRule>
  </conditionalFormatting>
  <conditionalFormatting sqref="Q78">
    <cfRule type="cellIs" dxfId="5110" priority="1393" operator="equal">
      <formula>2</formula>
    </cfRule>
    <cfRule type="cellIs" dxfId="5109" priority="1394" operator="equal">
      <formula>3</formula>
    </cfRule>
    <cfRule type="cellIs" dxfId="5108" priority="1395" operator="equal">
      <formula>4</formula>
    </cfRule>
    <cfRule type="cellIs" dxfId="5107" priority="1396" operator="equal">
      <formula>5</formula>
    </cfRule>
  </conditionalFormatting>
  <conditionalFormatting sqref="R78">
    <cfRule type="cellIs" dxfId="5106" priority="1389" operator="equal">
      <formula>2</formula>
    </cfRule>
    <cfRule type="cellIs" dxfId="5105" priority="1390" operator="equal">
      <formula>3</formula>
    </cfRule>
    <cfRule type="cellIs" dxfId="5104" priority="1391" operator="equal">
      <formula>4</formula>
    </cfRule>
    <cfRule type="cellIs" dxfId="5103" priority="1392" operator="equal">
      <formula>5</formula>
    </cfRule>
  </conditionalFormatting>
  <conditionalFormatting sqref="U78">
    <cfRule type="cellIs" dxfId="5102" priority="1385" operator="equal">
      <formula>2</formula>
    </cfRule>
    <cfRule type="cellIs" dxfId="5101" priority="1386" operator="equal">
      <formula>3</formula>
    </cfRule>
    <cfRule type="cellIs" dxfId="5100" priority="1387" operator="equal">
      <formula>4</formula>
    </cfRule>
    <cfRule type="cellIs" dxfId="5099" priority="1388" operator="equal">
      <formula>5</formula>
    </cfRule>
  </conditionalFormatting>
  <conditionalFormatting sqref="V78">
    <cfRule type="cellIs" dxfId="5098" priority="1381" operator="equal">
      <formula>2</formula>
    </cfRule>
    <cfRule type="cellIs" dxfId="5097" priority="1382" operator="equal">
      <formula>3</formula>
    </cfRule>
    <cfRule type="cellIs" dxfId="5096" priority="1383" operator="equal">
      <formula>4</formula>
    </cfRule>
    <cfRule type="cellIs" dxfId="5095" priority="1384" operator="equal">
      <formula>5</formula>
    </cfRule>
  </conditionalFormatting>
  <conditionalFormatting sqref="W78">
    <cfRule type="cellIs" dxfId="5094" priority="1377" operator="equal">
      <formula>2</formula>
    </cfRule>
    <cfRule type="cellIs" dxfId="5093" priority="1378" operator="equal">
      <formula>3</formula>
    </cfRule>
    <cfRule type="cellIs" dxfId="5092" priority="1379" operator="equal">
      <formula>4</formula>
    </cfRule>
    <cfRule type="cellIs" dxfId="5091" priority="1380" operator="equal">
      <formula>5</formula>
    </cfRule>
  </conditionalFormatting>
  <conditionalFormatting sqref="Z78">
    <cfRule type="cellIs" dxfId="5090" priority="1373" operator="equal">
      <formula>2</formula>
    </cfRule>
    <cfRule type="cellIs" dxfId="5089" priority="1374" operator="equal">
      <formula>3</formula>
    </cfRule>
    <cfRule type="cellIs" dxfId="5088" priority="1375" operator="equal">
      <formula>4</formula>
    </cfRule>
    <cfRule type="cellIs" dxfId="5087" priority="1376" operator="equal">
      <formula>5</formula>
    </cfRule>
  </conditionalFormatting>
  <conditionalFormatting sqref="AA78">
    <cfRule type="cellIs" dxfId="5086" priority="1369" operator="equal">
      <formula>2</formula>
    </cfRule>
    <cfRule type="cellIs" dxfId="5085" priority="1370" operator="equal">
      <formula>3</formula>
    </cfRule>
    <cfRule type="cellIs" dxfId="5084" priority="1371" operator="equal">
      <formula>4</formula>
    </cfRule>
    <cfRule type="cellIs" dxfId="5083" priority="1372" operator="equal">
      <formula>5</formula>
    </cfRule>
  </conditionalFormatting>
  <conditionalFormatting sqref="AB78">
    <cfRule type="cellIs" dxfId="5082" priority="1365" operator="equal">
      <formula>2</formula>
    </cfRule>
    <cfRule type="cellIs" dxfId="5081" priority="1366" operator="equal">
      <formula>3</formula>
    </cfRule>
    <cfRule type="cellIs" dxfId="5080" priority="1367" operator="equal">
      <formula>4</formula>
    </cfRule>
    <cfRule type="cellIs" dxfId="5079" priority="1368" operator="equal">
      <formula>5</formula>
    </cfRule>
  </conditionalFormatting>
  <conditionalFormatting sqref="AE78">
    <cfRule type="cellIs" dxfId="5078" priority="1361" operator="equal">
      <formula>2</formula>
    </cfRule>
    <cfRule type="cellIs" dxfId="5077" priority="1362" operator="equal">
      <formula>3</formula>
    </cfRule>
    <cfRule type="cellIs" dxfId="5076" priority="1363" operator="equal">
      <formula>4</formula>
    </cfRule>
    <cfRule type="cellIs" dxfId="5075" priority="1364" operator="equal">
      <formula>5</formula>
    </cfRule>
  </conditionalFormatting>
  <conditionalFormatting sqref="AF78">
    <cfRule type="cellIs" dxfId="5074" priority="1357" operator="equal">
      <formula>2</formula>
    </cfRule>
    <cfRule type="cellIs" dxfId="5073" priority="1358" operator="equal">
      <formula>3</formula>
    </cfRule>
    <cfRule type="cellIs" dxfId="5072" priority="1359" operator="equal">
      <formula>4</formula>
    </cfRule>
    <cfRule type="cellIs" dxfId="5071" priority="1360" operator="equal">
      <formula>5</formula>
    </cfRule>
  </conditionalFormatting>
  <conditionalFormatting sqref="AG78">
    <cfRule type="cellIs" dxfId="5070" priority="1353" operator="equal">
      <formula>2</formula>
    </cfRule>
    <cfRule type="cellIs" dxfId="5069" priority="1354" operator="equal">
      <formula>3</formula>
    </cfRule>
    <cfRule type="cellIs" dxfId="5068" priority="1355" operator="equal">
      <formula>4</formula>
    </cfRule>
    <cfRule type="cellIs" dxfId="5067" priority="1356" operator="equal">
      <formula>5</formula>
    </cfRule>
  </conditionalFormatting>
  <conditionalFormatting sqref="AJ78">
    <cfRule type="cellIs" dxfId="5066" priority="1349" operator="equal">
      <formula>2</formula>
    </cfRule>
    <cfRule type="cellIs" dxfId="5065" priority="1350" operator="equal">
      <formula>3</formula>
    </cfRule>
    <cfRule type="cellIs" dxfId="5064" priority="1351" operator="equal">
      <formula>4</formula>
    </cfRule>
    <cfRule type="cellIs" dxfId="5063" priority="1352" operator="equal">
      <formula>5</formula>
    </cfRule>
  </conditionalFormatting>
  <conditionalFormatting sqref="AK78">
    <cfRule type="cellIs" dxfId="5062" priority="1345" operator="equal">
      <formula>2</formula>
    </cfRule>
    <cfRule type="cellIs" dxfId="5061" priority="1346" operator="equal">
      <formula>3</formula>
    </cfRule>
    <cfRule type="cellIs" dxfId="5060" priority="1347" operator="equal">
      <formula>4</formula>
    </cfRule>
    <cfRule type="cellIs" dxfId="5059" priority="1348" operator="equal">
      <formula>5</formula>
    </cfRule>
  </conditionalFormatting>
  <conditionalFormatting sqref="AL78">
    <cfRule type="cellIs" dxfId="5058" priority="1341" operator="equal">
      <formula>2</formula>
    </cfRule>
    <cfRule type="cellIs" dxfId="5057" priority="1342" operator="equal">
      <formula>3</formula>
    </cfRule>
    <cfRule type="cellIs" dxfId="5056" priority="1343" operator="equal">
      <formula>4</formula>
    </cfRule>
    <cfRule type="cellIs" dxfId="5055" priority="1344" operator="equal">
      <formula>5</formula>
    </cfRule>
  </conditionalFormatting>
  <conditionalFormatting sqref="AO78">
    <cfRule type="cellIs" dxfId="5054" priority="1337" operator="equal">
      <formula>2</formula>
    </cfRule>
    <cfRule type="cellIs" dxfId="5053" priority="1338" operator="equal">
      <formula>3</formula>
    </cfRule>
    <cfRule type="cellIs" dxfId="5052" priority="1339" operator="equal">
      <formula>4</formula>
    </cfRule>
    <cfRule type="cellIs" dxfId="5051" priority="1340" operator="equal">
      <formula>5</formula>
    </cfRule>
  </conditionalFormatting>
  <conditionalFormatting sqref="AP78">
    <cfRule type="cellIs" dxfId="5050" priority="1333" operator="equal">
      <formula>2</formula>
    </cfRule>
    <cfRule type="cellIs" dxfId="5049" priority="1334" operator="equal">
      <formula>3</formula>
    </cfRule>
    <cfRule type="cellIs" dxfId="5048" priority="1335" operator="equal">
      <formula>4</formula>
    </cfRule>
    <cfRule type="cellIs" dxfId="5047" priority="1336" operator="equal">
      <formula>5</formula>
    </cfRule>
  </conditionalFormatting>
  <conditionalFormatting sqref="AQ78">
    <cfRule type="cellIs" dxfId="5046" priority="1329" operator="equal">
      <formula>2</formula>
    </cfRule>
    <cfRule type="cellIs" dxfId="5045" priority="1330" operator="equal">
      <formula>3</formula>
    </cfRule>
    <cfRule type="cellIs" dxfId="5044" priority="1331" operator="equal">
      <formula>4</formula>
    </cfRule>
    <cfRule type="cellIs" dxfId="5043" priority="1332" operator="equal">
      <formula>5</formula>
    </cfRule>
  </conditionalFormatting>
  <conditionalFormatting sqref="AT78">
    <cfRule type="cellIs" dxfId="5042" priority="1325" operator="equal">
      <formula>2</formula>
    </cfRule>
    <cfRule type="cellIs" dxfId="5041" priority="1326" operator="equal">
      <formula>3</formula>
    </cfRule>
    <cfRule type="cellIs" dxfId="5040" priority="1327" operator="equal">
      <formula>4</formula>
    </cfRule>
    <cfRule type="cellIs" dxfId="5039" priority="1328" operator="equal">
      <formula>5</formula>
    </cfRule>
  </conditionalFormatting>
  <conditionalFormatting sqref="AU78">
    <cfRule type="cellIs" dxfId="5038" priority="1321" operator="equal">
      <formula>2</formula>
    </cfRule>
    <cfRule type="cellIs" dxfId="5037" priority="1322" operator="equal">
      <formula>3</formula>
    </cfRule>
    <cfRule type="cellIs" dxfId="5036" priority="1323" operator="equal">
      <formula>4</formula>
    </cfRule>
    <cfRule type="cellIs" dxfId="5035" priority="1324" operator="equal">
      <formula>5</formula>
    </cfRule>
  </conditionalFormatting>
  <conditionalFormatting sqref="AV78">
    <cfRule type="cellIs" dxfId="5034" priority="1317" operator="equal">
      <formula>2</formula>
    </cfRule>
    <cfRule type="cellIs" dxfId="5033" priority="1318" operator="equal">
      <formula>3</formula>
    </cfRule>
    <cfRule type="cellIs" dxfId="5032" priority="1319" operator="equal">
      <formula>4</formula>
    </cfRule>
    <cfRule type="cellIs" dxfId="5031" priority="1320" operator="equal">
      <formula>5</formula>
    </cfRule>
  </conditionalFormatting>
  <conditionalFormatting sqref="DC38">
    <cfRule type="containsText" dxfId="5030" priority="1296" operator="containsText" text="tri">
      <formula>NOT(ISERROR(SEARCH("tri",DC38)))</formula>
    </cfRule>
    <cfRule type="containsText" dxfId="5029" priority="1297" operator="containsText" text="spr">
      <formula>NOT(ISERROR(SEARCH("spr",DC38)))</formula>
    </cfRule>
    <cfRule type="containsText" dxfId="5028" priority="1298" operator="containsText" text="fur">
      <formula>NOT(ISERROR(SEARCH("fur",DC38)))</formula>
    </cfRule>
    <cfRule type="containsText" dxfId="5027" priority="1299" operator="containsText" text="fur">
      <formula>NOT(ISERROR(SEARCH("fur",DC38)))</formula>
    </cfRule>
  </conditionalFormatting>
  <conditionalFormatting sqref="DB38">
    <cfRule type="cellIs" dxfId="5026" priority="1314" operator="equal">
      <formula>5</formula>
    </cfRule>
    <cfRule type="cellIs" dxfId="5025" priority="1315" operator="equal">
      <formula>4</formula>
    </cfRule>
    <cfRule type="cellIs" dxfId="5024" priority="1316" operator="equal">
      <formula>3</formula>
    </cfRule>
  </conditionalFormatting>
  <conditionalFormatting sqref="DB38">
    <cfRule type="cellIs" dxfId="5023" priority="1306" operator="equal">
      <formula>1</formula>
    </cfRule>
    <cfRule type="cellIs" dxfId="5022" priority="1307" operator="equal">
      <formula>5</formula>
    </cfRule>
    <cfRule type="cellIs" dxfId="5021" priority="1308" operator="equal">
      <formula>4</formula>
    </cfRule>
    <cfRule type="cellIs" dxfId="5020" priority="1309" operator="equal">
      <formula>3</formula>
    </cfRule>
    <cfRule type="cellIs" dxfId="5019" priority="1310" operator="equal">
      <formula>2</formula>
    </cfRule>
    <cfRule type="cellIs" dxfId="5018" priority="1311" operator="equal">
      <formula>2</formula>
    </cfRule>
    <cfRule type="cellIs" dxfId="5017" priority="1312" operator="equal">
      <formula>1</formula>
    </cfRule>
    <cfRule type="cellIs" dxfId="5016" priority="1313" operator="equal">
      <formula>1</formula>
    </cfRule>
  </conditionalFormatting>
  <conditionalFormatting sqref="DB38">
    <cfRule type="cellIs" dxfId="5015" priority="1303" operator="equal">
      <formula>4</formula>
    </cfRule>
    <cfRule type="cellIs" dxfId="5014" priority="1304" operator="equal">
      <formula>4</formula>
    </cfRule>
    <cfRule type="cellIs" dxfId="5013" priority="1305" operator="equal">
      <formula>4</formula>
    </cfRule>
  </conditionalFormatting>
  <conditionalFormatting sqref="DB38">
    <cfRule type="cellIs" dxfId="5012" priority="1300" operator="equal">
      <formula>"tri"</formula>
    </cfRule>
    <cfRule type="cellIs" dxfId="5011" priority="1301" operator="equal">
      <formula>"tri"</formula>
    </cfRule>
    <cfRule type="cellIs" dxfId="5010" priority="1302" operator="equal">
      <formula>"fur"</formula>
    </cfRule>
  </conditionalFormatting>
  <conditionalFormatting sqref="DG38">
    <cfRule type="cellIs" dxfId="5009" priority="1293" operator="equal">
      <formula>5</formula>
    </cfRule>
    <cfRule type="cellIs" dxfId="5008" priority="1294" operator="equal">
      <formula>4</formula>
    </cfRule>
    <cfRule type="cellIs" dxfId="5007" priority="1295" operator="equal">
      <formula>3</formula>
    </cfRule>
  </conditionalFormatting>
  <conditionalFormatting sqref="DG38">
    <cfRule type="cellIs" dxfId="5006" priority="1285" operator="equal">
      <formula>1</formula>
    </cfRule>
    <cfRule type="cellIs" dxfId="5005" priority="1286" operator="equal">
      <formula>5</formula>
    </cfRule>
    <cfRule type="cellIs" dxfId="5004" priority="1287" operator="equal">
      <formula>4</formula>
    </cfRule>
    <cfRule type="cellIs" dxfId="5003" priority="1288" operator="equal">
      <formula>3</formula>
    </cfRule>
    <cfRule type="cellIs" dxfId="5002" priority="1289" operator="equal">
      <formula>2</formula>
    </cfRule>
    <cfRule type="cellIs" dxfId="5001" priority="1290" operator="equal">
      <formula>2</formula>
    </cfRule>
    <cfRule type="cellIs" dxfId="5000" priority="1291" operator="equal">
      <formula>1</formula>
    </cfRule>
    <cfRule type="cellIs" dxfId="4999" priority="1292" operator="equal">
      <formula>1</formula>
    </cfRule>
  </conditionalFormatting>
  <conditionalFormatting sqref="DG38">
    <cfRule type="cellIs" dxfId="4998" priority="1282" operator="equal">
      <formula>4</formula>
    </cfRule>
    <cfRule type="cellIs" dxfId="4997" priority="1283" operator="equal">
      <formula>4</formula>
    </cfRule>
    <cfRule type="cellIs" dxfId="4996" priority="1284" operator="equal">
      <formula>4</formula>
    </cfRule>
  </conditionalFormatting>
  <conditionalFormatting sqref="DG38">
    <cfRule type="cellIs" dxfId="4995" priority="1279" operator="equal">
      <formula>"tri"</formula>
    </cfRule>
    <cfRule type="cellIs" dxfId="4994" priority="1280" operator="equal">
      <formula>"tri"</formula>
    </cfRule>
    <cfRule type="cellIs" dxfId="4993" priority="1281" operator="equal">
      <formula>"fur"</formula>
    </cfRule>
  </conditionalFormatting>
  <conditionalFormatting sqref="DH38">
    <cfRule type="containsText" dxfId="4992" priority="1275" operator="containsText" text="tri">
      <formula>NOT(ISERROR(SEARCH("tri",DH38)))</formula>
    </cfRule>
    <cfRule type="containsText" dxfId="4991" priority="1276" operator="containsText" text="spr">
      <formula>NOT(ISERROR(SEARCH("spr",DH38)))</formula>
    </cfRule>
    <cfRule type="containsText" dxfId="4990" priority="1277" operator="containsText" text="fur">
      <formula>NOT(ISERROR(SEARCH("fur",DH38)))</formula>
    </cfRule>
    <cfRule type="containsText" dxfId="4989" priority="1278" operator="containsText" text="fur">
      <formula>NOT(ISERROR(SEARCH("fur",DH38)))</formula>
    </cfRule>
  </conditionalFormatting>
  <conditionalFormatting sqref="DM38">
    <cfRule type="containsText" dxfId="4988" priority="1254" operator="containsText" text="tri">
      <formula>NOT(ISERROR(SEARCH("tri",DM38)))</formula>
    </cfRule>
    <cfRule type="containsText" dxfId="4987" priority="1255" operator="containsText" text="spr">
      <formula>NOT(ISERROR(SEARCH("spr",DM38)))</formula>
    </cfRule>
    <cfRule type="containsText" dxfId="4986" priority="1256" operator="containsText" text="fur">
      <formula>NOT(ISERROR(SEARCH("fur",DM38)))</formula>
    </cfRule>
    <cfRule type="containsText" dxfId="4985" priority="1257" operator="containsText" text="fur">
      <formula>NOT(ISERROR(SEARCH("fur",DM38)))</formula>
    </cfRule>
  </conditionalFormatting>
  <conditionalFormatting sqref="DL38">
    <cfRule type="cellIs" dxfId="4984" priority="1272" operator="equal">
      <formula>5</formula>
    </cfRule>
    <cfRule type="cellIs" dxfId="4983" priority="1273" operator="equal">
      <formula>4</formula>
    </cfRule>
    <cfRule type="cellIs" dxfId="4982" priority="1274" operator="equal">
      <formula>3</formula>
    </cfRule>
  </conditionalFormatting>
  <conditionalFormatting sqref="DL38">
    <cfRule type="cellIs" dxfId="4981" priority="1264" operator="equal">
      <formula>1</formula>
    </cfRule>
    <cfRule type="cellIs" dxfId="4980" priority="1265" operator="equal">
      <formula>5</formula>
    </cfRule>
    <cfRule type="cellIs" dxfId="4979" priority="1266" operator="equal">
      <formula>4</formula>
    </cfRule>
    <cfRule type="cellIs" dxfId="4978" priority="1267" operator="equal">
      <formula>3</formula>
    </cfRule>
    <cfRule type="cellIs" dxfId="4977" priority="1268" operator="equal">
      <formula>2</formula>
    </cfRule>
    <cfRule type="cellIs" dxfId="4976" priority="1269" operator="equal">
      <formula>2</formula>
    </cfRule>
    <cfRule type="cellIs" dxfId="4975" priority="1270" operator="equal">
      <formula>1</formula>
    </cfRule>
    <cfRule type="cellIs" dxfId="4974" priority="1271" operator="equal">
      <formula>1</formula>
    </cfRule>
  </conditionalFormatting>
  <conditionalFormatting sqref="DL38">
    <cfRule type="cellIs" dxfId="4973" priority="1261" operator="equal">
      <formula>4</formula>
    </cfRule>
    <cfRule type="cellIs" dxfId="4972" priority="1262" operator="equal">
      <formula>4</formula>
    </cfRule>
    <cfRule type="cellIs" dxfId="4971" priority="1263" operator="equal">
      <formula>4</formula>
    </cfRule>
  </conditionalFormatting>
  <conditionalFormatting sqref="DL38">
    <cfRule type="cellIs" dxfId="4970" priority="1258" operator="equal">
      <formula>"tri"</formula>
    </cfRule>
    <cfRule type="cellIs" dxfId="4969" priority="1259" operator="equal">
      <formula>"tri"</formula>
    </cfRule>
    <cfRule type="cellIs" dxfId="4968" priority="1260" operator="equal">
      <formula>"fur"</formula>
    </cfRule>
  </conditionalFormatting>
  <conditionalFormatting sqref="DB47">
    <cfRule type="cellIs" dxfId="4967" priority="1250" operator="equal">
      <formula>2</formula>
    </cfRule>
    <cfRule type="cellIs" dxfId="4966" priority="1251" operator="equal">
      <formula>3</formula>
    </cfRule>
    <cfRule type="cellIs" dxfId="4965" priority="1252" operator="equal">
      <formula>4</formula>
    </cfRule>
    <cfRule type="cellIs" dxfId="4964" priority="1253" operator="equal">
      <formula>5</formula>
    </cfRule>
  </conditionalFormatting>
  <conditionalFormatting sqref="DC47">
    <cfRule type="cellIs" dxfId="4963" priority="1246" operator="equal">
      <formula>2</formula>
    </cfRule>
    <cfRule type="cellIs" dxfId="4962" priority="1247" operator="equal">
      <formula>3</formula>
    </cfRule>
    <cfRule type="cellIs" dxfId="4961" priority="1248" operator="equal">
      <formula>4</formula>
    </cfRule>
    <cfRule type="cellIs" dxfId="4960" priority="1249" operator="equal">
      <formula>5</formula>
    </cfRule>
  </conditionalFormatting>
  <conditionalFormatting sqref="DD47">
    <cfRule type="cellIs" dxfId="4959" priority="1242" operator="equal">
      <formula>2</formula>
    </cfRule>
    <cfRule type="cellIs" dxfId="4958" priority="1243" operator="equal">
      <formula>3</formula>
    </cfRule>
    <cfRule type="cellIs" dxfId="4957" priority="1244" operator="equal">
      <formula>4</formula>
    </cfRule>
    <cfRule type="cellIs" dxfId="4956" priority="1245" operator="equal">
      <formula>5</formula>
    </cfRule>
  </conditionalFormatting>
  <conditionalFormatting sqref="DG47">
    <cfRule type="cellIs" dxfId="4955" priority="1238" operator="equal">
      <formula>2</formula>
    </cfRule>
    <cfRule type="cellIs" dxfId="4954" priority="1239" operator="equal">
      <formula>3</formula>
    </cfRule>
    <cfRule type="cellIs" dxfId="4953" priority="1240" operator="equal">
      <formula>4</formula>
    </cfRule>
    <cfRule type="cellIs" dxfId="4952" priority="1241" operator="equal">
      <formula>5</formula>
    </cfRule>
  </conditionalFormatting>
  <conditionalFormatting sqref="DH47">
    <cfRule type="cellIs" dxfId="4951" priority="1234" operator="equal">
      <formula>2</formula>
    </cfRule>
    <cfRule type="cellIs" dxfId="4950" priority="1235" operator="equal">
      <formula>3</formula>
    </cfRule>
    <cfRule type="cellIs" dxfId="4949" priority="1236" operator="equal">
      <formula>4</formula>
    </cfRule>
    <cfRule type="cellIs" dxfId="4948" priority="1237" operator="equal">
      <formula>5</formula>
    </cfRule>
  </conditionalFormatting>
  <conditionalFormatting sqref="DI47">
    <cfRule type="cellIs" dxfId="4947" priority="1230" operator="equal">
      <formula>2</formula>
    </cfRule>
    <cfRule type="cellIs" dxfId="4946" priority="1231" operator="equal">
      <formula>3</formula>
    </cfRule>
    <cfRule type="cellIs" dxfId="4945" priority="1232" operator="equal">
      <formula>4</formula>
    </cfRule>
    <cfRule type="cellIs" dxfId="4944" priority="1233" operator="equal">
      <formula>5</formula>
    </cfRule>
  </conditionalFormatting>
  <conditionalFormatting sqref="DL47">
    <cfRule type="cellIs" dxfId="4943" priority="1226" operator="equal">
      <formula>2</formula>
    </cfRule>
    <cfRule type="cellIs" dxfId="4942" priority="1227" operator="equal">
      <formula>3</formula>
    </cfRule>
    <cfRule type="cellIs" dxfId="4941" priority="1228" operator="equal">
      <formula>4</formula>
    </cfRule>
    <cfRule type="cellIs" dxfId="4940" priority="1229" operator="equal">
      <formula>5</formula>
    </cfRule>
  </conditionalFormatting>
  <conditionalFormatting sqref="DM47">
    <cfRule type="cellIs" dxfId="4939" priority="1222" operator="equal">
      <formula>2</formula>
    </cfRule>
    <cfRule type="cellIs" dxfId="4938" priority="1223" operator="equal">
      <formula>3</formula>
    </cfRule>
    <cfRule type="cellIs" dxfId="4937" priority="1224" operator="equal">
      <formula>4</formula>
    </cfRule>
    <cfRule type="cellIs" dxfId="4936" priority="1225" operator="equal">
      <formula>5</formula>
    </cfRule>
  </conditionalFormatting>
  <conditionalFormatting sqref="DN47">
    <cfRule type="cellIs" dxfId="4935" priority="1218" operator="equal">
      <formula>2</formula>
    </cfRule>
    <cfRule type="cellIs" dxfId="4934" priority="1219" operator="equal">
      <formula>3</formula>
    </cfRule>
    <cfRule type="cellIs" dxfId="4933" priority="1220" operator="equal">
      <formula>4</formula>
    </cfRule>
    <cfRule type="cellIs" dxfId="4932" priority="1221" operator="equal">
      <formula>5</formula>
    </cfRule>
  </conditionalFormatting>
  <conditionalFormatting sqref="FY21">
    <cfRule type="cellIs" dxfId="4931" priority="1215" operator="equal">
      <formula>5</formula>
    </cfRule>
    <cfRule type="cellIs" dxfId="4930" priority="1216" operator="equal">
      <formula>4</formula>
    </cfRule>
    <cfRule type="cellIs" dxfId="4929" priority="1217" operator="equal">
      <formula>3</formula>
    </cfRule>
  </conditionalFormatting>
  <conditionalFormatting sqref="FY21">
    <cfRule type="cellIs" dxfId="4928" priority="1207" operator="equal">
      <formula>1</formula>
    </cfRule>
    <cfRule type="cellIs" dxfId="4927" priority="1208" operator="equal">
      <formula>5</formula>
    </cfRule>
    <cfRule type="cellIs" dxfId="4926" priority="1209" operator="equal">
      <formula>4</formula>
    </cfRule>
    <cfRule type="cellIs" dxfId="4925" priority="1210" operator="equal">
      <formula>3</formula>
    </cfRule>
    <cfRule type="cellIs" dxfId="4924" priority="1211" operator="equal">
      <formula>2</formula>
    </cfRule>
    <cfRule type="cellIs" dxfId="4923" priority="1212" operator="equal">
      <formula>2</formula>
    </cfRule>
    <cfRule type="cellIs" dxfId="4922" priority="1213" operator="equal">
      <formula>1</formula>
    </cfRule>
    <cfRule type="cellIs" dxfId="4921" priority="1214" operator="equal">
      <formula>1</formula>
    </cfRule>
  </conditionalFormatting>
  <conditionalFormatting sqref="FY21">
    <cfRule type="cellIs" dxfId="4920" priority="1204" operator="equal">
      <formula>4</formula>
    </cfRule>
    <cfRule type="cellIs" dxfId="4919" priority="1205" operator="equal">
      <formula>4</formula>
    </cfRule>
    <cfRule type="cellIs" dxfId="4918" priority="1206" operator="equal">
      <formula>4</formula>
    </cfRule>
  </conditionalFormatting>
  <conditionalFormatting sqref="FY21">
    <cfRule type="cellIs" dxfId="4917" priority="1201" operator="equal">
      <formula>"tri"</formula>
    </cfRule>
    <cfRule type="cellIs" dxfId="4916" priority="1202" operator="equal">
      <formula>"tri"</formula>
    </cfRule>
    <cfRule type="cellIs" dxfId="4915" priority="1203" operator="equal">
      <formula>"fur"</formula>
    </cfRule>
  </conditionalFormatting>
  <conditionalFormatting sqref="FY30">
    <cfRule type="cellIs" dxfId="4914" priority="1197" operator="equal">
      <formula>2</formula>
    </cfRule>
    <cfRule type="cellIs" dxfId="4913" priority="1198" operator="equal">
      <formula>3</formula>
    </cfRule>
    <cfRule type="cellIs" dxfId="4912" priority="1199" operator="equal">
      <formula>4</formula>
    </cfRule>
    <cfRule type="cellIs" dxfId="4911" priority="1200" operator="equal">
      <formula>5</formula>
    </cfRule>
  </conditionalFormatting>
  <conditionalFormatting sqref="HM21 HH21 HC21 GX21 GS21 GN21 GI21 GD21">
    <cfRule type="cellIs" dxfId="4910" priority="1194" operator="equal">
      <formula>5</formula>
    </cfRule>
    <cfRule type="cellIs" dxfId="4909" priority="1195" operator="equal">
      <formula>4</formula>
    </cfRule>
    <cfRule type="cellIs" dxfId="4908" priority="1196" operator="equal">
      <formula>3</formula>
    </cfRule>
  </conditionalFormatting>
  <conditionalFormatting sqref="HM21 HH21 HC21 GX21 GS21 GN21 GI21 GD21">
    <cfRule type="cellIs" dxfId="4907" priority="1186" operator="equal">
      <formula>1</formula>
    </cfRule>
    <cfRule type="cellIs" dxfId="4906" priority="1187" operator="equal">
      <formula>5</formula>
    </cfRule>
    <cfRule type="cellIs" dxfId="4905" priority="1188" operator="equal">
      <formula>4</formula>
    </cfRule>
    <cfRule type="cellIs" dxfId="4904" priority="1189" operator="equal">
      <formula>3</formula>
    </cfRule>
    <cfRule type="cellIs" dxfId="4903" priority="1190" operator="equal">
      <formula>2</formula>
    </cfRule>
    <cfRule type="cellIs" dxfId="4902" priority="1191" operator="equal">
      <formula>2</formula>
    </cfRule>
    <cfRule type="cellIs" dxfId="4901" priority="1192" operator="equal">
      <formula>1</formula>
    </cfRule>
    <cfRule type="cellIs" dxfId="4900" priority="1193" operator="equal">
      <formula>1</formula>
    </cfRule>
  </conditionalFormatting>
  <conditionalFormatting sqref="HM21 HH21 HC21 GX21 GS21 GN21 GI21 GD21">
    <cfRule type="cellIs" dxfId="4899" priority="1183" operator="equal">
      <formula>4</formula>
    </cfRule>
    <cfRule type="cellIs" dxfId="4898" priority="1184" operator="equal">
      <formula>4</formula>
    </cfRule>
    <cfRule type="cellIs" dxfId="4897" priority="1185" operator="equal">
      <formula>4</formula>
    </cfRule>
  </conditionalFormatting>
  <conditionalFormatting sqref="HM21 HH21 HC21 GX21 GS21 GN21 GI21 GD21">
    <cfRule type="cellIs" dxfId="4896" priority="1180" operator="equal">
      <formula>"tri"</formula>
    </cfRule>
    <cfRule type="cellIs" dxfId="4895" priority="1181" operator="equal">
      <formula>"tri"</formula>
    </cfRule>
    <cfRule type="cellIs" dxfId="4894" priority="1182" operator="equal">
      <formula>"fur"</formula>
    </cfRule>
  </conditionalFormatting>
  <conditionalFormatting sqref="HM30 HH30 HC30 GX30 GS30 GN30 GI30 GD30">
    <cfRule type="cellIs" dxfId="4893" priority="1176" operator="equal">
      <formula>2</formula>
    </cfRule>
    <cfRule type="cellIs" dxfId="4892" priority="1177" operator="equal">
      <formula>3</formula>
    </cfRule>
    <cfRule type="cellIs" dxfId="4891" priority="1178" operator="equal">
      <formula>4</formula>
    </cfRule>
    <cfRule type="cellIs" dxfId="4890" priority="1179" operator="equal">
      <formula>5</formula>
    </cfRule>
  </conditionalFormatting>
  <conditionalFormatting sqref="HR21">
    <cfRule type="cellIs" dxfId="4889" priority="1152" operator="equal">
      <formula>5</formula>
    </cfRule>
    <cfRule type="cellIs" dxfId="4888" priority="1153" operator="equal">
      <formula>4</formula>
    </cfRule>
    <cfRule type="cellIs" dxfId="4887" priority="1154" operator="equal">
      <formula>3</formula>
    </cfRule>
  </conditionalFormatting>
  <conditionalFormatting sqref="HR21">
    <cfRule type="cellIs" dxfId="4886" priority="1144" operator="equal">
      <formula>1</formula>
    </cfRule>
    <cfRule type="cellIs" dxfId="4885" priority="1145" operator="equal">
      <formula>5</formula>
    </cfRule>
    <cfRule type="cellIs" dxfId="4884" priority="1146" operator="equal">
      <formula>4</formula>
    </cfRule>
    <cfRule type="cellIs" dxfId="4883" priority="1147" operator="equal">
      <formula>3</formula>
    </cfRule>
    <cfRule type="cellIs" dxfId="4882" priority="1148" operator="equal">
      <formula>2</formula>
    </cfRule>
    <cfRule type="cellIs" dxfId="4881" priority="1149" operator="equal">
      <formula>2</formula>
    </cfRule>
    <cfRule type="cellIs" dxfId="4880" priority="1150" operator="equal">
      <formula>1</formula>
    </cfRule>
    <cfRule type="cellIs" dxfId="4879" priority="1151" operator="equal">
      <formula>1</formula>
    </cfRule>
  </conditionalFormatting>
  <conditionalFormatting sqref="HR21">
    <cfRule type="cellIs" dxfId="4878" priority="1141" operator="equal">
      <formula>4</formula>
    </cfRule>
    <cfRule type="cellIs" dxfId="4877" priority="1142" operator="equal">
      <formula>4</formula>
    </cfRule>
    <cfRule type="cellIs" dxfId="4876" priority="1143" operator="equal">
      <formula>4</formula>
    </cfRule>
  </conditionalFormatting>
  <conditionalFormatting sqref="HR21">
    <cfRule type="cellIs" dxfId="4875" priority="1138" operator="equal">
      <formula>"tri"</formula>
    </cfRule>
    <cfRule type="cellIs" dxfId="4874" priority="1139" operator="equal">
      <formula>"tri"</formula>
    </cfRule>
    <cfRule type="cellIs" dxfId="4873" priority="1140" operator="equal">
      <formula>"fur"</formula>
    </cfRule>
  </conditionalFormatting>
  <conditionalFormatting sqref="HR30">
    <cfRule type="cellIs" dxfId="4872" priority="1134" operator="equal">
      <formula>2</formula>
    </cfRule>
    <cfRule type="cellIs" dxfId="4871" priority="1135" operator="equal">
      <formula>3</formula>
    </cfRule>
    <cfRule type="cellIs" dxfId="4870" priority="1136" operator="equal">
      <formula>4</formula>
    </cfRule>
    <cfRule type="cellIs" dxfId="4869" priority="1137" operator="equal">
      <formula>5</formula>
    </cfRule>
  </conditionalFormatting>
  <conditionalFormatting sqref="G88">
    <cfRule type="containsText" dxfId="4868" priority="1092" operator="containsText" text="tri">
      <formula>NOT(ISERROR(SEARCH("tri",G88)))</formula>
    </cfRule>
    <cfRule type="containsText" dxfId="4867" priority="1093" operator="containsText" text="spr">
      <formula>NOT(ISERROR(SEARCH("spr",G88)))</formula>
    </cfRule>
    <cfRule type="containsText" dxfId="4866" priority="1094" operator="containsText" text="fur">
      <formula>NOT(ISERROR(SEARCH("fur",G88)))</formula>
    </cfRule>
    <cfRule type="containsText" dxfId="4865" priority="1095" operator="containsText" text="fur">
      <formula>NOT(ISERROR(SEARCH("fur",G88)))</formula>
    </cfRule>
  </conditionalFormatting>
  <conditionalFormatting sqref="F88">
    <cfRule type="cellIs" dxfId="4864" priority="1110" operator="equal">
      <formula>5</formula>
    </cfRule>
    <cfRule type="cellIs" dxfId="4863" priority="1111" operator="equal">
      <formula>4</formula>
    </cfRule>
    <cfRule type="cellIs" dxfId="4862" priority="1112" operator="equal">
      <formula>3</formula>
    </cfRule>
  </conditionalFormatting>
  <conditionalFormatting sqref="F88">
    <cfRule type="cellIs" dxfId="4861" priority="1102" operator="equal">
      <formula>1</formula>
    </cfRule>
    <cfRule type="cellIs" dxfId="4860" priority="1103" operator="equal">
      <formula>5</formula>
    </cfRule>
    <cfRule type="cellIs" dxfId="4859" priority="1104" operator="equal">
      <formula>4</formula>
    </cfRule>
    <cfRule type="cellIs" dxfId="4858" priority="1105" operator="equal">
      <formula>3</formula>
    </cfRule>
    <cfRule type="cellIs" dxfId="4857" priority="1106" operator="equal">
      <formula>2</formula>
    </cfRule>
    <cfRule type="cellIs" dxfId="4856" priority="1107" operator="equal">
      <formula>2</formula>
    </cfRule>
    <cfRule type="cellIs" dxfId="4855" priority="1108" operator="equal">
      <formula>1</formula>
    </cfRule>
    <cfRule type="cellIs" dxfId="4854" priority="1109" operator="equal">
      <formula>1</formula>
    </cfRule>
  </conditionalFormatting>
  <conditionalFormatting sqref="F88">
    <cfRule type="cellIs" dxfId="4853" priority="1099" operator="equal">
      <formula>4</formula>
    </cfRule>
    <cfRule type="cellIs" dxfId="4852" priority="1100" operator="equal">
      <formula>4</formula>
    </cfRule>
    <cfRule type="cellIs" dxfId="4851" priority="1101" operator="equal">
      <formula>4</formula>
    </cfRule>
  </conditionalFormatting>
  <conditionalFormatting sqref="F88">
    <cfRule type="cellIs" dxfId="4850" priority="1096" operator="equal">
      <formula>"tri"</formula>
    </cfRule>
    <cfRule type="cellIs" dxfId="4849" priority="1097" operator="equal">
      <formula>"tri"</formula>
    </cfRule>
    <cfRule type="cellIs" dxfId="4848" priority="1098" operator="equal">
      <formula>"fur"</formula>
    </cfRule>
  </conditionalFormatting>
  <conditionalFormatting sqref="F90:F95">
    <cfRule type="cellIs" dxfId="4847" priority="1088" operator="equal">
      <formula>2</formula>
    </cfRule>
    <cfRule type="cellIs" dxfId="4846" priority="1089" operator="equal">
      <formula>3</formula>
    </cfRule>
    <cfRule type="cellIs" dxfId="4845" priority="1090" operator="equal">
      <formula>4</formula>
    </cfRule>
    <cfRule type="cellIs" dxfId="4844" priority="1091" operator="equal">
      <formula>5</formula>
    </cfRule>
  </conditionalFormatting>
  <conditionalFormatting sqref="G90:G95">
    <cfRule type="cellIs" dxfId="4843" priority="1084" operator="equal">
      <formula>2</formula>
    </cfRule>
    <cfRule type="cellIs" dxfId="4842" priority="1085" operator="equal">
      <formula>3</formula>
    </cfRule>
    <cfRule type="cellIs" dxfId="4841" priority="1086" operator="equal">
      <formula>4</formula>
    </cfRule>
    <cfRule type="cellIs" dxfId="4840" priority="1087" operator="equal">
      <formula>5</formula>
    </cfRule>
  </conditionalFormatting>
  <conditionalFormatting sqref="H90:H95">
    <cfRule type="cellIs" dxfId="4839" priority="1080" operator="equal">
      <formula>2</formula>
    </cfRule>
    <cfRule type="cellIs" dxfId="4838" priority="1081" operator="equal">
      <formula>3</formula>
    </cfRule>
    <cfRule type="cellIs" dxfId="4837" priority="1082" operator="equal">
      <formula>4</formula>
    </cfRule>
    <cfRule type="cellIs" dxfId="4836" priority="1083" operator="equal">
      <formula>5</formula>
    </cfRule>
  </conditionalFormatting>
  <conditionalFormatting sqref="Q88">
    <cfRule type="containsText" dxfId="4835" priority="1076" operator="containsText" text="tri">
      <formula>NOT(ISERROR(SEARCH("tri",Q88)))</formula>
    </cfRule>
    <cfRule type="containsText" dxfId="4834" priority="1077" operator="containsText" text="spr">
      <formula>NOT(ISERROR(SEARCH("spr",Q88)))</formula>
    </cfRule>
    <cfRule type="containsText" dxfId="4833" priority="1078" operator="containsText" text="fur">
      <formula>NOT(ISERROR(SEARCH("fur",Q88)))</formula>
    </cfRule>
    <cfRule type="containsText" dxfId="4832" priority="1079" operator="containsText" text="fur">
      <formula>NOT(ISERROR(SEARCH("fur",Q88)))</formula>
    </cfRule>
  </conditionalFormatting>
  <conditionalFormatting sqref="Q90:Q95">
    <cfRule type="cellIs" dxfId="4831" priority="1072" operator="equal">
      <formula>2</formula>
    </cfRule>
    <cfRule type="cellIs" dxfId="4830" priority="1073" operator="equal">
      <formula>3</formula>
    </cfRule>
    <cfRule type="cellIs" dxfId="4829" priority="1074" operator="equal">
      <formula>4</formula>
    </cfRule>
    <cfRule type="cellIs" dxfId="4828" priority="1075" operator="equal">
      <formula>5</formula>
    </cfRule>
  </conditionalFormatting>
  <conditionalFormatting sqref="R90:R95">
    <cfRule type="cellIs" dxfId="4827" priority="1068" operator="equal">
      <formula>2</formula>
    </cfRule>
    <cfRule type="cellIs" dxfId="4826" priority="1069" operator="equal">
      <formula>3</formula>
    </cfRule>
    <cfRule type="cellIs" dxfId="4825" priority="1070" operator="equal">
      <formula>4</formula>
    </cfRule>
    <cfRule type="cellIs" dxfId="4824" priority="1071" operator="equal">
      <formula>5</formula>
    </cfRule>
  </conditionalFormatting>
  <conditionalFormatting sqref="V88">
    <cfRule type="containsText" dxfId="4823" priority="1064" operator="containsText" text="tri">
      <formula>NOT(ISERROR(SEARCH("tri",V88)))</formula>
    </cfRule>
    <cfRule type="containsText" dxfId="4822" priority="1065" operator="containsText" text="spr">
      <formula>NOT(ISERROR(SEARCH("spr",V88)))</formula>
    </cfRule>
    <cfRule type="containsText" dxfId="4821" priority="1066" operator="containsText" text="fur">
      <formula>NOT(ISERROR(SEARCH("fur",V88)))</formula>
    </cfRule>
    <cfRule type="containsText" dxfId="4820" priority="1067" operator="containsText" text="fur">
      <formula>NOT(ISERROR(SEARCH("fur",V88)))</formula>
    </cfRule>
  </conditionalFormatting>
  <conditionalFormatting sqref="V90:V95">
    <cfRule type="cellIs" dxfId="4819" priority="1060" operator="equal">
      <formula>2</formula>
    </cfRule>
    <cfRule type="cellIs" dxfId="4818" priority="1061" operator="equal">
      <formula>3</formula>
    </cfRule>
    <cfRule type="cellIs" dxfId="4817" priority="1062" operator="equal">
      <formula>4</formula>
    </cfRule>
    <cfRule type="cellIs" dxfId="4816" priority="1063" operator="equal">
      <formula>5</formula>
    </cfRule>
  </conditionalFormatting>
  <conditionalFormatting sqref="W90:W95">
    <cfRule type="cellIs" dxfId="4815" priority="1056" operator="equal">
      <formula>2</formula>
    </cfRule>
    <cfRule type="cellIs" dxfId="4814" priority="1057" operator="equal">
      <formula>3</formula>
    </cfRule>
    <cfRule type="cellIs" dxfId="4813" priority="1058" operator="equal">
      <formula>4</formula>
    </cfRule>
    <cfRule type="cellIs" dxfId="4812" priority="1059" operator="equal">
      <formula>5</formula>
    </cfRule>
  </conditionalFormatting>
  <conditionalFormatting sqref="AA90:AA95">
    <cfRule type="cellIs" dxfId="4811" priority="1048" operator="equal">
      <formula>2</formula>
    </cfRule>
    <cfRule type="cellIs" dxfId="4810" priority="1049" operator="equal">
      <formula>3</formula>
    </cfRule>
    <cfRule type="cellIs" dxfId="4809" priority="1050" operator="equal">
      <formula>4</formula>
    </cfRule>
    <cfRule type="cellIs" dxfId="4808" priority="1051" operator="equal">
      <formula>5</formula>
    </cfRule>
  </conditionalFormatting>
  <conditionalFormatting sqref="AB90:AB95">
    <cfRule type="cellIs" dxfId="4807" priority="1044" operator="equal">
      <formula>2</formula>
    </cfRule>
    <cfRule type="cellIs" dxfId="4806" priority="1045" operator="equal">
      <formula>3</formula>
    </cfRule>
    <cfRule type="cellIs" dxfId="4805" priority="1046" operator="equal">
      <formula>4</formula>
    </cfRule>
    <cfRule type="cellIs" dxfId="4804" priority="1047" operator="equal">
      <formula>5</formula>
    </cfRule>
  </conditionalFormatting>
  <conditionalFormatting sqref="L88">
    <cfRule type="containsText" dxfId="4803" priority="1040" operator="containsText" text="tri">
      <formula>NOT(ISERROR(SEARCH("tri",L88)))</formula>
    </cfRule>
    <cfRule type="containsText" dxfId="4802" priority="1041" operator="containsText" text="spr">
      <formula>NOT(ISERROR(SEARCH("spr",L88)))</formula>
    </cfRule>
    <cfRule type="containsText" dxfId="4801" priority="1042" operator="containsText" text="fur">
      <formula>NOT(ISERROR(SEARCH("fur",L88)))</formula>
    </cfRule>
    <cfRule type="containsText" dxfId="4800" priority="1043" operator="containsText" text="fur">
      <formula>NOT(ISERROR(SEARCH("fur",L88)))</formula>
    </cfRule>
  </conditionalFormatting>
  <conditionalFormatting sqref="L90:L95">
    <cfRule type="cellIs" dxfId="4799" priority="1036" operator="equal">
      <formula>2</formula>
    </cfRule>
    <cfRule type="cellIs" dxfId="4798" priority="1037" operator="equal">
      <formula>3</formula>
    </cfRule>
    <cfRule type="cellIs" dxfId="4797" priority="1038" operator="equal">
      <formula>4</formula>
    </cfRule>
    <cfRule type="cellIs" dxfId="4796" priority="1039" operator="equal">
      <formula>5</formula>
    </cfRule>
  </conditionalFormatting>
  <conditionalFormatting sqref="M90:M95">
    <cfRule type="cellIs" dxfId="4795" priority="1032" operator="equal">
      <formula>2</formula>
    </cfRule>
    <cfRule type="cellIs" dxfId="4794" priority="1033" operator="equal">
      <formula>3</formula>
    </cfRule>
    <cfRule type="cellIs" dxfId="4793" priority="1034" operator="equal">
      <formula>4</formula>
    </cfRule>
    <cfRule type="cellIs" dxfId="4792" priority="1035" operator="equal">
      <formula>5</formula>
    </cfRule>
  </conditionalFormatting>
  <conditionalFormatting sqref="AK88">
    <cfRule type="containsText" dxfId="4791" priority="1028" operator="containsText" text="tri">
      <formula>NOT(ISERROR(SEARCH("tri",AK88)))</formula>
    </cfRule>
    <cfRule type="containsText" dxfId="4790" priority="1029" operator="containsText" text="spr">
      <formula>NOT(ISERROR(SEARCH("spr",AK88)))</formula>
    </cfRule>
    <cfRule type="containsText" dxfId="4789" priority="1030" operator="containsText" text="fur">
      <formula>NOT(ISERROR(SEARCH("fur",AK88)))</formula>
    </cfRule>
    <cfRule type="containsText" dxfId="4788" priority="1031" operator="containsText" text="fur">
      <formula>NOT(ISERROR(SEARCH("fur",AK88)))</formula>
    </cfRule>
  </conditionalFormatting>
  <conditionalFormatting sqref="AK90:AK95">
    <cfRule type="cellIs" dxfId="4787" priority="1024" operator="equal">
      <formula>2</formula>
    </cfRule>
    <cfRule type="cellIs" dxfId="4786" priority="1025" operator="equal">
      <formula>3</formula>
    </cfRule>
    <cfRule type="cellIs" dxfId="4785" priority="1026" operator="equal">
      <formula>4</formula>
    </cfRule>
    <cfRule type="cellIs" dxfId="4784" priority="1027" operator="equal">
      <formula>5</formula>
    </cfRule>
  </conditionalFormatting>
  <conditionalFormatting sqref="AL90:AL95">
    <cfRule type="cellIs" dxfId="4783" priority="1020" operator="equal">
      <formula>2</formula>
    </cfRule>
    <cfRule type="cellIs" dxfId="4782" priority="1021" operator="equal">
      <formula>3</formula>
    </cfRule>
    <cfRule type="cellIs" dxfId="4781" priority="1022" operator="equal">
      <formula>4</formula>
    </cfRule>
    <cfRule type="cellIs" dxfId="4780" priority="1023" operator="equal">
      <formula>5</formula>
    </cfRule>
  </conditionalFormatting>
  <conditionalFormatting sqref="BA90:BA95">
    <cfRule type="cellIs" dxfId="4779" priority="1008" operator="equal">
      <formula>2</formula>
    </cfRule>
    <cfRule type="cellIs" dxfId="4778" priority="1009" operator="equal">
      <formula>3</formula>
    </cfRule>
    <cfRule type="cellIs" dxfId="4777" priority="1010" operator="equal">
      <formula>4</formula>
    </cfRule>
    <cfRule type="cellIs" dxfId="4776" priority="1011" operator="equal">
      <formula>5</formula>
    </cfRule>
  </conditionalFormatting>
  <conditionalFormatting sqref="BF90:BF95">
    <cfRule type="cellIs" dxfId="4775" priority="996" operator="equal">
      <formula>2</formula>
    </cfRule>
    <cfRule type="cellIs" dxfId="4774" priority="997" operator="equal">
      <formula>3</formula>
    </cfRule>
    <cfRule type="cellIs" dxfId="4773" priority="998" operator="equal">
      <formula>4</formula>
    </cfRule>
    <cfRule type="cellIs" dxfId="4772" priority="999" operator="equal">
      <formula>5</formula>
    </cfRule>
  </conditionalFormatting>
  <conditionalFormatting sqref="AF88">
    <cfRule type="containsText" dxfId="4771" priority="992" operator="containsText" text="tri">
      <formula>NOT(ISERROR(SEARCH("tri",AF88)))</formula>
    </cfRule>
    <cfRule type="containsText" dxfId="4770" priority="993" operator="containsText" text="spr">
      <formula>NOT(ISERROR(SEARCH("spr",AF88)))</formula>
    </cfRule>
    <cfRule type="containsText" dxfId="4769" priority="994" operator="containsText" text="fur">
      <formula>NOT(ISERROR(SEARCH("fur",AF88)))</formula>
    </cfRule>
    <cfRule type="containsText" dxfId="4768" priority="995" operator="containsText" text="fur">
      <formula>NOT(ISERROR(SEARCH("fur",AF88)))</formula>
    </cfRule>
  </conditionalFormatting>
  <conditionalFormatting sqref="AF90:AF95">
    <cfRule type="cellIs" dxfId="4767" priority="988" operator="equal">
      <formula>2</formula>
    </cfRule>
    <cfRule type="cellIs" dxfId="4766" priority="989" operator="equal">
      <formula>3</formula>
    </cfRule>
    <cfRule type="cellIs" dxfId="4765" priority="990" operator="equal">
      <formula>4</formula>
    </cfRule>
    <cfRule type="cellIs" dxfId="4764" priority="991" operator="equal">
      <formula>5</formula>
    </cfRule>
  </conditionalFormatting>
  <conditionalFormatting sqref="AG90:AG95">
    <cfRule type="cellIs" dxfId="4763" priority="984" operator="equal">
      <formula>2</formula>
    </cfRule>
    <cfRule type="cellIs" dxfId="4762" priority="985" operator="equal">
      <formula>3</formula>
    </cfRule>
    <cfRule type="cellIs" dxfId="4761" priority="986" operator="equal">
      <formula>4</formula>
    </cfRule>
    <cfRule type="cellIs" dxfId="4760" priority="987" operator="equal">
      <formula>5</formula>
    </cfRule>
  </conditionalFormatting>
  <conditionalFormatting sqref="AQ90:AQ95">
    <cfRule type="cellIs" dxfId="4759" priority="972" operator="equal">
      <formula>2</formula>
    </cfRule>
    <cfRule type="cellIs" dxfId="4758" priority="973" operator="equal">
      <formula>3</formula>
    </cfRule>
    <cfRule type="cellIs" dxfId="4757" priority="974" operator="equal">
      <formula>4</formula>
    </cfRule>
    <cfRule type="cellIs" dxfId="4756" priority="975" operator="equal">
      <formula>5</formula>
    </cfRule>
  </conditionalFormatting>
  <conditionalFormatting sqref="F96">
    <cfRule type="cellIs" dxfId="4755" priority="968" operator="equal">
      <formula>2</formula>
    </cfRule>
    <cfRule type="cellIs" dxfId="4754" priority="969" operator="equal">
      <formula>3</formula>
    </cfRule>
    <cfRule type="cellIs" dxfId="4753" priority="970" operator="equal">
      <formula>4</formula>
    </cfRule>
    <cfRule type="cellIs" dxfId="4752" priority="971" operator="equal">
      <formula>5</formula>
    </cfRule>
  </conditionalFormatting>
  <conditionalFormatting sqref="G96">
    <cfRule type="cellIs" dxfId="4751" priority="964" operator="equal">
      <formula>2</formula>
    </cfRule>
    <cfRule type="cellIs" dxfId="4750" priority="965" operator="equal">
      <formula>3</formula>
    </cfRule>
    <cfRule type="cellIs" dxfId="4749" priority="966" operator="equal">
      <formula>4</formula>
    </cfRule>
    <cfRule type="cellIs" dxfId="4748" priority="967" operator="equal">
      <formula>5</formula>
    </cfRule>
  </conditionalFormatting>
  <conditionalFormatting sqref="H96">
    <cfRule type="cellIs" dxfId="4747" priority="960" operator="equal">
      <formula>2</formula>
    </cfRule>
    <cfRule type="cellIs" dxfId="4746" priority="961" operator="equal">
      <formula>3</formula>
    </cfRule>
    <cfRule type="cellIs" dxfId="4745" priority="962" operator="equal">
      <formula>4</formula>
    </cfRule>
    <cfRule type="cellIs" dxfId="4744" priority="963" operator="equal">
      <formula>5</formula>
    </cfRule>
  </conditionalFormatting>
  <conditionalFormatting sqref="Q96">
    <cfRule type="cellIs" dxfId="4743" priority="956" operator="equal">
      <formula>2</formula>
    </cfRule>
    <cfRule type="cellIs" dxfId="4742" priority="957" operator="equal">
      <formula>3</formula>
    </cfRule>
    <cfRule type="cellIs" dxfId="4741" priority="958" operator="equal">
      <formula>4</formula>
    </cfRule>
    <cfRule type="cellIs" dxfId="4740" priority="959" operator="equal">
      <formula>5</formula>
    </cfRule>
  </conditionalFormatting>
  <conditionalFormatting sqref="R96">
    <cfRule type="cellIs" dxfId="4739" priority="952" operator="equal">
      <formula>2</formula>
    </cfRule>
    <cfRule type="cellIs" dxfId="4738" priority="953" operator="equal">
      <formula>3</formula>
    </cfRule>
    <cfRule type="cellIs" dxfId="4737" priority="954" operator="equal">
      <formula>4</formula>
    </cfRule>
    <cfRule type="cellIs" dxfId="4736" priority="955" operator="equal">
      <formula>5</formula>
    </cfRule>
  </conditionalFormatting>
  <conditionalFormatting sqref="V96">
    <cfRule type="cellIs" dxfId="4735" priority="948" operator="equal">
      <formula>2</formula>
    </cfRule>
    <cfRule type="cellIs" dxfId="4734" priority="949" operator="equal">
      <formula>3</formula>
    </cfRule>
    <cfRule type="cellIs" dxfId="4733" priority="950" operator="equal">
      <formula>4</formula>
    </cfRule>
    <cfRule type="cellIs" dxfId="4732" priority="951" operator="equal">
      <formula>5</formula>
    </cfRule>
  </conditionalFormatting>
  <conditionalFormatting sqref="W96">
    <cfRule type="cellIs" dxfId="4731" priority="944" operator="equal">
      <formula>2</formula>
    </cfRule>
    <cfRule type="cellIs" dxfId="4730" priority="945" operator="equal">
      <formula>3</formula>
    </cfRule>
    <cfRule type="cellIs" dxfId="4729" priority="946" operator="equal">
      <formula>4</formula>
    </cfRule>
    <cfRule type="cellIs" dxfId="4728" priority="947" operator="equal">
      <formula>5</formula>
    </cfRule>
  </conditionalFormatting>
  <conditionalFormatting sqref="AA96">
    <cfRule type="cellIs" dxfId="4727" priority="940" operator="equal">
      <formula>2</formula>
    </cfRule>
    <cfRule type="cellIs" dxfId="4726" priority="941" operator="equal">
      <formula>3</formula>
    </cfRule>
    <cfRule type="cellIs" dxfId="4725" priority="942" operator="equal">
      <formula>4</formula>
    </cfRule>
    <cfRule type="cellIs" dxfId="4724" priority="943" operator="equal">
      <formula>5</formula>
    </cfRule>
  </conditionalFormatting>
  <conditionalFormatting sqref="AB96">
    <cfRule type="cellIs" dxfId="4723" priority="936" operator="equal">
      <formula>2</formula>
    </cfRule>
    <cfRule type="cellIs" dxfId="4722" priority="937" operator="equal">
      <formula>3</formula>
    </cfRule>
    <cfRule type="cellIs" dxfId="4721" priority="938" operator="equal">
      <formula>4</formula>
    </cfRule>
    <cfRule type="cellIs" dxfId="4720" priority="939" operator="equal">
      <formula>5</formula>
    </cfRule>
  </conditionalFormatting>
  <conditionalFormatting sqref="L96">
    <cfRule type="cellIs" dxfId="4719" priority="932" operator="equal">
      <formula>2</formula>
    </cfRule>
    <cfRule type="cellIs" dxfId="4718" priority="933" operator="equal">
      <formula>3</formula>
    </cfRule>
    <cfRule type="cellIs" dxfId="4717" priority="934" operator="equal">
      <formula>4</formula>
    </cfRule>
    <cfRule type="cellIs" dxfId="4716" priority="935" operator="equal">
      <formula>5</formula>
    </cfRule>
  </conditionalFormatting>
  <conditionalFormatting sqref="M96">
    <cfRule type="cellIs" dxfId="4715" priority="928" operator="equal">
      <formula>2</formula>
    </cfRule>
    <cfRule type="cellIs" dxfId="4714" priority="929" operator="equal">
      <formula>3</formula>
    </cfRule>
    <cfRule type="cellIs" dxfId="4713" priority="930" operator="equal">
      <formula>4</formula>
    </cfRule>
    <cfRule type="cellIs" dxfId="4712" priority="931" operator="equal">
      <formula>5</formula>
    </cfRule>
  </conditionalFormatting>
  <conditionalFormatting sqref="AK96">
    <cfRule type="cellIs" dxfId="4711" priority="924" operator="equal">
      <formula>2</formula>
    </cfRule>
    <cfRule type="cellIs" dxfId="4710" priority="925" operator="equal">
      <formula>3</formula>
    </cfRule>
    <cfRule type="cellIs" dxfId="4709" priority="926" operator="equal">
      <formula>4</formula>
    </cfRule>
    <cfRule type="cellIs" dxfId="4708" priority="927" operator="equal">
      <formula>5</formula>
    </cfRule>
  </conditionalFormatting>
  <conditionalFormatting sqref="AL96">
    <cfRule type="cellIs" dxfId="4707" priority="920" operator="equal">
      <formula>2</formula>
    </cfRule>
    <cfRule type="cellIs" dxfId="4706" priority="921" operator="equal">
      <formula>3</formula>
    </cfRule>
    <cfRule type="cellIs" dxfId="4705" priority="922" operator="equal">
      <formula>4</formula>
    </cfRule>
    <cfRule type="cellIs" dxfId="4704" priority="923" operator="equal">
      <formula>5</formula>
    </cfRule>
  </conditionalFormatting>
  <conditionalFormatting sqref="BA96">
    <cfRule type="cellIs" dxfId="4703" priority="912" operator="equal">
      <formula>2</formula>
    </cfRule>
    <cfRule type="cellIs" dxfId="4702" priority="913" operator="equal">
      <formula>3</formula>
    </cfRule>
    <cfRule type="cellIs" dxfId="4701" priority="914" operator="equal">
      <formula>4</formula>
    </cfRule>
    <cfRule type="cellIs" dxfId="4700" priority="915" operator="equal">
      <formula>5</formula>
    </cfRule>
  </conditionalFormatting>
  <conditionalFormatting sqref="BF96">
    <cfRule type="cellIs" dxfId="4699" priority="904" operator="equal">
      <formula>2</formula>
    </cfRule>
    <cfRule type="cellIs" dxfId="4698" priority="905" operator="equal">
      <formula>3</formula>
    </cfRule>
    <cfRule type="cellIs" dxfId="4697" priority="906" operator="equal">
      <formula>4</formula>
    </cfRule>
    <cfRule type="cellIs" dxfId="4696" priority="907" operator="equal">
      <formula>5</formula>
    </cfRule>
  </conditionalFormatting>
  <conditionalFormatting sqref="AF96">
    <cfRule type="cellIs" dxfId="4695" priority="900" operator="equal">
      <formula>2</formula>
    </cfRule>
    <cfRule type="cellIs" dxfId="4694" priority="901" operator="equal">
      <formula>3</formula>
    </cfRule>
    <cfRule type="cellIs" dxfId="4693" priority="902" operator="equal">
      <formula>4</formula>
    </cfRule>
    <cfRule type="cellIs" dxfId="4692" priority="903" operator="equal">
      <formula>5</formula>
    </cfRule>
  </conditionalFormatting>
  <conditionalFormatting sqref="AG96">
    <cfRule type="cellIs" dxfId="4691" priority="896" operator="equal">
      <formula>2</formula>
    </cfRule>
    <cfRule type="cellIs" dxfId="4690" priority="897" operator="equal">
      <formula>3</formula>
    </cfRule>
    <cfRule type="cellIs" dxfId="4689" priority="898" operator="equal">
      <formula>4</formula>
    </cfRule>
    <cfRule type="cellIs" dxfId="4688" priority="899" operator="equal">
      <formula>5</formula>
    </cfRule>
  </conditionalFormatting>
  <conditionalFormatting sqref="AQ96">
    <cfRule type="cellIs" dxfId="4687" priority="888" operator="equal">
      <formula>2</formula>
    </cfRule>
    <cfRule type="cellIs" dxfId="4686" priority="889" operator="equal">
      <formula>3</formula>
    </cfRule>
    <cfRule type="cellIs" dxfId="4685" priority="890" operator="equal">
      <formula>4</formula>
    </cfRule>
    <cfRule type="cellIs" dxfId="4684" priority="891" operator="equal">
      <formula>5</formula>
    </cfRule>
  </conditionalFormatting>
  <conditionalFormatting sqref="K88">
    <cfRule type="cellIs" dxfId="4683" priority="885" operator="equal">
      <formula>5</formula>
    </cfRule>
    <cfRule type="cellIs" dxfId="4682" priority="886" operator="equal">
      <formula>4</formula>
    </cfRule>
    <cfRule type="cellIs" dxfId="4681" priority="887" operator="equal">
      <formula>3</formula>
    </cfRule>
  </conditionalFormatting>
  <conditionalFormatting sqref="K88">
    <cfRule type="cellIs" dxfId="4680" priority="877" operator="equal">
      <formula>1</formula>
    </cfRule>
    <cfRule type="cellIs" dxfId="4679" priority="878" operator="equal">
      <formula>5</formula>
    </cfRule>
    <cfRule type="cellIs" dxfId="4678" priority="879" operator="equal">
      <formula>4</formula>
    </cfRule>
    <cfRule type="cellIs" dxfId="4677" priority="880" operator="equal">
      <formula>3</formula>
    </cfRule>
    <cfRule type="cellIs" dxfId="4676" priority="881" operator="equal">
      <formula>2</formula>
    </cfRule>
    <cfRule type="cellIs" dxfId="4675" priority="882" operator="equal">
      <formula>2</formula>
    </cfRule>
    <cfRule type="cellIs" dxfId="4674" priority="883" operator="equal">
      <formula>1</formula>
    </cfRule>
    <cfRule type="cellIs" dxfId="4673" priority="884" operator="equal">
      <formula>1</formula>
    </cfRule>
  </conditionalFormatting>
  <conditionalFormatting sqref="K88">
    <cfRule type="cellIs" dxfId="4672" priority="874" operator="equal">
      <formula>4</formula>
    </cfRule>
    <cfRule type="cellIs" dxfId="4671" priority="875" operator="equal">
      <formula>4</formula>
    </cfRule>
    <cfRule type="cellIs" dxfId="4670" priority="876" operator="equal">
      <formula>4</formula>
    </cfRule>
  </conditionalFormatting>
  <conditionalFormatting sqref="K88">
    <cfRule type="cellIs" dxfId="4669" priority="871" operator="equal">
      <formula>"tri"</formula>
    </cfRule>
    <cfRule type="cellIs" dxfId="4668" priority="872" operator="equal">
      <formula>"tri"</formula>
    </cfRule>
    <cfRule type="cellIs" dxfId="4667" priority="873" operator="equal">
      <formula>"fur"</formula>
    </cfRule>
  </conditionalFormatting>
  <conditionalFormatting sqref="K90:K95">
    <cfRule type="cellIs" dxfId="4666" priority="867" operator="equal">
      <formula>2</formula>
    </cfRule>
    <cfRule type="cellIs" dxfId="4665" priority="868" operator="equal">
      <formula>3</formula>
    </cfRule>
    <cfRule type="cellIs" dxfId="4664" priority="869" operator="equal">
      <formula>4</formula>
    </cfRule>
    <cfRule type="cellIs" dxfId="4663" priority="870" operator="equal">
      <formula>5</formula>
    </cfRule>
  </conditionalFormatting>
  <conditionalFormatting sqref="K96">
    <cfRule type="cellIs" dxfId="4662" priority="863" operator="equal">
      <formula>2</formula>
    </cfRule>
    <cfRule type="cellIs" dxfId="4661" priority="864" operator="equal">
      <formula>3</formula>
    </cfRule>
    <cfRule type="cellIs" dxfId="4660" priority="865" operator="equal">
      <formula>4</formula>
    </cfRule>
    <cfRule type="cellIs" dxfId="4659" priority="866" operator="equal">
      <formula>5</formula>
    </cfRule>
  </conditionalFormatting>
  <conditionalFormatting sqref="AY88 AO88 AJ88 AE88 Z88 U88 P88">
    <cfRule type="cellIs" dxfId="4658" priority="860" operator="equal">
      <formula>5</formula>
    </cfRule>
    <cfRule type="cellIs" dxfId="4657" priority="861" operator="equal">
      <formula>4</formula>
    </cfRule>
    <cfRule type="cellIs" dxfId="4656" priority="862" operator="equal">
      <formula>3</formula>
    </cfRule>
  </conditionalFormatting>
  <conditionalFormatting sqref="AY88 AO88 AJ88 AE88 Z88 U88 P88">
    <cfRule type="cellIs" dxfId="4655" priority="852" operator="equal">
      <formula>1</formula>
    </cfRule>
    <cfRule type="cellIs" dxfId="4654" priority="853" operator="equal">
      <formula>5</formula>
    </cfRule>
    <cfRule type="cellIs" dxfId="4653" priority="854" operator="equal">
      <formula>4</formula>
    </cfRule>
    <cfRule type="cellIs" dxfId="4652" priority="855" operator="equal">
      <formula>3</formula>
    </cfRule>
    <cfRule type="cellIs" dxfId="4651" priority="856" operator="equal">
      <formula>2</formula>
    </cfRule>
    <cfRule type="cellIs" dxfId="4650" priority="857" operator="equal">
      <formula>2</formula>
    </cfRule>
    <cfRule type="cellIs" dxfId="4649" priority="858" operator="equal">
      <formula>1</formula>
    </cfRule>
    <cfRule type="cellIs" dxfId="4648" priority="859" operator="equal">
      <formula>1</formula>
    </cfRule>
  </conditionalFormatting>
  <conditionalFormatting sqref="AY88 AO88 AJ88 AE88 Z88 U88 P88">
    <cfRule type="cellIs" dxfId="4647" priority="849" operator="equal">
      <formula>4</formula>
    </cfRule>
    <cfRule type="cellIs" dxfId="4646" priority="850" operator="equal">
      <formula>4</formula>
    </cfRule>
    <cfRule type="cellIs" dxfId="4645" priority="851" operator="equal">
      <formula>4</formula>
    </cfRule>
  </conditionalFormatting>
  <conditionalFormatting sqref="AY88 AO88 AJ88 AE88 Z88 U88 P88">
    <cfRule type="cellIs" dxfId="4644" priority="846" operator="equal">
      <formula>"tri"</formula>
    </cfRule>
    <cfRule type="cellIs" dxfId="4643" priority="847" operator="equal">
      <formula>"tri"</formula>
    </cfRule>
    <cfRule type="cellIs" dxfId="4642" priority="848" operator="equal">
      <formula>"fur"</formula>
    </cfRule>
  </conditionalFormatting>
  <conditionalFormatting sqref="AY90:AY95 AO90:AO95 AJ90:AJ95 AE90:AE95 Z90:Z95 U90:U95 P90:P95">
    <cfRule type="cellIs" dxfId="4641" priority="842" operator="equal">
      <formula>2</formula>
    </cfRule>
    <cfRule type="cellIs" dxfId="4640" priority="843" operator="equal">
      <formula>3</formula>
    </cfRule>
    <cfRule type="cellIs" dxfId="4639" priority="844" operator="equal">
      <formula>4</formula>
    </cfRule>
    <cfRule type="cellIs" dxfId="4638" priority="845" operator="equal">
      <formula>5</formula>
    </cfRule>
  </conditionalFormatting>
  <conditionalFormatting sqref="AY96 AO96 AJ96 AE96 Z96 U96 P96">
    <cfRule type="cellIs" dxfId="4637" priority="838" operator="equal">
      <formula>2</formula>
    </cfRule>
    <cfRule type="cellIs" dxfId="4636" priority="839" operator="equal">
      <formula>3</formula>
    </cfRule>
    <cfRule type="cellIs" dxfId="4635" priority="840" operator="equal">
      <formula>4</formula>
    </cfRule>
    <cfRule type="cellIs" dxfId="4634" priority="841" operator="equal">
      <formula>5</formula>
    </cfRule>
  </conditionalFormatting>
  <conditionalFormatting sqref="BD88">
    <cfRule type="cellIs" dxfId="4633" priority="835" operator="equal">
      <formula>5</formula>
    </cfRule>
    <cfRule type="cellIs" dxfId="4632" priority="836" operator="equal">
      <formula>4</formula>
    </cfRule>
    <cfRule type="cellIs" dxfId="4631" priority="837" operator="equal">
      <formula>3</formula>
    </cfRule>
  </conditionalFormatting>
  <conditionalFormatting sqref="BD88">
    <cfRule type="cellIs" dxfId="4630" priority="827" operator="equal">
      <formula>1</formula>
    </cfRule>
    <cfRule type="cellIs" dxfId="4629" priority="828" operator="equal">
      <formula>5</formula>
    </cfRule>
    <cfRule type="cellIs" dxfId="4628" priority="829" operator="equal">
      <formula>4</formula>
    </cfRule>
    <cfRule type="cellIs" dxfId="4627" priority="830" operator="equal">
      <formula>3</formula>
    </cfRule>
    <cfRule type="cellIs" dxfId="4626" priority="831" operator="equal">
      <formula>2</formula>
    </cfRule>
    <cfRule type="cellIs" dxfId="4625" priority="832" operator="equal">
      <formula>2</formula>
    </cfRule>
    <cfRule type="cellIs" dxfId="4624" priority="833" operator="equal">
      <formula>1</formula>
    </cfRule>
    <cfRule type="cellIs" dxfId="4623" priority="834" operator="equal">
      <formula>1</formula>
    </cfRule>
  </conditionalFormatting>
  <conditionalFormatting sqref="BD88">
    <cfRule type="cellIs" dxfId="4622" priority="824" operator="equal">
      <formula>4</formula>
    </cfRule>
    <cfRule type="cellIs" dxfId="4621" priority="825" operator="equal">
      <formula>4</formula>
    </cfRule>
    <cfRule type="cellIs" dxfId="4620" priority="826" operator="equal">
      <formula>4</formula>
    </cfRule>
  </conditionalFormatting>
  <conditionalFormatting sqref="BD88">
    <cfRule type="cellIs" dxfId="4619" priority="821" operator="equal">
      <formula>"tri"</formula>
    </cfRule>
    <cfRule type="cellIs" dxfId="4618" priority="822" operator="equal">
      <formula>"tri"</formula>
    </cfRule>
    <cfRule type="cellIs" dxfId="4617" priority="823" operator="equal">
      <formula>"fur"</formula>
    </cfRule>
  </conditionalFormatting>
  <conditionalFormatting sqref="BD90:BD95">
    <cfRule type="cellIs" dxfId="4616" priority="817" operator="equal">
      <formula>2</formula>
    </cfRule>
    <cfRule type="cellIs" dxfId="4615" priority="818" operator="equal">
      <formula>3</formula>
    </cfRule>
    <cfRule type="cellIs" dxfId="4614" priority="819" operator="equal">
      <formula>4</formula>
    </cfRule>
    <cfRule type="cellIs" dxfId="4613" priority="820" operator="equal">
      <formula>5</formula>
    </cfRule>
  </conditionalFormatting>
  <conditionalFormatting sqref="BD96">
    <cfRule type="cellIs" dxfId="4612" priority="813" operator="equal">
      <formula>2</formula>
    </cfRule>
    <cfRule type="cellIs" dxfId="4611" priority="814" operator="equal">
      <formula>3</formula>
    </cfRule>
    <cfRule type="cellIs" dxfId="4610" priority="815" operator="equal">
      <formula>4</formula>
    </cfRule>
    <cfRule type="cellIs" dxfId="4609" priority="816" operator="equal">
      <formula>5</formula>
    </cfRule>
  </conditionalFormatting>
  <conditionalFormatting sqref="F17">
    <cfRule type="containsText" dxfId="4608" priority="809" operator="containsText" text="per">
      <formula>NOT(ISERROR(SEARCH("per",F17)))</formula>
    </cfRule>
    <cfRule type="containsText" dxfId="4607" priority="810" operator="containsText" text="per">
      <formula>NOT(ISERROR(SEARCH("per",F17)))</formula>
    </cfRule>
    <cfRule type="containsText" dxfId="4606" priority="811" operator="containsText" text="dry">
      <formula>NOT(ISERROR(SEARCH("dry",F17)))</formula>
    </cfRule>
    <cfRule type="containsText" dxfId="4605" priority="812" operator="containsText" text="wet">
      <formula>NOT(ISERROR(SEARCH("wet",F17)))</formula>
    </cfRule>
  </conditionalFormatting>
  <conditionalFormatting sqref="CW34">
    <cfRule type="containsText" dxfId="4604" priority="777" operator="containsText" text="per">
      <formula>NOT(ISERROR(SEARCH("per",CW34)))</formula>
    </cfRule>
    <cfRule type="containsText" dxfId="4603" priority="778" operator="containsText" text="per">
      <formula>NOT(ISERROR(SEARCH("per",CW34)))</formula>
    </cfRule>
    <cfRule type="containsText" dxfId="4602" priority="779" operator="containsText" text="dry">
      <formula>NOT(ISERROR(SEARCH("dry",CW34)))</formula>
    </cfRule>
    <cfRule type="containsText" dxfId="4601" priority="780" operator="containsText" text="wet">
      <formula>NOT(ISERROR(SEARCH("wet",CW34)))</formula>
    </cfRule>
  </conditionalFormatting>
  <conditionalFormatting sqref="AT17 AO17 AJ17 AE17 Z17 U17 K17">
    <cfRule type="containsText" dxfId="4600" priority="805" operator="containsText" text="per">
      <formula>NOT(ISERROR(SEARCH("per",K17)))</formula>
    </cfRule>
    <cfRule type="containsText" dxfId="4599" priority="806" operator="containsText" text="per">
      <formula>NOT(ISERROR(SEARCH("per",K17)))</formula>
    </cfRule>
    <cfRule type="containsText" dxfId="4598" priority="807" operator="containsText" text="dry">
      <formula>NOT(ISERROR(SEARCH("dry",K17)))</formula>
    </cfRule>
    <cfRule type="containsText" dxfId="4597" priority="808" operator="containsText" text="wet">
      <formula>NOT(ISERROR(SEARCH("wet",K17)))</formula>
    </cfRule>
  </conditionalFormatting>
  <conditionalFormatting sqref="CV17:CW17 CM17 CC17 CH17 BX17 BN17 BI17 BD17 AY17">
    <cfRule type="containsText" dxfId="4596" priority="801" operator="containsText" text="per">
      <formula>NOT(ISERROR(SEARCH("per",AY17)))</formula>
    </cfRule>
    <cfRule type="containsText" dxfId="4595" priority="802" operator="containsText" text="per">
      <formula>NOT(ISERROR(SEARCH("per",AY17)))</formula>
    </cfRule>
    <cfRule type="containsText" dxfId="4594" priority="803" operator="containsText" text="dry">
      <formula>NOT(ISERROR(SEARCH("dry",AY17)))</formula>
    </cfRule>
    <cfRule type="containsText" dxfId="4593" priority="804" operator="containsText" text="wet">
      <formula>NOT(ISERROR(SEARCH("wet",AY17)))</formula>
    </cfRule>
  </conditionalFormatting>
  <conditionalFormatting sqref="GS17 GN17 GI17 GD17 FY17 FT17 FO17 FE17 EU17 EP17 EK17 EF17 EA17 DV17 DQ17 DL17 DG17 DB17">
    <cfRule type="containsText" dxfId="4592" priority="797" operator="containsText" text="per">
      <formula>NOT(ISERROR(SEARCH("per",DB17)))</formula>
    </cfRule>
    <cfRule type="containsText" dxfId="4591" priority="798" operator="containsText" text="per">
      <formula>NOT(ISERROR(SEARCH("per",DB17)))</formula>
    </cfRule>
    <cfRule type="containsText" dxfId="4590" priority="799" operator="containsText" text="dry">
      <formula>NOT(ISERROR(SEARCH("dry",DB17)))</formula>
    </cfRule>
    <cfRule type="containsText" dxfId="4589" priority="800" operator="containsText" text="wet">
      <formula>NOT(ISERROR(SEARCH("wet",DB17)))</formula>
    </cfRule>
  </conditionalFormatting>
  <conditionalFormatting sqref="HR17 HM17 HH17 HC18 GX17">
    <cfRule type="containsText" dxfId="4588" priority="793" operator="containsText" text="per">
      <formula>NOT(ISERROR(SEARCH("per",GX17)))</formula>
    </cfRule>
    <cfRule type="containsText" dxfId="4587" priority="794" operator="containsText" text="per">
      <formula>NOT(ISERROR(SEARCH("per",GX17)))</formula>
    </cfRule>
    <cfRule type="containsText" dxfId="4586" priority="795" operator="containsText" text="dry">
      <formula>NOT(ISERROR(SEARCH("dry",GX17)))</formula>
    </cfRule>
    <cfRule type="containsText" dxfId="4585" priority="796" operator="containsText" text="wet">
      <formula>NOT(ISERROR(SEARCH("wet",GX17)))</formula>
    </cfRule>
  </conditionalFormatting>
  <conditionalFormatting sqref="F34">
    <cfRule type="containsText" dxfId="4584" priority="789" operator="containsText" text="per">
      <formula>NOT(ISERROR(SEARCH("per",F34)))</formula>
    </cfRule>
    <cfRule type="containsText" dxfId="4583" priority="790" operator="containsText" text="per">
      <formula>NOT(ISERROR(SEARCH("per",F34)))</formula>
    </cfRule>
    <cfRule type="containsText" dxfId="4582" priority="791" operator="containsText" text="dry">
      <formula>NOT(ISERROR(SEARCH("dry",F34)))</formula>
    </cfRule>
    <cfRule type="containsText" dxfId="4581" priority="792" operator="containsText" text="wet">
      <formula>NOT(ISERROR(SEARCH("wet",F34)))</formula>
    </cfRule>
  </conditionalFormatting>
  <conditionalFormatting sqref="AY34 AT34 AO34 AJ34 AE34 Z34 U34 P34 K34">
    <cfRule type="containsText" dxfId="4580" priority="785" operator="containsText" text="per">
      <formula>NOT(ISERROR(SEARCH("per",K34)))</formula>
    </cfRule>
    <cfRule type="containsText" dxfId="4579" priority="786" operator="containsText" text="per">
      <formula>NOT(ISERROR(SEARCH("per",K34)))</formula>
    </cfRule>
    <cfRule type="containsText" dxfId="4578" priority="787" operator="containsText" text="dry">
      <formula>NOT(ISERROR(SEARCH("dry",K34)))</formula>
    </cfRule>
    <cfRule type="containsText" dxfId="4577" priority="788" operator="containsText" text="wet">
      <formula>NOT(ISERROR(SEARCH("wet",K34)))</formula>
    </cfRule>
  </conditionalFormatting>
  <conditionalFormatting sqref="CM34 CC34 CH34 BX34 BN34 BI34 BD34">
    <cfRule type="containsText" dxfId="4576" priority="781" operator="containsText" text="per">
      <formula>NOT(ISERROR(SEARCH("per",BD34)))</formula>
    </cfRule>
    <cfRule type="containsText" dxfId="4575" priority="782" operator="containsText" text="per">
      <formula>NOT(ISERROR(SEARCH("per",BD34)))</formula>
    </cfRule>
    <cfRule type="containsText" dxfId="4574" priority="783" operator="containsText" text="dry">
      <formula>NOT(ISERROR(SEARCH("dry",BD34)))</formula>
    </cfRule>
    <cfRule type="containsText" dxfId="4573" priority="784" operator="containsText" text="wet">
      <formula>NOT(ISERROR(SEARCH("wet",BD34)))</formula>
    </cfRule>
  </conditionalFormatting>
  <conditionalFormatting sqref="P17">
    <cfRule type="containsText" dxfId="4572" priority="749" operator="containsText" text="per">
      <formula>NOT(ISERROR(SEARCH("per",P17)))</formula>
    </cfRule>
    <cfRule type="containsText" dxfId="4571" priority="750" operator="containsText" text="per">
      <formula>NOT(ISERROR(SEARCH("per",P17)))</formula>
    </cfRule>
    <cfRule type="containsText" dxfId="4570" priority="751" operator="containsText" text="dry">
      <formula>NOT(ISERROR(SEARCH("dry",P17)))</formula>
    </cfRule>
    <cfRule type="containsText" dxfId="4569" priority="752" operator="containsText" text="wet">
      <formula>NOT(ISERROR(SEARCH("wet",P17)))</formula>
    </cfRule>
  </conditionalFormatting>
  <conditionalFormatting sqref="FT34 FO34 FE34 EU34 EP34 EK34 EF34 EA34 DV34 DQ34 DL34 DG34 DB34">
    <cfRule type="containsText" dxfId="4568" priority="773" operator="containsText" text="per">
      <formula>NOT(ISERROR(SEARCH("per",DB34)))</formula>
    </cfRule>
    <cfRule type="containsText" dxfId="4567" priority="774" operator="containsText" text="per">
      <formula>NOT(ISERROR(SEARCH("per",DB34)))</formula>
    </cfRule>
    <cfRule type="containsText" dxfId="4566" priority="775" operator="containsText" text="dry">
      <formula>NOT(ISERROR(SEARCH("dry",DB34)))</formula>
    </cfRule>
    <cfRule type="containsText" dxfId="4565" priority="776" operator="containsText" text="wet">
      <formula>NOT(ISERROR(SEARCH("wet",DB34)))</formula>
    </cfRule>
  </conditionalFormatting>
  <conditionalFormatting sqref="AT67 AO67 AJ67 AE67 Z67 U67 P67 K67 F67">
    <cfRule type="containsText" dxfId="4564" priority="757" operator="containsText" text="per">
      <formula>NOT(ISERROR(SEARCH("per",F67)))</formula>
    </cfRule>
    <cfRule type="containsText" dxfId="4563" priority="758" operator="containsText" text="per">
      <formula>NOT(ISERROR(SEARCH("per",F67)))</formula>
    </cfRule>
    <cfRule type="containsText" dxfId="4562" priority="759" operator="containsText" text="dry">
      <formula>NOT(ISERROR(SEARCH("dry",F67)))</formula>
    </cfRule>
    <cfRule type="containsText" dxfId="4561" priority="760" operator="containsText" text="wet">
      <formula>NOT(ISERROR(SEARCH("wet",F67)))</formula>
    </cfRule>
  </conditionalFormatting>
  <conditionalFormatting sqref="BT21">
    <cfRule type="containsText" dxfId="4560" priority="728" operator="containsText" text="tri">
      <formula>NOT(ISERROR(SEARCH("tri",BT21)))</formula>
    </cfRule>
    <cfRule type="containsText" dxfId="4559" priority="729" operator="containsText" text="spr">
      <formula>NOT(ISERROR(SEARCH("spr",BT21)))</formula>
    </cfRule>
    <cfRule type="containsText" dxfId="4558" priority="730" operator="containsText" text="fur">
      <formula>NOT(ISERROR(SEARCH("fur",BT21)))</formula>
    </cfRule>
    <cfRule type="containsText" dxfId="4557" priority="731" operator="containsText" text="fur">
      <formula>NOT(ISERROR(SEARCH("fur",BT21)))</formula>
    </cfRule>
  </conditionalFormatting>
  <conditionalFormatting sqref="BS21">
    <cfRule type="cellIs" dxfId="4556" priority="746" operator="equal">
      <formula>5</formula>
    </cfRule>
    <cfRule type="cellIs" dxfId="4555" priority="747" operator="equal">
      <formula>4</formula>
    </cfRule>
    <cfRule type="cellIs" dxfId="4554" priority="748" operator="equal">
      <formula>3</formula>
    </cfRule>
  </conditionalFormatting>
  <conditionalFormatting sqref="BS21">
    <cfRule type="cellIs" dxfId="4553" priority="738" operator="equal">
      <formula>1</formula>
    </cfRule>
    <cfRule type="cellIs" dxfId="4552" priority="739" operator="equal">
      <formula>5</formula>
    </cfRule>
    <cfRule type="cellIs" dxfId="4551" priority="740" operator="equal">
      <formula>4</formula>
    </cfRule>
    <cfRule type="cellIs" dxfId="4550" priority="741" operator="equal">
      <formula>3</formula>
    </cfRule>
    <cfRule type="cellIs" dxfId="4549" priority="742" operator="equal">
      <formula>2</formula>
    </cfRule>
    <cfRule type="cellIs" dxfId="4548" priority="743" operator="equal">
      <formula>2</formula>
    </cfRule>
    <cfRule type="cellIs" dxfId="4547" priority="744" operator="equal">
      <formula>1</formula>
    </cfRule>
    <cfRule type="cellIs" dxfId="4546" priority="745" operator="equal">
      <formula>1</formula>
    </cfRule>
  </conditionalFormatting>
  <conditionalFormatting sqref="BS21">
    <cfRule type="cellIs" dxfId="4545" priority="735" operator="equal">
      <formula>4</formula>
    </cfRule>
    <cfRule type="cellIs" dxfId="4544" priority="736" operator="equal">
      <formula>4</formula>
    </cfRule>
    <cfRule type="cellIs" dxfId="4543" priority="737" operator="equal">
      <formula>4</formula>
    </cfRule>
  </conditionalFormatting>
  <conditionalFormatting sqref="BS21">
    <cfRule type="cellIs" dxfId="4542" priority="732" operator="equal">
      <formula>"tri"</formula>
    </cfRule>
    <cfRule type="cellIs" dxfId="4541" priority="733" operator="equal">
      <formula>"tri"</formula>
    </cfRule>
    <cfRule type="cellIs" dxfId="4540" priority="734" operator="equal">
      <formula>"fur"</formula>
    </cfRule>
  </conditionalFormatting>
  <conditionalFormatting sqref="BT38">
    <cfRule type="containsText" dxfId="4539" priority="695" operator="containsText" text="tri">
      <formula>NOT(ISERROR(SEARCH("tri",BT38)))</formula>
    </cfRule>
    <cfRule type="containsText" dxfId="4538" priority="696" operator="containsText" text="spr">
      <formula>NOT(ISERROR(SEARCH("spr",BT38)))</formula>
    </cfRule>
    <cfRule type="containsText" dxfId="4537" priority="697" operator="containsText" text="fur">
      <formula>NOT(ISERROR(SEARCH("fur",BT38)))</formula>
    </cfRule>
    <cfRule type="containsText" dxfId="4536" priority="698" operator="containsText" text="fur">
      <formula>NOT(ISERROR(SEARCH("fur",BT38)))</formula>
    </cfRule>
  </conditionalFormatting>
  <conditionalFormatting sqref="BS38">
    <cfRule type="cellIs" dxfId="4535" priority="713" operator="equal">
      <formula>5</formula>
    </cfRule>
    <cfRule type="cellIs" dxfId="4534" priority="714" operator="equal">
      <formula>4</formula>
    </cfRule>
    <cfRule type="cellIs" dxfId="4533" priority="715" operator="equal">
      <formula>3</formula>
    </cfRule>
  </conditionalFormatting>
  <conditionalFormatting sqref="BS38">
    <cfRule type="cellIs" dxfId="4532" priority="705" operator="equal">
      <formula>1</formula>
    </cfRule>
    <cfRule type="cellIs" dxfId="4531" priority="706" operator="equal">
      <formula>5</formula>
    </cfRule>
    <cfRule type="cellIs" dxfId="4530" priority="707" operator="equal">
      <formula>4</formula>
    </cfRule>
    <cfRule type="cellIs" dxfId="4529" priority="708" operator="equal">
      <formula>3</formula>
    </cfRule>
    <cfRule type="cellIs" dxfId="4528" priority="709" operator="equal">
      <formula>2</formula>
    </cfRule>
    <cfRule type="cellIs" dxfId="4527" priority="710" operator="equal">
      <formula>2</formula>
    </cfRule>
    <cfRule type="cellIs" dxfId="4526" priority="711" operator="equal">
      <formula>1</formula>
    </cfRule>
    <cfRule type="cellIs" dxfId="4525" priority="712" operator="equal">
      <formula>1</formula>
    </cfRule>
  </conditionalFormatting>
  <conditionalFormatting sqref="BS38">
    <cfRule type="cellIs" dxfId="4524" priority="702" operator="equal">
      <formula>4</formula>
    </cfRule>
    <cfRule type="cellIs" dxfId="4523" priority="703" operator="equal">
      <formula>4</formula>
    </cfRule>
    <cfRule type="cellIs" dxfId="4522" priority="704" operator="equal">
      <formula>4</formula>
    </cfRule>
  </conditionalFormatting>
  <conditionalFormatting sqref="BS38">
    <cfRule type="cellIs" dxfId="4521" priority="699" operator="equal">
      <formula>"tri"</formula>
    </cfRule>
    <cfRule type="cellIs" dxfId="4520" priority="700" operator="equal">
      <formula>"tri"</formula>
    </cfRule>
    <cfRule type="cellIs" dxfId="4519" priority="701" operator="equal">
      <formula>"fur"</formula>
    </cfRule>
  </conditionalFormatting>
  <conditionalFormatting sqref="BS30">
    <cfRule type="cellIs" dxfId="4518" priority="724" operator="equal">
      <formula>2</formula>
    </cfRule>
    <cfRule type="cellIs" dxfId="4517" priority="725" operator="equal">
      <formula>3</formula>
    </cfRule>
    <cfRule type="cellIs" dxfId="4516" priority="726" operator="equal">
      <formula>4</formula>
    </cfRule>
    <cfRule type="cellIs" dxfId="4515" priority="727" operator="equal">
      <formula>5</formula>
    </cfRule>
  </conditionalFormatting>
  <conditionalFormatting sqref="BT30">
    <cfRule type="cellIs" dxfId="4514" priority="720" operator="equal">
      <formula>2</formula>
    </cfRule>
    <cfRule type="cellIs" dxfId="4513" priority="721" operator="equal">
      <formula>3</formula>
    </cfRule>
    <cfRule type="cellIs" dxfId="4512" priority="722" operator="equal">
      <formula>4</formula>
    </cfRule>
    <cfRule type="cellIs" dxfId="4511" priority="723" operator="equal">
      <formula>5</formula>
    </cfRule>
  </conditionalFormatting>
  <conditionalFormatting sqref="BU30">
    <cfRule type="cellIs" dxfId="4510" priority="716" operator="equal">
      <formula>2</formula>
    </cfRule>
    <cfRule type="cellIs" dxfId="4509" priority="717" operator="equal">
      <formula>3</formula>
    </cfRule>
    <cfRule type="cellIs" dxfId="4508" priority="718" operator="equal">
      <formula>4</formula>
    </cfRule>
    <cfRule type="cellIs" dxfId="4507" priority="719" operator="equal">
      <formula>5</formula>
    </cfRule>
  </conditionalFormatting>
  <conditionalFormatting sqref="BS47">
    <cfRule type="cellIs" dxfId="4506" priority="691" operator="equal">
      <formula>2</formula>
    </cfRule>
    <cfRule type="cellIs" dxfId="4505" priority="692" operator="equal">
      <formula>3</formula>
    </cfRule>
    <cfRule type="cellIs" dxfId="4504" priority="693" operator="equal">
      <formula>4</formula>
    </cfRule>
    <cfRule type="cellIs" dxfId="4503" priority="694" operator="equal">
      <formula>5</formula>
    </cfRule>
  </conditionalFormatting>
  <conditionalFormatting sqref="BT47">
    <cfRule type="cellIs" dxfId="4502" priority="687" operator="equal">
      <formula>2</formula>
    </cfRule>
    <cfRule type="cellIs" dxfId="4501" priority="688" operator="equal">
      <formula>3</formula>
    </cfRule>
    <cfRule type="cellIs" dxfId="4500" priority="689" operator="equal">
      <formula>4</formula>
    </cfRule>
    <cfRule type="cellIs" dxfId="4499" priority="690" operator="equal">
      <formula>5</formula>
    </cfRule>
  </conditionalFormatting>
  <conditionalFormatting sqref="BU47">
    <cfRule type="cellIs" dxfId="4498" priority="683" operator="equal">
      <formula>2</formula>
    </cfRule>
    <cfRule type="cellIs" dxfId="4497" priority="684" operator="equal">
      <formula>3</formula>
    </cfRule>
    <cfRule type="cellIs" dxfId="4496" priority="685" operator="equal">
      <formula>4</formula>
    </cfRule>
    <cfRule type="cellIs" dxfId="4495" priority="686" operator="equal">
      <formula>5</formula>
    </cfRule>
  </conditionalFormatting>
  <conditionalFormatting sqref="BS17">
    <cfRule type="containsText" dxfId="4494" priority="679" operator="containsText" text="per">
      <formula>NOT(ISERROR(SEARCH("per",BS17)))</formula>
    </cfRule>
    <cfRule type="containsText" dxfId="4493" priority="680" operator="containsText" text="per">
      <formula>NOT(ISERROR(SEARCH("per",BS17)))</formula>
    </cfRule>
    <cfRule type="containsText" dxfId="4492" priority="681" operator="containsText" text="dry">
      <formula>NOT(ISERROR(SEARCH("dry",BS17)))</formula>
    </cfRule>
    <cfRule type="containsText" dxfId="4491" priority="682" operator="containsText" text="wet">
      <formula>NOT(ISERROR(SEARCH("wet",BS17)))</formula>
    </cfRule>
  </conditionalFormatting>
  <conditionalFormatting sqref="BS34">
    <cfRule type="containsText" dxfId="4490" priority="675" operator="containsText" text="per">
      <formula>NOT(ISERROR(SEARCH("per",BS34)))</formula>
    </cfRule>
    <cfRule type="containsText" dxfId="4489" priority="676" operator="containsText" text="per">
      <formula>NOT(ISERROR(SEARCH("per",BS34)))</formula>
    </cfRule>
    <cfRule type="containsText" dxfId="4488" priority="677" operator="containsText" text="dry">
      <formula>NOT(ISERROR(SEARCH("dry",BS34)))</formula>
    </cfRule>
    <cfRule type="containsText" dxfId="4487" priority="678" operator="containsText" text="wet">
      <formula>NOT(ISERROR(SEARCH("wet",BS34)))</formula>
    </cfRule>
  </conditionalFormatting>
  <conditionalFormatting sqref="CS21">
    <cfRule type="containsText" dxfId="4486" priority="654" operator="containsText" text="tri">
      <formula>NOT(ISERROR(SEARCH("tri",CS21)))</formula>
    </cfRule>
    <cfRule type="containsText" dxfId="4485" priority="655" operator="containsText" text="spr">
      <formula>NOT(ISERROR(SEARCH("spr",CS21)))</formula>
    </cfRule>
    <cfRule type="containsText" dxfId="4484" priority="656" operator="containsText" text="fur">
      <formula>NOT(ISERROR(SEARCH("fur",CS21)))</formula>
    </cfRule>
    <cfRule type="containsText" dxfId="4483" priority="657" operator="containsText" text="fur">
      <formula>NOT(ISERROR(SEARCH("fur",CS21)))</formula>
    </cfRule>
  </conditionalFormatting>
  <conditionalFormatting sqref="CR21">
    <cfRule type="cellIs" dxfId="4482" priority="672" operator="equal">
      <formula>5</formula>
    </cfRule>
    <cfRule type="cellIs" dxfId="4481" priority="673" operator="equal">
      <formula>4</formula>
    </cfRule>
    <cfRule type="cellIs" dxfId="4480" priority="674" operator="equal">
      <formula>3</formula>
    </cfRule>
  </conditionalFormatting>
  <conditionalFormatting sqref="CR21">
    <cfRule type="cellIs" dxfId="4479" priority="664" operator="equal">
      <formula>1</formula>
    </cfRule>
    <cfRule type="cellIs" dxfId="4478" priority="665" operator="equal">
      <formula>5</formula>
    </cfRule>
    <cfRule type="cellIs" dxfId="4477" priority="666" operator="equal">
      <formula>4</formula>
    </cfRule>
    <cfRule type="cellIs" dxfId="4476" priority="667" operator="equal">
      <formula>3</formula>
    </cfRule>
    <cfRule type="cellIs" dxfId="4475" priority="668" operator="equal">
      <formula>2</formula>
    </cfRule>
    <cfRule type="cellIs" dxfId="4474" priority="669" operator="equal">
      <formula>2</formula>
    </cfRule>
    <cfRule type="cellIs" dxfId="4473" priority="670" operator="equal">
      <formula>1</formula>
    </cfRule>
    <cfRule type="cellIs" dxfId="4472" priority="671" operator="equal">
      <formula>1</formula>
    </cfRule>
  </conditionalFormatting>
  <conditionalFormatting sqref="CR21">
    <cfRule type="cellIs" dxfId="4471" priority="661" operator="equal">
      <formula>4</formula>
    </cfRule>
    <cfRule type="cellIs" dxfId="4470" priority="662" operator="equal">
      <formula>4</formula>
    </cfRule>
    <cfRule type="cellIs" dxfId="4469" priority="663" operator="equal">
      <formula>4</formula>
    </cfRule>
  </conditionalFormatting>
  <conditionalFormatting sqref="CR21">
    <cfRule type="cellIs" dxfId="4468" priority="658" operator="equal">
      <formula>"tri"</formula>
    </cfRule>
    <cfRule type="cellIs" dxfId="4467" priority="659" operator="equal">
      <formula>"tri"</formula>
    </cfRule>
    <cfRule type="cellIs" dxfId="4466" priority="660" operator="equal">
      <formula>"fur"</formula>
    </cfRule>
  </conditionalFormatting>
  <conditionalFormatting sqref="CS38">
    <cfRule type="containsText" dxfId="4465" priority="621" operator="containsText" text="tri">
      <formula>NOT(ISERROR(SEARCH("tri",CS38)))</formula>
    </cfRule>
    <cfRule type="containsText" dxfId="4464" priority="622" operator="containsText" text="spr">
      <formula>NOT(ISERROR(SEARCH("spr",CS38)))</formula>
    </cfRule>
    <cfRule type="containsText" dxfId="4463" priority="623" operator="containsText" text="fur">
      <formula>NOT(ISERROR(SEARCH("fur",CS38)))</formula>
    </cfRule>
    <cfRule type="containsText" dxfId="4462" priority="624" operator="containsText" text="fur">
      <formula>NOT(ISERROR(SEARCH("fur",CS38)))</formula>
    </cfRule>
  </conditionalFormatting>
  <conditionalFormatting sqref="CR38">
    <cfRule type="cellIs" dxfId="4461" priority="639" operator="equal">
      <formula>5</formula>
    </cfRule>
    <cfRule type="cellIs" dxfId="4460" priority="640" operator="equal">
      <formula>4</formula>
    </cfRule>
    <cfRule type="cellIs" dxfId="4459" priority="641" operator="equal">
      <formula>3</formula>
    </cfRule>
  </conditionalFormatting>
  <conditionalFormatting sqref="CR38">
    <cfRule type="cellIs" dxfId="4458" priority="631" operator="equal">
      <formula>1</formula>
    </cfRule>
    <cfRule type="cellIs" dxfId="4457" priority="632" operator="equal">
      <formula>5</formula>
    </cfRule>
    <cfRule type="cellIs" dxfId="4456" priority="633" operator="equal">
      <formula>4</formula>
    </cfRule>
    <cfRule type="cellIs" dxfId="4455" priority="634" operator="equal">
      <formula>3</formula>
    </cfRule>
    <cfRule type="cellIs" dxfId="4454" priority="635" operator="equal">
      <formula>2</formula>
    </cfRule>
    <cfRule type="cellIs" dxfId="4453" priority="636" operator="equal">
      <formula>2</formula>
    </cfRule>
    <cfRule type="cellIs" dxfId="4452" priority="637" operator="equal">
      <formula>1</formula>
    </cfRule>
    <cfRule type="cellIs" dxfId="4451" priority="638" operator="equal">
      <formula>1</formula>
    </cfRule>
  </conditionalFormatting>
  <conditionalFormatting sqref="CR38">
    <cfRule type="cellIs" dxfId="4450" priority="628" operator="equal">
      <formula>4</formula>
    </cfRule>
    <cfRule type="cellIs" dxfId="4449" priority="629" operator="equal">
      <formula>4</formula>
    </cfRule>
    <cfRule type="cellIs" dxfId="4448" priority="630" operator="equal">
      <formula>4</formula>
    </cfRule>
  </conditionalFormatting>
  <conditionalFormatting sqref="CR38">
    <cfRule type="cellIs" dxfId="4447" priority="625" operator="equal">
      <formula>"tri"</formula>
    </cfRule>
    <cfRule type="cellIs" dxfId="4446" priority="626" operator="equal">
      <formula>"tri"</formula>
    </cfRule>
    <cfRule type="cellIs" dxfId="4445" priority="627" operator="equal">
      <formula>"fur"</formula>
    </cfRule>
  </conditionalFormatting>
  <conditionalFormatting sqref="CR30">
    <cfRule type="cellIs" dxfId="4444" priority="650" operator="equal">
      <formula>2</formula>
    </cfRule>
    <cfRule type="cellIs" dxfId="4443" priority="651" operator="equal">
      <formula>3</formula>
    </cfRule>
    <cfRule type="cellIs" dxfId="4442" priority="652" operator="equal">
      <formula>4</formula>
    </cfRule>
    <cfRule type="cellIs" dxfId="4441" priority="653" operator="equal">
      <formula>5</formula>
    </cfRule>
  </conditionalFormatting>
  <conditionalFormatting sqref="CS30">
    <cfRule type="cellIs" dxfId="4440" priority="646" operator="equal">
      <formula>2</formula>
    </cfRule>
    <cfRule type="cellIs" dxfId="4439" priority="647" operator="equal">
      <formula>3</formula>
    </cfRule>
    <cfRule type="cellIs" dxfId="4438" priority="648" operator="equal">
      <formula>4</formula>
    </cfRule>
    <cfRule type="cellIs" dxfId="4437" priority="649" operator="equal">
      <formula>5</formula>
    </cfRule>
  </conditionalFormatting>
  <conditionalFormatting sqref="CT30">
    <cfRule type="cellIs" dxfId="4436" priority="642" operator="equal">
      <formula>2</formula>
    </cfRule>
    <cfRule type="cellIs" dxfId="4435" priority="643" operator="equal">
      <formula>3</formula>
    </cfRule>
    <cfRule type="cellIs" dxfId="4434" priority="644" operator="equal">
      <formula>4</formula>
    </cfRule>
    <cfRule type="cellIs" dxfId="4433" priority="645" operator="equal">
      <formula>5</formula>
    </cfRule>
  </conditionalFormatting>
  <conditionalFormatting sqref="CR47">
    <cfRule type="cellIs" dxfId="4432" priority="617" operator="equal">
      <formula>2</formula>
    </cfRule>
    <cfRule type="cellIs" dxfId="4431" priority="618" operator="equal">
      <formula>3</formula>
    </cfRule>
    <cfRule type="cellIs" dxfId="4430" priority="619" operator="equal">
      <formula>4</formula>
    </cfRule>
    <cfRule type="cellIs" dxfId="4429" priority="620" operator="equal">
      <formula>5</formula>
    </cfRule>
  </conditionalFormatting>
  <conditionalFormatting sqref="CS47">
    <cfRule type="cellIs" dxfId="4428" priority="613" operator="equal">
      <formula>2</formula>
    </cfRule>
    <cfRule type="cellIs" dxfId="4427" priority="614" operator="equal">
      <formula>3</formula>
    </cfRule>
    <cfRule type="cellIs" dxfId="4426" priority="615" operator="equal">
      <formula>4</formula>
    </cfRule>
    <cfRule type="cellIs" dxfId="4425" priority="616" operator="equal">
      <formula>5</formula>
    </cfRule>
  </conditionalFormatting>
  <conditionalFormatting sqref="CT47">
    <cfRule type="cellIs" dxfId="4424" priority="609" operator="equal">
      <formula>2</formula>
    </cfRule>
    <cfRule type="cellIs" dxfId="4423" priority="610" operator="equal">
      <formula>3</formula>
    </cfRule>
    <cfRule type="cellIs" dxfId="4422" priority="611" operator="equal">
      <formula>4</formula>
    </cfRule>
    <cfRule type="cellIs" dxfId="4421" priority="612" operator="equal">
      <formula>5</formula>
    </cfRule>
  </conditionalFormatting>
  <conditionalFormatting sqref="CR34">
    <cfRule type="containsText" dxfId="4420" priority="601" operator="containsText" text="per">
      <formula>NOT(ISERROR(SEARCH("per",CR34)))</formula>
    </cfRule>
    <cfRule type="containsText" dxfId="4419" priority="602" operator="containsText" text="per">
      <formula>NOT(ISERROR(SEARCH("per",CR34)))</formula>
    </cfRule>
    <cfRule type="containsText" dxfId="4418" priority="603" operator="containsText" text="dry">
      <formula>NOT(ISERROR(SEARCH("dry",CR34)))</formula>
    </cfRule>
    <cfRule type="containsText" dxfId="4417" priority="604" operator="containsText" text="wet">
      <formula>NOT(ISERROR(SEARCH("wet",CR34)))</formula>
    </cfRule>
  </conditionalFormatting>
  <conditionalFormatting sqref="CQ17:CR17">
    <cfRule type="containsText" dxfId="4416" priority="605" operator="containsText" text="per">
      <formula>NOT(ISERROR(SEARCH("per",CQ17)))</formula>
    </cfRule>
    <cfRule type="containsText" dxfId="4415" priority="606" operator="containsText" text="per">
      <formula>NOT(ISERROR(SEARCH("per",CQ17)))</formula>
    </cfRule>
    <cfRule type="containsText" dxfId="4414" priority="607" operator="containsText" text="dry">
      <formula>NOT(ISERROR(SEARCH("dry",CQ17)))</formula>
    </cfRule>
    <cfRule type="containsText" dxfId="4413" priority="608" operator="containsText" text="wet">
      <formula>NOT(ISERROR(SEARCH("wet",CQ17)))</formula>
    </cfRule>
  </conditionalFormatting>
  <conditionalFormatting sqref="G55">
    <cfRule type="containsText" dxfId="4412" priority="580" operator="containsText" text="tri">
      <formula>NOT(ISERROR(SEARCH("tri",G55)))</formula>
    </cfRule>
    <cfRule type="containsText" dxfId="4411" priority="581" operator="containsText" text="spr">
      <formula>NOT(ISERROR(SEARCH("spr",G55)))</formula>
    </cfRule>
    <cfRule type="containsText" dxfId="4410" priority="582" operator="containsText" text="fur">
      <formula>NOT(ISERROR(SEARCH("fur",G55)))</formula>
    </cfRule>
    <cfRule type="containsText" dxfId="4409" priority="583" operator="containsText" text="fur">
      <formula>NOT(ISERROR(SEARCH("fur",G55)))</formula>
    </cfRule>
  </conditionalFormatting>
  <conditionalFormatting sqref="F55">
    <cfRule type="cellIs" dxfId="4408" priority="598" operator="equal">
      <formula>5</formula>
    </cfRule>
    <cfRule type="cellIs" dxfId="4407" priority="599" operator="equal">
      <formula>4</formula>
    </cfRule>
    <cfRule type="cellIs" dxfId="4406" priority="600" operator="equal">
      <formula>3</formula>
    </cfRule>
  </conditionalFormatting>
  <conditionalFormatting sqref="F55">
    <cfRule type="cellIs" dxfId="4405" priority="590" operator="equal">
      <formula>1</formula>
    </cfRule>
    <cfRule type="cellIs" dxfId="4404" priority="591" operator="equal">
      <formula>5</formula>
    </cfRule>
    <cfRule type="cellIs" dxfId="4403" priority="592" operator="equal">
      <formula>4</formula>
    </cfRule>
    <cfRule type="cellIs" dxfId="4402" priority="593" operator="equal">
      <formula>3</formula>
    </cfRule>
    <cfRule type="cellIs" dxfId="4401" priority="594" operator="equal">
      <formula>2</formula>
    </cfRule>
    <cfRule type="cellIs" dxfId="4400" priority="595" operator="equal">
      <formula>2</formula>
    </cfRule>
    <cfRule type="cellIs" dxfId="4399" priority="596" operator="equal">
      <formula>1</formula>
    </cfRule>
    <cfRule type="cellIs" dxfId="4398" priority="597" operator="equal">
      <formula>1</formula>
    </cfRule>
  </conditionalFormatting>
  <conditionalFormatting sqref="F55">
    <cfRule type="cellIs" dxfId="4397" priority="587" operator="equal">
      <formula>4</formula>
    </cfRule>
    <cfRule type="cellIs" dxfId="4396" priority="588" operator="equal">
      <formula>4</formula>
    </cfRule>
    <cfRule type="cellIs" dxfId="4395" priority="589" operator="equal">
      <formula>4</formula>
    </cfRule>
  </conditionalFormatting>
  <conditionalFormatting sqref="F55">
    <cfRule type="cellIs" dxfId="4394" priority="584" operator="equal">
      <formula>"tri"</formula>
    </cfRule>
    <cfRule type="cellIs" dxfId="4393" priority="585" operator="equal">
      <formula>"tri"</formula>
    </cfRule>
    <cfRule type="cellIs" dxfId="4392" priority="586" operator="equal">
      <formula>"fur"</formula>
    </cfRule>
  </conditionalFormatting>
  <conditionalFormatting sqref="L55">
    <cfRule type="containsText" dxfId="4391" priority="559" operator="containsText" text="tri">
      <formula>NOT(ISERROR(SEARCH("tri",L55)))</formula>
    </cfRule>
    <cfRule type="containsText" dxfId="4390" priority="560" operator="containsText" text="spr">
      <formula>NOT(ISERROR(SEARCH("spr",L55)))</formula>
    </cfRule>
    <cfRule type="containsText" dxfId="4389" priority="561" operator="containsText" text="fur">
      <formula>NOT(ISERROR(SEARCH("fur",L55)))</formula>
    </cfRule>
    <cfRule type="containsText" dxfId="4388" priority="562" operator="containsText" text="fur">
      <formula>NOT(ISERROR(SEARCH("fur",L55)))</formula>
    </cfRule>
  </conditionalFormatting>
  <conditionalFormatting sqref="K55">
    <cfRule type="cellIs" dxfId="4387" priority="577" operator="equal">
      <formula>5</formula>
    </cfRule>
    <cfRule type="cellIs" dxfId="4386" priority="578" operator="equal">
      <formula>4</formula>
    </cfRule>
    <cfRule type="cellIs" dxfId="4385" priority="579" operator="equal">
      <formula>3</formula>
    </cfRule>
  </conditionalFormatting>
  <conditionalFormatting sqref="K55">
    <cfRule type="cellIs" dxfId="4384" priority="569" operator="equal">
      <formula>1</formula>
    </cfRule>
    <cfRule type="cellIs" dxfId="4383" priority="570" operator="equal">
      <formula>5</formula>
    </cfRule>
    <cfRule type="cellIs" dxfId="4382" priority="571" operator="equal">
      <formula>4</formula>
    </cfRule>
    <cfRule type="cellIs" dxfId="4381" priority="572" operator="equal">
      <formula>3</formula>
    </cfRule>
    <cfRule type="cellIs" dxfId="4380" priority="573" operator="equal">
      <formula>2</formula>
    </cfRule>
    <cfRule type="cellIs" dxfId="4379" priority="574" operator="equal">
      <formula>2</formula>
    </cfRule>
    <cfRule type="cellIs" dxfId="4378" priority="575" operator="equal">
      <formula>1</formula>
    </cfRule>
    <cfRule type="cellIs" dxfId="4377" priority="576" operator="equal">
      <formula>1</formula>
    </cfRule>
  </conditionalFormatting>
  <conditionalFormatting sqref="K55">
    <cfRule type="cellIs" dxfId="4376" priority="566" operator="equal">
      <formula>4</formula>
    </cfRule>
    <cfRule type="cellIs" dxfId="4375" priority="567" operator="equal">
      <formula>4</formula>
    </cfRule>
    <cfRule type="cellIs" dxfId="4374" priority="568" operator="equal">
      <formula>4</formula>
    </cfRule>
  </conditionalFormatting>
  <conditionalFormatting sqref="K55">
    <cfRule type="cellIs" dxfId="4373" priority="563" operator="equal">
      <formula>"tri"</formula>
    </cfRule>
    <cfRule type="cellIs" dxfId="4372" priority="564" operator="equal">
      <formula>"tri"</formula>
    </cfRule>
    <cfRule type="cellIs" dxfId="4371" priority="565" operator="equal">
      <formula>"fur"</formula>
    </cfRule>
  </conditionalFormatting>
  <conditionalFormatting sqref="Q55">
    <cfRule type="containsText" dxfId="4370" priority="555" operator="containsText" text="tri">
      <formula>NOT(ISERROR(SEARCH("tri",Q55)))</formula>
    </cfRule>
    <cfRule type="containsText" dxfId="4369" priority="556" operator="containsText" text="spr">
      <formula>NOT(ISERROR(SEARCH("spr",Q55)))</formula>
    </cfRule>
    <cfRule type="containsText" dxfId="4368" priority="557" operator="containsText" text="fur">
      <formula>NOT(ISERROR(SEARCH("fur",Q55)))</formula>
    </cfRule>
    <cfRule type="containsText" dxfId="4367" priority="558" operator="containsText" text="fur">
      <formula>NOT(ISERROR(SEARCH("fur",Q55)))</formula>
    </cfRule>
  </conditionalFormatting>
  <conditionalFormatting sqref="V55">
    <cfRule type="containsText" dxfId="4366" priority="551" operator="containsText" text="tri">
      <formula>NOT(ISERROR(SEARCH("tri",V55)))</formula>
    </cfRule>
    <cfRule type="containsText" dxfId="4365" priority="552" operator="containsText" text="spr">
      <formula>NOT(ISERROR(SEARCH("spr",V55)))</formula>
    </cfRule>
    <cfRule type="containsText" dxfId="4364" priority="553" operator="containsText" text="fur">
      <formula>NOT(ISERROR(SEARCH("fur",V55)))</formula>
    </cfRule>
    <cfRule type="containsText" dxfId="4363" priority="554" operator="containsText" text="fur">
      <formula>NOT(ISERROR(SEARCH("fur",V55)))</formula>
    </cfRule>
  </conditionalFormatting>
  <conditionalFormatting sqref="AA55">
    <cfRule type="containsText" dxfId="4362" priority="547" operator="containsText" text="tri">
      <formula>NOT(ISERROR(SEARCH("tri",AA55)))</formula>
    </cfRule>
    <cfRule type="containsText" dxfId="4361" priority="548" operator="containsText" text="spr">
      <formula>NOT(ISERROR(SEARCH("spr",AA55)))</formula>
    </cfRule>
    <cfRule type="containsText" dxfId="4360" priority="549" operator="containsText" text="fur">
      <formula>NOT(ISERROR(SEARCH("fur",AA55)))</formula>
    </cfRule>
    <cfRule type="containsText" dxfId="4359" priority="550" operator="containsText" text="fur">
      <formula>NOT(ISERROR(SEARCH("fur",AA55)))</formula>
    </cfRule>
  </conditionalFormatting>
  <conditionalFormatting sqref="AF55">
    <cfRule type="containsText" dxfId="4358" priority="543" operator="containsText" text="tri">
      <formula>NOT(ISERROR(SEARCH("tri",AF55)))</formula>
    </cfRule>
    <cfRule type="containsText" dxfId="4357" priority="544" operator="containsText" text="spr">
      <formula>NOT(ISERROR(SEARCH("spr",AF55)))</formula>
    </cfRule>
    <cfRule type="containsText" dxfId="4356" priority="545" operator="containsText" text="fur">
      <formula>NOT(ISERROR(SEARCH("fur",AF55)))</formula>
    </cfRule>
    <cfRule type="containsText" dxfId="4355" priority="546" operator="containsText" text="fur">
      <formula>NOT(ISERROR(SEARCH("fur",AF55)))</formula>
    </cfRule>
  </conditionalFormatting>
  <conditionalFormatting sqref="AK55">
    <cfRule type="containsText" dxfId="4354" priority="539" operator="containsText" text="tri">
      <formula>NOT(ISERROR(SEARCH("tri",AK55)))</formula>
    </cfRule>
    <cfRule type="containsText" dxfId="4353" priority="540" operator="containsText" text="spr">
      <formula>NOT(ISERROR(SEARCH("spr",AK55)))</formula>
    </cfRule>
    <cfRule type="containsText" dxfId="4352" priority="541" operator="containsText" text="fur">
      <formula>NOT(ISERROR(SEARCH("fur",AK55)))</formula>
    </cfRule>
    <cfRule type="containsText" dxfId="4351" priority="542" operator="containsText" text="fur">
      <formula>NOT(ISERROR(SEARCH("fur",AK55)))</formula>
    </cfRule>
  </conditionalFormatting>
  <conditionalFormatting sqref="AP55">
    <cfRule type="containsText" dxfId="4350" priority="535" operator="containsText" text="tri">
      <formula>NOT(ISERROR(SEARCH("tri",AP55)))</formula>
    </cfRule>
    <cfRule type="containsText" dxfId="4349" priority="536" operator="containsText" text="spr">
      <formula>NOT(ISERROR(SEARCH("spr",AP55)))</formula>
    </cfRule>
    <cfRule type="containsText" dxfId="4348" priority="537" operator="containsText" text="fur">
      <formula>NOT(ISERROR(SEARCH("fur",AP55)))</formula>
    </cfRule>
    <cfRule type="containsText" dxfId="4347" priority="538" operator="containsText" text="fur">
      <formula>NOT(ISERROR(SEARCH("fur",AP55)))</formula>
    </cfRule>
  </conditionalFormatting>
  <conditionalFormatting sqref="AU55">
    <cfRule type="containsText" dxfId="4346" priority="531" operator="containsText" text="tri">
      <formula>NOT(ISERROR(SEARCH("tri",AU55)))</formula>
    </cfRule>
    <cfRule type="containsText" dxfId="4345" priority="532" operator="containsText" text="spr">
      <formula>NOT(ISERROR(SEARCH("spr",AU55)))</formula>
    </cfRule>
    <cfRule type="containsText" dxfId="4344" priority="533" operator="containsText" text="fur">
      <formula>NOT(ISERROR(SEARCH("fur",AU55)))</formula>
    </cfRule>
    <cfRule type="containsText" dxfId="4343" priority="534" operator="containsText" text="fur">
      <formula>NOT(ISERROR(SEARCH("fur",AU55)))</formula>
    </cfRule>
  </conditionalFormatting>
  <conditionalFormatting sqref="F62">
    <cfRule type="cellIs" dxfId="4342" priority="527" operator="equal">
      <formula>2</formula>
    </cfRule>
    <cfRule type="cellIs" dxfId="4341" priority="528" operator="equal">
      <formula>3</formula>
    </cfRule>
    <cfRule type="cellIs" dxfId="4340" priority="529" operator="equal">
      <formula>4</formula>
    </cfRule>
    <cfRule type="cellIs" dxfId="4339" priority="530" operator="equal">
      <formula>5</formula>
    </cfRule>
  </conditionalFormatting>
  <conditionalFormatting sqref="G62">
    <cfRule type="cellIs" dxfId="4338" priority="523" operator="equal">
      <formula>2</formula>
    </cfRule>
    <cfRule type="cellIs" dxfId="4337" priority="524" operator="equal">
      <formula>3</formula>
    </cfRule>
    <cfRule type="cellIs" dxfId="4336" priority="525" operator="equal">
      <formula>4</formula>
    </cfRule>
    <cfRule type="cellIs" dxfId="4335" priority="526" operator="equal">
      <formula>5</formula>
    </cfRule>
  </conditionalFormatting>
  <conditionalFormatting sqref="H62">
    <cfRule type="cellIs" dxfId="4334" priority="519" operator="equal">
      <formula>2</formula>
    </cfRule>
    <cfRule type="cellIs" dxfId="4333" priority="520" operator="equal">
      <formula>3</formula>
    </cfRule>
    <cfRule type="cellIs" dxfId="4332" priority="521" operator="equal">
      <formula>4</formula>
    </cfRule>
    <cfRule type="cellIs" dxfId="4331" priority="522" operator="equal">
      <formula>5</formula>
    </cfRule>
  </conditionalFormatting>
  <conditionalFormatting sqref="K62">
    <cfRule type="cellIs" dxfId="4330" priority="515" operator="equal">
      <formula>2</formula>
    </cfRule>
    <cfRule type="cellIs" dxfId="4329" priority="516" operator="equal">
      <formula>3</formula>
    </cfRule>
    <cfRule type="cellIs" dxfId="4328" priority="517" operator="equal">
      <formula>4</formula>
    </cfRule>
    <cfRule type="cellIs" dxfId="4327" priority="518" operator="equal">
      <formula>5</formula>
    </cfRule>
  </conditionalFormatting>
  <conditionalFormatting sqref="L62">
    <cfRule type="cellIs" dxfId="4326" priority="511" operator="equal">
      <formula>2</formula>
    </cfRule>
    <cfRule type="cellIs" dxfId="4325" priority="512" operator="equal">
      <formula>3</formula>
    </cfRule>
    <cfRule type="cellIs" dxfId="4324" priority="513" operator="equal">
      <formula>4</formula>
    </cfRule>
    <cfRule type="cellIs" dxfId="4323" priority="514" operator="equal">
      <formula>5</formula>
    </cfRule>
  </conditionalFormatting>
  <conditionalFormatting sqref="M62">
    <cfRule type="cellIs" dxfId="4322" priority="507" operator="equal">
      <formula>2</formula>
    </cfRule>
    <cfRule type="cellIs" dxfId="4321" priority="508" operator="equal">
      <formula>3</formula>
    </cfRule>
    <cfRule type="cellIs" dxfId="4320" priority="509" operator="equal">
      <formula>4</formula>
    </cfRule>
    <cfRule type="cellIs" dxfId="4319" priority="510" operator="equal">
      <formula>5</formula>
    </cfRule>
  </conditionalFormatting>
  <conditionalFormatting sqref="P62">
    <cfRule type="cellIs" dxfId="4318" priority="503" operator="equal">
      <formula>2</formula>
    </cfRule>
    <cfRule type="cellIs" dxfId="4317" priority="504" operator="equal">
      <formula>3</formula>
    </cfRule>
    <cfRule type="cellIs" dxfId="4316" priority="505" operator="equal">
      <formula>4</formula>
    </cfRule>
    <cfRule type="cellIs" dxfId="4315" priority="506" operator="equal">
      <formula>5</formula>
    </cfRule>
  </conditionalFormatting>
  <conditionalFormatting sqref="Q62">
    <cfRule type="cellIs" dxfId="4314" priority="499" operator="equal">
      <formula>2</formula>
    </cfRule>
    <cfRule type="cellIs" dxfId="4313" priority="500" operator="equal">
      <formula>3</formula>
    </cfRule>
    <cfRule type="cellIs" dxfId="4312" priority="501" operator="equal">
      <formula>4</formula>
    </cfRule>
    <cfRule type="cellIs" dxfId="4311" priority="502" operator="equal">
      <formula>5</formula>
    </cfRule>
  </conditionalFormatting>
  <conditionalFormatting sqref="R62">
    <cfRule type="cellIs" dxfId="4310" priority="495" operator="equal">
      <formula>2</formula>
    </cfRule>
    <cfRule type="cellIs" dxfId="4309" priority="496" operator="equal">
      <formula>3</formula>
    </cfRule>
    <cfRule type="cellIs" dxfId="4308" priority="497" operator="equal">
      <formula>4</formula>
    </cfRule>
    <cfRule type="cellIs" dxfId="4307" priority="498" operator="equal">
      <formula>5</formula>
    </cfRule>
  </conditionalFormatting>
  <conditionalFormatting sqref="U62">
    <cfRule type="cellIs" dxfId="4306" priority="491" operator="equal">
      <formula>2</formula>
    </cfRule>
    <cfRule type="cellIs" dxfId="4305" priority="492" operator="equal">
      <formula>3</formula>
    </cfRule>
    <cfRule type="cellIs" dxfId="4304" priority="493" operator="equal">
      <formula>4</formula>
    </cfRule>
    <cfRule type="cellIs" dxfId="4303" priority="494" operator="equal">
      <formula>5</formula>
    </cfRule>
  </conditionalFormatting>
  <conditionalFormatting sqref="V62">
    <cfRule type="cellIs" dxfId="4302" priority="487" operator="equal">
      <formula>2</formula>
    </cfRule>
    <cfRule type="cellIs" dxfId="4301" priority="488" operator="equal">
      <formula>3</formula>
    </cfRule>
    <cfRule type="cellIs" dxfId="4300" priority="489" operator="equal">
      <formula>4</formula>
    </cfRule>
    <cfRule type="cellIs" dxfId="4299" priority="490" operator="equal">
      <formula>5</formula>
    </cfRule>
  </conditionalFormatting>
  <conditionalFormatting sqref="W62">
    <cfRule type="cellIs" dxfId="4298" priority="483" operator="equal">
      <formula>2</formula>
    </cfRule>
    <cfRule type="cellIs" dxfId="4297" priority="484" operator="equal">
      <formula>3</formula>
    </cfRule>
    <cfRule type="cellIs" dxfId="4296" priority="485" operator="equal">
      <formula>4</formula>
    </cfRule>
    <cfRule type="cellIs" dxfId="4295" priority="486" operator="equal">
      <formula>5</formula>
    </cfRule>
  </conditionalFormatting>
  <conditionalFormatting sqref="Z62">
    <cfRule type="cellIs" dxfId="4294" priority="479" operator="equal">
      <formula>2</formula>
    </cfRule>
    <cfRule type="cellIs" dxfId="4293" priority="480" operator="equal">
      <formula>3</formula>
    </cfRule>
    <cfRule type="cellIs" dxfId="4292" priority="481" operator="equal">
      <formula>4</formula>
    </cfRule>
    <cfRule type="cellIs" dxfId="4291" priority="482" operator="equal">
      <formula>5</formula>
    </cfRule>
  </conditionalFormatting>
  <conditionalFormatting sqref="AA62">
    <cfRule type="cellIs" dxfId="4290" priority="475" operator="equal">
      <formula>2</formula>
    </cfRule>
    <cfRule type="cellIs" dxfId="4289" priority="476" operator="equal">
      <formula>3</formula>
    </cfRule>
    <cfRule type="cellIs" dxfId="4288" priority="477" operator="equal">
      <formula>4</formula>
    </cfRule>
    <cfRule type="cellIs" dxfId="4287" priority="478" operator="equal">
      <formula>5</formula>
    </cfRule>
  </conditionalFormatting>
  <conditionalFormatting sqref="AB62">
    <cfRule type="cellIs" dxfId="4286" priority="471" operator="equal">
      <formula>2</formula>
    </cfRule>
    <cfRule type="cellIs" dxfId="4285" priority="472" operator="equal">
      <formula>3</formula>
    </cfRule>
    <cfRule type="cellIs" dxfId="4284" priority="473" operator="equal">
      <formula>4</formula>
    </cfRule>
    <cfRule type="cellIs" dxfId="4283" priority="474" operator="equal">
      <formula>5</formula>
    </cfRule>
  </conditionalFormatting>
  <conditionalFormatting sqref="AE62">
    <cfRule type="cellIs" dxfId="4282" priority="467" operator="equal">
      <formula>2</formula>
    </cfRule>
    <cfRule type="cellIs" dxfId="4281" priority="468" operator="equal">
      <formula>3</formula>
    </cfRule>
    <cfRule type="cellIs" dxfId="4280" priority="469" operator="equal">
      <formula>4</formula>
    </cfRule>
    <cfRule type="cellIs" dxfId="4279" priority="470" operator="equal">
      <formula>5</formula>
    </cfRule>
  </conditionalFormatting>
  <conditionalFormatting sqref="AF62">
    <cfRule type="cellIs" dxfId="4278" priority="463" operator="equal">
      <formula>2</formula>
    </cfRule>
    <cfRule type="cellIs" dxfId="4277" priority="464" operator="equal">
      <formula>3</formula>
    </cfRule>
    <cfRule type="cellIs" dxfId="4276" priority="465" operator="equal">
      <formula>4</formula>
    </cfRule>
    <cfRule type="cellIs" dxfId="4275" priority="466" operator="equal">
      <formula>5</formula>
    </cfRule>
  </conditionalFormatting>
  <conditionalFormatting sqref="AG62">
    <cfRule type="cellIs" dxfId="4274" priority="459" operator="equal">
      <formula>2</formula>
    </cfRule>
    <cfRule type="cellIs" dxfId="4273" priority="460" operator="equal">
      <formula>3</formula>
    </cfRule>
    <cfRule type="cellIs" dxfId="4272" priority="461" operator="equal">
      <formula>4</formula>
    </cfRule>
    <cfRule type="cellIs" dxfId="4271" priority="462" operator="equal">
      <formula>5</formula>
    </cfRule>
  </conditionalFormatting>
  <conditionalFormatting sqref="AJ62">
    <cfRule type="cellIs" dxfId="4270" priority="455" operator="equal">
      <formula>2</formula>
    </cfRule>
    <cfRule type="cellIs" dxfId="4269" priority="456" operator="equal">
      <formula>3</formula>
    </cfRule>
    <cfRule type="cellIs" dxfId="4268" priority="457" operator="equal">
      <formula>4</formula>
    </cfRule>
    <cfRule type="cellIs" dxfId="4267" priority="458" operator="equal">
      <formula>5</formula>
    </cfRule>
  </conditionalFormatting>
  <conditionalFormatting sqref="AK62">
    <cfRule type="cellIs" dxfId="4266" priority="451" operator="equal">
      <formula>2</formula>
    </cfRule>
    <cfRule type="cellIs" dxfId="4265" priority="452" operator="equal">
      <formula>3</formula>
    </cfRule>
    <cfRule type="cellIs" dxfId="4264" priority="453" operator="equal">
      <formula>4</formula>
    </cfRule>
    <cfRule type="cellIs" dxfId="4263" priority="454" operator="equal">
      <formula>5</formula>
    </cfRule>
  </conditionalFormatting>
  <conditionalFormatting sqref="AL62">
    <cfRule type="cellIs" dxfId="4262" priority="447" operator="equal">
      <formula>2</formula>
    </cfRule>
    <cfRule type="cellIs" dxfId="4261" priority="448" operator="equal">
      <formula>3</formula>
    </cfRule>
    <cfRule type="cellIs" dxfId="4260" priority="449" operator="equal">
      <formula>4</formula>
    </cfRule>
    <cfRule type="cellIs" dxfId="4259" priority="450" operator="equal">
      <formula>5</formula>
    </cfRule>
  </conditionalFormatting>
  <conditionalFormatting sqref="AO62">
    <cfRule type="cellIs" dxfId="4258" priority="443" operator="equal">
      <formula>2</formula>
    </cfRule>
    <cfRule type="cellIs" dxfId="4257" priority="444" operator="equal">
      <formula>3</formula>
    </cfRule>
    <cfRule type="cellIs" dxfId="4256" priority="445" operator="equal">
      <formula>4</formula>
    </cfRule>
    <cfRule type="cellIs" dxfId="4255" priority="446" operator="equal">
      <formula>5</formula>
    </cfRule>
  </conditionalFormatting>
  <conditionalFormatting sqref="AP62">
    <cfRule type="cellIs" dxfId="4254" priority="439" operator="equal">
      <formula>2</formula>
    </cfRule>
    <cfRule type="cellIs" dxfId="4253" priority="440" operator="equal">
      <formula>3</formula>
    </cfRule>
    <cfRule type="cellIs" dxfId="4252" priority="441" operator="equal">
      <formula>4</formula>
    </cfRule>
    <cfRule type="cellIs" dxfId="4251" priority="442" operator="equal">
      <formula>5</formula>
    </cfRule>
  </conditionalFormatting>
  <conditionalFormatting sqref="AQ62">
    <cfRule type="cellIs" dxfId="4250" priority="435" operator="equal">
      <formula>2</formula>
    </cfRule>
    <cfRule type="cellIs" dxfId="4249" priority="436" operator="equal">
      <formula>3</formula>
    </cfRule>
    <cfRule type="cellIs" dxfId="4248" priority="437" operator="equal">
      <formula>4</formula>
    </cfRule>
    <cfRule type="cellIs" dxfId="4247" priority="438" operator="equal">
      <formula>5</formula>
    </cfRule>
  </conditionalFormatting>
  <conditionalFormatting sqref="AT62">
    <cfRule type="cellIs" dxfId="4246" priority="431" operator="equal">
      <formula>2</formula>
    </cfRule>
    <cfRule type="cellIs" dxfId="4245" priority="432" operator="equal">
      <formula>3</formula>
    </cfRule>
    <cfRule type="cellIs" dxfId="4244" priority="433" operator="equal">
      <formula>4</formula>
    </cfRule>
    <cfRule type="cellIs" dxfId="4243" priority="434" operator="equal">
      <formula>5</formula>
    </cfRule>
  </conditionalFormatting>
  <conditionalFormatting sqref="AU62">
    <cfRule type="cellIs" dxfId="4242" priority="427" operator="equal">
      <formula>2</formula>
    </cfRule>
    <cfRule type="cellIs" dxfId="4241" priority="428" operator="equal">
      <formula>3</formula>
    </cfRule>
    <cfRule type="cellIs" dxfId="4240" priority="429" operator="equal">
      <formula>4</formula>
    </cfRule>
    <cfRule type="cellIs" dxfId="4239" priority="430" operator="equal">
      <formula>5</formula>
    </cfRule>
  </conditionalFormatting>
  <conditionalFormatting sqref="AV62">
    <cfRule type="cellIs" dxfId="4238" priority="423" operator="equal">
      <formula>2</formula>
    </cfRule>
    <cfRule type="cellIs" dxfId="4237" priority="424" operator="equal">
      <formula>3</formula>
    </cfRule>
    <cfRule type="cellIs" dxfId="4236" priority="425" operator="equal">
      <formula>4</formula>
    </cfRule>
    <cfRule type="cellIs" dxfId="4235" priority="426" operator="equal">
      <formula>5</formula>
    </cfRule>
  </conditionalFormatting>
  <conditionalFormatting sqref="K51 F51 P51 U51 Z51 AE51 AJ51 AO51 AT51">
    <cfRule type="containsText" dxfId="4234" priority="419" operator="containsText" text="per">
      <formula>NOT(ISERROR(SEARCH("per",F51)))</formula>
    </cfRule>
    <cfRule type="containsText" dxfId="4233" priority="420" operator="containsText" text="per">
      <formula>NOT(ISERROR(SEARCH("per",F51)))</formula>
    </cfRule>
    <cfRule type="containsText" dxfId="4232" priority="421" operator="containsText" text="dry">
      <formula>NOT(ISERROR(SEARCH("dry",F51)))</formula>
    </cfRule>
    <cfRule type="containsText" dxfId="4231" priority="422" operator="containsText" text="wet">
      <formula>NOT(ISERROR(SEARCH("wet",F51)))</formula>
    </cfRule>
  </conditionalFormatting>
  <conditionalFormatting sqref="FA21">
    <cfRule type="containsText" dxfId="4230" priority="398" operator="containsText" text="tri">
      <formula>NOT(ISERROR(SEARCH("tri",FA21)))</formula>
    </cfRule>
    <cfRule type="containsText" dxfId="4229" priority="399" operator="containsText" text="spr">
      <formula>NOT(ISERROR(SEARCH("spr",FA21)))</formula>
    </cfRule>
    <cfRule type="containsText" dxfId="4228" priority="400" operator="containsText" text="fur">
      <formula>NOT(ISERROR(SEARCH("fur",FA21)))</formula>
    </cfRule>
    <cfRule type="containsText" dxfId="4227" priority="401" operator="containsText" text="fur">
      <formula>NOT(ISERROR(SEARCH("fur",FA21)))</formula>
    </cfRule>
  </conditionalFormatting>
  <conditionalFormatting sqref="EZ21">
    <cfRule type="cellIs" dxfId="4226" priority="416" operator="equal">
      <formula>5</formula>
    </cfRule>
    <cfRule type="cellIs" dxfId="4225" priority="417" operator="equal">
      <formula>4</formula>
    </cfRule>
    <cfRule type="cellIs" dxfId="4224" priority="418" operator="equal">
      <formula>3</formula>
    </cfRule>
  </conditionalFormatting>
  <conditionalFormatting sqref="EZ21">
    <cfRule type="cellIs" dxfId="4223" priority="408" operator="equal">
      <formula>1</formula>
    </cfRule>
    <cfRule type="cellIs" dxfId="4222" priority="409" operator="equal">
      <formula>5</formula>
    </cfRule>
    <cfRule type="cellIs" dxfId="4221" priority="410" operator="equal">
      <formula>4</formula>
    </cfRule>
    <cfRule type="cellIs" dxfId="4220" priority="411" operator="equal">
      <formula>3</formula>
    </cfRule>
    <cfRule type="cellIs" dxfId="4219" priority="412" operator="equal">
      <formula>2</formula>
    </cfRule>
    <cfRule type="cellIs" dxfId="4218" priority="413" operator="equal">
      <formula>2</formula>
    </cfRule>
    <cfRule type="cellIs" dxfId="4217" priority="414" operator="equal">
      <formula>1</formula>
    </cfRule>
    <cfRule type="cellIs" dxfId="4216" priority="415" operator="equal">
      <formula>1</formula>
    </cfRule>
  </conditionalFormatting>
  <conditionalFormatting sqref="EZ21">
    <cfRule type="cellIs" dxfId="4215" priority="405" operator="equal">
      <formula>4</formula>
    </cfRule>
    <cfRule type="cellIs" dxfId="4214" priority="406" operator="equal">
      <formula>4</formula>
    </cfRule>
    <cfRule type="cellIs" dxfId="4213" priority="407" operator="equal">
      <formula>4</formula>
    </cfRule>
  </conditionalFormatting>
  <conditionalFormatting sqref="EZ21">
    <cfRule type="cellIs" dxfId="4212" priority="402" operator="equal">
      <formula>"tri"</formula>
    </cfRule>
    <cfRule type="cellIs" dxfId="4211" priority="403" operator="equal">
      <formula>"tri"</formula>
    </cfRule>
    <cfRule type="cellIs" dxfId="4210" priority="404" operator="equal">
      <formula>"fur"</formula>
    </cfRule>
  </conditionalFormatting>
  <conditionalFormatting sqref="EZ30">
    <cfRule type="cellIs" dxfId="4209" priority="394" operator="equal">
      <formula>2</formula>
    </cfRule>
    <cfRule type="cellIs" dxfId="4208" priority="395" operator="equal">
      <formula>3</formula>
    </cfRule>
    <cfRule type="cellIs" dxfId="4207" priority="396" operator="equal">
      <formula>4</formula>
    </cfRule>
    <cfRule type="cellIs" dxfId="4206" priority="397" operator="equal">
      <formula>5</formula>
    </cfRule>
  </conditionalFormatting>
  <conditionalFormatting sqref="FA30">
    <cfRule type="cellIs" dxfId="4205" priority="390" operator="equal">
      <formula>2</formula>
    </cfRule>
    <cfRule type="cellIs" dxfId="4204" priority="391" operator="equal">
      <formula>3</formula>
    </cfRule>
    <cfRule type="cellIs" dxfId="4203" priority="392" operator="equal">
      <formula>4</formula>
    </cfRule>
    <cfRule type="cellIs" dxfId="4202" priority="393" operator="equal">
      <formula>5</formula>
    </cfRule>
  </conditionalFormatting>
  <conditionalFormatting sqref="FB30">
    <cfRule type="cellIs" dxfId="4201" priority="386" operator="equal">
      <formula>2</formula>
    </cfRule>
    <cfRule type="cellIs" dxfId="4200" priority="387" operator="equal">
      <formula>3</formula>
    </cfRule>
    <cfRule type="cellIs" dxfId="4199" priority="388" operator="equal">
      <formula>4</formula>
    </cfRule>
    <cfRule type="cellIs" dxfId="4198" priority="389" operator="equal">
      <formula>5</formula>
    </cfRule>
  </conditionalFormatting>
  <conditionalFormatting sqref="EZ17">
    <cfRule type="containsText" dxfId="4197" priority="382" operator="containsText" text="per">
      <formula>NOT(ISERROR(SEARCH("per",EZ17)))</formula>
    </cfRule>
    <cfRule type="containsText" dxfId="4196" priority="383" operator="containsText" text="per">
      <formula>NOT(ISERROR(SEARCH("per",EZ17)))</formula>
    </cfRule>
    <cfRule type="containsText" dxfId="4195" priority="384" operator="containsText" text="dry">
      <formula>NOT(ISERROR(SEARCH("dry",EZ17)))</formula>
    </cfRule>
    <cfRule type="containsText" dxfId="4194" priority="385" operator="containsText" text="wet">
      <formula>NOT(ISERROR(SEARCH("wet",EZ17)))</formula>
    </cfRule>
  </conditionalFormatting>
  <conditionalFormatting sqref="EZ34">
    <cfRule type="containsText" dxfId="4193" priority="378" operator="containsText" text="per">
      <formula>NOT(ISERROR(SEARCH("per",EZ34)))</formula>
    </cfRule>
    <cfRule type="containsText" dxfId="4192" priority="379" operator="containsText" text="per">
      <formula>NOT(ISERROR(SEARCH("per",EZ34)))</formula>
    </cfRule>
    <cfRule type="containsText" dxfId="4191" priority="380" operator="containsText" text="dry">
      <formula>NOT(ISERROR(SEARCH("dry",EZ34)))</formula>
    </cfRule>
    <cfRule type="containsText" dxfId="4190" priority="381" operator="containsText" text="wet">
      <formula>NOT(ISERROR(SEARCH("wet",EZ34)))</formula>
    </cfRule>
  </conditionalFormatting>
  <conditionalFormatting sqref="FA38">
    <cfRule type="containsText" dxfId="4189" priority="374" operator="containsText" text="tri">
      <formula>NOT(ISERROR(SEARCH("tri",FA38)))</formula>
    </cfRule>
    <cfRule type="containsText" dxfId="4188" priority="375" operator="containsText" text="spr">
      <formula>NOT(ISERROR(SEARCH("spr",FA38)))</formula>
    </cfRule>
    <cfRule type="containsText" dxfId="4187" priority="376" operator="containsText" text="fur">
      <formula>NOT(ISERROR(SEARCH("fur",FA38)))</formula>
    </cfRule>
    <cfRule type="containsText" dxfId="4186" priority="377" operator="containsText" text="fur">
      <formula>NOT(ISERROR(SEARCH("fur",FA38)))</formula>
    </cfRule>
  </conditionalFormatting>
  <conditionalFormatting sqref="EZ47">
    <cfRule type="cellIs" dxfId="4185" priority="370" operator="equal">
      <formula>2</formula>
    </cfRule>
    <cfRule type="cellIs" dxfId="4184" priority="371" operator="equal">
      <formula>3</formula>
    </cfRule>
    <cfRule type="cellIs" dxfId="4183" priority="372" operator="equal">
      <formula>4</formula>
    </cfRule>
    <cfRule type="cellIs" dxfId="4182" priority="373" operator="equal">
      <formula>5</formula>
    </cfRule>
  </conditionalFormatting>
  <conditionalFormatting sqref="FA47">
    <cfRule type="cellIs" dxfId="4181" priority="366" operator="equal">
      <formula>2</formula>
    </cfRule>
    <cfRule type="cellIs" dxfId="4180" priority="367" operator="equal">
      <formula>3</formula>
    </cfRule>
    <cfRule type="cellIs" dxfId="4179" priority="368" operator="equal">
      <formula>4</formula>
    </cfRule>
    <cfRule type="cellIs" dxfId="4178" priority="369" operator="equal">
      <formula>5</formula>
    </cfRule>
  </conditionalFormatting>
  <conditionalFormatting sqref="FB47">
    <cfRule type="cellIs" dxfId="4177" priority="362" operator="equal">
      <formula>2</formula>
    </cfRule>
    <cfRule type="cellIs" dxfId="4176" priority="363" operator="equal">
      <formula>3</formula>
    </cfRule>
    <cfRule type="cellIs" dxfId="4175" priority="364" operator="equal">
      <formula>4</formula>
    </cfRule>
    <cfRule type="cellIs" dxfId="4174" priority="365" operator="equal">
      <formula>5</formula>
    </cfRule>
  </conditionalFormatting>
  <conditionalFormatting sqref="EZ38">
    <cfRule type="cellIs" dxfId="4173" priority="359" operator="equal">
      <formula>5</formula>
    </cfRule>
    <cfRule type="cellIs" dxfId="4172" priority="360" operator="equal">
      <formula>4</formula>
    </cfRule>
    <cfRule type="cellIs" dxfId="4171" priority="361" operator="equal">
      <formula>3</formula>
    </cfRule>
  </conditionalFormatting>
  <conditionalFormatting sqref="EZ38">
    <cfRule type="cellIs" dxfId="4170" priority="351" operator="equal">
      <formula>1</formula>
    </cfRule>
    <cfRule type="cellIs" dxfId="4169" priority="352" operator="equal">
      <formula>5</formula>
    </cfRule>
    <cfRule type="cellIs" dxfId="4168" priority="353" operator="equal">
      <formula>4</formula>
    </cfRule>
    <cfRule type="cellIs" dxfId="4167" priority="354" operator="equal">
      <formula>3</formula>
    </cfRule>
    <cfRule type="cellIs" dxfId="4166" priority="355" operator="equal">
      <formula>2</formula>
    </cfRule>
    <cfRule type="cellIs" dxfId="4165" priority="356" operator="equal">
      <formula>2</formula>
    </cfRule>
    <cfRule type="cellIs" dxfId="4164" priority="357" operator="equal">
      <formula>1</formula>
    </cfRule>
    <cfRule type="cellIs" dxfId="4163" priority="358" operator="equal">
      <formula>1</formula>
    </cfRule>
  </conditionalFormatting>
  <conditionalFormatting sqref="EZ38">
    <cfRule type="cellIs" dxfId="4162" priority="348" operator="equal">
      <formula>4</formula>
    </cfRule>
    <cfRule type="cellIs" dxfId="4161" priority="349" operator="equal">
      <formula>4</formula>
    </cfRule>
    <cfRule type="cellIs" dxfId="4160" priority="350" operator="equal">
      <formula>4</formula>
    </cfRule>
  </conditionalFormatting>
  <conditionalFormatting sqref="EZ38">
    <cfRule type="cellIs" dxfId="4159" priority="345" operator="equal">
      <formula>"tri"</formula>
    </cfRule>
    <cfRule type="cellIs" dxfId="4158" priority="346" operator="equal">
      <formula>"tri"</formula>
    </cfRule>
    <cfRule type="cellIs" dxfId="4157" priority="347" operator="equal">
      <formula>"fur"</formula>
    </cfRule>
  </conditionalFormatting>
  <conditionalFormatting sqref="AZ71">
    <cfRule type="containsText" dxfId="4156" priority="341" operator="containsText" text="tri">
      <formula>NOT(ISERROR(SEARCH("tri",AZ71)))</formula>
    </cfRule>
    <cfRule type="containsText" dxfId="4155" priority="342" operator="containsText" text="spr">
      <formula>NOT(ISERROR(SEARCH("spr",AZ71)))</formula>
    </cfRule>
    <cfRule type="containsText" dxfId="4154" priority="343" operator="containsText" text="fur">
      <formula>NOT(ISERROR(SEARCH("fur",AZ71)))</formula>
    </cfRule>
    <cfRule type="containsText" dxfId="4153" priority="344" operator="containsText" text="fur">
      <formula>NOT(ISERROR(SEARCH("fur",AZ71)))</formula>
    </cfRule>
  </conditionalFormatting>
  <conditionalFormatting sqref="AY78">
    <cfRule type="cellIs" dxfId="4152" priority="337" operator="equal">
      <formula>2</formula>
    </cfRule>
    <cfRule type="cellIs" dxfId="4151" priority="338" operator="equal">
      <formula>3</formula>
    </cfRule>
    <cfRule type="cellIs" dxfId="4150" priority="339" operator="equal">
      <formula>4</formula>
    </cfRule>
    <cfRule type="cellIs" dxfId="4149" priority="340" operator="equal">
      <formula>5</formula>
    </cfRule>
  </conditionalFormatting>
  <conditionalFormatting sqref="AZ78">
    <cfRule type="cellIs" dxfId="4148" priority="333" operator="equal">
      <formula>2</formula>
    </cfRule>
    <cfRule type="cellIs" dxfId="4147" priority="334" operator="equal">
      <formula>3</formula>
    </cfRule>
    <cfRule type="cellIs" dxfId="4146" priority="335" operator="equal">
      <formula>4</formula>
    </cfRule>
    <cfRule type="cellIs" dxfId="4145" priority="336" operator="equal">
      <formula>5</formula>
    </cfRule>
  </conditionalFormatting>
  <conditionalFormatting sqref="BA78">
    <cfRule type="cellIs" dxfId="4144" priority="329" operator="equal">
      <formula>2</formula>
    </cfRule>
    <cfRule type="cellIs" dxfId="4143" priority="330" operator="equal">
      <formula>3</formula>
    </cfRule>
    <cfRule type="cellIs" dxfId="4142" priority="331" operator="equal">
      <formula>4</formula>
    </cfRule>
    <cfRule type="cellIs" dxfId="4141" priority="332" operator="equal">
      <formula>5</formula>
    </cfRule>
  </conditionalFormatting>
  <conditionalFormatting sqref="AY67">
    <cfRule type="containsText" dxfId="4140" priority="325" operator="containsText" text="per">
      <formula>NOT(ISERROR(SEARCH("per",AY67)))</formula>
    </cfRule>
    <cfRule type="containsText" dxfId="4139" priority="326" operator="containsText" text="per">
      <formula>NOT(ISERROR(SEARCH("per",AY67)))</formula>
    </cfRule>
    <cfRule type="containsText" dxfId="4138" priority="327" operator="containsText" text="dry">
      <formula>NOT(ISERROR(SEARCH("dry",AY67)))</formula>
    </cfRule>
    <cfRule type="containsText" dxfId="4137" priority="328" operator="containsText" text="wet">
      <formula>NOT(ISERROR(SEARCH("wet",AY67)))</formula>
    </cfRule>
  </conditionalFormatting>
  <conditionalFormatting sqref="AZ55">
    <cfRule type="containsText" dxfId="4136" priority="321" operator="containsText" text="tri">
      <formula>NOT(ISERROR(SEARCH("tri",AZ55)))</formula>
    </cfRule>
    <cfRule type="containsText" dxfId="4135" priority="322" operator="containsText" text="spr">
      <formula>NOT(ISERROR(SEARCH("spr",AZ55)))</formula>
    </cfRule>
    <cfRule type="containsText" dxfId="4134" priority="323" operator="containsText" text="fur">
      <formula>NOT(ISERROR(SEARCH("fur",AZ55)))</formula>
    </cfRule>
    <cfRule type="containsText" dxfId="4133" priority="324" operator="containsText" text="fur">
      <formula>NOT(ISERROR(SEARCH("fur",AZ55)))</formula>
    </cfRule>
  </conditionalFormatting>
  <conditionalFormatting sqref="AY62">
    <cfRule type="cellIs" dxfId="4132" priority="317" operator="equal">
      <formula>2</formula>
    </cfRule>
    <cfRule type="cellIs" dxfId="4131" priority="318" operator="equal">
      <formula>3</formula>
    </cfRule>
    <cfRule type="cellIs" dxfId="4130" priority="319" operator="equal">
      <formula>4</formula>
    </cfRule>
    <cfRule type="cellIs" dxfId="4129" priority="320" operator="equal">
      <formula>5</formula>
    </cfRule>
  </conditionalFormatting>
  <conditionalFormatting sqref="AZ62">
    <cfRule type="cellIs" dxfId="4128" priority="313" operator="equal">
      <formula>2</formula>
    </cfRule>
    <cfRule type="cellIs" dxfId="4127" priority="314" operator="equal">
      <formula>3</formula>
    </cfRule>
    <cfRule type="cellIs" dxfId="4126" priority="315" operator="equal">
      <formula>4</formula>
    </cfRule>
    <cfRule type="cellIs" dxfId="4125" priority="316" operator="equal">
      <formula>5</formula>
    </cfRule>
  </conditionalFormatting>
  <conditionalFormatting sqref="BA62">
    <cfRule type="cellIs" dxfId="4124" priority="309" operator="equal">
      <formula>2</formula>
    </cfRule>
    <cfRule type="cellIs" dxfId="4123" priority="310" operator="equal">
      <formula>3</formula>
    </cfRule>
    <cfRule type="cellIs" dxfId="4122" priority="311" operator="equal">
      <formula>4</formula>
    </cfRule>
    <cfRule type="cellIs" dxfId="4121" priority="312" operator="equal">
      <formula>5</formula>
    </cfRule>
  </conditionalFormatting>
  <conditionalFormatting sqref="AY51">
    <cfRule type="containsText" dxfId="4120" priority="305" operator="containsText" text="per">
      <formula>NOT(ISERROR(SEARCH("per",AY51)))</formula>
    </cfRule>
    <cfRule type="containsText" dxfId="4119" priority="306" operator="containsText" text="per">
      <formula>NOT(ISERROR(SEARCH("per",AY51)))</formula>
    </cfRule>
    <cfRule type="containsText" dxfId="4118" priority="307" operator="containsText" text="dry">
      <formula>NOT(ISERROR(SEARCH("dry",AY51)))</formula>
    </cfRule>
    <cfRule type="containsText" dxfId="4117" priority="308" operator="containsText" text="wet">
      <formula>NOT(ISERROR(SEARCH("wet",AY51)))</formula>
    </cfRule>
  </conditionalFormatting>
  <conditionalFormatting sqref="DQ38">
    <cfRule type="cellIs" dxfId="4116" priority="302" operator="equal">
      <formula>5</formula>
    </cfRule>
    <cfRule type="cellIs" dxfId="4115" priority="303" operator="equal">
      <formula>4</formula>
    </cfRule>
    <cfRule type="cellIs" dxfId="4114" priority="304" operator="equal">
      <formula>3</formula>
    </cfRule>
  </conditionalFormatting>
  <conditionalFormatting sqref="DQ38">
    <cfRule type="cellIs" dxfId="4113" priority="294" operator="equal">
      <formula>1</formula>
    </cfRule>
    <cfRule type="cellIs" dxfId="4112" priority="295" operator="equal">
      <formula>5</formula>
    </cfRule>
    <cfRule type="cellIs" dxfId="4111" priority="296" operator="equal">
      <formula>4</formula>
    </cfRule>
    <cfRule type="cellIs" dxfId="4110" priority="297" operator="equal">
      <formula>3</formula>
    </cfRule>
    <cfRule type="cellIs" dxfId="4109" priority="298" operator="equal">
      <formula>2</formula>
    </cfRule>
    <cfRule type="cellIs" dxfId="4108" priority="299" operator="equal">
      <formula>2</formula>
    </cfRule>
    <cfRule type="cellIs" dxfId="4107" priority="300" operator="equal">
      <formula>1</formula>
    </cfRule>
    <cfRule type="cellIs" dxfId="4106" priority="301" operator="equal">
      <formula>1</formula>
    </cfRule>
  </conditionalFormatting>
  <conditionalFormatting sqref="DQ38">
    <cfRule type="cellIs" dxfId="4105" priority="291" operator="equal">
      <formula>4</formula>
    </cfRule>
    <cfRule type="cellIs" dxfId="4104" priority="292" operator="equal">
      <formula>4</formula>
    </cfRule>
    <cfRule type="cellIs" dxfId="4103" priority="293" operator="equal">
      <formula>4</formula>
    </cfRule>
  </conditionalFormatting>
  <conditionalFormatting sqref="DQ38">
    <cfRule type="cellIs" dxfId="4102" priority="288" operator="equal">
      <formula>"tri"</formula>
    </cfRule>
    <cfRule type="cellIs" dxfId="4101" priority="289" operator="equal">
      <formula>"tri"</formula>
    </cfRule>
    <cfRule type="cellIs" dxfId="4100" priority="290" operator="equal">
      <formula>"fur"</formula>
    </cfRule>
  </conditionalFormatting>
  <conditionalFormatting sqref="BE71">
    <cfRule type="containsText" dxfId="4099" priority="284" operator="containsText" text="tri">
      <formula>NOT(ISERROR(SEARCH("tri",BE71)))</formula>
    </cfRule>
    <cfRule type="containsText" dxfId="4098" priority="285" operator="containsText" text="spr">
      <formula>NOT(ISERROR(SEARCH("spr",BE71)))</formula>
    </cfRule>
    <cfRule type="containsText" dxfId="4097" priority="286" operator="containsText" text="fur">
      <formula>NOT(ISERROR(SEARCH("fur",BE71)))</formula>
    </cfRule>
    <cfRule type="containsText" dxfId="4096" priority="287" operator="containsText" text="fur">
      <formula>NOT(ISERROR(SEARCH("fur",BE71)))</formula>
    </cfRule>
  </conditionalFormatting>
  <conditionalFormatting sqref="BD78">
    <cfRule type="cellIs" dxfId="4095" priority="280" operator="equal">
      <formula>2</formula>
    </cfRule>
    <cfRule type="cellIs" dxfId="4094" priority="281" operator="equal">
      <formula>3</formula>
    </cfRule>
    <cfRule type="cellIs" dxfId="4093" priority="282" operator="equal">
      <formula>4</formula>
    </cfRule>
    <cfRule type="cellIs" dxfId="4092" priority="283" operator="equal">
      <formula>5</formula>
    </cfRule>
  </conditionalFormatting>
  <conditionalFormatting sqref="BE78">
    <cfRule type="cellIs" dxfId="4091" priority="276" operator="equal">
      <formula>2</formula>
    </cfRule>
    <cfRule type="cellIs" dxfId="4090" priority="277" operator="equal">
      <formula>3</formula>
    </cfRule>
    <cfRule type="cellIs" dxfId="4089" priority="278" operator="equal">
      <formula>4</formula>
    </cfRule>
    <cfRule type="cellIs" dxfId="4088" priority="279" operator="equal">
      <formula>5</formula>
    </cfRule>
  </conditionalFormatting>
  <conditionalFormatting sqref="BF78">
    <cfRule type="cellIs" dxfId="4087" priority="272" operator="equal">
      <formula>2</formula>
    </cfRule>
    <cfRule type="cellIs" dxfId="4086" priority="273" operator="equal">
      <formula>3</formula>
    </cfRule>
    <cfRule type="cellIs" dxfId="4085" priority="274" operator="equal">
      <formula>4</formula>
    </cfRule>
    <cfRule type="cellIs" dxfId="4084" priority="275" operator="equal">
      <formula>5</formula>
    </cfRule>
  </conditionalFormatting>
  <conditionalFormatting sqref="BD67">
    <cfRule type="containsText" dxfId="4083" priority="268" operator="containsText" text="per">
      <formula>NOT(ISERROR(SEARCH("per",BD67)))</formula>
    </cfRule>
    <cfRule type="containsText" dxfId="4082" priority="269" operator="containsText" text="per">
      <formula>NOT(ISERROR(SEARCH("per",BD67)))</formula>
    </cfRule>
    <cfRule type="containsText" dxfId="4081" priority="270" operator="containsText" text="dry">
      <formula>NOT(ISERROR(SEARCH("dry",BD67)))</formula>
    </cfRule>
    <cfRule type="containsText" dxfId="4080" priority="271" operator="containsText" text="wet">
      <formula>NOT(ISERROR(SEARCH("wet",BD67)))</formula>
    </cfRule>
  </conditionalFormatting>
  <conditionalFormatting sqref="BE55">
    <cfRule type="containsText" dxfId="4079" priority="264" operator="containsText" text="tri">
      <formula>NOT(ISERROR(SEARCH("tri",BE55)))</formula>
    </cfRule>
    <cfRule type="containsText" dxfId="4078" priority="265" operator="containsText" text="spr">
      <formula>NOT(ISERROR(SEARCH("spr",BE55)))</formula>
    </cfRule>
    <cfRule type="containsText" dxfId="4077" priority="266" operator="containsText" text="fur">
      <formula>NOT(ISERROR(SEARCH("fur",BE55)))</formula>
    </cfRule>
    <cfRule type="containsText" dxfId="4076" priority="267" operator="containsText" text="fur">
      <formula>NOT(ISERROR(SEARCH("fur",BE55)))</formula>
    </cfRule>
  </conditionalFormatting>
  <conditionalFormatting sqref="BD62">
    <cfRule type="cellIs" dxfId="4075" priority="260" operator="equal">
      <formula>2</formula>
    </cfRule>
    <cfRule type="cellIs" dxfId="4074" priority="261" operator="equal">
      <formula>3</formula>
    </cfRule>
    <cfRule type="cellIs" dxfId="4073" priority="262" operator="equal">
      <formula>4</formula>
    </cfRule>
    <cfRule type="cellIs" dxfId="4072" priority="263" operator="equal">
      <formula>5</formula>
    </cfRule>
  </conditionalFormatting>
  <conditionalFormatting sqref="BE62">
    <cfRule type="cellIs" dxfId="4071" priority="256" operator="equal">
      <formula>2</formula>
    </cfRule>
    <cfRule type="cellIs" dxfId="4070" priority="257" operator="equal">
      <formula>3</formula>
    </cfRule>
    <cfRule type="cellIs" dxfId="4069" priority="258" operator="equal">
      <formula>4</formula>
    </cfRule>
    <cfRule type="cellIs" dxfId="4068" priority="259" operator="equal">
      <formula>5</formula>
    </cfRule>
  </conditionalFormatting>
  <conditionalFormatting sqref="BF62">
    <cfRule type="cellIs" dxfId="4067" priority="252" operator="equal">
      <formula>2</formula>
    </cfRule>
    <cfRule type="cellIs" dxfId="4066" priority="253" operator="equal">
      <formula>3</formula>
    </cfRule>
    <cfRule type="cellIs" dxfId="4065" priority="254" operator="equal">
      <formula>4</formula>
    </cfRule>
    <cfRule type="cellIs" dxfId="4064" priority="255" operator="equal">
      <formula>5</formula>
    </cfRule>
  </conditionalFormatting>
  <conditionalFormatting sqref="BD51">
    <cfRule type="containsText" dxfId="4063" priority="248" operator="containsText" text="per">
      <formula>NOT(ISERROR(SEARCH("per",BD51)))</formula>
    </cfRule>
    <cfRule type="containsText" dxfId="4062" priority="249" operator="containsText" text="per">
      <formula>NOT(ISERROR(SEARCH("per",BD51)))</formula>
    </cfRule>
    <cfRule type="containsText" dxfId="4061" priority="250" operator="containsText" text="dry">
      <formula>NOT(ISERROR(SEARCH("dry",BD51)))</formula>
    </cfRule>
    <cfRule type="containsText" dxfId="4060" priority="251" operator="containsText" text="wet">
      <formula>NOT(ISERROR(SEARCH("wet",BD51)))</formula>
    </cfRule>
  </conditionalFormatting>
  <conditionalFormatting sqref="FK21">
    <cfRule type="containsText" dxfId="4059" priority="227" operator="containsText" text="tri">
      <formula>NOT(ISERROR(SEARCH("tri",FK21)))</formula>
    </cfRule>
    <cfRule type="containsText" dxfId="4058" priority="228" operator="containsText" text="spr">
      <formula>NOT(ISERROR(SEARCH("spr",FK21)))</formula>
    </cfRule>
    <cfRule type="containsText" dxfId="4057" priority="229" operator="containsText" text="fur">
      <formula>NOT(ISERROR(SEARCH("fur",FK21)))</formula>
    </cfRule>
    <cfRule type="containsText" dxfId="4056" priority="230" operator="containsText" text="fur">
      <formula>NOT(ISERROR(SEARCH("fur",FK21)))</formula>
    </cfRule>
  </conditionalFormatting>
  <conditionalFormatting sqref="FJ21">
    <cfRule type="cellIs" dxfId="4055" priority="245" operator="equal">
      <formula>5</formula>
    </cfRule>
    <cfRule type="cellIs" dxfId="4054" priority="246" operator="equal">
      <formula>4</formula>
    </cfRule>
    <cfRule type="cellIs" dxfId="4053" priority="247" operator="equal">
      <formula>3</formula>
    </cfRule>
  </conditionalFormatting>
  <conditionalFormatting sqref="FJ21">
    <cfRule type="cellIs" dxfId="4052" priority="237" operator="equal">
      <formula>1</formula>
    </cfRule>
    <cfRule type="cellIs" dxfId="4051" priority="238" operator="equal">
      <formula>5</formula>
    </cfRule>
    <cfRule type="cellIs" dxfId="4050" priority="239" operator="equal">
      <formula>4</formula>
    </cfRule>
    <cfRule type="cellIs" dxfId="4049" priority="240" operator="equal">
      <formula>3</formula>
    </cfRule>
    <cfRule type="cellIs" dxfId="4048" priority="241" operator="equal">
      <formula>2</formula>
    </cfRule>
    <cfRule type="cellIs" dxfId="4047" priority="242" operator="equal">
      <formula>2</formula>
    </cfRule>
    <cfRule type="cellIs" dxfId="4046" priority="243" operator="equal">
      <formula>1</formula>
    </cfRule>
    <cfRule type="cellIs" dxfId="4045" priority="244" operator="equal">
      <formula>1</formula>
    </cfRule>
  </conditionalFormatting>
  <conditionalFormatting sqref="FJ21">
    <cfRule type="cellIs" dxfId="4044" priority="234" operator="equal">
      <formula>4</formula>
    </cfRule>
    <cfRule type="cellIs" dxfId="4043" priority="235" operator="equal">
      <formula>4</formula>
    </cfRule>
    <cfRule type="cellIs" dxfId="4042" priority="236" operator="equal">
      <formula>4</formula>
    </cfRule>
  </conditionalFormatting>
  <conditionalFormatting sqref="FJ21">
    <cfRule type="cellIs" dxfId="4041" priority="231" operator="equal">
      <formula>"tri"</formula>
    </cfRule>
    <cfRule type="cellIs" dxfId="4040" priority="232" operator="equal">
      <formula>"tri"</formula>
    </cfRule>
    <cfRule type="cellIs" dxfId="4039" priority="233" operator="equal">
      <formula>"fur"</formula>
    </cfRule>
  </conditionalFormatting>
  <conditionalFormatting sqref="FK38">
    <cfRule type="containsText" dxfId="4038" priority="211" operator="containsText" text="tri">
      <formula>NOT(ISERROR(SEARCH("tri",FK38)))</formula>
    </cfRule>
    <cfRule type="containsText" dxfId="4037" priority="212" operator="containsText" text="spr">
      <formula>NOT(ISERROR(SEARCH("spr",FK38)))</formula>
    </cfRule>
    <cfRule type="containsText" dxfId="4036" priority="213" operator="containsText" text="fur">
      <formula>NOT(ISERROR(SEARCH("fur",FK38)))</formula>
    </cfRule>
    <cfRule type="containsText" dxfId="4035" priority="214" operator="containsText" text="fur">
      <formula>NOT(ISERROR(SEARCH("fur",FK38)))</formula>
    </cfRule>
  </conditionalFormatting>
  <conditionalFormatting sqref="FJ30">
    <cfRule type="cellIs" dxfId="4034" priority="223" operator="equal">
      <formula>2</formula>
    </cfRule>
    <cfRule type="cellIs" dxfId="4033" priority="224" operator="equal">
      <formula>3</formula>
    </cfRule>
    <cfRule type="cellIs" dxfId="4032" priority="225" operator="equal">
      <formula>4</formula>
    </cfRule>
    <cfRule type="cellIs" dxfId="4031" priority="226" operator="equal">
      <formula>5</formula>
    </cfRule>
  </conditionalFormatting>
  <conditionalFormatting sqref="FK30">
    <cfRule type="cellIs" dxfId="4030" priority="219" operator="equal">
      <formula>2</formula>
    </cfRule>
    <cfRule type="cellIs" dxfId="4029" priority="220" operator="equal">
      <formula>3</formula>
    </cfRule>
    <cfRule type="cellIs" dxfId="4028" priority="221" operator="equal">
      <formula>4</formula>
    </cfRule>
    <cfRule type="cellIs" dxfId="4027" priority="222" operator="equal">
      <formula>5</formula>
    </cfRule>
  </conditionalFormatting>
  <conditionalFormatting sqref="FL30">
    <cfRule type="cellIs" dxfId="4026" priority="215" operator="equal">
      <formula>2</formula>
    </cfRule>
    <cfRule type="cellIs" dxfId="4025" priority="216" operator="equal">
      <formula>3</formula>
    </cfRule>
    <cfRule type="cellIs" dxfId="4024" priority="217" operator="equal">
      <formula>4</formula>
    </cfRule>
    <cfRule type="cellIs" dxfId="4023" priority="218" operator="equal">
      <formula>5</formula>
    </cfRule>
  </conditionalFormatting>
  <conditionalFormatting sqref="FJ47">
    <cfRule type="cellIs" dxfId="4022" priority="207" operator="equal">
      <formula>2</formula>
    </cfRule>
    <cfRule type="cellIs" dxfId="4021" priority="208" operator="equal">
      <formula>3</formula>
    </cfRule>
    <cfRule type="cellIs" dxfId="4020" priority="209" operator="equal">
      <formula>4</formula>
    </cfRule>
    <cfRule type="cellIs" dxfId="4019" priority="210" operator="equal">
      <formula>5</formula>
    </cfRule>
  </conditionalFormatting>
  <conditionalFormatting sqref="FK47">
    <cfRule type="cellIs" dxfId="4018" priority="203" operator="equal">
      <formula>2</formula>
    </cfRule>
    <cfRule type="cellIs" dxfId="4017" priority="204" operator="equal">
      <formula>3</formula>
    </cfRule>
    <cfRule type="cellIs" dxfId="4016" priority="205" operator="equal">
      <formula>4</formula>
    </cfRule>
    <cfRule type="cellIs" dxfId="4015" priority="206" operator="equal">
      <formula>5</formula>
    </cfRule>
  </conditionalFormatting>
  <conditionalFormatting sqref="FL47">
    <cfRule type="cellIs" dxfId="4014" priority="199" operator="equal">
      <formula>2</formula>
    </cfRule>
    <cfRule type="cellIs" dxfId="4013" priority="200" operator="equal">
      <formula>3</formula>
    </cfRule>
    <cfRule type="cellIs" dxfId="4012" priority="201" operator="equal">
      <formula>4</formula>
    </cfRule>
    <cfRule type="cellIs" dxfId="4011" priority="202" operator="equal">
      <formula>5</formula>
    </cfRule>
  </conditionalFormatting>
  <conditionalFormatting sqref="FJ17">
    <cfRule type="containsText" dxfId="4010" priority="195" operator="containsText" text="per">
      <formula>NOT(ISERROR(SEARCH("per",FJ17)))</formula>
    </cfRule>
    <cfRule type="containsText" dxfId="4009" priority="196" operator="containsText" text="per">
      <formula>NOT(ISERROR(SEARCH("per",FJ17)))</formula>
    </cfRule>
    <cfRule type="containsText" dxfId="4008" priority="197" operator="containsText" text="dry">
      <formula>NOT(ISERROR(SEARCH("dry",FJ17)))</formula>
    </cfRule>
    <cfRule type="containsText" dxfId="4007" priority="198" operator="containsText" text="wet">
      <formula>NOT(ISERROR(SEARCH("wet",FJ17)))</formula>
    </cfRule>
  </conditionalFormatting>
  <conditionalFormatting sqref="FJ34">
    <cfRule type="containsText" dxfId="4006" priority="191" operator="containsText" text="per">
      <formula>NOT(ISERROR(SEARCH("per",FJ34)))</formula>
    </cfRule>
    <cfRule type="containsText" dxfId="4005" priority="192" operator="containsText" text="per">
      <formula>NOT(ISERROR(SEARCH("per",FJ34)))</formula>
    </cfRule>
    <cfRule type="containsText" dxfId="4004" priority="193" operator="containsText" text="dry">
      <formula>NOT(ISERROR(SEARCH("dry",FJ34)))</formula>
    </cfRule>
    <cfRule type="containsText" dxfId="4003" priority="194" operator="containsText" text="wet">
      <formula>NOT(ISERROR(SEARCH("wet",FJ34)))</formula>
    </cfRule>
  </conditionalFormatting>
  <conditionalFormatting sqref="F84 AU84 AZ84 BE84 BJ84 AP84">
    <cfRule type="cellIs" dxfId="4002" priority="179" operator="equal">
      <formula>"wet-dr"</formula>
    </cfRule>
    <cfRule type="cellIs" dxfId="4001" priority="180" operator="equal">
      <formula>"per"</formula>
    </cfRule>
    <cfRule type="cellIs" dxfId="4000" priority="181" operator="equal">
      <formula>"dry"</formula>
    </cfRule>
    <cfRule type="cellIs" dxfId="3999" priority="182" operator="equal">
      <formula>"wet"</formula>
    </cfRule>
  </conditionalFormatting>
  <conditionalFormatting sqref="K84">
    <cfRule type="cellIs" dxfId="3998" priority="175" operator="equal">
      <formula>"wet-dr"</formula>
    </cfRule>
    <cfRule type="cellIs" dxfId="3997" priority="176" operator="equal">
      <formula>"per"</formula>
    </cfRule>
    <cfRule type="cellIs" dxfId="3996" priority="177" operator="equal">
      <formula>"dry"</formula>
    </cfRule>
    <cfRule type="cellIs" dxfId="3995" priority="178" operator="equal">
      <formula>"wet"</formula>
    </cfRule>
  </conditionalFormatting>
  <conditionalFormatting sqref="BD84 AY84 AO84 AJ85 AE84 Z84 U84 P84">
    <cfRule type="cellIs" dxfId="3994" priority="171" operator="equal">
      <formula>"wet-dr"</formula>
    </cfRule>
    <cfRule type="cellIs" dxfId="3993" priority="172" operator="equal">
      <formula>"per"</formula>
    </cfRule>
    <cfRule type="cellIs" dxfId="3992" priority="173" operator="equal">
      <formula>"dry"</formula>
    </cfRule>
    <cfRule type="cellIs" dxfId="3991" priority="174" operator="equal">
      <formula>"wet"</formula>
    </cfRule>
  </conditionalFormatting>
  <conditionalFormatting sqref="BJ71">
    <cfRule type="containsText" dxfId="3990" priority="167" operator="containsText" text="tri">
      <formula>NOT(ISERROR(SEARCH("tri",BJ71)))</formula>
    </cfRule>
    <cfRule type="containsText" dxfId="3989" priority="168" operator="containsText" text="spr">
      <formula>NOT(ISERROR(SEARCH("spr",BJ71)))</formula>
    </cfRule>
    <cfRule type="containsText" dxfId="3988" priority="169" operator="containsText" text="fur">
      <formula>NOT(ISERROR(SEARCH("fur",BJ71)))</formula>
    </cfRule>
    <cfRule type="containsText" dxfId="3987" priority="170" operator="containsText" text="fur">
      <formula>NOT(ISERROR(SEARCH("fur",BJ71)))</formula>
    </cfRule>
  </conditionalFormatting>
  <conditionalFormatting sqref="BI67">
    <cfRule type="containsText" dxfId="3986" priority="163" operator="containsText" text="per">
      <formula>NOT(ISERROR(SEARCH("per",BI67)))</formula>
    </cfRule>
    <cfRule type="containsText" dxfId="3985" priority="164" operator="containsText" text="per">
      <formula>NOT(ISERROR(SEARCH("per",BI67)))</formula>
    </cfRule>
    <cfRule type="containsText" dxfId="3984" priority="165" operator="containsText" text="dry">
      <formula>NOT(ISERROR(SEARCH("dry",BI67)))</formula>
    </cfRule>
    <cfRule type="containsText" dxfId="3983" priority="166" operator="containsText" text="wet">
      <formula>NOT(ISERROR(SEARCH("wet",BI67)))</formula>
    </cfRule>
  </conditionalFormatting>
  <conditionalFormatting sqref="BI73:BK77">
    <cfRule type="cellIs" dxfId="3982" priority="159" operator="equal">
      <formula>2</formula>
    </cfRule>
    <cfRule type="cellIs" dxfId="3981" priority="160" operator="equal">
      <formula>3</formula>
    </cfRule>
    <cfRule type="cellIs" dxfId="3980" priority="161" operator="equal">
      <formula>4</formula>
    </cfRule>
    <cfRule type="cellIs" dxfId="3979" priority="162" operator="equal">
      <formula>5</formula>
    </cfRule>
  </conditionalFormatting>
  <conditionalFormatting sqref="BI78">
    <cfRule type="cellIs" dxfId="3978" priority="155" operator="equal">
      <formula>2</formula>
    </cfRule>
    <cfRule type="cellIs" dxfId="3977" priority="156" operator="equal">
      <formula>3</formula>
    </cfRule>
    <cfRule type="cellIs" dxfId="3976" priority="157" operator="equal">
      <formula>4</formula>
    </cfRule>
    <cfRule type="cellIs" dxfId="3975" priority="158" operator="equal">
      <formula>5</formula>
    </cfRule>
  </conditionalFormatting>
  <conditionalFormatting sqref="BJ78">
    <cfRule type="cellIs" dxfId="3974" priority="151" operator="equal">
      <formula>2</formula>
    </cfRule>
    <cfRule type="cellIs" dxfId="3973" priority="152" operator="equal">
      <formula>3</formula>
    </cfRule>
    <cfRule type="cellIs" dxfId="3972" priority="153" operator="equal">
      <formula>4</formula>
    </cfRule>
    <cfRule type="cellIs" dxfId="3971" priority="154" operator="equal">
      <formula>5</formula>
    </cfRule>
  </conditionalFormatting>
  <conditionalFormatting sqref="BK78">
    <cfRule type="cellIs" dxfId="3970" priority="147" operator="equal">
      <formula>2</formula>
    </cfRule>
    <cfRule type="cellIs" dxfId="3969" priority="148" operator="equal">
      <formula>3</formula>
    </cfRule>
    <cfRule type="cellIs" dxfId="3968" priority="149" operator="equal">
      <formula>4</formula>
    </cfRule>
    <cfRule type="cellIs" dxfId="3967" priority="150" operator="equal">
      <formula>5</formula>
    </cfRule>
  </conditionalFormatting>
  <conditionalFormatting sqref="BK90:BK95">
    <cfRule type="cellIs" dxfId="3966" priority="135" operator="equal">
      <formula>2</formula>
    </cfRule>
    <cfRule type="cellIs" dxfId="3965" priority="136" operator="equal">
      <formula>3</formula>
    </cfRule>
    <cfRule type="cellIs" dxfId="3964" priority="137" operator="equal">
      <formula>4</formula>
    </cfRule>
    <cfRule type="cellIs" dxfId="3963" priority="138" operator="equal">
      <formula>5</formula>
    </cfRule>
  </conditionalFormatting>
  <conditionalFormatting sqref="BK96">
    <cfRule type="cellIs" dxfId="3962" priority="127" operator="equal">
      <formula>2</formula>
    </cfRule>
    <cfRule type="cellIs" dxfId="3961" priority="128" operator="equal">
      <formula>3</formula>
    </cfRule>
    <cfRule type="cellIs" dxfId="3960" priority="129" operator="equal">
      <formula>4</formula>
    </cfRule>
    <cfRule type="cellIs" dxfId="3959" priority="130" operator="equal">
      <formula>5</formula>
    </cfRule>
  </conditionalFormatting>
  <conditionalFormatting sqref="BI88">
    <cfRule type="cellIs" dxfId="3958" priority="124" operator="equal">
      <formula>5</formula>
    </cfRule>
    <cfRule type="cellIs" dxfId="3957" priority="125" operator="equal">
      <formula>4</formula>
    </cfRule>
    <cfRule type="cellIs" dxfId="3956" priority="126" operator="equal">
      <formula>3</formula>
    </cfRule>
  </conditionalFormatting>
  <conditionalFormatting sqref="BI88">
    <cfRule type="cellIs" dxfId="3955" priority="116" operator="equal">
      <formula>1</formula>
    </cfRule>
    <cfRule type="cellIs" dxfId="3954" priority="117" operator="equal">
      <formula>5</formula>
    </cfRule>
    <cfRule type="cellIs" dxfId="3953" priority="118" operator="equal">
      <formula>4</formula>
    </cfRule>
    <cfRule type="cellIs" dxfId="3952" priority="119" operator="equal">
      <formula>3</formula>
    </cfRule>
    <cfRule type="cellIs" dxfId="3951" priority="120" operator="equal">
      <formula>2</formula>
    </cfRule>
    <cfRule type="cellIs" dxfId="3950" priority="121" operator="equal">
      <formula>2</formula>
    </cfRule>
    <cfRule type="cellIs" dxfId="3949" priority="122" operator="equal">
      <formula>1</formula>
    </cfRule>
    <cfRule type="cellIs" dxfId="3948" priority="123" operator="equal">
      <formula>1</formula>
    </cfRule>
  </conditionalFormatting>
  <conditionalFormatting sqref="BI88">
    <cfRule type="cellIs" dxfId="3947" priority="113" operator="equal">
      <formula>4</formula>
    </cfRule>
    <cfRule type="cellIs" dxfId="3946" priority="114" operator="equal">
      <formula>4</formula>
    </cfRule>
    <cfRule type="cellIs" dxfId="3945" priority="115" operator="equal">
      <formula>4</formula>
    </cfRule>
  </conditionalFormatting>
  <conditionalFormatting sqref="BI88">
    <cfRule type="cellIs" dxfId="3944" priority="110" operator="equal">
      <formula>"tri"</formula>
    </cfRule>
    <cfRule type="cellIs" dxfId="3943" priority="111" operator="equal">
      <formula>"tri"</formula>
    </cfRule>
    <cfRule type="cellIs" dxfId="3942" priority="112" operator="equal">
      <formula>"fur"</formula>
    </cfRule>
  </conditionalFormatting>
  <conditionalFormatting sqref="BI90:BI95">
    <cfRule type="cellIs" dxfId="3941" priority="106" operator="equal">
      <formula>2</formula>
    </cfRule>
    <cfRule type="cellIs" dxfId="3940" priority="107" operator="equal">
      <formula>3</formula>
    </cfRule>
    <cfRule type="cellIs" dxfId="3939" priority="108" operator="equal">
      <formula>4</formula>
    </cfRule>
    <cfRule type="cellIs" dxfId="3938" priority="109" operator="equal">
      <formula>5</formula>
    </cfRule>
  </conditionalFormatting>
  <conditionalFormatting sqref="BI96">
    <cfRule type="cellIs" dxfId="3937" priority="102" operator="equal">
      <formula>2</formula>
    </cfRule>
    <cfRule type="cellIs" dxfId="3936" priority="103" operator="equal">
      <formula>3</formula>
    </cfRule>
    <cfRule type="cellIs" dxfId="3935" priority="104" operator="equal">
      <formula>4</formula>
    </cfRule>
    <cfRule type="cellIs" dxfId="3934" priority="105" operator="equal">
      <formula>5</formula>
    </cfRule>
  </conditionalFormatting>
  <conditionalFormatting sqref="BI84">
    <cfRule type="cellIs" dxfId="3933" priority="98" operator="equal">
      <formula>"wet-dr"</formula>
    </cfRule>
    <cfRule type="cellIs" dxfId="3932" priority="99" operator="equal">
      <formula>"per"</formula>
    </cfRule>
    <cfRule type="cellIs" dxfId="3931" priority="100" operator="equal">
      <formula>"dry"</formula>
    </cfRule>
    <cfRule type="cellIs" dxfId="3930" priority="101" operator="equal">
      <formula>"wet"</formula>
    </cfRule>
  </conditionalFormatting>
  <conditionalFormatting sqref="AV90:AV95">
    <cfRule type="cellIs" dxfId="3929" priority="94" operator="equal">
      <formula>2</formula>
    </cfRule>
    <cfRule type="cellIs" dxfId="3928" priority="95" operator="equal">
      <formula>3</formula>
    </cfRule>
    <cfRule type="cellIs" dxfId="3927" priority="96" operator="equal">
      <formula>4</formula>
    </cfRule>
    <cfRule type="cellIs" dxfId="3926" priority="97" operator="equal">
      <formula>5</formula>
    </cfRule>
  </conditionalFormatting>
  <conditionalFormatting sqref="AV96">
    <cfRule type="cellIs" dxfId="3925" priority="90" operator="equal">
      <formula>2</formula>
    </cfRule>
    <cfRule type="cellIs" dxfId="3924" priority="91" operator="equal">
      <formula>3</formula>
    </cfRule>
    <cfRule type="cellIs" dxfId="3923" priority="92" operator="equal">
      <formula>4</formula>
    </cfRule>
    <cfRule type="cellIs" dxfId="3922" priority="93" operator="equal">
      <formula>5</formula>
    </cfRule>
  </conditionalFormatting>
  <conditionalFormatting sqref="AT88">
    <cfRule type="cellIs" dxfId="3921" priority="87" operator="equal">
      <formula>5</formula>
    </cfRule>
    <cfRule type="cellIs" dxfId="3920" priority="88" operator="equal">
      <formula>4</formula>
    </cfRule>
    <cfRule type="cellIs" dxfId="3919" priority="89" operator="equal">
      <formula>3</formula>
    </cfRule>
  </conditionalFormatting>
  <conditionalFormatting sqref="AT88">
    <cfRule type="cellIs" dxfId="3918" priority="79" operator="equal">
      <formula>1</formula>
    </cfRule>
    <cfRule type="cellIs" dxfId="3917" priority="80" operator="equal">
      <formula>5</formula>
    </cfRule>
    <cfRule type="cellIs" dxfId="3916" priority="81" operator="equal">
      <formula>4</formula>
    </cfRule>
    <cfRule type="cellIs" dxfId="3915" priority="82" operator="equal">
      <formula>3</formula>
    </cfRule>
    <cfRule type="cellIs" dxfId="3914" priority="83" operator="equal">
      <formula>2</formula>
    </cfRule>
    <cfRule type="cellIs" dxfId="3913" priority="84" operator="equal">
      <formula>2</formula>
    </cfRule>
    <cfRule type="cellIs" dxfId="3912" priority="85" operator="equal">
      <formula>1</formula>
    </cfRule>
    <cfRule type="cellIs" dxfId="3911" priority="86" operator="equal">
      <formula>1</formula>
    </cfRule>
  </conditionalFormatting>
  <conditionalFormatting sqref="AT88">
    <cfRule type="cellIs" dxfId="3910" priority="76" operator="equal">
      <formula>4</formula>
    </cfRule>
    <cfRule type="cellIs" dxfId="3909" priority="77" operator="equal">
      <formula>4</formula>
    </cfRule>
    <cfRule type="cellIs" dxfId="3908" priority="78" operator="equal">
      <formula>4</formula>
    </cfRule>
  </conditionalFormatting>
  <conditionalFormatting sqref="AT88">
    <cfRule type="cellIs" dxfId="3907" priority="73" operator="equal">
      <formula>"tri"</formula>
    </cfRule>
    <cfRule type="cellIs" dxfId="3906" priority="74" operator="equal">
      <formula>"tri"</formula>
    </cfRule>
    <cfRule type="cellIs" dxfId="3905" priority="75" operator="equal">
      <formula>"fur"</formula>
    </cfRule>
  </conditionalFormatting>
  <conditionalFormatting sqref="AT90:AT95">
    <cfRule type="cellIs" dxfId="3904" priority="69" operator="equal">
      <formula>2</formula>
    </cfRule>
    <cfRule type="cellIs" dxfId="3903" priority="70" operator="equal">
      <formula>3</formula>
    </cfRule>
    <cfRule type="cellIs" dxfId="3902" priority="71" operator="equal">
      <formula>4</formula>
    </cfRule>
    <cfRule type="cellIs" dxfId="3901" priority="72" operator="equal">
      <formula>5</formula>
    </cfRule>
  </conditionalFormatting>
  <conditionalFormatting sqref="AT96">
    <cfRule type="cellIs" dxfId="3900" priority="65" operator="equal">
      <formula>2</formula>
    </cfRule>
    <cfRule type="cellIs" dxfId="3899" priority="66" operator="equal">
      <formula>3</formula>
    </cfRule>
    <cfRule type="cellIs" dxfId="3898" priority="67" operator="equal">
      <formula>4</formula>
    </cfRule>
    <cfRule type="cellIs" dxfId="3897" priority="68" operator="equal">
      <formula>5</formula>
    </cfRule>
  </conditionalFormatting>
  <conditionalFormatting sqref="AT84">
    <cfRule type="cellIs" dxfId="3896" priority="61" operator="equal">
      <formula>"wet-dr"</formula>
    </cfRule>
    <cfRule type="cellIs" dxfId="3895" priority="62" operator="equal">
      <formula>"per"</formula>
    </cfRule>
    <cfRule type="cellIs" dxfId="3894" priority="63" operator="equal">
      <formula>"dry"</formula>
    </cfRule>
    <cfRule type="cellIs" dxfId="3893" priority="64" operator="equal">
      <formula>"wet"</formula>
    </cfRule>
  </conditionalFormatting>
  <conditionalFormatting sqref="AP88">
    <cfRule type="containsText" dxfId="3892" priority="57" operator="containsText" text="tri">
      <formula>NOT(ISERROR(SEARCH("tri",AP88)))</formula>
    </cfRule>
    <cfRule type="containsText" dxfId="3891" priority="58" operator="containsText" text="spr">
      <formula>NOT(ISERROR(SEARCH("spr",AP88)))</formula>
    </cfRule>
    <cfRule type="containsText" dxfId="3890" priority="59" operator="containsText" text="fur">
      <formula>NOT(ISERROR(SEARCH("fur",AP88)))</formula>
    </cfRule>
    <cfRule type="containsText" dxfId="3889" priority="60" operator="containsText" text="fur">
      <formula>NOT(ISERROR(SEARCH("fur",AP88)))</formula>
    </cfRule>
  </conditionalFormatting>
  <conditionalFormatting sqref="AP90:AP95">
    <cfRule type="cellIs" dxfId="3888" priority="53" operator="equal">
      <formula>2</formula>
    </cfRule>
    <cfRule type="cellIs" dxfId="3887" priority="54" operator="equal">
      <formula>3</formula>
    </cfRule>
    <cfRule type="cellIs" dxfId="3886" priority="55" operator="equal">
      <formula>4</formula>
    </cfRule>
    <cfRule type="cellIs" dxfId="3885" priority="56" operator="equal">
      <formula>5</formula>
    </cfRule>
  </conditionalFormatting>
  <conditionalFormatting sqref="AP96">
    <cfRule type="cellIs" dxfId="3884" priority="49" operator="equal">
      <formula>2</formula>
    </cfRule>
    <cfRule type="cellIs" dxfId="3883" priority="50" operator="equal">
      <formula>3</formula>
    </cfRule>
    <cfRule type="cellIs" dxfId="3882" priority="51" operator="equal">
      <formula>4</formula>
    </cfRule>
    <cfRule type="cellIs" dxfId="3881" priority="52" operator="equal">
      <formula>5</formula>
    </cfRule>
  </conditionalFormatting>
  <conditionalFormatting sqref="AU90:AU95">
    <cfRule type="cellIs" dxfId="3880" priority="45" operator="equal">
      <formula>2</formula>
    </cfRule>
    <cfRule type="cellIs" dxfId="3879" priority="46" operator="equal">
      <formula>3</formula>
    </cfRule>
    <cfRule type="cellIs" dxfId="3878" priority="47" operator="equal">
      <formula>4</formula>
    </cfRule>
    <cfRule type="cellIs" dxfId="3877" priority="48" operator="equal">
      <formula>5</formula>
    </cfRule>
  </conditionalFormatting>
  <conditionalFormatting sqref="AU96">
    <cfRule type="cellIs" dxfId="3876" priority="41" operator="equal">
      <formula>2</formula>
    </cfRule>
    <cfRule type="cellIs" dxfId="3875" priority="42" operator="equal">
      <formula>3</formula>
    </cfRule>
    <cfRule type="cellIs" dxfId="3874" priority="43" operator="equal">
      <formula>4</formula>
    </cfRule>
    <cfRule type="cellIs" dxfId="3873" priority="44" operator="equal">
      <formula>5</formula>
    </cfRule>
  </conditionalFormatting>
  <conditionalFormatting sqref="AZ90:AZ95">
    <cfRule type="cellIs" dxfId="3872" priority="37" operator="equal">
      <formula>2</formula>
    </cfRule>
    <cfRule type="cellIs" dxfId="3871" priority="38" operator="equal">
      <formula>3</formula>
    </cfRule>
    <cfRule type="cellIs" dxfId="3870" priority="39" operator="equal">
      <formula>4</formula>
    </cfRule>
    <cfRule type="cellIs" dxfId="3869" priority="40" operator="equal">
      <formula>5</formula>
    </cfRule>
  </conditionalFormatting>
  <conditionalFormatting sqref="AZ96">
    <cfRule type="cellIs" dxfId="3868" priority="33" operator="equal">
      <formula>2</formula>
    </cfRule>
    <cfRule type="cellIs" dxfId="3867" priority="34" operator="equal">
      <formula>3</formula>
    </cfRule>
    <cfRule type="cellIs" dxfId="3866" priority="35" operator="equal">
      <formula>4</formula>
    </cfRule>
    <cfRule type="cellIs" dxfId="3865" priority="36" operator="equal">
      <formula>5</formula>
    </cfRule>
  </conditionalFormatting>
  <conditionalFormatting sqref="BE90:BE95">
    <cfRule type="cellIs" dxfId="3864" priority="29" operator="equal">
      <formula>2</formula>
    </cfRule>
    <cfRule type="cellIs" dxfId="3863" priority="30" operator="equal">
      <formula>3</formula>
    </cfRule>
    <cfRule type="cellIs" dxfId="3862" priority="31" operator="equal">
      <formula>4</formula>
    </cfRule>
    <cfRule type="cellIs" dxfId="3861" priority="32" operator="equal">
      <formula>5</formula>
    </cfRule>
  </conditionalFormatting>
  <conditionalFormatting sqref="BE96">
    <cfRule type="cellIs" dxfId="3860" priority="25" operator="equal">
      <formula>2</formula>
    </cfRule>
    <cfRule type="cellIs" dxfId="3859" priority="26" operator="equal">
      <formula>3</formula>
    </cfRule>
    <cfRule type="cellIs" dxfId="3858" priority="27" operator="equal">
      <formula>4</formula>
    </cfRule>
    <cfRule type="cellIs" dxfId="3857" priority="28" operator="equal">
      <formula>5</formula>
    </cfRule>
  </conditionalFormatting>
  <conditionalFormatting sqref="BJ90:BJ95">
    <cfRule type="cellIs" dxfId="3856" priority="21" operator="equal">
      <formula>2</formula>
    </cfRule>
    <cfRule type="cellIs" dxfId="3855" priority="22" operator="equal">
      <formula>3</formula>
    </cfRule>
    <cfRule type="cellIs" dxfId="3854" priority="23" operator="equal">
      <formula>4</formula>
    </cfRule>
    <cfRule type="cellIs" dxfId="3853" priority="24" operator="equal">
      <formula>5</formula>
    </cfRule>
  </conditionalFormatting>
  <conditionalFormatting sqref="BJ96">
    <cfRule type="cellIs" dxfId="3852" priority="17" operator="equal">
      <formula>2</formula>
    </cfRule>
    <cfRule type="cellIs" dxfId="3851" priority="18" operator="equal">
      <formula>3</formula>
    </cfRule>
    <cfRule type="cellIs" dxfId="3850" priority="19" operator="equal">
      <formula>4</formula>
    </cfRule>
    <cfRule type="cellIs" dxfId="3849" priority="20" operator="equal">
      <formula>5</formula>
    </cfRule>
  </conditionalFormatting>
  <conditionalFormatting sqref="AU88">
    <cfRule type="containsText" dxfId="3848" priority="13" operator="containsText" text="tri">
      <formula>NOT(ISERROR(SEARCH("tri",AU88)))</formula>
    </cfRule>
    <cfRule type="containsText" dxfId="3847" priority="14" operator="containsText" text="spr">
      <formula>NOT(ISERROR(SEARCH("spr",AU88)))</formula>
    </cfRule>
    <cfRule type="containsText" dxfId="3846" priority="15" operator="containsText" text="fur">
      <formula>NOT(ISERROR(SEARCH("fur",AU88)))</formula>
    </cfRule>
    <cfRule type="containsText" dxfId="3845" priority="16" operator="containsText" text="fur">
      <formula>NOT(ISERROR(SEARCH("fur",AU88)))</formula>
    </cfRule>
  </conditionalFormatting>
  <conditionalFormatting sqref="AZ88">
    <cfRule type="containsText" dxfId="3844" priority="9" operator="containsText" text="tri">
      <formula>NOT(ISERROR(SEARCH("tri",AZ88)))</formula>
    </cfRule>
    <cfRule type="containsText" dxfId="3843" priority="10" operator="containsText" text="spr">
      <formula>NOT(ISERROR(SEARCH("spr",AZ88)))</formula>
    </cfRule>
    <cfRule type="containsText" dxfId="3842" priority="11" operator="containsText" text="fur">
      <formula>NOT(ISERROR(SEARCH("fur",AZ88)))</formula>
    </cfRule>
    <cfRule type="containsText" dxfId="3841" priority="12" operator="containsText" text="fur">
      <formula>NOT(ISERROR(SEARCH("fur",AZ88)))</formula>
    </cfRule>
  </conditionalFormatting>
  <conditionalFormatting sqref="BE88">
    <cfRule type="containsText" dxfId="3840" priority="5" operator="containsText" text="tri">
      <formula>NOT(ISERROR(SEARCH("tri",BE88)))</formula>
    </cfRule>
    <cfRule type="containsText" dxfId="3839" priority="6" operator="containsText" text="spr">
      <formula>NOT(ISERROR(SEARCH("spr",BE88)))</formula>
    </cfRule>
    <cfRule type="containsText" dxfId="3838" priority="7" operator="containsText" text="fur">
      <formula>NOT(ISERROR(SEARCH("fur",BE88)))</formula>
    </cfRule>
    <cfRule type="containsText" dxfId="3837" priority="8" operator="containsText" text="fur">
      <formula>NOT(ISERROR(SEARCH("fur",BE88)))</formula>
    </cfRule>
  </conditionalFormatting>
  <conditionalFormatting sqref="BJ88">
    <cfRule type="containsText" dxfId="3836" priority="1" operator="containsText" text="tri">
      <formula>NOT(ISERROR(SEARCH("tri",BJ88)))</formula>
    </cfRule>
    <cfRule type="containsText" dxfId="3835" priority="2" operator="containsText" text="spr">
      <formula>NOT(ISERROR(SEARCH("spr",BJ88)))</formula>
    </cfRule>
    <cfRule type="containsText" dxfId="3834" priority="3" operator="containsText" text="fur">
      <formula>NOT(ISERROR(SEARCH("fur",BJ88)))</formula>
    </cfRule>
    <cfRule type="containsText" dxfId="3833" priority="4" operator="containsText" text="fur">
      <formula>NOT(ISERROR(SEARCH("fur",BJ88)))</formula>
    </cfRule>
  </conditionalFormatting>
  <hyperlinks>
    <hyperlink ref="T1" r:id="rId1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47"/>
  <sheetViews>
    <sheetView tabSelected="1" zoomScale="80" zoomScaleNormal="80" workbookViewId="0">
      <pane xSplit="1185" ySplit="2175" topLeftCell="A140" activePane="bottomRight"/>
      <selection sqref="A1:XFD1"/>
      <selection pane="topRight" activeCell="BH4" sqref="BH4"/>
      <selection pane="bottomLeft" activeCell="A120" sqref="A120:XFD120"/>
      <selection pane="bottomRight" activeCell="E134" sqref="E134"/>
    </sheetView>
  </sheetViews>
  <sheetFormatPr defaultRowHeight="15" x14ac:dyDescent="0.25"/>
  <cols>
    <col min="1" max="1" width="10" style="132" bestFit="1" customWidth="1"/>
    <col min="2" max="2" width="43.85546875" customWidth="1"/>
    <col min="3" max="3" width="57.42578125" customWidth="1"/>
    <col min="4" max="4" width="9.7109375" style="4" customWidth="1"/>
    <col min="5" max="5" width="77.28515625" style="1" customWidth="1"/>
    <col min="6" max="6" width="13.7109375" customWidth="1"/>
    <col min="7" max="7" width="13.7109375" style="362" customWidth="1"/>
    <col min="8" max="8" width="13.7109375" customWidth="1"/>
    <col min="9" max="9" width="13.7109375" style="362" customWidth="1"/>
    <col min="10" max="10" width="13.7109375" customWidth="1"/>
    <col min="11" max="11" width="13.7109375" style="362" customWidth="1"/>
    <col min="12" max="12" width="13.7109375" customWidth="1"/>
    <col min="13" max="13" width="15.85546875" customWidth="1"/>
    <col min="14" max="14" width="14.5703125" style="362" customWidth="1"/>
    <col min="15" max="15" width="16" style="20" customWidth="1"/>
    <col min="16" max="19" width="13.7109375" customWidth="1"/>
    <col min="20" max="20" width="13.7109375" style="362" customWidth="1"/>
    <col min="21" max="28" width="13.7109375" customWidth="1"/>
    <col min="29" max="29" width="13.7109375" style="362" customWidth="1"/>
    <col min="30" max="31" width="13.7109375" customWidth="1"/>
    <col min="32" max="32" width="12" customWidth="1"/>
    <col min="33" max="33" width="13.7109375" customWidth="1"/>
    <col min="34" max="34" width="13.7109375" style="362" customWidth="1"/>
    <col min="35" max="36" width="13.7109375" customWidth="1"/>
    <col min="37" max="37" width="13.7109375" style="362" customWidth="1"/>
    <col min="38" max="38" width="13.7109375" customWidth="1"/>
    <col min="39" max="40" width="13.7109375" style="362" customWidth="1"/>
    <col min="41" max="42" width="13.7109375" customWidth="1"/>
    <col min="43" max="43" width="13.7109375" style="362" customWidth="1"/>
    <col min="44" max="47" width="13.7109375" customWidth="1"/>
    <col min="48" max="48" width="13.7109375" style="362" customWidth="1"/>
    <col min="49" max="52" width="13.7109375" customWidth="1"/>
    <col min="53" max="53" width="13.7109375" style="362" customWidth="1"/>
    <col min="54" max="54" width="13.7109375" style="46" customWidth="1"/>
    <col min="55" max="55" width="13.7109375" style="347" customWidth="1"/>
    <col min="56" max="56" width="13.7109375" style="44" customWidth="1"/>
    <col min="57" max="59" width="13.7109375" style="362" customWidth="1"/>
    <col min="60" max="60" width="13.7109375" style="345" customWidth="1"/>
    <col min="61" max="61" width="13.7109375" style="46" customWidth="1"/>
    <col min="67" max="71" width="13.7109375" customWidth="1"/>
    <col min="72" max="72" width="13.7109375" style="4" customWidth="1"/>
    <col min="73" max="78" width="13.7109375" customWidth="1"/>
    <col min="79" max="79" width="13.7109375" style="283" customWidth="1"/>
    <col min="80" max="85" width="13.7109375" customWidth="1"/>
    <col min="86" max="86" width="13.7109375" style="1" customWidth="1"/>
    <col min="87" max="89" width="13.7109375" style="20" customWidth="1"/>
    <col min="90" max="92" width="13.7109375" style="17" customWidth="1"/>
    <col min="93" max="94" width="13.7109375" style="20" customWidth="1"/>
    <col min="95" max="97" width="13.7109375" style="45" customWidth="1"/>
    <col min="98" max="98" width="13.7109375" style="46" customWidth="1"/>
    <col min="99" max="106" width="13.7109375" customWidth="1"/>
    <col min="107" max="107" width="13.7109375" style="4" customWidth="1"/>
    <col min="108" max="110" width="13.7109375" customWidth="1"/>
  </cols>
  <sheetData>
    <row r="1" spans="1:110" s="362" customFormat="1" x14ac:dyDescent="0.25">
      <c r="A1" s="320" t="s">
        <v>1062</v>
      </c>
      <c r="D1" s="345"/>
      <c r="E1" s="1"/>
      <c r="F1" s="362">
        <v>1</v>
      </c>
      <c r="G1" s="362">
        <v>2</v>
      </c>
      <c r="H1" s="362">
        <v>3</v>
      </c>
      <c r="I1" s="41">
        <v>4</v>
      </c>
      <c r="J1" s="41">
        <v>5</v>
      </c>
      <c r="K1" s="41">
        <v>6</v>
      </c>
      <c r="L1" s="41">
        <v>7</v>
      </c>
      <c r="M1" s="41">
        <v>8</v>
      </c>
      <c r="N1" s="41">
        <v>56</v>
      </c>
      <c r="O1" s="41">
        <v>9</v>
      </c>
      <c r="P1" s="41">
        <v>10</v>
      </c>
      <c r="Q1" s="41">
        <v>11</v>
      </c>
      <c r="R1" s="41">
        <v>12</v>
      </c>
      <c r="S1" s="41">
        <v>13</v>
      </c>
      <c r="T1" s="41">
        <v>14</v>
      </c>
      <c r="U1" s="41">
        <v>15</v>
      </c>
      <c r="V1" s="41">
        <v>16</v>
      </c>
      <c r="W1" s="41">
        <v>17</v>
      </c>
      <c r="X1" s="41">
        <v>18</v>
      </c>
      <c r="Y1" s="41">
        <v>19</v>
      </c>
      <c r="Z1" s="41">
        <v>20</v>
      </c>
      <c r="AA1" s="41">
        <v>21</v>
      </c>
      <c r="AB1" s="41">
        <v>22</v>
      </c>
      <c r="AC1" s="41">
        <v>23</v>
      </c>
      <c r="AD1" s="41">
        <v>24</v>
      </c>
      <c r="AE1" s="41">
        <v>25</v>
      </c>
      <c r="AF1" s="41">
        <v>26</v>
      </c>
      <c r="AG1" s="41">
        <v>27</v>
      </c>
      <c r="AH1" s="41">
        <v>28</v>
      </c>
      <c r="AI1" s="41">
        <v>29</v>
      </c>
      <c r="AJ1" s="41">
        <v>30</v>
      </c>
      <c r="AK1" s="41">
        <v>31</v>
      </c>
      <c r="AL1" s="41">
        <v>32</v>
      </c>
      <c r="AM1" s="41">
        <v>33</v>
      </c>
      <c r="AN1" s="41">
        <v>34</v>
      </c>
      <c r="AO1" s="41">
        <v>35</v>
      </c>
      <c r="AP1" s="41">
        <v>36</v>
      </c>
      <c r="AQ1" s="41">
        <v>37</v>
      </c>
      <c r="AR1" s="41">
        <v>38</v>
      </c>
      <c r="AS1" s="41">
        <v>39</v>
      </c>
      <c r="AT1" s="41">
        <v>40</v>
      </c>
      <c r="AU1" s="41">
        <v>41</v>
      </c>
      <c r="AV1" s="41">
        <v>42</v>
      </c>
      <c r="AW1" s="41">
        <v>43</v>
      </c>
      <c r="AX1" s="41">
        <v>44</v>
      </c>
      <c r="AY1" s="41">
        <v>45</v>
      </c>
      <c r="AZ1" s="41">
        <v>46</v>
      </c>
      <c r="BA1" s="41">
        <v>47</v>
      </c>
      <c r="BB1" s="54">
        <v>48</v>
      </c>
      <c r="BC1" s="347">
        <v>49</v>
      </c>
      <c r="BD1" s="54">
        <v>50</v>
      </c>
      <c r="BE1" s="54">
        <v>51</v>
      </c>
      <c r="BF1" s="54">
        <v>52</v>
      </c>
      <c r="BG1" s="54">
        <v>53</v>
      </c>
      <c r="BH1" s="345">
        <v>54</v>
      </c>
      <c r="BI1" s="54">
        <v>55</v>
      </c>
      <c r="BT1" s="345"/>
      <c r="CA1" s="283"/>
      <c r="CH1" s="356"/>
      <c r="CI1" s="356"/>
      <c r="CJ1" s="356"/>
      <c r="CK1" s="356"/>
      <c r="CL1" s="17"/>
      <c r="CM1" s="17"/>
      <c r="CN1" s="17"/>
      <c r="CO1" s="356"/>
      <c r="CP1" s="356"/>
      <c r="CQ1" s="347"/>
      <c r="CR1" s="347"/>
      <c r="CS1" s="347"/>
      <c r="CT1" s="46"/>
      <c r="DC1" s="345"/>
    </row>
    <row r="2" spans="1:110" s="329" customFormat="1" x14ac:dyDescent="0.25">
      <c r="C2" s="329" t="s">
        <v>984</v>
      </c>
      <c r="E2" s="453"/>
      <c r="F2" s="329" t="s">
        <v>1052</v>
      </c>
      <c r="G2" s="329" t="s">
        <v>1053</v>
      </c>
      <c r="H2" s="329" t="s">
        <v>1068</v>
      </c>
      <c r="I2" s="329" t="s">
        <v>1057</v>
      </c>
      <c r="J2" s="329" t="s">
        <v>1056</v>
      </c>
      <c r="K2" s="329" t="s">
        <v>1059</v>
      </c>
      <c r="L2" s="454" t="s">
        <v>1058</v>
      </c>
      <c r="M2" s="454">
        <v>5</v>
      </c>
      <c r="N2" s="454" t="s">
        <v>1069</v>
      </c>
      <c r="O2" s="454" t="s">
        <v>1070</v>
      </c>
      <c r="P2" s="329" t="s">
        <v>985</v>
      </c>
      <c r="Q2" s="329" t="s">
        <v>986</v>
      </c>
      <c r="R2" s="329" t="s">
        <v>987</v>
      </c>
      <c r="S2" s="329" t="s">
        <v>988</v>
      </c>
      <c r="T2" s="329" t="s">
        <v>1003</v>
      </c>
      <c r="U2" s="329" t="s">
        <v>1009</v>
      </c>
      <c r="V2" s="329" t="s">
        <v>1010</v>
      </c>
      <c r="W2" s="329" t="s">
        <v>1011</v>
      </c>
      <c r="X2" s="329" t="s">
        <v>1012</v>
      </c>
      <c r="Y2" s="329" t="s">
        <v>1014</v>
      </c>
      <c r="Z2" s="329" t="s">
        <v>1015</v>
      </c>
      <c r="AA2" s="329" t="s">
        <v>1016</v>
      </c>
      <c r="AB2" s="329" t="s">
        <v>1017</v>
      </c>
      <c r="AC2" s="329" t="s">
        <v>1018</v>
      </c>
      <c r="AD2" s="329" t="s">
        <v>1019</v>
      </c>
      <c r="AE2" s="329" t="s">
        <v>1020</v>
      </c>
      <c r="AF2" s="329" t="s">
        <v>1021</v>
      </c>
      <c r="AG2" s="329" t="s">
        <v>1022</v>
      </c>
      <c r="AH2" s="329" t="s">
        <v>1049</v>
      </c>
      <c r="AI2" s="329" t="s">
        <v>989</v>
      </c>
      <c r="AJ2" s="329" t="s">
        <v>990</v>
      </c>
      <c r="AK2" s="447" t="s">
        <v>1013</v>
      </c>
      <c r="AL2" s="329" t="s">
        <v>991</v>
      </c>
      <c r="AM2" s="329" t="s">
        <v>992</v>
      </c>
      <c r="AN2" s="495" t="s">
        <v>1006</v>
      </c>
      <c r="AO2" s="329" t="s">
        <v>993</v>
      </c>
      <c r="AP2" s="329" t="s">
        <v>994</v>
      </c>
      <c r="AQ2" s="447" t="s">
        <v>1023</v>
      </c>
      <c r="AR2" s="329" t="s">
        <v>1024</v>
      </c>
      <c r="AS2" s="329" t="s">
        <v>1025</v>
      </c>
      <c r="AT2" s="329" t="s">
        <v>1007</v>
      </c>
      <c r="AU2" s="329" t="s">
        <v>1008</v>
      </c>
      <c r="AV2" s="329" t="s">
        <v>1005</v>
      </c>
      <c r="AW2" s="329" t="s">
        <v>1026</v>
      </c>
      <c r="AX2" s="329" t="s">
        <v>1027</v>
      </c>
      <c r="AY2" s="329" t="s">
        <v>1028</v>
      </c>
      <c r="AZ2" s="329" t="s">
        <v>1029</v>
      </c>
      <c r="BA2" s="500" t="s">
        <v>1004</v>
      </c>
      <c r="BB2" s="456" t="s">
        <v>1054</v>
      </c>
      <c r="BC2" s="458" t="s">
        <v>1055</v>
      </c>
      <c r="BD2" s="329" t="s">
        <v>1072</v>
      </c>
      <c r="BE2" s="329" t="s">
        <v>1030</v>
      </c>
      <c r="BF2" s="329" t="s">
        <v>1041</v>
      </c>
      <c r="BG2" s="329" t="s">
        <v>1060</v>
      </c>
      <c r="BH2" s="329" t="s">
        <v>1061</v>
      </c>
      <c r="BI2" s="456" t="s">
        <v>1071</v>
      </c>
      <c r="CA2" s="457"/>
      <c r="CH2" s="456"/>
      <c r="CI2" s="456"/>
      <c r="CJ2" s="456"/>
      <c r="CK2" s="456"/>
      <c r="CL2" s="455"/>
      <c r="CM2" s="455"/>
      <c r="CN2" s="455"/>
      <c r="CO2" s="456"/>
      <c r="CP2" s="456"/>
      <c r="CQ2" s="458"/>
      <c r="CR2" s="458"/>
      <c r="CS2" s="458"/>
      <c r="CT2" s="456"/>
    </row>
    <row r="3" spans="1:110" s="4" customFormat="1" x14ac:dyDescent="0.25">
      <c r="A3" s="71"/>
      <c r="E3" s="109" t="s">
        <v>619</v>
      </c>
      <c r="F3" s="345" t="s">
        <v>1079</v>
      </c>
      <c r="G3" s="345" t="s">
        <v>1079</v>
      </c>
      <c r="H3" s="345" t="s">
        <v>1079</v>
      </c>
      <c r="I3" s="345" t="s">
        <v>542</v>
      </c>
      <c r="J3" s="345" t="s">
        <v>542</v>
      </c>
      <c r="K3" s="345" t="s">
        <v>542</v>
      </c>
      <c r="L3" s="345" t="s">
        <v>542</v>
      </c>
      <c r="M3" s="345" t="s">
        <v>542</v>
      </c>
      <c r="N3" s="345" t="s">
        <v>562</v>
      </c>
      <c r="O3" s="345" t="s">
        <v>562</v>
      </c>
      <c r="P3" s="4" t="s">
        <v>535</v>
      </c>
      <c r="Q3" s="4" t="s">
        <v>535</v>
      </c>
      <c r="R3" s="4" t="s">
        <v>535</v>
      </c>
      <c r="S3" s="4" t="s">
        <v>535</v>
      </c>
      <c r="T3" s="345" t="s">
        <v>535</v>
      </c>
      <c r="U3" s="345" t="s">
        <v>542</v>
      </c>
      <c r="V3" s="248" t="s">
        <v>542</v>
      </c>
      <c r="W3" s="4" t="s">
        <v>542</v>
      </c>
      <c r="X3" s="345" t="s">
        <v>542</v>
      </c>
      <c r="Y3" s="345" t="s">
        <v>541</v>
      </c>
      <c r="Z3" s="248" t="s">
        <v>541</v>
      </c>
      <c r="AA3" s="4" t="s">
        <v>541</v>
      </c>
      <c r="AB3" s="345" t="s">
        <v>541</v>
      </c>
      <c r="AC3" s="248" t="s">
        <v>541</v>
      </c>
      <c r="AD3" s="4" t="s">
        <v>536</v>
      </c>
      <c r="AE3" s="345" t="s">
        <v>536</v>
      </c>
      <c r="AF3" s="345" t="s">
        <v>536</v>
      </c>
      <c r="AG3" s="4" t="s">
        <v>536</v>
      </c>
      <c r="AH3" s="72" t="s">
        <v>536</v>
      </c>
      <c r="AI3" s="4" t="s">
        <v>539</v>
      </c>
      <c r="AJ3" s="4" t="s">
        <v>539</v>
      </c>
      <c r="AK3" s="345" t="s">
        <v>539</v>
      </c>
      <c r="AL3" s="345" t="s">
        <v>537</v>
      </c>
      <c r="AM3" s="345" t="s">
        <v>537</v>
      </c>
      <c r="AN3" s="345" t="s">
        <v>537</v>
      </c>
      <c r="AO3" s="4" t="s">
        <v>535</v>
      </c>
      <c r="AP3" s="4" t="s">
        <v>535</v>
      </c>
      <c r="AQ3" s="345" t="s">
        <v>535</v>
      </c>
      <c r="AR3" s="345" t="s">
        <v>540</v>
      </c>
      <c r="AS3" s="4" t="s">
        <v>540</v>
      </c>
      <c r="AT3" s="345" t="s">
        <v>540</v>
      </c>
      <c r="AU3" s="248" t="s">
        <v>540</v>
      </c>
      <c r="AV3" s="345" t="s">
        <v>540</v>
      </c>
      <c r="AW3" s="345" t="s">
        <v>540</v>
      </c>
      <c r="AX3" s="4" t="s">
        <v>540</v>
      </c>
      <c r="AY3" s="345" t="s">
        <v>540</v>
      </c>
      <c r="AZ3" s="4" t="s">
        <v>540</v>
      </c>
      <c r="BA3" s="345" t="s">
        <v>540</v>
      </c>
      <c r="BB3" s="345" t="s">
        <v>1080</v>
      </c>
      <c r="BC3" s="345" t="s">
        <v>1080</v>
      </c>
      <c r="BD3" s="345" t="s">
        <v>1080</v>
      </c>
      <c r="BE3" s="345" t="s">
        <v>1079</v>
      </c>
      <c r="BF3" s="345" t="s">
        <v>1079</v>
      </c>
      <c r="BG3" s="345" t="s">
        <v>1079</v>
      </c>
      <c r="BH3" s="345" t="s">
        <v>1079</v>
      </c>
      <c r="BI3" s="345" t="s">
        <v>1080</v>
      </c>
      <c r="BQ3" s="345"/>
      <c r="BT3" s="345"/>
      <c r="BW3" s="345"/>
      <c r="BX3" s="345"/>
      <c r="BY3" s="345"/>
      <c r="BZ3" s="248"/>
      <c r="CA3" s="119"/>
      <c r="CB3" s="248"/>
      <c r="CD3" s="345"/>
      <c r="CE3" s="345"/>
      <c r="CF3" s="345"/>
      <c r="CG3" s="248"/>
      <c r="CH3" s="70"/>
      <c r="CJ3" s="248"/>
      <c r="CK3" s="345"/>
      <c r="CL3" s="345"/>
      <c r="CM3" s="345"/>
      <c r="CO3" s="248"/>
      <c r="CP3" s="248"/>
      <c r="CQ3" s="345"/>
      <c r="CR3" s="345"/>
      <c r="CS3" s="345"/>
      <c r="CU3" s="248"/>
      <c r="CX3" s="345"/>
      <c r="CY3" s="345"/>
      <c r="CZ3" s="345"/>
    </row>
    <row r="4" spans="1:110" s="72" customFormat="1" ht="45.75" customHeight="1" x14ac:dyDescent="0.25">
      <c r="A4" s="71"/>
      <c r="E4" s="109" t="s">
        <v>622</v>
      </c>
      <c r="F4" s="73" t="s">
        <v>552</v>
      </c>
      <c r="G4" s="73" t="s">
        <v>552</v>
      </c>
      <c r="H4" s="73" t="s">
        <v>554</v>
      </c>
      <c r="I4" s="72" t="s">
        <v>995</v>
      </c>
      <c r="J4" s="72" t="s">
        <v>995</v>
      </c>
      <c r="K4" s="459" t="s">
        <v>996</v>
      </c>
      <c r="L4" s="459" t="s">
        <v>996</v>
      </c>
      <c r="M4" s="459" t="s">
        <v>1081</v>
      </c>
      <c r="N4" s="459" t="s">
        <v>1082</v>
      </c>
      <c r="O4" s="459" t="s">
        <v>1082</v>
      </c>
      <c r="P4" s="459" t="s">
        <v>1083</v>
      </c>
      <c r="Q4" s="459" t="s">
        <v>1083</v>
      </c>
      <c r="R4" s="459" t="s">
        <v>1083</v>
      </c>
      <c r="S4" s="459" t="s">
        <v>1083</v>
      </c>
      <c r="T4" s="459" t="s">
        <v>1083</v>
      </c>
      <c r="U4" s="72" t="s">
        <v>26</v>
      </c>
      <c r="V4" s="310" t="s">
        <v>26</v>
      </c>
      <c r="W4" s="72" t="s">
        <v>26</v>
      </c>
      <c r="X4" s="72" t="s">
        <v>26</v>
      </c>
      <c r="Y4" s="459" t="s">
        <v>1084</v>
      </c>
      <c r="Z4" s="459" t="s">
        <v>1084</v>
      </c>
      <c r="AA4" s="459" t="s">
        <v>1084</v>
      </c>
      <c r="AB4" s="459" t="s">
        <v>1084</v>
      </c>
      <c r="AC4" s="459" t="s">
        <v>1084</v>
      </c>
      <c r="AD4" s="72" t="s">
        <v>1073</v>
      </c>
      <c r="AE4" s="72" t="s">
        <v>671</v>
      </c>
      <c r="AF4" s="72" t="s">
        <v>1073</v>
      </c>
      <c r="AG4" s="72" t="s">
        <v>671</v>
      </c>
      <c r="AH4" s="247" t="s">
        <v>671</v>
      </c>
      <c r="AI4" s="459" t="s">
        <v>1085</v>
      </c>
      <c r="AJ4" s="459" t="s">
        <v>1085</v>
      </c>
      <c r="AK4" s="459" t="s">
        <v>1085</v>
      </c>
      <c r="AL4" s="72" t="s">
        <v>1074</v>
      </c>
      <c r="AM4" s="72" t="s">
        <v>1074</v>
      </c>
      <c r="AN4" s="345" t="s">
        <v>1074</v>
      </c>
      <c r="AO4" s="72" t="s">
        <v>6</v>
      </c>
      <c r="AP4" s="72" t="s">
        <v>6</v>
      </c>
      <c r="AQ4" s="345" t="s">
        <v>6</v>
      </c>
      <c r="AR4" s="459" t="s">
        <v>1086</v>
      </c>
      <c r="AS4" s="459" t="s">
        <v>1086</v>
      </c>
      <c r="AT4" s="459" t="s">
        <v>1086</v>
      </c>
      <c r="AU4" s="459" t="s">
        <v>1086</v>
      </c>
      <c r="AV4" s="459" t="s">
        <v>1086</v>
      </c>
      <c r="AW4" s="72" t="s">
        <v>17</v>
      </c>
      <c r="AX4" s="72" t="s">
        <v>17</v>
      </c>
      <c r="AY4" s="72" t="s">
        <v>17</v>
      </c>
      <c r="AZ4" s="72" t="s">
        <v>17</v>
      </c>
      <c r="BA4" s="345" t="s">
        <v>17</v>
      </c>
      <c r="BB4" s="74" t="s">
        <v>1075</v>
      </c>
      <c r="BC4" s="74" t="s">
        <v>1076</v>
      </c>
      <c r="BD4" s="74" t="s">
        <v>1077</v>
      </c>
      <c r="BE4" s="73" t="s">
        <v>553</v>
      </c>
      <c r="BF4" s="73" t="s">
        <v>553</v>
      </c>
      <c r="BG4" s="73" t="s">
        <v>1087</v>
      </c>
      <c r="BH4" s="73" t="s">
        <v>1087</v>
      </c>
      <c r="BI4" s="74" t="s">
        <v>549</v>
      </c>
      <c r="BZ4" s="310"/>
      <c r="CA4" s="192"/>
      <c r="CB4" s="310"/>
      <c r="CG4" s="310"/>
      <c r="CH4" s="289"/>
      <c r="CI4" s="73"/>
      <c r="CJ4" s="73"/>
      <c r="CK4" s="73"/>
      <c r="CL4" s="73"/>
      <c r="CM4" s="73"/>
      <c r="CN4" s="73"/>
      <c r="CO4" s="73"/>
      <c r="CP4" s="73"/>
      <c r="CQ4" s="74"/>
      <c r="CR4" s="74"/>
      <c r="CS4" s="74"/>
      <c r="CT4" s="74"/>
      <c r="CU4" s="73"/>
      <c r="CV4" s="73"/>
      <c r="CW4" s="73"/>
      <c r="CX4" s="73"/>
      <c r="CY4" s="73"/>
      <c r="CZ4" s="73"/>
      <c r="DA4" s="73"/>
      <c r="DB4" s="73"/>
      <c r="DC4" s="73"/>
      <c r="DD4" s="73"/>
    </row>
    <row r="5" spans="1:110" x14ac:dyDescent="0.25">
      <c r="E5" s="109" t="s">
        <v>618</v>
      </c>
      <c r="F5" s="247" t="s">
        <v>550</v>
      </c>
      <c r="G5" s="247" t="s">
        <v>550</v>
      </c>
      <c r="H5" s="247" t="s">
        <v>550</v>
      </c>
      <c r="I5" s="247" t="s">
        <v>13</v>
      </c>
      <c r="J5" s="247" t="s">
        <v>13</v>
      </c>
      <c r="K5" s="247" t="s">
        <v>13</v>
      </c>
      <c r="L5" s="247" t="s">
        <v>13</v>
      </c>
      <c r="M5" s="247" t="s">
        <v>13</v>
      </c>
      <c r="N5" s="247" t="s">
        <v>14</v>
      </c>
      <c r="O5" s="247" t="s">
        <v>13</v>
      </c>
      <c r="P5" s="247" t="s">
        <v>14</v>
      </c>
      <c r="Q5" s="247" t="s">
        <v>14</v>
      </c>
      <c r="R5" s="247" t="s">
        <v>13</v>
      </c>
      <c r="S5" s="247" t="s">
        <v>13</v>
      </c>
      <c r="T5" s="247" t="s">
        <v>14</v>
      </c>
      <c r="U5" s="247" t="s">
        <v>14</v>
      </c>
      <c r="V5" s="247" t="s">
        <v>14</v>
      </c>
      <c r="W5" s="247" t="s">
        <v>13</v>
      </c>
      <c r="X5" s="247" t="s">
        <v>13</v>
      </c>
      <c r="Y5" s="247" t="s">
        <v>14</v>
      </c>
      <c r="Z5" s="247" t="s">
        <v>14</v>
      </c>
      <c r="AA5" s="247" t="s">
        <v>13</v>
      </c>
      <c r="AB5" s="247" t="s">
        <v>13</v>
      </c>
      <c r="AC5" s="247" t="s">
        <v>14</v>
      </c>
      <c r="AD5" s="247" t="s">
        <v>14</v>
      </c>
      <c r="AE5" s="247" t="s">
        <v>14</v>
      </c>
      <c r="AF5" s="247" t="s">
        <v>13</v>
      </c>
      <c r="AG5" s="247" t="s">
        <v>13</v>
      </c>
      <c r="AH5" s="7" t="s">
        <v>14</v>
      </c>
      <c r="AI5" s="247" t="s">
        <v>13</v>
      </c>
      <c r="AJ5" s="247" t="s">
        <v>13</v>
      </c>
      <c r="AK5" s="448" t="s">
        <v>754</v>
      </c>
      <c r="AL5" s="247" t="s">
        <v>13</v>
      </c>
      <c r="AM5" s="448" t="s">
        <v>13</v>
      </c>
      <c r="AN5" s="448" t="s">
        <v>754</v>
      </c>
      <c r="AO5" s="392" t="s">
        <v>815</v>
      </c>
      <c r="AP5" s="392" t="s">
        <v>815</v>
      </c>
      <c r="AQ5" s="496" t="s">
        <v>815</v>
      </c>
      <c r="AR5" s="247" t="s">
        <v>14</v>
      </c>
      <c r="AS5" s="247" t="s">
        <v>14</v>
      </c>
      <c r="AT5" s="247" t="s">
        <v>13</v>
      </c>
      <c r="AU5" s="247" t="s">
        <v>13</v>
      </c>
      <c r="AV5" s="247" t="s">
        <v>14</v>
      </c>
      <c r="AW5" s="247" t="s">
        <v>14</v>
      </c>
      <c r="AX5" s="247" t="s">
        <v>14</v>
      </c>
      <c r="AY5" s="247" t="s">
        <v>13</v>
      </c>
      <c r="AZ5" s="247" t="s">
        <v>13</v>
      </c>
      <c r="BA5" s="448" t="s">
        <v>14</v>
      </c>
      <c r="BB5" s="247" t="s">
        <v>550</v>
      </c>
      <c r="BC5" s="247" t="s">
        <v>550</v>
      </c>
      <c r="BD5" s="247" t="s">
        <v>550</v>
      </c>
      <c r="BE5" s="247" t="s">
        <v>550</v>
      </c>
      <c r="BF5" s="247" t="s">
        <v>550</v>
      </c>
      <c r="BG5" s="247" t="s">
        <v>550</v>
      </c>
      <c r="BH5" s="247" t="s">
        <v>550</v>
      </c>
      <c r="BI5" s="247" t="s">
        <v>550</v>
      </c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247"/>
      <c r="CA5" s="117"/>
      <c r="CB5" s="247"/>
      <c r="CC5" s="247"/>
      <c r="CD5" s="247"/>
      <c r="CE5" s="247"/>
      <c r="CF5" s="247"/>
      <c r="CG5" s="247"/>
      <c r="CH5" s="290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  <c r="DF5" s="247"/>
    </row>
    <row r="6" spans="1:110" x14ac:dyDescent="0.25">
      <c r="E6" s="109" t="s">
        <v>620</v>
      </c>
      <c r="F6" s="7" t="s">
        <v>34</v>
      </c>
      <c r="G6" s="7" t="s">
        <v>32</v>
      </c>
      <c r="H6" s="7" t="s">
        <v>34</v>
      </c>
      <c r="I6" s="7" t="s">
        <v>32</v>
      </c>
      <c r="J6" s="7" t="s">
        <v>34</v>
      </c>
      <c r="K6" s="7" t="s">
        <v>32</v>
      </c>
      <c r="L6" s="7" t="s">
        <v>34</v>
      </c>
      <c r="M6" s="7" t="s">
        <v>34</v>
      </c>
      <c r="N6" s="7" t="s">
        <v>32</v>
      </c>
      <c r="O6" s="247" t="s">
        <v>32</v>
      </c>
      <c r="P6" s="7" t="s">
        <v>31</v>
      </c>
      <c r="Q6" s="7" t="s">
        <v>32</v>
      </c>
      <c r="R6" s="7" t="s">
        <v>31</v>
      </c>
      <c r="S6" s="7" t="s">
        <v>32</v>
      </c>
      <c r="T6" s="7" t="s">
        <v>30</v>
      </c>
      <c r="U6" s="7" t="s">
        <v>31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32</v>
      </c>
      <c r="AA6" s="7" t="s">
        <v>31</v>
      </c>
      <c r="AB6" s="7" t="s">
        <v>32</v>
      </c>
      <c r="AC6" s="7" t="s">
        <v>30</v>
      </c>
      <c r="AD6" s="7" t="s">
        <v>1078</v>
      </c>
      <c r="AE6" s="7" t="s">
        <v>32</v>
      </c>
      <c r="AF6" s="7" t="s">
        <v>1078</v>
      </c>
      <c r="AG6" s="7" t="s">
        <v>32</v>
      </c>
      <c r="AH6" s="362" t="s">
        <v>30</v>
      </c>
      <c r="AI6" s="7" t="s">
        <v>31</v>
      </c>
      <c r="AJ6" s="7" t="s">
        <v>32</v>
      </c>
      <c r="AK6" s="7" t="s">
        <v>30</v>
      </c>
      <c r="AL6" s="7" t="s">
        <v>31</v>
      </c>
      <c r="AM6" s="7" t="s">
        <v>32</v>
      </c>
      <c r="AN6" s="7" t="s">
        <v>30</v>
      </c>
      <c r="AO6" s="7" t="s">
        <v>31</v>
      </c>
      <c r="AP6" s="7" t="s">
        <v>32</v>
      </c>
      <c r="AQ6" s="7" t="s">
        <v>30</v>
      </c>
      <c r="AR6" s="7" t="s">
        <v>31</v>
      </c>
      <c r="AS6" s="7" t="s">
        <v>32</v>
      </c>
      <c r="AT6" s="7" t="s">
        <v>31</v>
      </c>
      <c r="AU6" s="7" t="s">
        <v>32</v>
      </c>
      <c r="AV6" s="7" t="s">
        <v>30</v>
      </c>
      <c r="AW6" s="7" t="s">
        <v>31</v>
      </c>
      <c r="AX6" s="7" t="s">
        <v>32</v>
      </c>
      <c r="AY6" s="7" t="s">
        <v>31</v>
      </c>
      <c r="AZ6" s="7" t="s">
        <v>32</v>
      </c>
      <c r="BA6" s="7" t="s">
        <v>30</v>
      </c>
      <c r="BB6" s="247" t="s">
        <v>34</v>
      </c>
      <c r="BC6" s="247" t="s">
        <v>31</v>
      </c>
      <c r="BD6" s="247" t="s">
        <v>34</v>
      </c>
      <c r="BE6" s="7" t="s">
        <v>34</v>
      </c>
      <c r="BF6" s="247" t="s">
        <v>32</v>
      </c>
      <c r="BG6" s="7" t="s">
        <v>34</v>
      </c>
      <c r="BH6" s="247" t="s">
        <v>32</v>
      </c>
      <c r="BI6" s="247" t="s">
        <v>34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282"/>
      <c r="CB6" s="7"/>
      <c r="CC6" s="7"/>
      <c r="CD6" s="7"/>
      <c r="CE6" s="7"/>
      <c r="CF6" s="7"/>
      <c r="CG6" s="247"/>
      <c r="CH6" s="291"/>
      <c r="CI6" s="247"/>
      <c r="CJ6" s="247"/>
      <c r="CK6" s="7"/>
      <c r="CL6" s="247"/>
      <c r="CM6" s="247"/>
      <c r="CN6" s="247"/>
      <c r="CO6" s="247"/>
      <c r="CP6" s="7"/>
      <c r="CQ6" s="247"/>
      <c r="CR6" s="247"/>
      <c r="CS6" s="247"/>
      <c r="CT6" s="247"/>
      <c r="CU6" s="247"/>
      <c r="CV6" s="247"/>
      <c r="CW6" s="247"/>
      <c r="CX6" s="247"/>
      <c r="CY6" s="7"/>
      <c r="CZ6" s="409"/>
      <c r="DA6" s="409"/>
      <c r="DB6" s="409"/>
      <c r="DC6" s="247"/>
      <c r="DD6" s="7"/>
      <c r="DE6" s="409"/>
      <c r="DF6" s="409"/>
    </row>
    <row r="7" spans="1:110" x14ac:dyDescent="0.25">
      <c r="A7" s="137" t="s">
        <v>35</v>
      </c>
      <c r="B7" t="s">
        <v>36</v>
      </c>
      <c r="C7" t="s">
        <v>37</v>
      </c>
      <c r="D7" s="6" t="s">
        <v>38</v>
      </c>
      <c r="E7" s="1" t="s">
        <v>634</v>
      </c>
      <c r="F7" s="362"/>
      <c r="H7" s="362"/>
      <c r="J7" s="362"/>
      <c r="L7" s="362"/>
      <c r="M7" s="362"/>
      <c r="O7" s="356"/>
      <c r="P7" s="362"/>
      <c r="R7" s="362"/>
      <c r="S7" s="362"/>
      <c r="U7" s="362"/>
      <c r="V7" s="356"/>
      <c r="X7" s="362"/>
      <c r="Y7" s="362"/>
      <c r="Z7" s="362"/>
      <c r="AA7" s="362"/>
      <c r="AB7" s="362"/>
      <c r="AD7" s="362"/>
      <c r="AE7" s="362"/>
      <c r="AF7" s="362"/>
      <c r="AG7" s="362"/>
      <c r="AH7" s="363"/>
      <c r="AI7" s="362"/>
      <c r="AJ7" s="362"/>
      <c r="AL7" s="356"/>
      <c r="AQ7" s="240"/>
      <c r="AR7" s="362"/>
      <c r="AS7" s="362"/>
      <c r="AT7" s="362"/>
      <c r="AU7" s="362"/>
      <c r="AW7" s="362"/>
      <c r="AX7" s="362"/>
      <c r="AY7" s="362"/>
      <c r="AZ7" s="362"/>
      <c r="BC7" s="10"/>
      <c r="BF7" s="356"/>
      <c r="BH7" s="362"/>
      <c r="BO7" s="356"/>
      <c r="BP7" s="356"/>
      <c r="BQ7" s="362"/>
      <c r="BR7" s="356"/>
      <c r="BS7" s="356"/>
      <c r="BT7" s="356"/>
      <c r="BU7" s="356"/>
      <c r="BV7" s="362"/>
      <c r="BW7" s="356"/>
      <c r="BX7" s="356"/>
      <c r="BY7" s="362"/>
      <c r="BZ7" s="362"/>
      <c r="CB7" s="356"/>
      <c r="CC7" s="356"/>
      <c r="CD7" s="356"/>
      <c r="CE7" s="362"/>
      <c r="CF7" s="356"/>
      <c r="CG7" s="354"/>
      <c r="CH7" s="362"/>
      <c r="CI7" s="10"/>
      <c r="CJ7" s="356"/>
      <c r="CK7" s="356"/>
      <c r="CL7" s="10"/>
      <c r="CM7" s="10"/>
      <c r="CN7" s="10"/>
      <c r="CO7" s="356"/>
      <c r="CP7" s="356"/>
      <c r="CQ7" s="10"/>
      <c r="CR7" s="10"/>
      <c r="CS7" s="10"/>
      <c r="CU7" s="343"/>
      <c r="CV7" s="362"/>
      <c r="CW7" s="356"/>
      <c r="CX7" s="356"/>
      <c r="CY7" s="362"/>
      <c r="CZ7" s="362"/>
      <c r="DA7" s="362"/>
      <c r="DB7" s="356"/>
      <c r="DC7" s="362"/>
      <c r="DD7" s="362"/>
      <c r="DE7" s="362"/>
      <c r="DF7" s="354"/>
    </row>
    <row r="8" spans="1:110" s="2" customFormat="1" x14ac:dyDescent="0.25">
      <c r="A8" s="133"/>
      <c r="C8" s="133" t="s">
        <v>0</v>
      </c>
      <c r="D8" s="426"/>
      <c r="E8" s="508" t="s">
        <v>1067</v>
      </c>
      <c r="F8" s="363"/>
      <c r="G8" s="363"/>
      <c r="I8" s="363"/>
      <c r="J8" s="363"/>
      <c r="K8" s="363"/>
      <c r="L8" s="363"/>
      <c r="M8" s="355"/>
      <c r="N8" s="363"/>
      <c r="O8" s="363"/>
      <c r="T8" s="363"/>
      <c r="V8" s="344"/>
      <c r="X8" s="363"/>
      <c r="AC8" s="363"/>
      <c r="AF8" s="363"/>
      <c r="AG8" s="363"/>
      <c r="AH8" s="364"/>
      <c r="AI8" s="363"/>
      <c r="AJ8" s="344"/>
      <c r="AK8" s="363"/>
      <c r="AL8" s="363"/>
      <c r="AM8" s="363"/>
      <c r="AN8" s="363"/>
      <c r="AQ8" s="363"/>
      <c r="AV8" s="363"/>
      <c r="BA8" s="363"/>
      <c r="BB8" s="47"/>
      <c r="BC8" s="252"/>
      <c r="BD8" s="47"/>
      <c r="BE8" s="363"/>
      <c r="BF8" s="363"/>
      <c r="BG8" s="363"/>
      <c r="BH8" s="363"/>
      <c r="BI8" s="47"/>
      <c r="BP8" s="363"/>
      <c r="BQ8" s="363"/>
      <c r="BR8" s="363"/>
      <c r="BS8" s="363"/>
      <c r="BT8" s="344"/>
      <c r="BU8" s="363"/>
      <c r="BV8" s="363"/>
      <c r="CA8" s="284"/>
      <c r="CB8" s="344"/>
      <c r="CC8" s="344"/>
      <c r="CF8" s="344"/>
      <c r="CG8" s="355"/>
      <c r="CH8" s="355"/>
      <c r="CI8" s="252"/>
      <c r="CJ8" s="363"/>
      <c r="CL8" s="252"/>
      <c r="CM8" s="252"/>
      <c r="CN8" s="252"/>
      <c r="CP8" s="363"/>
      <c r="CQ8" s="252"/>
      <c r="CR8" s="252"/>
      <c r="CS8" s="252"/>
      <c r="CT8" s="47"/>
      <c r="CU8" s="344"/>
      <c r="CV8" s="363"/>
      <c r="CW8" s="363"/>
      <c r="CX8" s="363"/>
      <c r="DA8" s="363"/>
      <c r="DB8" s="363"/>
      <c r="DC8" s="363"/>
      <c r="DD8" s="363"/>
      <c r="DE8" s="355"/>
      <c r="DF8" s="355"/>
    </row>
    <row r="9" spans="1:110" x14ac:dyDescent="0.25">
      <c r="A9" s="132" t="s">
        <v>39</v>
      </c>
      <c r="B9" t="s">
        <v>624</v>
      </c>
      <c r="C9" s="490" t="s">
        <v>42</v>
      </c>
      <c r="D9" s="4" t="s">
        <v>40</v>
      </c>
      <c r="E9" s="75" t="s">
        <v>42</v>
      </c>
      <c r="F9" s="255"/>
      <c r="G9" s="255"/>
      <c r="H9" s="255"/>
      <c r="I9" s="255"/>
      <c r="J9" s="364"/>
      <c r="K9" s="364"/>
      <c r="L9" s="364"/>
      <c r="M9" s="14"/>
      <c r="N9" s="14"/>
      <c r="O9" s="26"/>
      <c r="P9" s="251"/>
      <c r="Q9" s="251"/>
      <c r="R9" s="251"/>
      <c r="S9" s="251"/>
      <c r="T9" s="449">
        <v>1</v>
      </c>
      <c r="U9" s="251"/>
      <c r="V9" s="346"/>
      <c r="W9" s="364"/>
      <c r="X9" s="364"/>
      <c r="Y9" s="251"/>
      <c r="Z9" s="364"/>
      <c r="AA9" s="251"/>
      <c r="AB9" s="251"/>
      <c r="AC9" s="449">
        <v>1</v>
      </c>
      <c r="AD9" s="251"/>
      <c r="AE9" s="251"/>
      <c r="AF9" s="364"/>
      <c r="AG9" s="364"/>
      <c r="AH9" s="364">
        <v>1</v>
      </c>
      <c r="AI9" s="364"/>
      <c r="AJ9" s="364"/>
      <c r="AK9" s="449">
        <v>1</v>
      </c>
      <c r="AL9" s="364"/>
      <c r="AM9" s="449"/>
      <c r="AN9" s="449">
        <v>1</v>
      </c>
      <c r="AO9" s="251"/>
      <c r="AP9" s="251"/>
      <c r="AQ9" s="449">
        <v>1</v>
      </c>
      <c r="AR9" s="364"/>
      <c r="AS9" s="364"/>
      <c r="AT9" s="364"/>
      <c r="AU9" s="364"/>
      <c r="AV9" s="449">
        <v>1</v>
      </c>
      <c r="AW9" s="364"/>
      <c r="AX9" s="364"/>
      <c r="AY9" s="364"/>
      <c r="AZ9" s="364"/>
      <c r="BA9" s="449">
        <v>1</v>
      </c>
      <c r="BB9" s="255"/>
      <c r="BC9" s="255"/>
      <c r="BD9" s="255"/>
      <c r="BE9" s="255"/>
      <c r="BF9" s="255"/>
      <c r="BG9" s="25"/>
      <c r="BH9" s="25"/>
      <c r="BI9" s="255"/>
      <c r="BO9" s="251"/>
      <c r="BP9" s="364"/>
      <c r="BQ9" s="364"/>
      <c r="BR9" s="364"/>
      <c r="BS9" s="364"/>
      <c r="BT9" s="364"/>
      <c r="BU9" s="364"/>
      <c r="BV9" s="364"/>
      <c r="BW9" s="364"/>
      <c r="BX9" s="364"/>
      <c r="BY9" s="251"/>
      <c r="BZ9" s="364"/>
      <c r="CA9" s="285"/>
      <c r="CB9" s="364"/>
      <c r="CC9" s="251"/>
      <c r="CD9" s="251"/>
      <c r="CE9" s="364"/>
      <c r="CF9" s="251"/>
      <c r="CG9" s="14"/>
      <c r="CH9" s="292"/>
      <c r="CI9" s="26"/>
      <c r="CJ9" s="26"/>
      <c r="CK9" s="364"/>
      <c r="CL9" s="26"/>
      <c r="CM9" s="26"/>
      <c r="CN9" s="26"/>
      <c r="CO9" s="26"/>
      <c r="CP9" s="364"/>
      <c r="CQ9" s="255"/>
      <c r="CR9" s="255"/>
      <c r="CS9" s="255"/>
      <c r="CT9" s="255"/>
      <c r="CU9" s="26"/>
      <c r="CV9" s="26"/>
      <c r="CW9" s="255"/>
      <c r="CX9" s="255"/>
      <c r="CY9" s="255"/>
      <c r="CZ9" s="255"/>
      <c r="DA9" s="255"/>
      <c r="DB9" s="255"/>
      <c r="DC9" s="25"/>
      <c r="DD9" s="25"/>
      <c r="DE9" s="25"/>
      <c r="DF9" s="25"/>
    </row>
    <row r="10" spans="1:110" x14ac:dyDescent="0.25">
      <c r="B10" t="s">
        <v>625</v>
      </c>
      <c r="C10" s="490" t="s">
        <v>41</v>
      </c>
      <c r="D10" s="4" t="s">
        <v>43</v>
      </c>
      <c r="E10" s="75" t="s">
        <v>41</v>
      </c>
      <c r="F10" s="367"/>
      <c r="G10" s="367"/>
      <c r="H10" s="367"/>
      <c r="I10" s="367"/>
      <c r="J10" s="364"/>
      <c r="K10" s="364"/>
      <c r="L10" s="251"/>
      <c r="M10" s="14"/>
      <c r="N10" s="14"/>
      <c r="O10" s="364"/>
      <c r="P10" s="251"/>
      <c r="Q10" s="251"/>
      <c r="R10" s="251"/>
      <c r="S10" s="251"/>
      <c r="T10" s="449">
        <v>1</v>
      </c>
      <c r="U10" s="251"/>
      <c r="V10" s="346"/>
      <c r="W10" s="364"/>
      <c r="X10" s="364"/>
      <c r="Y10" s="251"/>
      <c r="Z10" s="364"/>
      <c r="AA10" s="251"/>
      <c r="AB10" s="251"/>
      <c r="AC10" s="449">
        <v>1</v>
      </c>
      <c r="AD10" s="251"/>
      <c r="AE10" s="251"/>
      <c r="AF10" s="364"/>
      <c r="AG10" s="251"/>
      <c r="AH10" s="364">
        <v>1</v>
      </c>
      <c r="AI10" s="251"/>
      <c r="AJ10" s="251"/>
      <c r="AK10" s="449">
        <v>1</v>
      </c>
      <c r="AL10" s="364"/>
      <c r="AM10" s="449"/>
      <c r="AN10" s="449">
        <v>1</v>
      </c>
      <c r="AO10" s="251"/>
      <c r="AP10" s="251"/>
      <c r="AQ10" s="449">
        <v>3</v>
      </c>
      <c r="AR10" s="364"/>
      <c r="AS10" s="364"/>
      <c r="AT10" s="364"/>
      <c r="AU10" s="364"/>
      <c r="AV10" s="449">
        <v>1</v>
      </c>
      <c r="AW10" s="364"/>
      <c r="AX10" s="364"/>
      <c r="AY10" s="364"/>
      <c r="AZ10" s="364"/>
      <c r="BA10" s="449">
        <v>1</v>
      </c>
      <c r="BB10" s="367"/>
      <c r="BC10" s="367"/>
      <c r="BD10" s="367"/>
      <c r="BE10" s="367"/>
      <c r="BF10" s="367"/>
      <c r="BG10" s="25"/>
      <c r="BH10" s="25"/>
      <c r="BI10" s="367"/>
      <c r="BO10" s="251"/>
      <c r="BP10" s="251"/>
      <c r="BQ10" s="364"/>
      <c r="BR10" s="364"/>
      <c r="BS10" s="364"/>
      <c r="BT10" s="364"/>
      <c r="BU10" s="364"/>
      <c r="BV10" s="364"/>
      <c r="BW10" s="364"/>
      <c r="BX10" s="364"/>
      <c r="BY10" s="251"/>
      <c r="BZ10" s="364"/>
      <c r="CA10" s="285"/>
      <c r="CB10" s="364"/>
      <c r="CC10" s="251"/>
      <c r="CD10" s="251"/>
      <c r="CE10" s="364"/>
      <c r="CF10" s="251"/>
      <c r="CG10" s="248"/>
      <c r="CH10" s="70"/>
      <c r="CI10" s="364"/>
      <c r="CJ10" s="346"/>
      <c r="CK10" s="251"/>
      <c r="CL10" s="251"/>
      <c r="CM10" s="364"/>
      <c r="CN10" s="364"/>
      <c r="CO10" s="364"/>
      <c r="CP10" s="364"/>
      <c r="CQ10" s="367"/>
      <c r="CR10" s="367"/>
      <c r="CS10" s="367"/>
      <c r="CT10" s="367"/>
      <c r="CU10" s="364"/>
      <c r="CV10" s="364"/>
      <c r="CW10" s="367"/>
      <c r="CX10" s="367"/>
      <c r="CY10" s="367"/>
      <c r="CZ10" s="367"/>
      <c r="DA10" s="367"/>
      <c r="DB10" s="367"/>
      <c r="DC10" s="25"/>
      <c r="DD10" s="25"/>
      <c r="DE10" s="25"/>
      <c r="DF10" s="25"/>
    </row>
    <row r="11" spans="1:110" x14ac:dyDescent="0.25">
      <c r="C11" t="s">
        <v>44</v>
      </c>
      <c r="D11" s="4" t="s">
        <v>45</v>
      </c>
      <c r="E11" s="76" t="s">
        <v>44</v>
      </c>
      <c r="F11" s="367"/>
      <c r="G11" s="367"/>
      <c r="H11" s="367"/>
      <c r="I11" s="367"/>
      <c r="J11" s="364"/>
      <c r="K11" s="364"/>
      <c r="L11" s="251"/>
      <c r="M11" s="14"/>
      <c r="N11" s="14"/>
      <c r="O11" s="364"/>
      <c r="P11" s="251"/>
      <c r="Q11" s="251"/>
      <c r="R11" s="251"/>
      <c r="S11" s="251"/>
      <c r="T11" s="449">
        <v>2</v>
      </c>
      <c r="U11" s="251"/>
      <c r="V11" s="346"/>
      <c r="W11" s="364"/>
      <c r="X11" s="364"/>
      <c r="Y11" s="251"/>
      <c r="Z11" s="364"/>
      <c r="AA11" s="251"/>
      <c r="AB11" s="251"/>
      <c r="AC11" s="449">
        <v>1</v>
      </c>
      <c r="AD11" s="251"/>
      <c r="AE11" s="251"/>
      <c r="AF11" s="364"/>
      <c r="AG11" s="251"/>
      <c r="AH11" s="364">
        <v>2</v>
      </c>
      <c r="AI11" s="251"/>
      <c r="AJ11" s="251"/>
      <c r="AK11" s="449">
        <v>2</v>
      </c>
      <c r="AL11" s="364"/>
      <c r="AM11" s="449"/>
      <c r="AN11" s="449">
        <v>2</v>
      </c>
      <c r="AO11" s="251"/>
      <c r="AP11" s="251"/>
      <c r="AQ11" s="449">
        <v>4</v>
      </c>
      <c r="AR11" s="364"/>
      <c r="AS11" s="364"/>
      <c r="AT11" s="364"/>
      <c r="AU11" s="364"/>
      <c r="AV11" s="449">
        <v>1</v>
      </c>
      <c r="AW11" s="364"/>
      <c r="AX11" s="364"/>
      <c r="AY11" s="364"/>
      <c r="AZ11" s="364"/>
      <c r="BA11" s="449">
        <v>2</v>
      </c>
      <c r="BB11" s="367"/>
      <c r="BC11" s="367"/>
      <c r="BD11" s="367"/>
      <c r="BE11" s="367"/>
      <c r="BF11" s="367"/>
      <c r="BG11" s="25"/>
      <c r="BH11" s="25"/>
      <c r="BI11" s="367"/>
      <c r="BO11" s="251"/>
      <c r="BP11" s="251"/>
      <c r="BQ11" s="364"/>
      <c r="BR11" s="364"/>
      <c r="BS11" s="364"/>
      <c r="BT11" s="364"/>
      <c r="BU11" s="364"/>
      <c r="BV11" s="364"/>
      <c r="BW11" s="364"/>
      <c r="BX11" s="364"/>
      <c r="BY11" s="251"/>
      <c r="BZ11" s="364"/>
      <c r="CA11" s="285"/>
      <c r="CB11" s="364"/>
      <c r="CC11" s="251"/>
      <c r="CD11" s="251"/>
      <c r="CE11" s="364"/>
      <c r="CF11" s="251"/>
      <c r="CG11" s="248"/>
      <c r="CH11" s="70"/>
      <c r="CI11" s="364"/>
      <c r="CJ11" s="346"/>
      <c r="CK11" s="251"/>
      <c r="CL11" s="251"/>
      <c r="CM11" s="364"/>
      <c r="CN11" s="364"/>
      <c r="CO11" s="364"/>
      <c r="CP11" s="364"/>
      <c r="CQ11" s="367"/>
      <c r="CR11" s="367"/>
      <c r="CS11" s="367"/>
      <c r="CT11" s="367"/>
      <c r="CU11" s="364"/>
      <c r="CV11" s="364"/>
      <c r="CW11" s="367"/>
      <c r="CX11" s="367"/>
      <c r="CY11" s="367"/>
      <c r="CZ11" s="367"/>
      <c r="DA11" s="367"/>
      <c r="DB11" s="367"/>
      <c r="DC11" s="25"/>
      <c r="DD11" s="25"/>
      <c r="DE11" s="25"/>
      <c r="DF11" s="25"/>
    </row>
    <row r="12" spans="1:110" x14ac:dyDescent="0.25">
      <c r="C12" t="s">
        <v>46</v>
      </c>
      <c r="D12" s="4" t="s">
        <v>47</v>
      </c>
      <c r="E12" s="76" t="s">
        <v>46</v>
      </c>
      <c r="F12" s="367"/>
      <c r="G12" s="367"/>
      <c r="H12" s="367"/>
      <c r="I12" s="367"/>
      <c r="J12" s="364"/>
      <c r="K12" s="364"/>
      <c r="L12" s="251"/>
      <c r="M12" s="14"/>
      <c r="N12" s="14"/>
      <c r="O12" s="364"/>
      <c r="P12" s="251"/>
      <c r="Q12" s="251"/>
      <c r="R12" s="251"/>
      <c r="S12" s="251"/>
      <c r="T12" s="449">
        <v>3</v>
      </c>
      <c r="U12" s="251"/>
      <c r="V12" s="346"/>
      <c r="W12" s="364"/>
      <c r="X12" s="364"/>
      <c r="Y12" s="251"/>
      <c r="Z12" s="364"/>
      <c r="AA12" s="251"/>
      <c r="AB12" s="251"/>
      <c r="AC12" s="449">
        <v>2</v>
      </c>
      <c r="AD12" s="251"/>
      <c r="AE12" s="251"/>
      <c r="AF12" s="364"/>
      <c r="AG12" s="251"/>
      <c r="AH12" s="364">
        <v>3</v>
      </c>
      <c r="AI12" s="251"/>
      <c r="AJ12" s="251"/>
      <c r="AK12" s="449">
        <v>3</v>
      </c>
      <c r="AL12" s="364"/>
      <c r="AM12" s="449"/>
      <c r="AN12" s="449">
        <v>3</v>
      </c>
      <c r="AO12" s="251"/>
      <c r="AP12" s="251"/>
      <c r="AQ12" s="449">
        <v>4</v>
      </c>
      <c r="AR12" s="364"/>
      <c r="AS12" s="364"/>
      <c r="AT12" s="364"/>
      <c r="AU12" s="364"/>
      <c r="AV12" s="449">
        <v>2</v>
      </c>
      <c r="AW12" s="364"/>
      <c r="AX12" s="364"/>
      <c r="AY12" s="364"/>
      <c r="AZ12" s="364"/>
      <c r="BA12" s="449">
        <v>3</v>
      </c>
      <c r="BB12" s="367"/>
      <c r="BC12" s="367"/>
      <c r="BD12" s="367"/>
      <c r="BE12" s="367"/>
      <c r="BF12" s="367"/>
      <c r="BG12" s="25"/>
      <c r="BH12" s="25"/>
      <c r="BI12" s="367"/>
      <c r="BO12" s="251"/>
      <c r="BP12" s="251"/>
      <c r="BQ12" s="364"/>
      <c r="BR12" s="364"/>
      <c r="BS12" s="364"/>
      <c r="BT12" s="364"/>
      <c r="BU12" s="364"/>
      <c r="BV12" s="364"/>
      <c r="BW12" s="364"/>
      <c r="BX12" s="364"/>
      <c r="BY12" s="251"/>
      <c r="BZ12" s="364"/>
      <c r="CA12" s="285"/>
      <c r="CB12" s="364"/>
      <c r="CC12" s="251"/>
      <c r="CD12" s="251"/>
      <c r="CE12" s="364"/>
      <c r="CF12" s="251"/>
      <c r="CG12" s="248"/>
      <c r="CH12" s="70"/>
      <c r="CI12" s="364"/>
      <c r="CJ12" s="346"/>
      <c r="CK12" s="251"/>
      <c r="CL12" s="251"/>
      <c r="CM12" s="364"/>
      <c r="CN12" s="364"/>
      <c r="CO12" s="364"/>
      <c r="CP12" s="364"/>
      <c r="CQ12" s="367"/>
      <c r="CR12" s="367"/>
      <c r="CS12" s="367"/>
      <c r="CT12" s="367"/>
      <c r="CU12" s="364"/>
      <c r="CV12" s="364"/>
      <c r="CW12" s="367"/>
      <c r="CX12" s="367"/>
      <c r="CY12" s="367"/>
      <c r="CZ12" s="367"/>
      <c r="DA12" s="367"/>
      <c r="DB12" s="367"/>
      <c r="DC12" s="25"/>
      <c r="DD12" s="25"/>
      <c r="DE12" s="25"/>
      <c r="DF12" s="25"/>
    </row>
    <row r="13" spans="1:110" x14ac:dyDescent="0.25">
      <c r="C13" t="s">
        <v>48</v>
      </c>
      <c r="D13" s="4" t="s">
        <v>49</v>
      </c>
      <c r="E13" s="76" t="s">
        <v>48</v>
      </c>
      <c r="F13" s="367"/>
      <c r="G13" s="367"/>
      <c r="H13" s="367"/>
      <c r="I13" s="367"/>
      <c r="J13" s="364"/>
      <c r="K13" s="364"/>
      <c r="L13" s="251"/>
      <c r="M13" s="14"/>
      <c r="N13" s="14"/>
      <c r="O13" s="364"/>
      <c r="P13" s="251"/>
      <c r="Q13" s="251"/>
      <c r="R13" s="251"/>
      <c r="S13" s="251"/>
      <c r="T13" s="449">
        <v>4</v>
      </c>
      <c r="U13" s="251"/>
      <c r="V13" s="346"/>
      <c r="W13" s="364"/>
      <c r="X13" s="364"/>
      <c r="Y13" s="251"/>
      <c r="Z13" s="364"/>
      <c r="AA13" s="251"/>
      <c r="AB13" s="251"/>
      <c r="AC13" s="449">
        <v>3</v>
      </c>
      <c r="AD13" s="251"/>
      <c r="AE13" s="251"/>
      <c r="AF13" s="364"/>
      <c r="AG13" s="251"/>
      <c r="AH13" s="364">
        <v>4</v>
      </c>
      <c r="AI13" s="251"/>
      <c r="AJ13" s="251"/>
      <c r="AK13" s="449">
        <v>4</v>
      </c>
      <c r="AL13" s="364"/>
      <c r="AM13" s="449"/>
      <c r="AN13" s="449">
        <v>4</v>
      </c>
      <c r="AO13" s="251"/>
      <c r="AP13" s="251"/>
      <c r="AQ13" s="449">
        <v>5</v>
      </c>
      <c r="AR13" s="364"/>
      <c r="AS13" s="364"/>
      <c r="AT13" s="364"/>
      <c r="AU13" s="364"/>
      <c r="AV13" s="449">
        <v>3</v>
      </c>
      <c r="AW13" s="364"/>
      <c r="AX13" s="364"/>
      <c r="AY13" s="364"/>
      <c r="AZ13" s="364"/>
      <c r="BA13" s="449">
        <v>4</v>
      </c>
      <c r="BB13" s="367"/>
      <c r="BC13" s="367"/>
      <c r="BD13" s="367"/>
      <c r="BE13" s="367"/>
      <c r="BF13" s="367"/>
      <c r="BG13" s="25"/>
      <c r="BH13" s="25"/>
      <c r="BI13" s="367"/>
      <c r="BO13" s="251"/>
      <c r="BP13" s="251"/>
      <c r="BQ13" s="364"/>
      <c r="BR13" s="364"/>
      <c r="BS13" s="364"/>
      <c r="BT13" s="364"/>
      <c r="BU13" s="364"/>
      <c r="BV13" s="364"/>
      <c r="BW13" s="364"/>
      <c r="BX13" s="364"/>
      <c r="BY13" s="251"/>
      <c r="BZ13" s="364"/>
      <c r="CA13" s="285"/>
      <c r="CB13" s="364"/>
      <c r="CC13" s="251"/>
      <c r="CD13" s="251"/>
      <c r="CE13" s="364"/>
      <c r="CF13" s="251"/>
      <c r="CG13" s="248"/>
      <c r="CH13" s="70"/>
      <c r="CI13" s="364"/>
      <c r="CJ13" s="346"/>
      <c r="CK13" s="251"/>
      <c r="CL13" s="251"/>
      <c r="CM13" s="364"/>
      <c r="CN13" s="364"/>
      <c r="CO13" s="364"/>
      <c r="CP13" s="364"/>
      <c r="CQ13" s="367"/>
      <c r="CR13" s="367"/>
      <c r="CS13" s="367"/>
      <c r="CT13" s="367"/>
      <c r="CU13" s="364"/>
      <c r="CV13" s="364"/>
      <c r="CW13" s="367"/>
      <c r="CX13" s="367"/>
      <c r="CY13" s="367"/>
      <c r="CZ13" s="367"/>
      <c r="DA13" s="367"/>
      <c r="DB13" s="367"/>
      <c r="DC13" s="25"/>
      <c r="DD13" s="25"/>
      <c r="DE13" s="55"/>
      <c r="DF13" s="55"/>
    </row>
    <row r="14" spans="1:110" x14ac:dyDescent="0.25">
      <c r="C14" s="478" t="s">
        <v>50</v>
      </c>
      <c r="D14" s="4" t="s">
        <v>52</v>
      </c>
      <c r="E14" s="77" t="s">
        <v>50</v>
      </c>
      <c r="F14" s="369"/>
      <c r="G14" s="369"/>
      <c r="H14" s="369"/>
      <c r="I14" s="369"/>
      <c r="J14" s="364"/>
      <c r="K14" s="364"/>
      <c r="L14" s="364"/>
      <c r="M14" s="14"/>
      <c r="N14" s="14"/>
      <c r="O14" s="31"/>
      <c r="P14" s="251"/>
      <c r="Q14" s="251"/>
      <c r="R14" s="251"/>
      <c r="S14" s="251"/>
      <c r="T14" s="449">
        <v>5</v>
      </c>
      <c r="U14" s="251"/>
      <c r="V14" s="346"/>
      <c r="W14" s="364"/>
      <c r="X14" s="364"/>
      <c r="Y14" s="251"/>
      <c r="Z14" s="364"/>
      <c r="AA14" s="251"/>
      <c r="AB14" s="251"/>
      <c r="AC14" s="449">
        <v>4</v>
      </c>
      <c r="AD14" s="251"/>
      <c r="AE14" s="251"/>
      <c r="AF14" s="364"/>
      <c r="AG14" s="364"/>
      <c r="AH14" s="364">
        <v>5</v>
      </c>
      <c r="AI14" s="364"/>
      <c r="AJ14" s="364"/>
      <c r="AK14" s="449">
        <v>5</v>
      </c>
      <c r="AL14" s="364"/>
      <c r="AM14" s="449"/>
      <c r="AN14" s="449">
        <v>5</v>
      </c>
      <c r="AO14" s="251"/>
      <c r="AP14" s="251"/>
      <c r="AQ14" s="449">
        <v>5</v>
      </c>
      <c r="AR14" s="364"/>
      <c r="AS14" s="364"/>
      <c r="AT14" s="364"/>
      <c r="AU14" s="364"/>
      <c r="AV14" s="449">
        <v>4</v>
      </c>
      <c r="AW14" s="364"/>
      <c r="AX14" s="364"/>
      <c r="AY14" s="364"/>
      <c r="AZ14" s="364"/>
      <c r="BA14" s="449">
        <v>5</v>
      </c>
      <c r="BB14" s="369"/>
      <c r="BC14" s="369"/>
      <c r="BD14" s="369"/>
      <c r="BE14" s="369"/>
      <c r="BF14" s="369"/>
      <c r="BG14" s="29"/>
      <c r="BH14" s="29"/>
      <c r="BI14" s="369"/>
      <c r="BO14" s="251"/>
      <c r="BP14" s="364"/>
      <c r="BQ14" s="364"/>
      <c r="BR14" s="364"/>
      <c r="BS14" s="364"/>
      <c r="BT14" s="364"/>
      <c r="BU14" s="364"/>
      <c r="BV14" s="364"/>
      <c r="BW14" s="364"/>
      <c r="BX14" s="364"/>
      <c r="BY14" s="251"/>
      <c r="BZ14" s="364"/>
      <c r="CA14" s="285"/>
      <c r="CB14" s="364"/>
      <c r="CC14" s="251"/>
      <c r="CD14" s="251"/>
      <c r="CE14" s="364"/>
      <c r="CF14" s="251"/>
      <c r="CG14" s="248"/>
      <c r="CH14" s="70"/>
      <c r="CI14" s="31"/>
      <c r="CJ14" s="31"/>
      <c r="CK14" s="364"/>
      <c r="CL14" s="31"/>
      <c r="CM14" s="31"/>
      <c r="CN14" s="31"/>
      <c r="CO14" s="31"/>
      <c r="CP14" s="364"/>
      <c r="CQ14" s="369"/>
      <c r="CR14" s="369"/>
      <c r="CS14" s="369"/>
      <c r="CT14" s="369"/>
      <c r="CU14" s="31"/>
      <c r="CV14" s="31"/>
      <c r="CW14" s="369"/>
      <c r="CX14" s="369"/>
      <c r="CY14" s="369"/>
      <c r="CZ14" s="369"/>
      <c r="DA14" s="369"/>
      <c r="DB14" s="369"/>
      <c r="DC14" s="29"/>
      <c r="DD14" s="29"/>
      <c r="DE14" s="55"/>
      <c r="DF14" s="55"/>
    </row>
    <row r="15" spans="1:110" x14ac:dyDescent="0.25">
      <c r="C15" s="478" t="s">
        <v>54</v>
      </c>
      <c r="D15" s="4" t="s">
        <v>53</v>
      </c>
      <c r="E15" s="77" t="s">
        <v>54</v>
      </c>
      <c r="F15" s="369"/>
      <c r="G15" s="369"/>
      <c r="H15" s="369"/>
      <c r="I15" s="369"/>
      <c r="J15" s="364"/>
      <c r="K15" s="364"/>
      <c r="L15" s="364"/>
      <c r="M15" s="14"/>
      <c r="N15" s="14"/>
      <c r="O15" s="31"/>
      <c r="P15" s="251"/>
      <c r="Q15" s="251"/>
      <c r="R15" s="251"/>
      <c r="S15" s="251"/>
      <c r="T15" s="449">
        <v>5</v>
      </c>
      <c r="U15" s="251"/>
      <c r="V15" s="346"/>
      <c r="W15" s="364"/>
      <c r="X15" s="364"/>
      <c r="Y15" s="251"/>
      <c r="Z15" s="364"/>
      <c r="AA15" s="251"/>
      <c r="AB15" s="251"/>
      <c r="AC15" s="449">
        <v>5</v>
      </c>
      <c r="AD15" s="251"/>
      <c r="AE15" s="251"/>
      <c r="AF15" s="364"/>
      <c r="AG15" s="364"/>
      <c r="AH15" s="365">
        <v>5</v>
      </c>
      <c r="AI15" s="364"/>
      <c r="AJ15" s="364"/>
      <c r="AK15" s="449">
        <v>5</v>
      </c>
      <c r="AL15" s="364"/>
      <c r="AM15" s="449"/>
      <c r="AN15" s="449">
        <v>5</v>
      </c>
      <c r="AO15" s="251"/>
      <c r="AP15" s="251"/>
      <c r="AQ15" s="449">
        <v>5</v>
      </c>
      <c r="AR15" s="364"/>
      <c r="AS15" s="364"/>
      <c r="AT15" s="364"/>
      <c r="AU15" s="364"/>
      <c r="AV15" s="449">
        <v>5</v>
      </c>
      <c r="AW15" s="364"/>
      <c r="AX15" s="364"/>
      <c r="AY15" s="364"/>
      <c r="AZ15" s="364"/>
      <c r="BA15" s="449">
        <v>5</v>
      </c>
      <c r="BB15" s="369"/>
      <c r="BC15" s="369"/>
      <c r="BD15" s="369"/>
      <c r="BE15" s="369"/>
      <c r="BF15" s="369"/>
      <c r="BG15" s="29"/>
      <c r="BH15" s="29"/>
      <c r="BI15" s="369"/>
      <c r="BO15" s="251"/>
      <c r="BP15" s="364"/>
      <c r="BQ15" s="364"/>
      <c r="BR15" s="364"/>
      <c r="BS15" s="364"/>
      <c r="BT15" s="364"/>
      <c r="BU15" s="364"/>
      <c r="BV15" s="364"/>
      <c r="BW15" s="364"/>
      <c r="BX15" s="364"/>
      <c r="BY15" s="251"/>
      <c r="BZ15" s="364"/>
      <c r="CA15" s="285"/>
      <c r="CB15" s="364"/>
      <c r="CC15" s="251"/>
      <c r="CD15" s="251"/>
      <c r="CE15" s="364"/>
      <c r="CF15" s="251"/>
      <c r="CG15" s="248"/>
      <c r="CH15" s="70"/>
      <c r="CI15" s="31"/>
      <c r="CJ15" s="31"/>
      <c r="CK15" s="364"/>
      <c r="CL15" s="31"/>
      <c r="CM15" s="31"/>
      <c r="CN15" s="31"/>
      <c r="CO15" s="31"/>
      <c r="CP15" s="364"/>
      <c r="CQ15" s="369"/>
      <c r="CR15" s="369"/>
      <c r="CS15" s="369"/>
      <c r="CT15" s="369"/>
      <c r="CU15" s="31"/>
      <c r="CV15" s="31"/>
      <c r="CW15" s="369"/>
      <c r="CX15" s="369"/>
      <c r="CY15" s="369"/>
      <c r="CZ15" s="369"/>
      <c r="DA15" s="369"/>
      <c r="DB15" s="369"/>
      <c r="DC15" s="29"/>
      <c r="DD15" s="29"/>
      <c r="DE15" s="55"/>
      <c r="DF15" s="55"/>
    </row>
    <row r="16" spans="1:110" s="2" customFormat="1" x14ac:dyDescent="0.25">
      <c r="A16" s="133"/>
      <c r="C16" s="479" t="s">
        <v>56</v>
      </c>
      <c r="D16" s="5" t="s">
        <v>55</v>
      </c>
      <c r="E16" s="78" t="s">
        <v>56</v>
      </c>
      <c r="F16" s="370"/>
      <c r="G16" s="370"/>
      <c r="H16" s="370"/>
      <c r="I16" s="370"/>
      <c r="J16" s="365"/>
      <c r="K16" s="365"/>
      <c r="L16" s="365"/>
      <c r="M16" s="15"/>
      <c r="N16" s="15"/>
      <c r="O16" s="32"/>
      <c r="P16" s="254"/>
      <c r="Q16" s="254"/>
      <c r="R16" s="254"/>
      <c r="S16" s="254"/>
      <c r="T16" s="450">
        <v>5</v>
      </c>
      <c r="U16" s="254"/>
      <c r="V16" s="348"/>
      <c r="W16" s="365"/>
      <c r="X16" s="365"/>
      <c r="Y16" s="254"/>
      <c r="Z16" s="365"/>
      <c r="AA16" s="254"/>
      <c r="AB16" s="254"/>
      <c r="AC16" s="450">
        <v>5</v>
      </c>
      <c r="AD16" s="254"/>
      <c r="AE16" s="254"/>
      <c r="AF16" s="365"/>
      <c r="AG16" s="365"/>
      <c r="AH16" s="364">
        <v>5</v>
      </c>
      <c r="AI16" s="365"/>
      <c r="AJ16" s="365"/>
      <c r="AK16" s="450">
        <v>5</v>
      </c>
      <c r="AL16" s="365"/>
      <c r="AM16" s="450"/>
      <c r="AN16" s="450">
        <v>5</v>
      </c>
      <c r="AO16" s="254"/>
      <c r="AP16" s="254"/>
      <c r="AQ16" s="450">
        <v>5</v>
      </c>
      <c r="AR16" s="365"/>
      <c r="AS16" s="365"/>
      <c r="AT16" s="365"/>
      <c r="AU16" s="365"/>
      <c r="AV16" s="450">
        <v>5</v>
      </c>
      <c r="AW16" s="365"/>
      <c r="AX16" s="365"/>
      <c r="AY16" s="365"/>
      <c r="AZ16" s="365"/>
      <c r="BA16" s="450">
        <v>5</v>
      </c>
      <c r="BB16" s="370"/>
      <c r="BC16" s="370"/>
      <c r="BD16" s="370"/>
      <c r="BE16" s="370"/>
      <c r="BF16" s="370"/>
      <c r="BG16" s="24"/>
      <c r="BH16" s="24"/>
      <c r="BI16" s="370"/>
      <c r="BO16" s="254"/>
      <c r="BP16" s="365"/>
      <c r="BQ16" s="365"/>
      <c r="BR16" s="365"/>
      <c r="BS16" s="365"/>
      <c r="BT16" s="365"/>
      <c r="BU16" s="365"/>
      <c r="BV16" s="365"/>
      <c r="BW16" s="365"/>
      <c r="BX16" s="365"/>
      <c r="BY16" s="254"/>
      <c r="BZ16" s="365"/>
      <c r="CA16" s="286"/>
      <c r="CB16" s="365"/>
      <c r="CC16" s="254"/>
      <c r="CD16" s="254"/>
      <c r="CE16" s="365"/>
      <c r="CF16" s="254"/>
      <c r="CG16" s="5"/>
      <c r="CH16" s="293"/>
      <c r="CI16" s="32"/>
      <c r="CJ16" s="32"/>
      <c r="CK16" s="365"/>
      <c r="CL16" s="32"/>
      <c r="CM16" s="32"/>
      <c r="CN16" s="32"/>
      <c r="CO16" s="32"/>
      <c r="CP16" s="365"/>
      <c r="CQ16" s="370"/>
      <c r="CR16" s="370"/>
      <c r="CS16" s="370"/>
      <c r="CT16" s="370"/>
      <c r="CU16" s="32"/>
      <c r="CV16" s="32"/>
      <c r="CW16" s="370"/>
      <c r="CX16" s="370"/>
      <c r="CY16" s="370"/>
      <c r="CZ16" s="370"/>
      <c r="DA16" s="370"/>
      <c r="DB16" s="370"/>
      <c r="DC16" s="24"/>
      <c r="DD16" s="24"/>
      <c r="DE16" s="56"/>
      <c r="DF16" s="56"/>
    </row>
    <row r="17" spans="1:110" x14ac:dyDescent="0.25">
      <c r="A17" s="132" t="s">
        <v>57</v>
      </c>
      <c r="B17" t="s">
        <v>58</v>
      </c>
      <c r="C17" s="101" t="s">
        <v>1089</v>
      </c>
      <c r="D17" s="4" t="s">
        <v>59</v>
      </c>
      <c r="E17" s="79" t="s">
        <v>1089</v>
      </c>
      <c r="F17" s="253"/>
      <c r="G17" s="253"/>
      <c r="H17" s="253"/>
      <c r="I17" s="253">
        <v>1</v>
      </c>
      <c r="J17" s="364">
        <v>1</v>
      </c>
      <c r="K17" s="364">
        <v>1</v>
      </c>
      <c r="L17" s="364">
        <v>1</v>
      </c>
      <c r="M17" s="26">
        <v>1</v>
      </c>
      <c r="N17" s="26"/>
      <c r="O17" s="26">
        <v>1</v>
      </c>
      <c r="P17" s="251"/>
      <c r="Q17" s="251"/>
      <c r="R17" s="251">
        <v>1</v>
      </c>
      <c r="S17" s="251">
        <v>1</v>
      </c>
      <c r="T17" s="364"/>
      <c r="U17" s="251"/>
      <c r="V17" s="346"/>
      <c r="W17" s="364">
        <v>1</v>
      </c>
      <c r="X17" s="364">
        <v>1</v>
      </c>
      <c r="Y17" s="251"/>
      <c r="Z17" s="364"/>
      <c r="AA17" s="251">
        <v>1</v>
      </c>
      <c r="AB17" s="251">
        <v>1</v>
      </c>
      <c r="AC17" s="364"/>
      <c r="AD17" s="251"/>
      <c r="AE17" s="251"/>
      <c r="AF17" s="364">
        <v>1</v>
      </c>
      <c r="AG17" s="364">
        <v>1</v>
      </c>
      <c r="AH17" s="364"/>
      <c r="AI17" s="364">
        <v>1</v>
      </c>
      <c r="AJ17" s="364">
        <v>1</v>
      </c>
      <c r="AK17" s="449">
        <v>1</v>
      </c>
      <c r="AL17" s="364">
        <v>1</v>
      </c>
      <c r="AM17" s="449">
        <v>1</v>
      </c>
      <c r="AN17" s="449">
        <v>1</v>
      </c>
      <c r="AO17" s="251">
        <v>1</v>
      </c>
      <c r="AP17" s="251">
        <v>1</v>
      </c>
      <c r="AQ17" s="449">
        <v>1</v>
      </c>
      <c r="AR17" s="364"/>
      <c r="AS17" s="364"/>
      <c r="AT17" s="364">
        <v>1</v>
      </c>
      <c r="AU17" s="364">
        <v>1</v>
      </c>
      <c r="AV17" s="364"/>
      <c r="AW17" s="364"/>
      <c r="AX17" s="364"/>
      <c r="AY17" s="364">
        <v>1</v>
      </c>
      <c r="AZ17" s="364">
        <v>1</v>
      </c>
      <c r="BA17" s="449"/>
      <c r="BB17" s="253"/>
      <c r="BC17" s="253"/>
      <c r="BD17" s="253"/>
      <c r="BE17" s="253"/>
      <c r="BF17" s="253"/>
      <c r="BG17" s="25"/>
      <c r="BH17" s="25"/>
      <c r="BI17" s="253"/>
      <c r="BO17" s="251"/>
      <c r="BP17" s="364"/>
      <c r="BQ17" s="364"/>
      <c r="BR17" s="364"/>
      <c r="BS17" s="364"/>
      <c r="BT17" s="364"/>
      <c r="BU17" s="364"/>
      <c r="BV17" s="364"/>
      <c r="BW17" s="364"/>
      <c r="BX17" s="364"/>
      <c r="BY17" s="364"/>
      <c r="BZ17" s="364"/>
      <c r="CA17" s="285"/>
      <c r="CB17" s="364"/>
      <c r="CC17" s="251"/>
      <c r="CD17" s="251"/>
      <c r="CE17" s="364"/>
      <c r="CF17" s="251"/>
      <c r="CG17" s="26"/>
      <c r="CH17" s="294"/>
      <c r="CI17" s="26"/>
      <c r="CJ17" s="26"/>
      <c r="CK17" s="26"/>
      <c r="CL17" s="26"/>
      <c r="CM17" s="26"/>
      <c r="CN17" s="26"/>
      <c r="CO17" s="26"/>
      <c r="CP17" s="26"/>
      <c r="CQ17" s="253"/>
      <c r="CR17" s="253"/>
      <c r="CS17" s="253"/>
      <c r="CT17" s="253"/>
      <c r="CU17" s="57"/>
      <c r="CV17" s="57"/>
      <c r="CW17" s="253"/>
      <c r="CX17" s="253"/>
      <c r="CY17" s="253"/>
      <c r="CZ17" s="253"/>
      <c r="DA17" s="253"/>
      <c r="DB17" s="253"/>
      <c r="DC17" s="25"/>
      <c r="DD17" s="25"/>
      <c r="DE17" s="55"/>
      <c r="DF17" s="55"/>
    </row>
    <row r="18" spans="1:110" x14ac:dyDescent="0.25">
      <c r="B18" t="s">
        <v>61</v>
      </c>
      <c r="C18" s="101" t="s">
        <v>1091</v>
      </c>
      <c r="D18" s="4" t="s">
        <v>62</v>
      </c>
      <c r="E18" s="79" t="s">
        <v>1091</v>
      </c>
      <c r="F18" s="253"/>
      <c r="G18" s="253"/>
      <c r="H18" s="253"/>
      <c r="I18" s="253">
        <v>1</v>
      </c>
      <c r="J18" s="364">
        <v>1</v>
      </c>
      <c r="K18" s="364">
        <v>1</v>
      </c>
      <c r="L18" s="364">
        <v>1</v>
      </c>
      <c r="M18" s="26">
        <v>2</v>
      </c>
      <c r="N18" s="26"/>
      <c r="O18" s="26">
        <v>1</v>
      </c>
      <c r="P18" s="251"/>
      <c r="Q18" s="251"/>
      <c r="R18" s="251">
        <v>2</v>
      </c>
      <c r="S18" s="251">
        <v>2</v>
      </c>
      <c r="T18" s="364"/>
      <c r="U18" s="251"/>
      <c r="V18" s="346"/>
      <c r="W18" s="364">
        <v>2</v>
      </c>
      <c r="X18" s="364">
        <v>2</v>
      </c>
      <c r="Y18" s="251"/>
      <c r="Z18" s="364"/>
      <c r="AA18" s="251">
        <v>2</v>
      </c>
      <c r="AB18" s="251">
        <v>2</v>
      </c>
      <c r="AC18" s="364"/>
      <c r="AD18" s="251"/>
      <c r="AE18" s="251"/>
      <c r="AF18" s="364">
        <v>1</v>
      </c>
      <c r="AG18" s="364">
        <v>1</v>
      </c>
      <c r="AH18" s="358"/>
      <c r="AI18" s="364">
        <v>2</v>
      </c>
      <c r="AJ18" s="364">
        <v>2</v>
      </c>
      <c r="AK18" s="449">
        <v>2</v>
      </c>
      <c r="AL18" s="364">
        <v>2</v>
      </c>
      <c r="AM18" s="449">
        <v>1</v>
      </c>
      <c r="AN18" s="449">
        <v>1</v>
      </c>
      <c r="AO18" s="251">
        <v>1</v>
      </c>
      <c r="AP18" s="251">
        <v>1</v>
      </c>
      <c r="AQ18" s="449">
        <v>1</v>
      </c>
      <c r="AR18" s="364"/>
      <c r="AS18" s="364"/>
      <c r="AT18" s="364">
        <v>2</v>
      </c>
      <c r="AU18" s="364">
        <v>2</v>
      </c>
      <c r="AV18" s="364"/>
      <c r="AW18" s="364"/>
      <c r="AX18" s="364"/>
      <c r="AY18" s="364">
        <v>1</v>
      </c>
      <c r="AZ18" s="364">
        <v>1</v>
      </c>
      <c r="BA18" s="449"/>
      <c r="BB18" s="253"/>
      <c r="BC18" s="253"/>
      <c r="BD18" s="253"/>
      <c r="BE18" s="253"/>
      <c r="BF18" s="253"/>
      <c r="BG18" s="25"/>
      <c r="BH18" s="25"/>
      <c r="BI18" s="253"/>
      <c r="BO18" s="251"/>
      <c r="BP18" s="364"/>
      <c r="BQ18" s="364"/>
      <c r="BR18" s="364"/>
      <c r="BS18" s="364"/>
      <c r="BT18" s="364"/>
      <c r="BU18" s="364"/>
      <c r="BV18" s="364"/>
      <c r="BW18" s="364"/>
      <c r="BX18" s="364"/>
      <c r="BY18" s="364"/>
      <c r="BZ18" s="364"/>
      <c r="CA18" s="285"/>
      <c r="CB18" s="364"/>
      <c r="CC18" s="251"/>
      <c r="CD18" s="251"/>
      <c r="CE18" s="364"/>
      <c r="CF18" s="251"/>
      <c r="CG18" s="26"/>
      <c r="CH18" s="294"/>
      <c r="CI18" s="26"/>
      <c r="CJ18" s="26"/>
      <c r="CK18" s="26"/>
      <c r="CL18" s="26"/>
      <c r="CM18" s="26"/>
      <c r="CN18" s="26"/>
      <c r="CO18" s="26"/>
      <c r="CP18" s="26"/>
      <c r="CQ18" s="253"/>
      <c r="CR18" s="253"/>
      <c r="CS18" s="253"/>
      <c r="CT18" s="253"/>
      <c r="CU18" s="57"/>
      <c r="CV18" s="57"/>
      <c r="CW18" s="253"/>
      <c r="CX18" s="253"/>
      <c r="CY18" s="253"/>
      <c r="CZ18" s="253"/>
      <c r="DA18" s="253"/>
      <c r="DB18" s="253"/>
      <c r="DC18" s="25"/>
      <c r="DD18" s="25"/>
      <c r="DE18" s="55"/>
      <c r="DF18" s="55"/>
    </row>
    <row r="19" spans="1:110" s="110" customFormat="1" x14ac:dyDescent="0.25">
      <c r="A19" s="134"/>
      <c r="C19" s="480" t="s">
        <v>1090</v>
      </c>
      <c r="D19" s="13" t="s">
        <v>64</v>
      </c>
      <c r="E19" s="111" t="s">
        <v>1092</v>
      </c>
      <c r="F19" s="49"/>
      <c r="G19" s="49"/>
      <c r="H19" s="257"/>
      <c r="I19" s="257">
        <v>2</v>
      </c>
      <c r="J19" s="358">
        <v>2</v>
      </c>
      <c r="K19" s="358">
        <v>2</v>
      </c>
      <c r="L19" s="358">
        <v>2</v>
      </c>
      <c r="M19" s="33">
        <v>3</v>
      </c>
      <c r="N19" s="33"/>
      <c r="O19" s="33">
        <v>2</v>
      </c>
      <c r="P19" s="258"/>
      <c r="Q19" s="258"/>
      <c r="R19" s="258">
        <v>2</v>
      </c>
      <c r="S19" s="258">
        <v>2</v>
      </c>
      <c r="T19" s="358"/>
      <c r="U19" s="258"/>
      <c r="V19" s="258"/>
      <c r="W19" s="358">
        <v>2</v>
      </c>
      <c r="X19" s="358">
        <v>2</v>
      </c>
      <c r="Y19" s="258"/>
      <c r="Z19" s="358"/>
      <c r="AA19" s="258">
        <v>2</v>
      </c>
      <c r="AB19" s="258">
        <v>2</v>
      </c>
      <c r="AC19" s="358"/>
      <c r="AD19" s="258"/>
      <c r="AE19" s="258"/>
      <c r="AF19" s="358">
        <v>2</v>
      </c>
      <c r="AG19" s="358">
        <v>2</v>
      </c>
      <c r="AH19" s="364"/>
      <c r="AI19" s="358">
        <v>3</v>
      </c>
      <c r="AJ19" s="358">
        <v>3</v>
      </c>
      <c r="AK19" s="451">
        <v>3</v>
      </c>
      <c r="AL19" s="358">
        <v>3</v>
      </c>
      <c r="AM19" s="451">
        <v>2</v>
      </c>
      <c r="AN19" s="451">
        <v>3</v>
      </c>
      <c r="AO19" s="258">
        <v>2</v>
      </c>
      <c r="AP19" s="258">
        <v>2</v>
      </c>
      <c r="AQ19" s="451">
        <v>2</v>
      </c>
      <c r="AR19" s="358"/>
      <c r="AS19" s="358"/>
      <c r="AT19" s="358">
        <v>2</v>
      </c>
      <c r="AU19" s="358">
        <v>2</v>
      </c>
      <c r="AV19" s="358"/>
      <c r="AW19" s="358"/>
      <c r="AX19" s="358"/>
      <c r="AY19" s="358">
        <v>2</v>
      </c>
      <c r="AZ19" s="358">
        <v>2</v>
      </c>
      <c r="BA19" s="451"/>
      <c r="BB19" s="49"/>
      <c r="BC19" s="49"/>
      <c r="BD19" s="49"/>
      <c r="BE19" s="257"/>
      <c r="BF19" s="257"/>
      <c r="BG19" s="257"/>
      <c r="BH19" s="257"/>
      <c r="BI19" s="49"/>
      <c r="BO19" s="258"/>
      <c r="BP19" s="358"/>
      <c r="BQ19" s="358"/>
      <c r="BR19" s="358"/>
      <c r="BS19" s="358"/>
      <c r="BT19" s="358"/>
      <c r="BU19" s="358"/>
      <c r="BV19" s="358"/>
      <c r="BW19" s="358"/>
      <c r="BX19" s="358"/>
      <c r="BY19" s="358"/>
      <c r="BZ19" s="358"/>
      <c r="CA19" s="287"/>
      <c r="CB19" s="358"/>
      <c r="CC19" s="258"/>
      <c r="CD19" s="258"/>
      <c r="CE19" s="358"/>
      <c r="CF19" s="258"/>
      <c r="CG19" s="33"/>
      <c r="CH19" s="295"/>
      <c r="CI19" s="33"/>
      <c r="CJ19" s="33"/>
      <c r="CK19" s="33"/>
      <c r="CL19" s="33"/>
      <c r="CM19" s="33"/>
      <c r="CN19" s="33"/>
      <c r="CO19" s="33"/>
      <c r="CP19" s="33"/>
      <c r="CQ19" s="49"/>
      <c r="CR19" s="49"/>
      <c r="CS19" s="49"/>
      <c r="CT19" s="49"/>
      <c r="CU19" s="58"/>
      <c r="CV19" s="58"/>
      <c r="CW19" s="49"/>
      <c r="CX19" s="257"/>
      <c r="CY19" s="257"/>
      <c r="CZ19" s="257"/>
      <c r="DA19" s="257"/>
      <c r="DB19" s="257"/>
      <c r="DC19" s="257"/>
      <c r="DD19" s="257"/>
      <c r="DE19" s="257"/>
      <c r="DF19" s="257"/>
    </row>
    <row r="20" spans="1:110" x14ac:dyDescent="0.25">
      <c r="B20" t="s">
        <v>65</v>
      </c>
      <c r="C20" t="s">
        <v>66</v>
      </c>
      <c r="D20" s="4" t="s">
        <v>67</v>
      </c>
      <c r="E20" s="79" t="s">
        <v>1093</v>
      </c>
      <c r="F20" s="253">
        <v>1</v>
      </c>
      <c r="G20" s="253">
        <v>1</v>
      </c>
      <c r="H20" s="253">
        <v>1</v>
      </c>
      <c r="I20" s="253"/>
      <c r="J20" s="364"/>
      <c r="K20" s="364"/>
      <c r="L20" s="364"/>
      <c r="M20" s="26"/>
      <c r="N20" s="26">
        <v>1</v>
      </c>
      <c r="O20" s="26"/>
      <c r="P20" s="251">
        <v>1</v>
      </c>
      <c r="Q20" s="251">
        <v>1</v>
      </c>
      <c r="R20" s="251"/>
      <c r="S20" s="251"/>
      <c r="T20" s="364">
        <v>1</v>
      </c>
      <c r="U20" s="251">
        <v>1</v>
      </c>
      <c r="V20" s="346">
        <v>1</v>
      </c>
      <c r="W20" s="364"/>
      <c r="X20" s="364"/>
      <c r="Y20" s="251">
        <v>1</v>
      </c>
      <c r="Z20" s="364">
        <v>1</v>
      </c>
      <c r="AA20" s="251"/>
      <c r="AB20" s="251"/>
      <c r="AC20" s="364">
        <v>1</v>
      </c>
      <c r="AD20" s="251">
        <v>1</v>
      </c>
      <c r="AE20" s="251">
        <v>1</v>
      </c>
      <c r="AF20" s="364"/>
      <c r="AG20" s="364"/>
      <c r="AH20" s="364">
        <v>1</v>
      </c>
      <c r="AI20" s="364"/>
      <c r="AJ20" s="364"/>
      <c r="AK20" s="489">
        <v>1</v>
      </c>
      <c r="AL20" s="364"/>
      <c r="AM20" s="449"/>
      <c r="AN20" s="449">
        <v>1</v>
      </c>
      <c r="AO20" s="251">
        <v>1</v>
      </c>
      <c r="AP20" s="251">
        <v>1</v>
      </c>
      <c r="AQ20" s="449">
        <v>1</v>
      </c>
      <c r="AR20" s="364">
        <v>1</v>
      </c>
      <c r="AS20" s="364">
        <v>1</v>
      </c>
      <c r="AT20" s="364"/>
      <c r="AU20" s="364"/>
      <c r="AV20" s="364">
        <v>1</v>
      </c>
      <c r="AW20" s="364">
        <v>1</v>
      </c>
      <c r="AX20" s="364">
        <v>1</v>
      </c>
      <c r="AY20" s="364"/>
      <c r="AZ20" s="364"/>
      <c r="BA20" s="449">
        <v>1</v>
      </c>
      <c r="BB20" s="253">
        <v>1</v>
      </c>
      <c r="BC20" s="253">
        <v>1</v>
      </c>
      <c r="BD20" s="253">
        <v>1</v>
      </c>
      <c r="BE20" s="253">
        <v>1</v>
      </c>
      <c r="BF20" s="253">
        <v>1</v>
      </c>
      <c r="BG20" s="253">
        <v>1</v>
      </c>
      <c r="BH20" s="253">
        <v>1</v>
      </c>
      <c r="BI20" s="253">
        <v>1</v>
      </c>
      <c r="BO20" s="251"/>
      <c r="BP20" s="364"/>
      <c r="BQ20" s="364"/>
      <c r="BR20" s="364"/>
      <c r="BS20" s="364"/>
      <c r="BT20" s="364"/>
      <c r="BU20" s="364"/>
      <c r="BV20" s="364"/>
      <c r="BW20" s="364"/>
      <c r="BX20" s="364"/>
      <c r="BY20" s="364"/>
      <c r="BZ20" s="364"/>
      <c r="CA20" s="285"/>
      <c r="CB20" s="364"/>
      <c r="CC20" s="251"/>
      <c r="CD20" s="251"/>
      <c r="CE20" s="364"/>
      <c r="CF20" s="251"/>
      <c r="CG20" s="26"/>
      <c r="CH20" s="294"/>
      <c r="CI20" s="26"/>
      <c r="CJ20" s="26"/>
      <c r="CK20" s="26"/>
      <c r="CL20" s="26"/>
      <c r="CM20" s="26"/>
      <c r="CN20" s="26"/>
      <c r="CO20" s="26"/>
      <c r="CP20" s="26"/>
      <c r="CQ20" s="253"/>
      <c r="CR20" s="253"/>
      <c r="CS20" s="253"/>
      <c r="CT20" s="253"/>
      <c r="CU20" s="57"/>
      <c r="CV20" s="57"/>
      <c r="CW20" s="253"/>
      <c r="CX20" s="253"/>
      <c r="CY20" s="253"/>
      <c r="CZ20" s="253"/>
      <c r="DA20" s="253"/>
      <c r="DB20" s="253"/>
      <c r="DC20" s="253"/>
      <c r="DD20" s="253"/>
      <c r="DE20" s="253"/>
      <c r="DF20" s="253"/>
    </row>
    <row r="21" spans="1:110" ht="15.75" thickBot="1" x14ac:dyDescent="0.3">
      <c r="C21" t="s">
        <v>69</v>
      </c>
      <c r="D21" s="4" t="s">
        <v>70</v>
      </c>
      <c r="E21" s="79" t="s">
        <v>1094</v>
      </c>
      <c r="F21" s="253">
        <v>1</v>
      </c>
      <c r="G21" s="253">
        <v>1</v>
      </c>
      <c r="H21" s="253">
        <v>3</v>
      </c>
      <c r="I21" s="253"/>
      <c r="J21" s="364"/>
      <c r="K21" s="364"/>
      <c r="L21" s="364"/>
      <c r="M21" s="26"/>
      <c r="N21" s="26">
        <v>1</v>
      </c>
      <c r="O21" s="26"/>
      <c r="P21" s="251">
        <v>2</v>
      </c>
      <c r="Q21" s="251">
        <v>2</v>
      </c>
      <c r="R21" s="251"/>
      <c r="S21" s="251"/>
      <c r="T21" s="364">
        <v>2</v>
      </c>
      <c r="U21" s="251">
        <v>2</v>
      </c>
      <c r="V21" s="346">
        <v>2</v>
      </c>
      <c r="W21" s="364"/>
      <c r="X21" s="364"/>
      <c r="Y21" s="251">
        <v>2</v>
      </c>
      <c r="Z21" s="364">
        <v>2</v>
      </c>
      <c r="AA21" s="251"/>
      <c r="AB21" s="251"/>
      <c r="AC21" s="364">
        <v>2</v>
      </c>
      <c r="AD21" s="251">
        <v>1</v>
      </c>
      <c r="AE21" s="251">
        <v>1</v>
      </c>
      <c r="AF21" s="364"/>
      <c r="AG21" s="364"/>
      <c r="AH21" s="365">
        <v>1</v>
      </c>
      <c r="AI21" s="364"/>
      <c r="AJ21" s="364"/>
      <c r="AK21" s="497">
        <v>2</v>
      </c>
      <c r="AL21" s="364"/>
      <c r="AM21" s="449"/>
      <c r="AN21" s="449">
        <v>1</v>
      </c>
      <c r="AO21" s="251">
        <v>1</v>
      </c>
      <c r="AP21" s="251">
        <v>1</v>
      </c>
      <c r="AQ21" s="449">
        <v>1</v>
      </c>
      <c r="AR21" s="364">
        <v>2</v>
      </c>
      <c r="AS21" s="364">
        <v>2</v>
      </c>
      <c r="AT21" s="364"/>
      <c r="AU21" s="364"/>
      <c r="AV21" s="364">
        <v>2</v>
      </c>
      <c r="AW21" s="364">
        <v>1</v>
      </c>
      <c r="AX21" s="364">
        <v>1</v>
      </c>
      <c r="AY21" s="364"/>
      <c r="AZ21" s="364"/>
      <c r="BA21" s="449">
        <v>2</v>
      </c>
      <c r="BB21" s="253">
        <v>1</v>
      </c>
      <c r="BC21" s="253">
        <v>1</v>
      </c>
      <c r="BD21" s="253">
        <v>1</v>
      </c>
      <c r="BE21" s="253">
        <v>2</v>
      </c>
      <c r="BF21" s="253">
        <v>2</v>
      </c>
      <c r="BG21" s="253">
        <v>3</v>
      </c>
      <c r="BH21" s="253">
        <v>3</v>
      </c>
      <c r="BI21" s="253">
        <v>2</v>
      </c>
      <c r="BO21" s="251"/>
      <c r="BP21" s="364"/>
      <c r="BQ21" s="364"/>
      <c r="BR21" s="364"/>
      <c r="BS21" s="364"/>
      <c r="BT21" s="364"/>
      <c r="BU21" s="364"/>
      <c r="BV21" s="364"/>
      <c r="BW21" s="364"/>
      <c r="BX21" s="364"/>
      <c r="BY21" s="364"/>
      <c r="BZ21" s="364"/>
      <c r="CA21" s="285"/>
      <c r="CB21" s="364"/>
      <c r="CC21" s="251"/>
      <c r="CD21" s="251"/>
      <c r="CE21" s="364"/>
      <c r="CF21" s="251"/>
      <c r="CG21" s="26"/>
      <c r="CH21" s="294"/>
      <c r="CI21" s="26"/>
      <c r="CJ21" s="26"/>
      <c r="CK21" s="26"/>
      <c r="CL21" s="26"/>
      <c r="CM21" s="26"/>
      <c r="CN21" s="26"/>
      <c r="CO21" s="26"/>
      <c r="CP21" s="26"/>
      <c r="CQ21" s="253"/>
      <c r="CR21" s="253"/>
      <c r="CS21" s="253"/>
      <c r="CT21" s="253"/>
      <c r="CU21" s="57"/>
      <c r="CV21" s="57"/>
      <c r="CW21" s="253"/>
      <c r="CX21" s="253"/>
      <c r="CY21" s="253"/>
      <c r="CZ21" s="253"/>
      <c r="DA21" s="253"/>
      <c r="DB21" s="253"/>
      <c r="DC21" s="253"/>
      <c r="DD21" s="253"/>
      <c r="DE21" s="253"/>
      <c r="DF21" s="253"/>
    </row>
    <row r="22" spans="1:110" s="2" customFormat="1" ht="15.75" thickBot="1" x14ac:dyDescent="0.3">
      <c r="A22" s="133"/>
      <c r="C22" s="2" t="s">
        <v>72</v>
      </c>
      <c r="D22" s="5" t="s">
        <v>73</v>
      </c>
      <c r="E22" s="80" t="s">
        <v>1095</v>
      </c>
      <c r="F22" s="252">
        <v>3</v>
      </c>
      <c r="G22" s="252">
        <v>3</v>
      </c>
      <c r="H22" s="365">
        <v>4</v>
      </c>
      <c r="I22" s="365"/>
      <c r="J22" s="365"/>
      <c r="K22" s="365"/>
      <c r="L22" s="365"/>
      <c r="M22" s="34"/>
      <c r="N22" s="34">
        <v>2</v>
      </c>
      <c r="O22" s="34"/>
      <c r="P22" s="254">
        <v>2</v>
      </c>
      <c r="Q22" s="254">
        <v>2</v>
      </c>
      <c r="R22" s="254"/>
      <c r="S22" s="254"/>
      <c r="T22" s="365">
        <v>2</v>
      </c>
      <c r="U22" s="254">
        <v>2</v>
      </c>
      <c r="V22" s="348">
        <v>2</v>
      </c>
      <c r="W22" s="254"/>
      <c r="X22" s="365"/>
      <c r="Y22" s="254">
        <v>2</v>
      </c>
      <c r="Z22" s="365">
        <v>2</v>
      </c>
      <c r="AA22" s="254"/>
      <c r="AB22" s="254"/>
      <c r="AC22" s="365">
        <v>2</v>
      </c>
      <c r="AD22" s="254">
        <v>2</v>
      </c>
      <c r="AE22" s="254">
        <v>2</v>
      </c>
      <c r="AF22" s="365"/>
      <c r="AG22" s="365"/>
      <c r="AH22" s="364">
        <v>2</v>
      </c>
      <c r="AI22" s="365"/>
      <c r="AJ22" s="365"/>
      <c r="AK22" s="239">
        <v>3</v>
      </c>
      <c r="AL22" s="365"/>
      <c r="AM22" s="450"/>
      <c r="AN22" s="450">
        <v>3</v>
      </c>
      <c r="AO22" s="254">
        <v>2</v>
      </c>
      <c r="AP22" s="254">
        <v>2</v>
      </c>
      <c r="AQ22" s="450">
        <v>2</v>
      </c>
      <c r="AR22" s="365">
        <v>2</v>
      </c>
      <c r="AS22" s="254">
        <v>2</v>
      </c>
      <c r="AT22" s="365"/>
      <c r="AU22" s="365"/>
      <c r="AV22" s="365">
        <v>2</v>
      </c>
      <c r="AW22" s="365">
        <v>2</v>
      </c>
      <c r="AX22" s="365">
        <v>2</v>
      </c>
      <c r="AY22" s="365"/>
      <c r="AZ22" s="254"/>
      <c r="BA22" s="450">
        <v>2</v>
      </c>
      <c r="BB22" s="252">
        <v>2</v>
      </c>
      <c r="BC22" s="252">
        <v>2</v>
      </c>
      <c r="BD22" s="252">
        <v>2</v>
      </c>
      <c r="BE22" s="365">
        <v>4</v>
      </c>
      <c r="BF22" s="365">
        <v>4</v>
      </c>
      <c r="BG22" s="365">
        <v>4</v>
      </c>
      <c r="BH22" s="365">
        <v>4</v>
      </c>
      <c r="BI22" s="252">
        <v>3</v>
      </c>
      <c r="BO22" s="254"/>
      <c r="BP22" s="365"/>
      <c r="BQ22" s="365"/>
      <c r="BR22" s="365"/>
      <c r="BS22" s="365"/>
      <c r="BT22" s="365"/>
      <c r="BU22" s="365"/>
      <c r="BV22" s="365"/>
      <c r="BW22" s="365"/>
      <c r="BX22" s="365"/>
      <c r="BY22" s="365"/>
      <c r="BZ22" s="365"/>
      <c r="CA22" s="286"/>
      <c r="CB22" s="365"/>
      <c r="CC22" s="254"/>
      <c r="CD22" s="254"/>
      <c r="CE22" s="365"/>
      <c r="CF22" s="254"/>
      <c r="CG22" s="34"/>
      <c r="CH22" s="296"/>
      <c r="CI22" s="34"/>
      <c r="CJ22" s="34"/>
      <c r="CK22" s="34"/>
      <c r="CL22" s="34"/>
      <c r="CM22" s="34"/>
      <c r="CN22" s="34"/>
      <c r="CO22" s="34"/>
      <c r="CP22" s="34"/>
      <c r="CQ22" s="252"/>
      <c r="CR22" s="252"/>
      <c r="CS22" s="252"/>
      <c r="CT22" s="252"/>
      <c r="CU22" s="365"/>
      <c r="CV22" s="365"/>
      <c r="CW22" s="252"/>
      <c r="CX22" s="365"/>
      <c r="CY22" s="365"/>
      <c r="CZ22" s="365"/>
      <c r="DA22" s="419"/>
      <c r="DB22" s="365"/>
      <c r="DC22" s="365"/>
      <c r="DD22" s="365"/>
      <c r="DE22" s="365"/>
      <c r="DF22" s="361"/>
    </row>
    <row r="23" spans="1:110" x14ac:dyDescent="0.25">
      <c r="A23" s="132" t="s">
        <v>74</v>
      </c>
      <c r="B23" t="s">
        <v>75</v>
      </c>
      <c r="C23" t="s">
        <v>77</v>
      </c>
      <c r="D23" s="4" t="s">
        <v>76</v>
      </c>
      <c r="E23" s="79" t="s">
        <v>77</v>
      </c>
      <c r="F23" s="253">
        <v>1</v>
      </c>
      <c r="G23" s="253">
        <v>1</v>
      </c>
      <c r="H23" s="253">
        <v>1</v>
      </c>
      <c r="I23" s="253">
        <v>1</v>
      </c>
      <c r="J23" s="364">
        <v>1</v>
      </c>
      <c r="K23" s="364">
        <v>1</v>
      </c>
      <c r="L23" s="364">
        <v>1</v>
      </c>
      <c r="M23" s="26">
        <v>1</v>
      </c>
      <c r="N23" s="26"/>
      <c r="O23" s="26">
        <v>1</v>
      </c>
      <c r="P23" s="251"/>
      <c r="Q23" s="251"/>
      <c r="R23" s="251">
        <v>1</v>
      </c>
      <c r="S23" s="251">
        <v>1</v>
      </c>
      <c r="T23" s="364"/>
      <c r="U23" s="251"/>
      <c r="V23" s="346"/>
      <c r="W23" s="364">
        <v>1</v>
      </c>
      <c r="X23" s="364">
        <v>1</v>
      </c>
      <c r="Y23" s="251"/>
      <c r="Z23" s="364"/>
      <c r="AA23" s="251">
        <v>1</v>
      </c>
      <c r="AB23" s="251">
        <v>1</v>
      </c>
      <c r="AC23" s="364"/>
      <c r="AD23" s="251"/>
      <c r="AE23" s="251"/>
      <c r="AF23" s="364">
        <v>1</v>
      </c>
      <c r="AG23" s="364">
        <v>1</v>
      </c>
      <c r="AH23" s="364"/>
      <c r="AI23" s="364">
        <v>1</v>
      </c>
      <c r="AJ23" s="364">
        <v>1</v>
      </c>
      <c r="AK23" s="449">
        <v>1</v>
      </c>
      <c r="AL23" s="364">
        <v>1</v>
      </c>
      <c r="AM23" s="449">
        <v>1</v>
      </c>
      <c r="AN23" s="449"/>
      <c r="AO23" s="251">
        <v>1</v>
      </c>
      <c r="AP23" s="251">
        <v>1</v>
      </c>
      <c r="AQ23" s="449">
        <v>1</v>
      </c>
      <c r="AR23" s="364"/>
      <c r="AS23" s="364"/>
      <c r="AT23" s="364">
        <v>1</v>
      </c>
      <c r="AU23" s="364">
        <v>1</v>
      </c>
      <c r="AV23" s="364"/>
      <c r="AW23" s="364"/>
      <c r="AX23" s="364"/>
      <c r="AY23" s="364">
        <v>1</v>
      </c>
      <c r="AZ23" s="364">
        <v>1</v>
      </c>
      <c r="BA23" s="449"/>
      <c r="BB23" s="253">
        <v>1</v>
      </c>
      <c r="BC23" s="253">
        <v>1</v>
      </c>
      <c r="BD23" s="253">
        <v>1</v>
      </c>
      <c r="BE23" s="253">
        <v>1</v>
      </c>
      <c r="BF23" s="253">
        <v>1</v>
      </c>
      <c r="BG23" s="253">
        <v>1</v>
      </c>
      <c r="BH23" s="253">
        <v>1</v>
      </c>
      <c r="BI23" s="253">
        <v>1</v>
      </c>
      <c r="BO23" s="251"/>
      <c r="BP23" s="364"/>
      <c r="BQ23" s="364"/>
      <c r="BR23" s="364"/>
      <c r="BS23" s="364"/>
      <c r="BT23" s="364"/>
      <c r="BU23" s="364"/>
      <c r="BV23" s="364"/>
      <c r="BW23" s="364"/>
      <c r="BX23" s="364"/>
      <c r="BY23" s="364"/>
      <c r="BZ23" s="364"/>
      <c r="CA23" s="285"/>
      <c r="CB23" s="364"/>
      <c r="CC23" s="251"/>
      <c r="CD23" s="251"/>
      <c r="CE23" s="364"/>
      <c r="CF23" s="251"/>
      <c r="CG23" s="26"/>
      <c r="CH23" s="294"/>
      <c r="CI23" s="26"/>
      <c r="CJ23" s="26"/>
      <c r="CK23" s="26"/>
      <c r="CL23" s="26"/>
      <c r="CM23" s="26"/>
      <c r="CN23" s="26"/>
      <c r="CO23" s="26"/>
      <c r="CP23" s="26"/>
      <c r="CQ23" s="253"/>
      <c r="CR23" s="253"/>
      <c r="CS23" s="253"/>
      <c r="CT23" s="253"/>
      <c r="CU23" s="57"/>
      <c r="CV23" s="57"/>
      <c r="CW23" s="253"/>
      <c r="CX23" s="253"/>
      <c r="CY23" s="253"/>
      <c r="CZ23" s="253"/>
      <c r="DA23" s="253"/>
      <c r="DB23" s="253"/>
      <c r="DC23" s="253"/>
      <c r="DD23" s="253"/>
      <c r="DE23" s="253"/>
      <c r="DF23" s="253"/>
    </row>
    <row r="24" spans="1:110" x14ac:dyDescent="0.25">
      <c r="B24" t="s">
        <v>78</v>
      </c>
      <c r="C24" t="s">
        <v>80</v>
      </c>
      <c r="D24" s="4" t="s">
        <v>79</v>
      </c>
      <c r="E24" s="79" t="s">
        <v>80</v>
      </c>
      <c r="F24" s="253">
        <v>2</v>
      </c>
      <c r="G24" s="253">
        <v>2</v>
      </c>
      <c r="H24" s="253">
        <v>2</v>
      </c>
      <c r="I24" s="253">
        <v>1</v>
      </c>
      <c r="J24" s="364">
        <v>1</v>
      </c>
      <c r="K24" s="364">
        <v>1</v>
      </c>
      <c r="L24" s="364">
        <v>1</v>
      </c>
      <c r="M24" s="26">
        <v>1</v>
      </c>
      <c r="N24" s="26"/>
      <c r="O24" s="26">
        <v>1</v>
      </c>
      <c r="P24" s="251"/>
      <c r="Q24" s="251"/>
      <c r="R24" s="251">
        <v>1</v>
      </c>
      <c r="S24" s="251">
        <v>1</v>
      </c>
      <c r="T24" s="364"/>
      <c r="U24" s="251"/>
      <c r="V24" s="346"/>
      <c r="W24" s="364">
        <v>1</v>
      </c>
      <c r="X24" s="364">
        <v>1</v>
      </c>
      <c r="Y24" s="251"/>
      <c r="Z24" s="364"/>
      <c r="AA24" s="251">
        <v>1</v>
      </c>
      <c r="AB24" s="251">
        <v>1</v>
      </c>
      <c r="AC24" s="364"/>
      <c r="AD24" s="251"/>
      <c r="AE24" s="251"/>
      <c r="AF24" s="364">
        <v>1</v>
      </c>
      <c r="AG24" s="364">
        <v>1</v>
      </c>
      <c r="AH24" s="365"/>
      <c r="AI24" s="364">
        <v>1</v>
      </c>
      <c r="AJ24" s="364">
        <v>1</v>
      </c>
      <c r="AK24" s="449">
        <v>1</v>
      </c>
      <c r="AL24" s="364">
        <v>1</v>
      </c>
      <c r="AM24" s="449">
        <v>1</v>
      </c>
      <c r="AN24" s="449"/>
      <c r="AO24" s="251">
        <v>1</v>
      </c>
      <c r="AP24" s="251">
        <v>1</v>
      </c>
      <c r="AQ24" s="449">
        <v>1</v>
      </c>
      <c r="AR24" s="364"/>
      <c r="AS24" s="364"/>
      <c r="AT24" s="364">
        <v>1</v>
      </c>
      <c r="AU24" s="364">
        <v>1</v>
      </c>
      <c r="AV24" s="364"/>
      <c r="AW24" s="364"/>
      <c r="AX24" s="364"/>
      <c r="AY24" s="364">
        <v>2</v>
      </c>
      <c r="AZ24" s="364">
        <v>1</v>
      </c>
      <c r="BA24" s="449"/>
      <c r="BB24" s="253">
        <v>2</v>
      </c>
      <c r="BC24" s="253">
        <v>2</v>
      </c>
      <c r="BD24" s="253">
        <v>2</v>
      </c>
      <c r="BE24" s="253">
        <v>2</v>
      </c>
      <c r="BF24" s="253">
        <v>2</v>
      </c>
      <c r="BG24" s="253">
        <v>3</v>
      </c>
      <c r="BH24" s="253">
        <v>3</v>
      </c>
      <c r="BI24" s="253">
        <v>2</v>
      </c>
      <c r="BO24" s="251"/>
      <c r="BP24" s="364"/>
      <c r="BQ24" s="364"/>
      <c r="BR24" s="364"/>
      <c r="BS24" s="364"/>
      <c r="BT24" s="364"/>
      <c r="BU24" s="364"/>
      <c r="BV24" s="364"/>
      <c r="BW24" s="364"/>
      <c r="BX24" s="364"/>
      <c r="BY24" s="364"/>
      <c r="BZ24" s="364"/>
      <c r="CA24" s="285"/>
      <c r="CB24" s="364"/>
      <c r="CC24" s="251"/>
      <c r="CD24" s="251"/>
      <c r="CE24" s="364"/>
      <c r="CF24" s="251"/>
      <c r="CG24" s="26"/>
      <c r="CH24" s="294"/>
      <c r="CI24" s="26"/>
      <c r="CJ24" s="26"/>
      <c r="CK24" s="26"/>
      <c r="CL24" s="26"/>
      <c r="CM24" s="26"/>
      <c r="CN24" s="26"/>
      <c r="CO24" s="26"/>
      <c r="CP24" s="26"/>
      <c r="CQ24" s="253"/>
      <c r="CR24" s="253"/>
      <c r="CS24" s="253"/>
      <c r="CT24" s="253"/>
      <c r="CU24" s="57"/>
      <c r="CV24" s="57"/>
      <c r="CW24" s="253"/>
      <c r="CX24" s="253"/>
      <c r="CY24" s="253"/>
      <c r="CZ24" s="253"/>
      <c r="DA24" s="253"/>
      <c r="DB24" s="253"/>
      <c r="DC24" s="253"/>
      <c r="DD24" s="253"/>
      <c r="DE24" s="253"/>
      <c r="DF24" s="253"/>
    </row>
    <row r="25" spans="1:110" s="2" customFormat="1" x14ac:dyDescent="0.25">
      <c r="A25" s="133"/>
      <c r="C25" s="2" t="s">
        <v>82</v>
      </c>
      <c r="D25" s="5" t="s">
        <v>81</v>
      </c>
      <c r="E25" s="80" t="s">
        <v>82</v>
      </c>
      <c r="F25" s="252">
        <v>3</v>
      </c>
      <c r="G25" s="252">
        <v>3</v>
      </c>
      <c r="H25" s="252">
        <v>3</v>
      </c>
      <c r="I25" s="252">
        <v>2</v>
      </c>
      <c r="J25" s="365">
        <v>2</v>
      </c>
      <c r="K25" s="365">
        <v>3</v>
      </c>
      <c r="L25" s="365">
        <v>3</v>
      </c>
      <c r="M25" s="34">
        <v>3</v>
      </c>
      <c r="N25" s="34"/>
      <c r="O25" s="34">
        <v>3</v>
      </c>
      <c r="P25" s="254"/>
      <c r="Q25" s="254"/>
      <c r="R25" s="254">
        <v>2</v>
      </c>
      <c r="S25" s="254">
        <v>2</v>
      </c>
      <c r="T25" s="365"/>
      <c r="U25" s="254"/>
      <c r="V25" s="348"/>
      <c r="W25" s="365">
        <v>2</v>
      </c>
      <c r="X25" s="365">
        <v>2</v>
      </c>
      <c r="Y25" s="254"/>
      <c r="Z25" s="365"/>
      <c r="AA25" s="254">
        <v>2</v>
      </c>
      <c r="AB25" s="254">
        <v>2</v>
      </c>
      <c r="AC25" s="365"/>
      <c r="AD25" s="254"/>
      <c r="AE25" s="254"/>
      <c r="AF25" s="365">
        <v>3</v>
      </c>
      <c r="AG25" s="365">
        <v>3</v>
      </c>
      <c r="AH25" s="364"/>
      <c r="AI25" s="365">
        <v>2</v>
      </c>
      <c r="AJ25" s="365">
        <v>2</v>
      </c>
      <c r="AK25" s="450">
        <v>2</v>
      </c>
      <c r="AL25" s="365">
        <v>2</v>
      </c>
      <c r="AM25" s="450">
        <v>2</v>
      </c>
      <c r="AN25" s="450"/>
      <c r="AO25" s="254">
        <v>2</v>
      </c>
      <c r="AP25" s="254">
        <v>2</v>
      </c>
      <c r="AQ25" s="450">
        <v>2</v>
      </c>
      <c r="AR25" s="365"/>
      <c r="AS25" s="365"/>
      <c r="AT25" s="365">
        <v>2</v>
      </c>
      <c r="AU25" s="365">
        <v>2</v>
      </c>
      <c r="AV25" s="365"/>
      <c r="AW25" s="365"/>
      <c r="AX25" s="365"/>
      <c r="AY25" s="365">
        <v>3</v>
      </c>
      <c r="AZ25" s="365">
        <v>2</v>
      </c>
      <c r="BA25" s="450"/>
      <c r="BB25" s="252">
        <v>3</v>
      </c>
      <c r="BC25" s="252">
        <v>3</v>
      </c>
      <c r="BD25" s="252">
        <v>3</v>
      </c>
      <c r="BE25" s="252">
        <v>3</v>
      </c>
      <c r="BF25" s="252">
        <v>3</v>
      </c>
      <c r="BG25" s="252">
        <v>4</v>
      </c>
      <c r="BH25" s="252">
        <v>4</v>
      </c>
      <c r="BI25" s="252">
        <v>3</v>
      </c>
      <c r="BO25" s="254"/>
      <c r="BP25" s="365"/>
      <c r="BQ25" s="365"/>
      <c r="BR25" s="365"/>
      <c r="BS25" s="365"/>
      <c r="BT25" s="365"/>
      <c r="BU25" s="365"/>
      <c r="BV25" s="365"/>
      <c r="BW25" s="365"/>
      <c r="BX25" s="365"/>
      <c r="BY25" s="365"/>
      <c r="BZ25" s="365"/>
      <c r="CA25" s="286"/>
      <c r="CB25" s="365"/>
      <c r="CC25" s="254"/>
      <c r="CD25" s="254"/>
      <c r="CE25" s="365"/>
      <c r="CF25" s="254"/>
      <c r="CG25" s="34"/>
      <c r="CH25" s="296"/>
      <c r="CI25" s="34"/>
      <c r="CJ25" s="34"/>
      <c r="CK25" s="34"/>
      <c r="CL25" s="34"/>
      <c r="CM25" s="34"/>
      <c r="CN25" s="34"/>
      <c r="CO25" s="34"/>
      <c r="CP25" s="34"/>
      <c r="CQ25" s="252"/>
      <c r="CR25" s="252"/>
      <c r="CS25" s="252"/>
      <c r="CT25" s="252"/>
      <c r="CU25" s="60"/>
      <c r="CV25" s="60"/>
      <c r="CW25" s="252"/>
      <c r="CX25" s="252"/>
      <c r="CY25" s="252"/>
      <c r="CZ25" s="252"/>
      <c r="DA25" s="252"/>
      <c r="DB25" s="252"/>
      <c r="DC25" s="252"/>
      <c r="DD25" s="252"/>
      <c r="DE25" s="252"/>
      <c r="DF25" s="252"/>
    </row>
    <row r="26" spans="1:110" ht="15.75" thickBot="1" x14ac:dyDescent="0.3">
      <c r="A26" s="132" t="s">
        <v>616</v>
      </c>
      <c r="B26" t="s">
        <v>83</v>
      </c>
      <c r="C26" t="s">
        <v>85</v>
      </c>
      <c r="D26" s="4" t="s">
        <v>84</v>
      </c>
      <c r="E26" s="102" t="s">
        <v>85</v>
      </c>
      <c r="F26" s="253">
        <v>2</v>
      </c>
      <c r="G26" s="253">
        <v>2</v>
      </c>
      <c r="H26" s="253">
        <v>1</v>
      </c>
      <c r="I26" s="253">
        <v>2</v>
      </c>
      <c r="J26" s="364">
        <v>2</v>
      </c>
      <c r="K26" s="364">
        <v>2</v>
      </c>
      <c r="L26" s="364">
        <v>2</v>
      </c>
      <c r="M26" s="14">
        <v>1</v>
      </c>
      <c r="N26" s="14">
        <v>1</v>
      </c>
      <c r="O26" s="26">
        <v>1</v>
      </c>
      <c r="P26" s="251">
        <v>2</v>
      </c>
      <c r="Q26" s="251">
        <v>1</v>
      </c>
      <c r="R26" s="251">
        <v>3</v>
      </c>
      <c r="S26" s="251">
        <v>3</v>
      </c>
      <c r="T26" s="364">
        <v>1</v>
      </c>
      <c r="U26" s="251">
        <v>1</v>
      </c>
      <c r="V26" s="346">
        <v>1</v>
      </c>
      <c r="W26" s="364">
        <v>1</v>
      </c>
      <c r="X26" s="364">
        <v>1</v>
      </c>
      <c r="Y26" s="251">
        <v>1</v>
      </c>
      <c r="Z26" s="364">
        <v>1</v>
      </c>
      <c r="AA26" s="251">
        <v>1</v>
      </c>
      <c r="AB26" s="251">
        <v>1</v>
      </c>
      <c r="AC26" s="364">
        <v>1</v>
      </c>
      <c r="AD26" s="251">
        <v>2</v>
      </c>
      <c r="AE26" s="251">
        <v>2</v>
      </c>
      <c r="AF26" s="364">
        <v>3</v>
      </c>
      <c r="AG26" s="364">
        <v>3</v>
      </c>
      <c r="AH26" s="365">
        <v>1</v>
      </c>
      <c r="AI26" s="364">
        <v>1</v>
      </c>
      <c r="AJ26" s="364">
        <v>1</v>
      </c>
      <c r="AK26" s="449">
        <v>1</v>
      </c>
      <c r="AL26" s="364">
        <v>1</v>
      </c>
      <c r="AM26" s="449">
        <v>1</v>
      </c>
      <c r="AN26" s="449">
        <v>1</v>
      </c>
      <c r="AO26" s="251">
        <v>2</v>
      </c>
      <c r="AP26" s="251">
        <v>1</v>
      </c>
      <c r="AQ26" s="449">
        <v>1</v>
      </c>
      <c r="AR26" s="364">
        <v>1</v>
      </c>
      <c r="AS26" s="364">
        <v>1</v>
      </c>
      <c r="AT26" s="364">
        <v>1</v>
      </c>
      <c r="AU26" s="364">
        <v>1</v>
      </c>
      <c r="AV26" s="364">
        <v>1</v>
      </c>
      <c r="AW26" s="364">
        <v>1</v>
      </c>
      <c r="AX26" s="364">
        <v>1</v>
      </c>
      <c r="AY26" s="364">
        <v>1</v>
      </c>
      <c r="AZ26" s="364">
        <v>1</v>
      </c>
      <c r="BA26" s="449">
        <v>1</v>
      </c>
      <c r="BB26" s="253">
        <v>2</v>
      </c>
      <c r="BC26" s="253">
        <v>2</v>
      </c>
      <c r="BD26" s="253">
        <v>2</v>
      </c>
      <c r="BE26" s="253">
        <v>2</v>
      </c>
      <c r="BF26" s="253">
        <v>2</v>
      </c>
      <c r="BG26" s="253">
        <v>3</v>
      </c>
      <c r="BH26" s="253">
        <v>3</v>
      </c>
      <c r="BI26" s="253">
        <v>2</v>
      </c>
      <c r="BO26" s="251"/>
      <c r="BP26" s="364"/>
      <c r="BQ26" s="364"/>
      <c r="BR26" s="364"/>
      <c r="BS26" s="364"/>
      <c r="BT26" s="364"/>
      <c r="BU26" s="364"/>
      <c r="BV26" s="364"/>
      <c r="BW26" s="364"/>
      <c r="BX26" s="364"/>
      <c r="BY26" s="364"/>
      <c r="BZ26" s="364"/>
      <c r="CA26" s="285"/>
      <c r="CB26" s="364"/>
      <c r="CC26" s="251"/>
      <c r="CD26" s="251"/>
      <c r="CE26" s="364"/>
      <c r="CF26" s="251"/>
      <c r="CG26" s="248"/>
      <c r="CH26" s="70"/>
      <c r="CI26" s="26"/>
      <c r="CJ26" s="26"/>
      <c r="CK26" s="26"/>
      <c r="CL26" s="26"/>
      <c r="CM26" s="26"/>
      <c r="CN26" s="26"/>
      <c r="CO26" s="26"/>
      <c r="CP26" s="26"/>
      <c r="CQ26" s="253"/>
      <c r="CR26" s="253"/>
      <c r="CS26" s="253"/>
      <c r="CT26" s="253"/>
      <c r="CU26" s="57"/>
      <c r="CV26" s="57"/>
      <c r="CW26" s="253"/>
      <c r="CX26" s="253"/>
      <c r="CY26" s="253"/>
      <c r="CZ26" s="253"/>
      <c r="DA26" s="253"/>
      <c r="DB26" s="253"/>
      <c r="DC26" s="253"/>
      <c r="DD26" s="253"/>
      <c r="DE26" s="253"/>
      <c r="DF26" s="253"/>
    </row>
    <row r="27" spans="1:110" s="2" customFormat="1" ht="15.75" thickBot="1" x14ac:dyDescent="0.3">
      <c r="A27" s="133"/>
      <c r="C27" s="2" t="s">
        <v>87</v>
      </c>
      <c r="D27" s="5" t="s">
        <v>86</v>
      </c>
      <c r="E27" s="81" t="s">
        <v>87</v>
      </c>
      <c r="F27" s="252">
        <v>1</v>
      </c>
      <c r="G27" s="252">
        <v>1</v>
      </c>
      <c r="H27" s="252">
        <v>2</v>
      </c>
      <c r="I27" s="252">
        <v>1</v>
      </c>
      <c r="J27" s="365">
        <v>1</v>
      </c>
      <c r="K27" s="365">
        <v>1</v>
      </c>
      <c r="L27" s="365">
        <v>1</v>
      </c>
      <c r="M27" s="15">
        <v>2</v>
      </c>
      <c r="N27" s="15">
        <v>1</v>
      </c>
      <c r="O27" s="34">
        <v>1</v>
      </c>
      <c r="P27" s="254">
        <v>1</v>
      </c>
      <c r="Q27" s="254">
        <v>1</v>
      </c>
      <c r="R27" s="254">
        <v>1</v>
      </c>
      <c r="S27" s="254">
        <v>1</v>
      </c>
      <c r="T27" s="365">
        <v>1</v>
      </c>
      <c r="U27" s="254">
        <v>1</v>
      </c>
      <c r="V27" s="348">
        <v>1</v>
      </c>
      <c r="W27" s="365">
        <v>1</v>
      </c>
      <c r="X27" s="365">
        <v>1</v>
      </c>
      <c r="Y27" s="254">
        <v>1</v>
      </c>
      <c r="Z27" s="365">
        <v>1</v>
      </c>
      <c r="AA27" s="254">
        <v>1</v>
      </c>
      <c r="AB27" s="254">
        <v>1</v>
      </c>
      <c r="AC27" s="365">
        <v>1</v>
      </c>
      <c r="AD27" s="254">
        <v>1</v>
      </c>
      <c r="AE27" s="254">
        <v>1</v>
      </c>
      <c r="AF27" s="365">
        <v>1</v>
      </c>
      <c r="AG27" s="365">
        <v>1</v>
      </c>
      <c r="AH27" s="364">
        <v>1</v>
      </c>
      <c r="AI27" s="365">
        <v>1</v>
      </c>
      <c r="AJ27" s="365">
        <v>1</v>
      </c>
      <c r="AK27" s="450">
        <v>1</v>
      </c>
      <c r="AL27" s="365">
        <v>1</v>
      </c>
      <c r="AM27" s="450">
        <v>1</v>
      </c>
      <c r="AN27" s="450">
        <v>1</v>
      </c>
      <c r="AO27" s="254">
        <v>1</v>
      </c>
      <c r="AP27" s="254">
        <v>1</v>
      </c>
      <c r="AQ27" s="450">
        <v>1</v>
      </c>
      <c r="AR27" s="365">
        <v>1</v>
      </c>
      <c r="AS27" s="365">
        <v>1</v>
      </c>
      <c r="AT27" s="365">
        <v>1</v>
      </c>
      <c r="AU27" s="365">
        <v>1</v>
      </c>
      <c r="AV27" s="365">
        <v>1</v>
      </c>
      <c r="AW27" s="365">
        <v>1</v>
      </c>
      <c r="AX27" s="365">
        <v>1</v>
      </c>
      <c r="AY27" s="365">
        <v>1</v>
      </c>
      <c r="AZ27" s="365">
        <v>1</v>
      </c>
      <c r="BA27" s="450">
        <v>1</v>
      </c>
      <c r="BB27" s="252">
        <v>1</v>
      </c>
      <c r="BC27" s="252">
        <v>1</v>
      </c>
      <c r="BD27" s="252">
        <v>1</v>
      </c>
      <c r="BE27" s="252">
        <v>1</v>
      </c>
      <c r="BF27" s="252">
        <v>1</v>
      </c>
      <c r="BG27" s="252">
        <v>2</v>
      </c>
      <c r="BH27" s="252">
        <v>2</v>
      </c>
      <c r="BI27" s="252">
        <v>1</v>
      </c>
      <c r="BO27" s="254"/>
      <c r="BP27" s="365"/>
      <c r="BQ27" s="365"/>
      <c r="BR27" s="365"/>
      <c r="BS27" s="365"/>
      <c r="BT27" s="365"/>
      <c r="BU27" s="365"/>
      <c r="BV27" s="365"/>
      <c r="BW27" s="365"/>
      <c r="BX27" s="365"/>
      <c r="BY27" s="365"/>
      <c r="BZ27" s="365"/>
      <c r="CA27" s="286"/>
      <c r="CB27" s="365"/>
      <c r="CC27" s="254"/>
      <c r="CD27" s="254"/>
      <c r="CE27" s="365"/>
      <c r="CF27" s="254"/>
      <c r="CG27" s="5"/>
      <c r="CH27" s="293"/>
      <c r="CI27" s="34"/>
      <c r="CJ27" s="34"/>
      <c r="CK27" s="34"/>
      <c r="CL27" s="34"/>
      <c r="CM27" s="34"/>
      <c r="CN27" s="34"/>
      <c r="CO27" s="34"/>
      <c r="CP27" s="34"/>
      <c r="CQ27" s="252"/>
      <c r="CR27" s="252"/>
      <c r="CS27" s="252"/>
      <c r="CT27" s="252"/>
      <c r="CU27" s="60"/>
      <c r="CV27" s="60"/>
      <c r="CW27" s="252"/>
      <c r="CX27" s="252"/>
      <c r="CY27" s="252"/>
      <c r="CZ27" s="252"/>
      <c r="DA27" s="252"/>
      <c r="DB27" s="252"/>
      <c r="DC27" s="252"/>
      <c r="DD27" s="252"/>
      <c r="DE27" s="252"/>
      <c r="DF27" s="419"/>
    </row>
    <row r="28" spans="1:110" ht="15.75" thickBot="1" x14ac:dyDescent="0.3">
      <c r="A28" s="132" t="s">
        <v>88</v>
      </c>
      <c r="B28" t="s">
        <v>89</v>
      </c>
      <c r="C28" t="s">
        <v>91</v>
      </c>
      <c r="D28" s="4" t="s">
        <v>90</v>
      </c>
      <c r="E28" s="82" t="s">
        <v>91</v>
      </c>
      <c r="F28" s="255">
        <v>1</v>
      </c>
      <c r="G28" s="255">
        <v>1</v>
      </c>
      <c r="H28" s="255">
        <v>1</v>
      </c>
      <c r="I28" s="255">
        <v>1</v>
      </c>
      <c r="J28" s="364">
        <v>1</v>
      </c>
      <c r="K28" s="364">
        <v>1</v>
      </c>
      <c r="L28" s="364">
        <v>1</v>
      </c>
      <c r="M28" s="26">
        <v>1</v>
      </c>
      <c r="N28" s="26">
        <v>1</v>
      </c>
      <c r="O28" s="26">
        <v>1</v>
      </c>
      <c r="P28" s="251">
        <v>1</v>
      </c>
      <c r="Q28" s="251">
        <v>1</v>
      </c>
      <c r="R28" s="251">
        <v>1</v>
      </c>
      <c r="S28" s="251">
        <v>1</v>
      </c>
      <c r="T28" s="364">
        <v>1</v>
      </c>
      <c r="U28" s="251">
        <v>1</v>
      </c>
      <c r="V28" s="346">
        <v>1</v>
      </c>
      <c r="W28" s="364">
        <v>1</v>
      </c>
      <c r="X28" s="364">
        <v>1</v>
      </c>
      <c r="Y28" s="251">
        <v>1</v>
      </c>
      <c r="Z28" s="364">
        <v>1</v>
      </c>
      <c r="AA28" s="251">
        <v>1</v>
      </c>
      <c r="AB28" s="251">
        <v>1</v>
      </c>
      <c r="AC28" s="364">
        <v>1</v>
      </c>
      <c r="AD28" s="251">
        <v>1</v>
      </c>
      <c r="AE28" s="251">
        <v>1</v>
      </c>
      <c r="AF28" s="364">
        <v>1</v>
      </c>
      <c r="AG28" s="364">
        <v>1</v>
      </c>
      <c r="AH28" s="365">
        <v>1</v>
      </c>
      <c r="AI28" s="364">
        <v>1</v>
      </c>
      <c r="AJ28" s="364">
        <v>1</v>
      </c>
      <c r="AK28" s="449">
        <v>1</v>
      </c>
      <c r="AL28" s="364">
        <v>1</v>
      </c>
      <c r="AM28" s="449">
        <v>1</v>
      </c>
      <c r="AN28" s="449">
        <v>1</v>
      </c>
      <c r="AO28" s="251"/>
      <c r="AP28" s="251"/>
      <c r="AQ28" s="449"/>
      <c r="AR28" s="364">
        <v>1</v>
      </c>
      <c r="AS28" s="364">
        <v>1</v>
      </c>
      <c r="AT28" s="364">
        <v>1</v>
      </c>
      <c r="AU28" s="364">
        <v>1</v>
      </c>
      <c r="AV28" s="364">
        <v>1</v>
      </c>
      <c r="AW28" s="364">
        <v>1</v>
      </c>
      <c r="AX28" s="364">
        <v>1</v>
      </c>
      <c r="AY28" s="364">
        <v>1</v>
      </c>
      <c r="AZ28" s="364">
        <v>1</v>
      </c>
      <c r="BA28" s="449">
        <v>1</v>
      </c>
      <c r="BB28" s="255">
        <v>1</v>
      </c>
      <c r="BC28" s="255">
        <v>1</v>
      </c>
      <c r="BD28" s="255">
        <v>1</v>
      </c>
      <c r="BE28" s="255">
        <v>1</v>
      </c>
      <c r="BF28" s="255">
        <v>1</v>
      </c>
      <c r="BG28" s="255">
        <v>1</v>
      </c>
      <c r="BH28" s="255">
        <v>1</v>
      </c>
      <c r="BI28" s="255">
        <v>1</v>
      </c>
      <c r="BO28" s="251"/>
      <c r="BP28" s="364"/>
      <c r="BQ28" s="364"/>
      <c r="BR28" s="364"/>
      <c r="BS28" s="364"/>
      <c r="BT28" s="364"/>
      <c r="BU28" s="364"/>
      <c r="BV28" s="364"/>
      <c r="BW28" s="364"/>
      <c r="BX28" s="364"/>
      <c r="BY28" s="364"/>
      <c r="BZ28" s="364"/>
      <c r="CA28" s="285"/>
      <c r="CB28" s="364"/>
      <c r="CC28" s="251"/>
      <c r="CD28" s="251"/>
      <c r="CE28" s="364"/>
      <c r="CF28" s="251"/>
      <c r="CG28" s="26"/>
      <c r="CH28" s="294"/>
      <c r="CI28" s="26"/>
      <c r="CJ28" s="26"/>
      <c r="CK28" s="26"/>
      <c r="CL28" s="26"/>
      <c r="CM28" s="26"/>
      <c r="CN28" s="26"/>
      <c r="CO28" s="26"/>
      <c r="CP28" s="26"/>
      <c r="CQ28" s="255"/>
      <c r="CR28" s="255"/>
      <c r="CS28" s="255"/>
      <c r="CT28" s="255"/>
      <c r="CU28" s="26"/>
      <c r="CV28" s="26"/>
      <c r="CW28" s="255"/>
      <c r="CX28" s="255"/>
      <c r="CY28" s="255"/>
      <c r="CZ28" s="255"/>
      <c r="DA28" s="255"/>
      <c r="DB28" s="255"/>
      <c r="DC28" s="255"/>
      <c r="DD28" s="255"/>
      <c r="DE28" s="255"/>
      <c r="DF28" s="255"/>
    </row>
    <row r="29" spans="1:110" s="2" customFormat="1" ht="15.75" thickBot="1" x14ac:dyDescent="0.3">
      <c r="A29" s="133"/>
      <c r="C29" s="2" t="s">
        <v>93</v>
      </c>
      <c r="D29" s="5" t="s">
        <v>92</v>
      </c>
      <c r="E29" s="81" t="s">
        <v>93</v>
      </c>
      <c r="F29" s="256">
        <v>4</v>
      </c>
      <c r="G29" s="256">
        <v>4</v>
      </c>
      <c r="H29" s="256">
        <v>4</v>
      </c>
      <c r="I29" s="256">
        <v>3</v>
      </c>
      <c r="J29" s="365">
        <v>3</v>
      </c>
      <c r="K29" s="365">
        <v>3</v>
      </c>
      <c r="L29" s="365">
        <v>3</v>
      </c>
      <c r="M29" s="34">
        <v>3</v>
      </c>
      <c r="N29" s="34">
        <v>4</v>
      </c>
      <c r="O29" s="34">
        <v>3</v>
      </c>
      <c r="P29" s="254">
        <v>4</v>
      </c>
      <c r="Q29" s="254">
        <v>4</v>
      </c>
      <c r="R29" s="254">
        <v>4</v>
      </c>
      <c r="S29" s="254">
        <v>3</v>
      </c>
      <c r="T29" s="365">
        <v>4</v>
      </c>
      <c r="U29" s="254">
        <v>4</v>
      </c>
      <c r="V29" s="348">
        <v>4</v>
      </c>
      <c r="W29" s="365">
        <v>4</v>
      </c>
      <c r="X29" s="365">
        <v>3</v>
      </c>
      <c r="Y29" s="254">
        <v>4</v>
      </c>
      <c r="Z29" s="365">
        <v>4</v>
      </c>
      <c r="AA29" s="254">
        <v>4</v>
      </c>
      <c r="AB29" s="254">
        <v>3</v>
      </c>
      <c r="AC29" s="365">
        <v>4</v>
      </c>
      <c r="AD29" s="254">
        <v>4</v>
      </c>
      <c r="AE29" s="254">
        <v>4</v>
      </c>
      <c r="AF29" s="365">
        <v>4</v>
      </c>
      <c r="AG29" s="365">
        <v>3</v>
      </c>
      <c r="AH29" s="364">
        <v>4</v>
      </c>
      <c r="AI29" s="365">
        <v>4</v>
      </c>
      <c r="AJ29" s="365">
        <v>3</v>
      </c>
      <c r="AK29" s="450">
        <v>4</v>
      </c>
      <c r="AL29" s="365">
        <v>4</v>
      </c>
      <c r="AM29" s="450">
        <v>3</v>
      </c>
      <c r="AN29" s="450">
        <v>4</v>
      </c>
      <c r="AO29" s="254">
        <v>4</v>
      </c>
      <c r="AP29" s="254">
        <v>4</v>
      </c>
      <c r="AQ29" s="450">
        <v>4</v>
      </c>
      <c r="AR29" s="365">
        <v>4</v>
      </c>
      <c r="AS29" s="365">
        <v>4</v>
      </c>
      <c r="AT29" s="365">
        <v>4</v>
      </c>
      <c r="AU29" s="365">
        <v>3</v>
      </c>
      <c r="AV29" s="365">
        <v>4</v>
      </c>
      <c r="AW29" s="365">
        <v>4</v>
      </c>
      <c r="AX29" s="365">
        <v>4</v>
      </c>
      <c r="AY29" s="365">
        <v>4</v>
      </c>
      <c r="AZ29" s="365">
        <v>3</v>
      </c>
      <c r="BA29" s="450">
        <v>4</v>
      </c>
      <c r="BB29" s="256">
        <v>4</v>
      </c>
      <c r="BC29" s="419">
        <v>4</v>
      </c>
      <c r="BD29" s="256">
        <v>4</v>
      </c>
      <c r="BE29" s="255">
        <v>4</v>
      </c>
      <c r="BF29" s="255">
        <v>4</v>
      </c>
      <c r="BG29" s="256">
        <v>4</v>
      </c>
      <c r="BH29" s="256">
        <v>4</v>
      </c>
      <c r="BI29" s="256">
        <v>4</v>
      </c>
      <c r="BO29" s="254"/>
      <c r="BP29" s="365"/>
      <c r="BQ29" s="365"/>
      <c r="BR29" s="365"/>
      <c r="BS29" s="365"/>
      <c r="BT29" s="365"/>
      <c r="BU29" s="365"/>
      <c r="BV29" s="365"/>
      <c r="BW29" s="365"/>
      <c r="BX29" s="365"/>
      <c r="BY29" s="365"/>
      <c r="BZ29" s="365"/>
      <c r="CA29" s="286"/>
      <c r="CB29" s="365"/>
      <c r="CC29" s="254"/>
      <c r="CD29" s="254"/>
      <c r="CE29" s="365"/>
      <c r="CF29" s="254"/>
      <c r="CG29" s="34"/>
      <c r="CH29" s="296"/>
      <c r="CI29" s="34"/>
      <c r="CJ29" s="34"/>
      <c r="CK29" s="34"/>
      <c r="CL29" s="34"/>
      <c r="CM29" s="34"/>
      <c r="CN29" s="34"/>
      <c r="CO29" s="34"/>
      <c r="CP29" s="34"/>
      <c r="CQ29" s="419"/>
      <c r="CR29" s="256"/>
      <c r="CS29" s="256"/>
      <c r="CT29" s="256"/>
      <c r="CU29" s="34"/>
      <c r="CV29" s="34"/>
      <c r="CW29" s="256"/>
      <c r="CX29" s="255"/>
      <c r="CY29" s="255"/>
      <c r="CZ29" s="256"/>
      <c r="DA29" s="256"/>
      <c r="DB29" s="256"/>
      <c r="DC29" s="256"/>
      <c r="DD29" s="256"/>
      <c r="DE29" s="256"/>
      <c r="DF29" s="256"/>
    </row>
    <row r="30" spans="1:110" x14ac:dyDescent="0.25">
      <c r="A30" s="132" t="s">
        <v>94</v>
      </c>
      <c r="B30" t="s">
        <v>608</v>
      </c>
      <c r="C30" t="s">
        <v>96</v>
      </c>
      <c r="D30" s="4" t="s">
        <v>95</v>
      </c>
      <c r="E30" s="94" t="s">
        <v>568</v>
      </c>
      <c r="F30" s="122">
        <v>1</v>
      </c>
      <c r="G30" s="122">
        <v>1</v>
      </c>
      <c r="H30" s="122">
        <v>1</v>
      </c>
      <c r="I30" s="364">
        <v>1</v>
      </c>
      <c r="J30" s="364">
        <v>1</v>
      </c>
      <c r="K30" s="364">
        <v>1</v>
      </c>
      <c r="L30" s="364">
        <v>1</v>
      </c>
      <c r="M30" s="364">
        <v>1</v>
      </c>
      <c r="N30" s="364">
        <v>1</v>
      </c>
      <c r="O30" s="364">
        <v>1</v>
      </c>
      <c r="P30" s="364">
        <v>1</v>
      </c>
      <c r="Q30" s="364">
        <v>1</v>
      </c>
      <c r="R30" s="364">
        <v>1</v>
      </c>
      <c r="S30" s="364">
        <v>1</v>
      </c>
      <c r="T30" s="364">
        <v>1</v>
      </c>
      <c r="U30" s="364">
        <v>1</v>
      </c>
      <c r="V30" s="364">
        <v>1</v>
      </c>
      <c r="W30" s="364">
        <v>1</v>
      </c>
      <c r="X30" s="364">
        <v>1</v>
      </c>
      <c r="Y30" s="364">
        <v>1</v>
      </c>
      <c r="Z30" s="364">
        <v>1</v>
      </c>
      <c r="AA30" s="364">
        <v>1</v>
      </c>
      <c r="AB30" s="364">
        <v>1</v>
      </c>
      <c r="AC30" s="364">
        <v>1</v>
      </c>
      <c r="AD30" s="364">
        <v>1</v>
      </c>
      <c r="AE30" s="364">
        <v>1</v>
      </c>
      <c r="AF30" s="364">
        <v>1</v>
      </c>
      <c r="AG30" s="364">
        <v>1</v>
      </c>
      <c r="AH30" s="364">
        <v>1</v>
      </c>
      <c r="AI30" s="364">
        <v>1</v>
      </c>
      <c r="AJ30" s="364">
        <v>1</v>
      </c>
      <c r="AK30" s="449">
        <v>1</v>
      </c>
      <c r="AL30" s="364">
        <v>1</v>
      </c>
      <c r="AM30" s="452">
        <v>1</v>
      </c>
      <c r="AN30" s="452">
        <v>1</v>
      </c>
      <c r="AO30" s="364">
        <v>1</v>
      </c>
      <c r="AP30" s="364">
        <v>1</v>
      </c>
      <c r="AQ30" s="449">
        <v>1</v>
      </c>
      <c r="AR30" s="364">
        <v>1</v>
      </c>
      <c r="AS30" s="364">
        <v>1</v>
      </c>
      <c r="AT30" s="364">
        <v>1</v>
      </c>
      <c r="AU30" s="364">
        <v>1</v>
      </c>
      <c r="AV30" s="364">
        <v>1</v>
      </c>
      <c r="AW30" s="364">
        <v>1</v>
      </c>
      <c r="AX30" s="364">
        <v>1</v>
      </c>
      <c r="AY30" s="364">
        <v>1</v>
      </c>
      <c r="AZ30" s="364">
        <v>1</v>
      </c>
      <c r="BA30" s="449">
        <v>1</v>
      </c>
      <c r="BB30" s="122">
        <v>1</v>
      </c>
      <c r="BC30" s="364">
        <v>1</v>
      </c>
      <c r="BD30" s="122">
        <v>1</v>
      </c>
      <c r="BE30" s="122">
        <v>1</v>
      </c>
      <c r="BF30" s="122">
        <v>1</v>
      </c>
      <c r="BG30" s="122">
        <v>1</v>
      </c>
      <c r="BH30" s="122">
        <v>1</v>
      </c>
      <c r="BI30" s="122">
        <v>1</v>
      </c>
      <c r="BO30" s="364"/>
      <c r="BP30" s="364"/>
      <c r="BQ30" s="364"/>
      <c r="BR30" s="122"/>
      <c r="BS30" s="122"/>
      <c r="BT30" s="364"/>
      <c r="BU30" s="364"/>
      <c r="BV30" s="364"/>
      <c r="BW30" s="364"/>
      <c r="BX30" s="364"/>
      <c r="BY30" s="364"/>
      <c r="BZ30" s="364"/>
      <c r="CA30" s="364"/>
      <c r="CB30" s="364"/>
      <c r="CC30" s="364"/>
      <c r="CD30" s="364"/>
      <c r="CE30" s="364"/>
      <c r="CF30" s="364"/>
      <c r="CG30" s="364"/>
      <c r="CH30" s="364"/>
      <c r="CI30" s="364"/>
      <c r="CJ30" s="364"/>
      <c r="CK30" s="364"/>
      <c r="CL30" s="364"/>
      <c r="CM30" s="364"/>
      <c r="CN30" s="364"/>
      <c r="CO30" s="364"/>
      <c r="CP30" s="364"/>
      <c r="CQ30" s="364"/>
      <c r="CR30" s="364"/>
      <c r="CS30" s="364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</row>
    <row r="31" spans="1:110" x14ac:dyDescent="0.25">
      <c r="B31" t="s">
        <v>609</v>
      </c>
      <c r="C31" t="s">
        <v>98</v>
      </c>
      <c r="D31" s="4" t="s">
        <v>97</v>
      </c>
      <c r="E31" s="94" t="s">
        <v>569</v>
      </c>
      <c r="F31" s="364">
        <v>2</v>
      </c>
      <c r="G31" s="364">
        <v>2</v>
      </c>
      <c r="H31" s="364">
        <v>2</v>
      </c>
      <c r="I31" s="364">
        <v>2</v>
      </c>
      <c r="J31" s="364">
        <v>2</v>
      </c>
      <c r="K31" s="364">
        <v>2</v>
      </c>
      <c r="L31" s="364">
        <v>2</v>
      </c>
      <c r="M31" s="364">
        <v>2</v>
      </c>
      <c r="N31" s="364">
        <v>2</v>
      </c>
      <c r="O31" s="364">
        <v>2</v>
      </c>
      <c r="P31" s="364">
        <v>2</v>
      </c>
      <c r="Q31" s="364">
        <v>2</v>
      </c>
      <c r="R31" s="364">
        <v>2</v>
      </c>
      <c r="S31" s="364">
        <v>2</v>
      </c>
      <c r="T31" s="364">
        <v>2</v>
      </c>
      <c r="U31" s="364">
        <v>2</v>
      </c>
      <c r="V31" s="364">
        <v>2</v>
      </c>
      <c r="W31" s="364">
        <v>2</v>
      </c>
      <c r="X31" s="364">
        <v>2</v>
      </c>
      <c r="Y31" s="364">
        <v>2</v>
      </c>
      <c r="Z31" s="364">
        <v>2</v>
      </c>
      <c r="AA31" s="364">
        <v>2</v>
      </c>
      <c r="AB31" s="364">
        <v>2</v>
      </c>
      <c r="AC31" s="364">
        <v>2</v>
      </c>
      <c r="AD31" s="364">
        <v>2</v>
      </c>
      <c r="AE31" s="364">
        <v>2</v>
      </c>
      <c r="AF31" s="364">
        <v>2</v>
      </c>
      <c r="AG31" s="364">
        <v>2</v>
      </c>
      <c r="AH31" s="364">
        <v>2</v>
      </c>
      <c r="AI31" s="364">
        <v>2</v>
      </c>
      <c r="AJ31" s="364">
        <v>2</v>
      </c>
      <c r="AK31" s="449">
        <v>2</v>
      </c>
      <c r="AL31" s="364">
        <v>2</v>
      </c>
      <c r="AM31" s="449">
        <v>2</v>
      </c>
      <c r="AN31" s="449">
        <v>2</v>
      </c>
      <c r="AO31" s="364">
        <v>2</v>
      </c>
      <c r="AP31" s="364">
        <v>2</v>
      </c>
      <c r="AQ31" s="449">
        <v>2</v>
      </c>
      <c r="AR31" s="364">
        <v>2</v>
      </c>
      <c r="AS31" s="364">
        <v>2</v>
      </c>
      <c r="AT31" s="364">
        <v>2</v>
      </c>
      <c r="AU31" s="364">
        <v>2</v>
      </c>
      <c r="AV31" s="364">
        <v>2</v>
      </c>
      <c r="AW31" s="364">
        <v>2</v>
      </c>
      <c r="AX31" s="364">
        <v>2</v>
      </c>
      <c r="AY31" s="364">
        <v>2</v>
      </c>
      <c r="AZ31" s="364">
        <v>2</v>
      </c>
      <c r="BA31" s="449">
        <v>2</v>
      </c>
      <c r="BB31" s="364">
        <v>2</v>
      </c>
      <c r="BC31" s="364">
        <v>2</v>
      </c>
      <c r="BD31" s="364">
        <v>2</v>
      </c>
      <c r="BE31" s="364">
        <v>2</v>
      </c>
      <c r="BF31" s="364">
        <v>2</v>
      </c>
      <c r="BG31" s="364">
        <v>2</v>
      </c>
      <c r="BH31" s="364">
        <v>2</v>
      </c>
      <c r="BI31" s="364">
        <v>2</v>
      </c>
      <c r="BO31" s="364"/>
      <c r="BP31" s="364"/>
      <c r="BQ31" s="364"/>
      <c r="BR31" s="364"/>
      <c r="BS31" s="364"/>
      <c r="BT31" s="364"/>
      <c r="BU31" s="364"/>
      <c r="BV31" s="364"/>
      <c r="BW31" s="364"/>
      <c r="BX31" s="364"/>
      <c r="BY31" s="364"/>
      <c r="BZ31" s="364"/>
      <c r="CA31" s="364"/>
      <c r="CB31" s="364"/>
      <c r="CC31" s="364"/>
      <c r="CD31" s="364"/>
      <c r="CE31" s="364"/>
      <c r="CF31" s="364"/>
      <c r="CG31" s="364"/>
      <c r="CH31" s="364"/>
      <c r="CI31" s="364"/>
      <c r="CJ31" s="364"/>
      <c r="CK31" s="364"/>
      <c r="CL31" s="364"/>
      <c r="CM31" s="364"/>
      <c r="CN31" s="364"/>
      <c r="CO31" s="364"/>
      <c r="CP31" s="364"/>
      <c r="CQ31" s="364"/>
      <c r="CR31" s="364"/>
      <c r="CS31" s="364"/>
      <c r="CT31" s="364"/>
      <c r="CU31" s="364"/>
      <c r="CV31" s="364"/>
      <c r="CW31" s="364"/>
      <c r="CX31" s="364"/>
      <c r="CY31" s="364"/>
      <c r="CZ31" s="364"/>
      <c r="DA31" s="364"/>
      <c r="DB31" s="364"/>
      <c r="DC31" s="364"/>
      <c r="DD31" s="364"/>
      <c r="DE31" s="364"/>
      <c r="DF31" s="364"/>
    </row>
    <row r="32" spans="1:110" x14ac:dyDescent="0.25">
      <c r="C32" t="s">
        <v>100</v>
      </c>
      <c r="D32" s="4" t="s">
        <v>99</v>
      </c>
      <c r="E32" s="94" t="s">
        <v>570</v>
      </c>
      <c r="F32" s="364">
        <v>3</v>
      </c>
      <c r="G32" s="364">
        <v>3</v>
      </c>
      <c r="H32" s="364">
        <v>3</v>
      </c>
      <c r="I32" s="364">
        <v>3</v>
      </c>
      <c r="J32" s="364">
        <v>3</v>
      </c>
      <c r="K32" s="364">
        <v>3</v>
      </c>
      <c r="L32" s="364">
        <v>3</v>
      </c>
      <c r="M32" s="364">
        <v>3</v>
      </c>
      <c r="N32" s="364">
        <v>3</v>
      </c>
      <c r="O32" s="364">
        <v>3</v>
      </c>
      <c r="P32" s="364">
        <v>3</v>
      </c>
      <c r="Q32" s="364">
        <v>3</v>
      </c>
      <c r="R32" s="364">
        <v>3</v>
      </c>
      <c r="S32" s="364">
        <v>3</v>
      </c>
      <c r="T32" s="364">
        <v>3</v>
      </c>
      <c r="U32" s="364">
        <v>3</v>
      </c>
      <c r="V32" s="364">
        <v>3</v>
      </c>
      <c r="W32" s="364">
        <v>3</v>
      </c>
      <c r="X32" s="364">
        <v>3</v>
      </c>
      <c r="Y32" s="364">
        <v>3</v>
      </c>
      <c r="Z32" s="364">
        <v>3</v>
      </c>
      <c r="AA32" s="364">
        <v>3</v>
      </c>
      <c r="AB32" s="364">
        <v>3</v>
      </c>
      <c r="AC32" s="364">
        <v>3</v>
      </c>
      <c r="AD32" s="364">
        <v>3</v>
      </c>
      <c r="AE32" s="364">
        <v>3</v>
      </c>
      <c r="AF32" s="364">
        <v>3</v>
      </c>
      <c r="AG32" s="364">
        <v>3</v>
      </c>
      <c r="AH32" s="364">
        <v>3</v>
      </c>
      <c r="AI32" s="364">
        <v>3</v>
      </c>
      <c r="AJ32" s="364">
        <v>3</v>
      </c>
      <c r="AK32" s="449">
        <v>3</v>
      </c>
      <c r="AL32" s="364">
        <v>3</v>
      </c>
      <c r="AM32" s="449">
        <v>3</v>
      </c>
      <c r="AN32" s="449">
        <v>3</v>
      </c>
      <c r="AO32" s="364">
        <v>3</v>
      </c>
      <c r="AP32" s="364">
        <v>3</v>
      </c>
      <c r="AQ32" s="449">
        <v>3</v>
      </c>
      <c r="AR32" s="364">
        <v>3</v>
      </c>
      <c r="AS32" s="364">
        <v>3</v>
      </c>
      <c r="AT32" s="364">
        <v>3</v>
      </c>
      <c r="AU32" s="364">
        <v>3</v>
      </c>
      <c r="AV32" s="364">
        <v>3</v>
      </c>
      <c r="AW32" s="364">
        <v>3</v>
      </c>
      <c r="AX32" s="364">
        <v>3</v>
      </c>
      <c r="AY32" s="364">
        <v>3</v>
      </c>
      <c r="AZ32" s="364">
        <v>3</v>
      </c>
      <c r="BA32" s="449">
        <v>3</v>
      </c>
      <c r="BB32" s="364">
        <v>3</v>
      </c>
      <c r="BC32" s="364">
        <v>3</v>
      </c>
      <c r="BD32" s="364">
        <v>3</v>
      </c>
      <c r="BE32" s="364">
        <v>3</v>
      </c>
      <c r="BF32" s="364">
        <v>3</v>
      </c>
      <c r="BG32" s="364">
        <v>3</v>
      </c>
      <c r="BH32" s="364">
        <v>3</v>
      </c>
      <c r="BI32" s="364">
        <v>3</v>
      </c>
      <c r="BO32" s="364"/>
      <c r="BP32" s="364"/>
      <c r="BQ32" s="364"/>
      <c r="BR32" s="364"/>
      <c r="BS32" s="364"/>
      <c r="BT32" s="364"/>
      <c r="BU32" s="364"/>
      <c r="BV32" s="364"/>
      <c r="BW32" s="364"/>
      <c r="BX32" s="364"/>
      <c r="BY32" s="364"/>
      <c r="BZ32" s="364"/>
      <c r="CA32" s="364"/>
      <c r="CB32" s="364"/>
      <c r="CC32" s="364"/>
      <c r="CD32" s="364"/>
      <c r="CE32" s="364"/>
      <c r="CF32" s="364"/>
      <c r="CG32" s="364"/>
      <c r="CH32" s="364"/>
      <c r="CI32" s="364"/>
      <c r="CJ32" s="364"/>
      <c r="CK32" s="364"/>
      <c r="CL32" s="364"/>
      <c r="CM32" s="364"/>
      <c r="CN32" s="364"/>
      <c r="CO32" s="364"/>
      <c r="CP32" s="364"/>
      <c r="CQ32" s="364"/>
      <c r="CR32" s="364"/>
      <c r="CS32" s="364"/>
      <c r="CT32" s="364"/>
      <c r="CU32" s="364"/>
      <c r="CV32" s="364"/>
      <c r="CW32" s="364"/>
      <c r="CX32" s="364"/>
      <c r="CY32" s="364"/>
      <c r="CZ32" s="364"/>
      <c r="DA32" s="364"/>
      <c r="DB32" s="364"/>
      <c r="DC32" s="364"/>
      <c r="DD32" s="364"/>
      <c r="DE32" s="364"/>
      <c r="DF32" s="364"/>
    </row>
    <row r="33" spans="1:110" x14ac:dyDescent="0.25">
      <c r="C33" t="s">
        <v>102</v>
      </c>
      <c r="D33" s="4" t="s">
        <v>101</v>
      </c>
      <c r="E33" s="94" t="s">
        <v>571</v>
      </c>
      <c r="F33" s="364">
        <v>3</v>
      </c>
      <c r="G33" s="364">
        <v>3</v>
      </c>
      <c r="H33" s="364">
        <v>3</v>
      </c>
      <c r="I33" s="364">
        <v>3</v>
      </c>
      <c r="J33" s="364">
        <v>3</v>
      </c>
      <c r="K33" s="364">
        <v>3</v>
      </c>
      <c r="L33" s="364">
        <v>3</v>
      </c>
      <c r="M33" s="364">
        <v>3</v>
      </c>
      <c r="N33" s="364">
        <v>4</v>
      </c>
      <c r="O33" s="364">
        <v>3</v>
      </c>
      <c r="P33" s="364">
        <v>4</v>
      </c>
      <c r="Q33" s="364">
        <v>4</v>
      </c>
      <c r="R33" s="364">
        <v>4</v>
      </c>
      <c r="S33" s="364">
        <v>3</v>
      </c>
      <c r="T33" s="364">
        <v>4</v>
      </c>
      <c r="U33" s="364">
        <v>4</v>
      </c>
      <c r="V33" s="364">
        <v>4</v>
      </c>
      <c r="W33" s="364">
        <v>4</v>
      </c>
      <c r="X33" s="364">
        <v>3</v>
      </c>
      <c r="Y33" s="364">
        <v>4</v>
      </c>
      <c r="Z33" s="364">
        <v>4</v>
      </c>
      <c r="AA33" s="364">
        <v>4</v>
      </c>
      <c r="AB33" s="364">
        <v>3</v>
      </c>
      <c r="AC33" s="364">
        <v>4</v>
      </c>
      <c r="AD33" s="364">
        <v>4</v>
      </c>
      <c r="AE33" s="364">
        <v>4</v>
      </c>
      <c r="AF33" s="364">
        <v>4</v>
      </c>
      <c r="AG33" s="364">
        <v>3</v>
      </c>
      <c r="AH33" s="364">
        <v>4</v>
      </c>
      <c r="AI33" s="364">
        <v>4</v>
      </c>
      <c r="AJ33" s="364">
        <v>3</v>
      </c>
      <c r="AK33" s="449">
        <v>4</v>
      </c>
      <c r="AL33" s="364">
        <v>4</v>
      </c>
      <c r="AM33" s="449">
        <v>3</v>
      </c>
      <c r="AN33" s="449">
        <v>4</v>
      </c>
      <c r="AO33" s="364">
        <v>4</v>
      </c>
      <c r="AP33" s="364">
        <v>3</v>
      </c>
      <c r="AQ33" s="449">
        <v>3</v>
      </c>
      <c r="AR33" s="364">
        <v>4</v>
      </c>
      <c r="AS33" s="364">
        <v>4</v>
      </c>
      <c r="AT33" s="364">
        <v>4</v>
      </c>
      <c r="AU33" s="364">
        <v>3</v>
      </c>
      <c r="AV33" s="364">
        <v>4</v>
      </c>
      <c r="AW33" s="364">
        <v>4</v>
      </c>
      <c r="AX33" s="364">
        <v>4</v>
      </c>
      <c r="AY33" s="364">
        <v>4</v>
      </c>
      <c r="AZ33" s="364">
        <v>3</v>
      </c>
      <c r="BA33" s="449">
        <v>4</v>
      </c>
      <c r="BB33" s="364">
        <v>3</v>
      </c>
      <c r="BC33" s="364">
        <v>4</v>
      </c>
      <c r="BD33" s="364">
        <v>3</v>
      </c>
      <c r="BE33" s="364">
        <v>3</v>
      </c>
      <c r="BF33" s="364">
        <v>3</v>
      </c>
      <c r="BG33" s="364">
        <v>3</v>
      </c>
      <c r="BH33" s="364">
        <v>3</v>
      </c>
      <c r="BI33" s="364">
        <v>3</v>
      </c>
      <c r="BO33" s="364"/>
      <c r="BP33" s="364"/>
      <c r="BQ33" s="364"/>
      <c r="BR33" s="364"/>
      <c r="BS33" s="364"/>
      <c r="BT33" s="364"/>
      <c r="BU33" s="364"/>
      <c r="BV33" s="364"/>
      <c r="BW33" s="364"/>
      <c r="BX33" s="364"/>
      <c r="BY33" s="364"/>
      <c r="BZ33" s="364"/>
      <c r="CA33" s="364"/>
      <c r="CB33" s="364"/>
      <c r="CC33" s="364"/>
      <c r="CD33" s="364"/>
      <c r="CE33" s="364"/>
      <c r="CF33" s="364"/>
      <c r="CG33" s="364"/>
      <c r="CH33" s="364"/>
      <c r="CI33" s="364"/>
      <c r="CJ33" s="364"/>
      <c r="CK33" s="364"/>
      <c r="CL33" s="364"/>
      <c r="CM33" s="364"/>
      <c r="CN33" s="364"/>
      <c r="CO33" s="364"/>
      <c r="CP33" s="364"/>
      <c r="CQ33" s="364"/>
      <c r="CR33" s="364"/>
      <c r="CS33" s="364"/>
      <c r="CT33" s="364"/>
      <c r="CU33" s="364"/>
      <c r="CV33" s="364"/>
      <c r="CW33" s="364"/>
      <c r="CX33" s="364"/>
      <c r="CY33" s="364"/>
      <c r="CZ33" s="364"/>
      <c r="DA33" s="364"/>
      <c r="DB33" s="364"/>
      <c r="DC33" s="364"/>
      <c r="DD33" s="364"/>
      <c r="DE33" s="364"/>
      <c r="DF33" s="364"/>
    </row>
    <row r="34" spans="1:110" x14ac:dyDescent="0.25">
      <c r="C34" t="s">
        <v>104</v>
      </c>
      <c r="D34" s="4" t="s">
        <v>103</v>
      </c>
      <c r="E34" s="94" t="s">
        <v>572</v>
      </c>
      <c r="F34" s="364">
        <v>4</v>
      </c>
      <c r="G34" s="364">
        <v>4</v>
      </c>
      <c r="H34" s="364">
        <v>4</v>
      </c>
      <c r="I34" s="364">
        <v>4</v>
      </c>
      <c r="J34" s="364">
        <v>4</v>
      </c>
      <c r="K34" s="364">
        <v>4</v>
      </c>
      <c r="L34" s="364">
        <v>4</v>
      </c>
      <c r="M34" s="364">
        <v>4</v>
      </c>
      <c r="N34" s="364">
        <v>4</v>
      </c>
      <c r="O34" s="364">
        <v>4</v>
      </c>
      <c r="P34" s="31">
        <v>4</v>
      </c>
      <c r="Q34" s="364">
        <v>4</v>
      </c>
      <c r="R34" s="364">
        <v>4</v>
      </c>
      <c r="S34" s="364">
        <v>4</v>
      </c>
      <c r="T34" s="364">
        <v>4</v>
      </c>
      <c r="U34" s="31">
        <v>4</v>
      </c>
      <c r="V34" s="364">
        <v>4</v>
      </c>
      <c r="W34" s="364">
        <v>4</v>
      </c>
      <c r="X34" s="364">
        <v>4</v>
      </c>
      <c r="Y34" s="31">
        <v>4</v>
      </c>
      <c r="Z34" s="364">
        <v>4</v>
      </c>
      <c r="AA34" s="364">
        <v>4</v>
      </c>
      <c r="AB34" s="364">
        <v>4</v>
      </c>
      <c r="AC34" s="364">
        <v>4</v>
      </c>
      <c r="AD34" s="31">
        <v>4</v>
      </c>
      <c r="AE34" s="364">
        <v>4</v>
      </c>
      <c r="AF34" s="364">
        <v>4</v>
      </c>
      <c r="AG34" s="364">
        <v>4</v>
      </c>
      <c r="AH34" s="364">
        <v>4</v>
      </c>
      <c r="AI34" s="364">
        <v>4</v>
      </c>
      <c r="AJ34" s="364">
        <v>4</v>
      </c>
      <c r="AK34" s="449">
        <v>4</v>
      </c>
      <c r="AL34" s="364">
        <v>4</v>
      </c>
      <c r="AM34" s="449">
        <v>4</v>
      </c>
      <c r="AN34" s="449">
        <v>4</v>
      </c>
      <c r="AO34" s="31">
        <v>4</v>
      </c>
      <c r="AP34" s="364">
        <v>4</v>
      </c>
      <c r="AQ34" s="449">
        <v>4</v>
      </c>
      <c r="AR34" s="31">
        <v>4</v>
      </c>
      <c r="AS34" s="364">
        <v>4</v>
      </c>
      <c r="AT34" s="364">
        <v>4</v>
      </c>
      <c r="AU34" s="364">
        <v>4</v>
      </c>
      <c r="AV34" s="364">
        <v>4</v>
      </c>
      <c r="AW34" s="31">
        <v>4</v>
      </c>
      <c r="AX34" s="364">
        <v>4</v>
      </c>
      <c r="AY34" s="364">
        <v>4</v>
      </c>
      <c r="AZ34" s="364">
        <v>4</v>
      </c>
      <c r="BA34" s="449">
        <v>4</v>
      </c>
      <c r="BB34" s="364">
        <v>4</v>
      </c>
      <c r="BC34" s="364">
        <v>4</v>
      </c>
      <c r="BD34" s="364">
        <v>4</v>
      </c>
      <c r="BE34" s="364">
        <v>4</v>
      </c>
      <c r="BF34" s="364">
        <v>4</v>
      </c>
      <c r="BG34" s="364">
        <v>4</v>
      </c>
      <c r="BH34" s="364">
        <v>4</v>
      </c>
      <c r="BI34" s="364">
        <v>4</v>
      </c>
      <c r="BO34" s="364"/>
      <c r="BP34" s="364"/>
      <c r="BQ34" s="364"/>
      <c r="BR34" s="364"/>
      <c r="BS34" s="364"/>
      <c r="BT34" s="364"/>
      <c r="BU34" s="364"/>
      <c r="BV34" s="364"/>
      <c r="BW34" s="364"/>
      <c r="BX34" s="364"/>
      <c r="BY34" s="364"/>
      <c r="BZ34" s="364"/>
      <c r="CA34" s="364"/>
      <c r="CB34" s="364"/>
      <c r="CC34" s="364"/>
      <c r="CD34" s="364"/>
      <c r="CE34" s="364"/>
      <c r="CF34" s="364"/>
      <c r="CG34" s="364"/>
      <c r="CH34" s="364"/>
      <c r="CI34" s="31"/>
      <c r="CJ34" s="364"/>
      <c r="CK34" s="364"/>
      <c r="CL34" s="364"/>
      <c r="CM34" s="364"/>
      <c r="CN34" s="31"/>
      <c r="CO34" s="364"/>
      <c r="CP34" s="364"/>
      <c r="CQ34" s="364"/>
      <c r="CR34" s="364"/>
      <c r="CS34" s="364"/>
      <c r="CT34" s="364"/>
      <c r="CU34" s="364"/>
      <c r="CV34" s="364"/>
      <c r="CW34" s="364"/>
      <c r="CX34" s="364"/>
      <c r="CY34" s="364"/>
      <c r="CZ34" s="364"/>
      <c r="DA34" s="364"/>
      <c r="DB34" s="364"/>
      <c r="DC34" s="364"/>
      <c r="DD34" s="364"/>
      <c r="DE34" s="364"/>
      <c r="DF34" s="364"/>
    </row>
    <row r="35" spans="1:110" x14ac:dyDescent="0.25">
      <c r="C35" t="s">
        <v>106</v>
      </c>
      <c r="D35" s="4" t="s">
        <v>105</v>
      </c>
      <c r="E35" s="94" t="s">
        <v>573</v>
      </c>
      <c r="F35" s="364">
        <v>4</v>
      </c>
      <c r="G35" s="364">
        <v>4</v>
      </c>
      <c r="H35" s="364">
        <v>4</v>
      </c>
      <c r="I35" s="364">
        <v>4</v>
      </c>
      <c r="J35" s="364">
        <v>4</v>
      </c>
      <c r="K35" s="364">
        <v>4</v>
      </c>
      <c r="L35" s="364">
        <v>5</v>
      </c>
      <c r="M35" s="364">
        <v>4</v>
      </c>
      <c r="N35" s="364">
        <v>5</v>
      </c>
      <c r="O35" s="364">
        <v>4</v>
      </c>
      <c r="P35" s="31">
        <v>5</v>
      </c>
      <c r="Q35" s="364">
        <v>5</v>
      </c>
      <c r="R35" s="364">
        <v>5</v>
      </c>
      <c r="S35" s="364">
        <v>4</v>
      </c>
      <c r="T35" s="364">
        <v>5</v>
      </c>
      <c r="U35" s="31">
        <v>5</v>
      </c>
      <c r="V35" s="364">
        <v>5</v>
      </c>
      <c r="W35" s="364">
        <v>5</v>
      </c>
      <c r="X35" s="364">
        <v>4</v>
      </c>
      <c r="Y35" s="31">
        <v>5</v>
      </c>
      <c r="Z35" s="364">
        <v>5</v>
      </c>
      <c r="AA35" s="364">
        <v>5</v>
      </c>
      <c r="AB35" s="364">
        <v>4</v>
      </c>
      <c r="AC35" s="364">
        <v>5</v>
      </c>
      <c r="AD35" s="31">
        <v>5</v>
      </c>
      <c r="AE35" s="364">
        <v>5</v>
      </c>
      <c r="AF35" s="364">
        <v>5</v>
      </c>
      <c r="AG35" s="364">
        <v>4</v>
      </c>
      <c r="AH35" s="364">
        <v>5</v>
      </c>
      <c r="AI35" s="364">
        <v>5</v>
      </c>
      <c r="AJ35" s="364">
        <v>4</v>
      </c>
      <c r="AK35" s="449">
        <v>5</v>
      </c>
      <c r="AL35" s="364">
        <v>5</v>
      </c>
      <c r="AM35" s="449">
        <v>4</v>
      </c>
      <c r="AN35" s="449">
        <v>5</v>
      </c>
      <c r="AO35" s="31">
        <v>5</v>
      </c>
      <c r="AP35" s="364">
        <v>4</v>
      </c>
      <c r="AQ35" s="449">
        <v>4</v>
      </c>
      <c r="AR35" s="31">
        <v>5</v>
      </c>
      <c r="AS35" s="364">
        <v>5</v>
      </c>
      <c r="AT35" s="364">
        <v>5</v>
      </c>
      <c r="AU35" s="364">
        <v>4</v>
      </c>
      <c r="AV35" s="364">
        <v>5</v>
      </c>
      <c r="AW35" s="31">
        <v>5</v>
      </c>
      <c r="AX35" s="364">
        <v>5</v>
      </c>
      <c r="AY35" s="364">
        <v>5</v>
      </c>
      <c r="AZ35" s="364">
        <v>4</v>
      </c>
      <c r="BA35" s="449">
        <v>5</v>
      </c>
      <c r="BB35" s="364">
        <v>4</v>
      </c>
      <c r="BC35" s="364">
        <v>5</v>
      </c>
      <c r="BD35" s="364">
        <v>4</v>
      </c>
      <c r="BE35" s="364">
        <v>4</v>
      </c>
      <c r="BF35" s="364">
        <v>4</v>
      </c>
      <c r="BG35" s="364">
        <v>4</v>
      </c>
      <c r="BH35" s="364">
        <v>4</v>
      </c>
      <c r="BI35" s="364">
        <v>4</v>
      </c>
      <c r="BO35" s="364"/>
      <c r="BP35" s="364"/>
      <c r="BQ35" s="364"/>
      <c r="BR35" s="364"/>
      <c r="BS35" s="364"/>
      <c r="BT35" s="364"/>
      <c r="BU35" s="364"/>
      <c r="BV35" s="364"/>
      <c r="BW35" s="364"/>
      <c r="BX35" s="364"/>
      <c r="BY35" s="364"/>
      <c r="BZ35" s="364"/>
      <c r="CA35" s="364"/>
      <c r="CB35" s="364"/>
      <c r="CC35" s="364"/>
      <c r="CD35" s="364"/>
      <c r="CE35" s="364"/>
      <c r="CF35" s="364"/>
      <c r="CG35" s="364"/>
      <c r="CH35" s="364"/>
      <c r="CI35" s="31"/>
      <c r="CJ35" s="364"/>
      <c r="CK35" s="364"/>
      <c r="CL35" s="364"/>
      <c r="CM35" s="364"/>
      <c r="CN35" s="31"/>
      <c r="CO35" s="364"/>
      <c r="CP35" s="364"/>
      <c r="CQ35" s="364"/>
      <c r="CR35" s="364"/>
      <c r="CS35" s="364"/>
      <c r="CT35" s="364"/>
      <c r="CU35" s="364"/>
      <c r="CV35" s="364"/>
      <c r="CW35" s="364"/>
      <c r="CX35" s="364"/>
      <c r="CY35" s="364"/>
      <c r="CZ35" s="364"/>
      <c r="DA35" s="364"/>
      <c r="DB35" s="364"/>
      <c r="DC35" s="364"/>
      <c r="DD35" s="364"/>
      <c r="DE35" s="364"/>
      <c r="DF35" s="364"/>
    </row>
    <row r="36" spans="1:110" x14ac:dyDescent="0.25">
      <c r="C36" t="s">
        <v>108</v>
      </c>
      <c r="D36" s="4" t="s">
        <v>107</v>
      </c>
      <c r="E36" s="94" t="s">
        <v>574</v>
      </c>
      <c r="F36" s="364">
        <v>5</v>
      </c>
      <c r="G36" s="364">
        <v>5</v>
      </c>
      <c r="H36" s="364">
        <v>5</v>
      </c>
      <c r="I36" s="364">
        <v>5</v>
      </c>
      <c r="J36" s="364">
        <v>5</v>
      </c>
      <c r="K36" s="364">
        <v>5</v>
      </c>
      <c r="L36" s="364">
        <v>5</v>
      </c>
      <c r="M36" s="364">
        <v>5</v>
      </c>
      <c r="N36" s="364">
        <v>5</v>
      </c>
      <c r="O36" s="364">
        <v>5</v>
      </c>
      <c r="P36" s="31">
        <v>5</v>
      </c>
      <c r="Q36" s="364">
        <v>5</v>
      </c>
      <c r="R36" s="364">
        <v>5</v>
      </c>
      <c r="S36" s="364">
        <v>5</v>
      </c>
      <c r="T36" s="364">
        <v>5</v>
      </c>
      <c r="U36" s="31">
        <v>5</v>
      </c>
      <c r="V36" s="364">
        <v>5</v>
      </c>
      <c r="W36" s="364">
        <v>5</v>
      </c>
      <c r="X36" s="364">
        <v>5</v>
      </c>
      <c r="Y36" s="31">
        <v>5</v>
      </c>
      <c r="Z36" s="364">
        <v>5</v>
      </c>
      <c r="AA36" s="364">
        <v>5</v>
      </c>
      <c r="AB36" s="364">
        <v>5</v>
      </c>
      <c r="AC36" s="364">
        <v>5</v>
      </c>
      <c r="AD36" s="31">
        <v>5</v>
      </c>
      <c r="AE36" s="364">
        <v>5</v>
      </c>
      <c r="AF36" s="364">
        <v>5</v>
      </c>
      <c r="AG36" s="364">
        <v>5</v>
      </c>
      <c r="AH36" s="364">
        <v>5</v>
      </c>
      <c r="AI36" s="364">
        <v>5</v>
      </c>
      <c r="AJ36" s="364">
        <v>5</v>
      </c>
      <c r="AK36" s="449">
        <v>5</v>
      </c>
      <c r="AL36" s="364">
        <v>5</v>
      </c>
      <c r="AM36" s="449">
        <v>5</v>
      </c>
      <c r="AN36" s="449">
        <v>5</v>
      </c>
      <c r="AO36" s="31">
        <v>5</v>
      </c>
      <c r="AP36" s="364">
        <v>5</v>
      </c>
      <c r="AQ36" s="449">
        <v>5</v>
      </c>
      <c r="AR36" s="31">
        <v>5</v>
      </c>
      <c r="AS36" s="364">
        <v>5</v>
      </c>
      <c r="AT36" s="364">
        <v>5</v>
      </c>
      <c r="AU36" s="364">
        <v>5</v>
      </c>
      <c r="AV36" s="364">
        <v>5</v>
      </c>
      <c r="AW36" s="31">
        <v>5</v>
      </c>
      <c r="AX36" s="364">
        <v>5</v>
      </c>
      <c r="AY36" s="364">
        <v>5</v>
      </c>
      <c r="AZ36" s="364">
        <v>5</v>
      </c>
      <c r="BA36" s="449">
        <v>5</v>
      </c>
      <c r="BB36" s="364">
        <v>5</v>
      </c>
      <c r="BC36" s="364">
        <v>5</v>
      </c>
      <c r="BD36" s="364">
        <v>5</v>
      </c>
      <c r="BE36" s="364">
        <v>5</v>
      </c>
      <c r="BF36" s="364">
        <v>5</v>
      </c>
      <c r="BG36" s="364">
        <v>5</v>
      </c>
      <c r="BH36" s="364">
        <v>5</v>
      </c>
      <c r="BI36" s="364">
        <v>5</v>
      </c>
      <c r="BO36" s="364"/>
      <c r="BP36" s="364"/>
      <c r="BQ36" s="364"/>
      <c r="BR36" s="364"/>
      <c r="BS36" s="364"/>
      <c r="BT36" s="364"/>
      <c r="BU36" s="364"/>
      <c r="BV36" s="364"/>
      <c r="BW36" s="364"/>
      <c r="BX36" s="364"/>
      <c r="BY36" s="364"/>
      <c r="BZ36" s="364"/>
      <c r="CA36" s="364"/>
      <c r="CB36" s="364"/>
      <c r="CC36" s="364"/>
      <c r="CD36" s="364"/>
      <c r="CE36" s="364"/>
      <c r="CF36" s="364"/>
      <c r="CG36" s="364"/>
      <c r="CH36" s="364"/>
      <c r="CI36" s="31"/>
      <c r="CJ36" s="364"/>
      <c r="CK36" s="364"/>
      <c r="CL36" s="364"/>
      <c r="CM36" s="364"/>
      <c r="CN36" s="31"/>
      <c r="CO36" s="364"/>
      <c r="CP36" s="364"/>
      <c r="CQ36" s="364"/>
      <c r="CR36" s="364"/>
      <c r="CS36" s="364"/>
      <c r="CT36" s="364"/>
      <c r="CU36" s="364"/>
      <c r="CV36" s="364"/>
      <c r="CW36" s="364"/>
      <c r="CX36" s="364"/>
      <c r="CY36" s="364"/>
      <c r="CZ36" s="364"/>
      <c r="DA36" s="364"/>
      <c r="DB36" s="364"/>
      <c r="DC36" s="364"/>
      <c r="DD36" s="364"/>
      <c r="DE36" s="364"/>
      <c r="DF36" s="364"/>
    </row>
    <row r="37" spans="1:110" x14ac:dyDescent="0.25">
      <c r="C37" t="s">
        <v>110</v>
      </c>
      <c r="D37" s="4" t="s">
        <v>109</v>
      </c>
      <c r="E37" s="94" t="s">
        <v>575</v>
      </c>
      <c r="F37" s="364">
        <v>5</v>
      </c>
      <c r="G37" s="364">
        <v>5</v>
      </c>
      <c r="H37" s="364">
        <v>5</v>
      </c>
      <c r="I37" s="364">
        <v>5</v>
      </c>
      <c r="J37" s="364">
        <v>5</v>
      </c>
      <c r="K37" s="364">
        <v>5</v>
      </c>
      <c r="L37" s="364">
        <v>5</v>
      </c>
      <c r="M37" s="364">
        <v>5</v>
      </c>
      <c r="N37" s="364">
        <v>5</v>
      </c>
      <c r="O37" s="364">
        <v>5</v>
      </c>
      <c r="P37" s="35">
        <v>5</v>
      </c>
      <c r="Q37" s="364">
        <v>5</v>
      </c>
      <c r="R37" s="364">
        <v>5</v>
      </c>
      <c r="S37" s="364">
        <v>5</v>
      </c>
      <c r="T37" s="364">
        <v>5</v>
      </c>
      <c r="U37" s="35">
        <v>5</v>
      </c>
      <c r="V37" s="364">
        <v>5</v>
      </c>
      <c r="W37" s="364">
        <v>5</v>
      </c>
      <c r="X37" s="364">
        <v>5</v>
      </c>
      <c r="Y37" s="35">
        <v>5</v>
      </c>
      <c r="Z37" s="364">
        <v>5</v>
      </c>
      <c r="AA37" s="364">
        <v>5</v>
      </c>
      <c r="AB37" s="364">
        <v>5</v>
      </c>
      <c r="AC37" s="364">
        <v>5</v>
      </c>
      <c r="AD37" s="35">
        <v>5</v>
      </c>
      <c r="AE37" s="364">
        <v>5</v>
      </c>
      <c r="AF37" s="364">
        <v>5</v>
      </c>
      <c r="AG37" s="364">
        <v>5</v>
      </c>
      <c r="AH37" s="364">
        <v>5</v>
      </c>
      <c r="AI37" s="364">
        <v>5</v>
      </c>
      <c r="AJ37" s="364">
        <v>5</v>
      </c>
      <c r="AK37" s="449">
        <v>5</v>
      </c>
      <c r="AL37" s="364">
        <v>5</v>
      </c>
      <c r="AM37" s="449">
        <v>5</v>
      </c>
      <c r="AN37" s="449">
        <v>5</v>
      </c>
      <c r="AO37" s="35">
        <v>5</v>
      </c>
      <c r="AP37" s="364">
        <v>5</v>
      </c>
      <c r="AQ37" s="449">
        <v>5</v>
      </c>
      <c r="AR37" s="35">
        <v>5</v>
      </c>
      <c r="AS37" s="364">
        <v>5</v>
      </c>
      <c r="AT37" s="364">
        <v>5</v>
      </c>
      <c r="AU37" s="364">
        <v>5</v>
      </c>
      <c r="AV37" s="364">
        <v>5</v>
      </c>
      <c r="AW37" s="35">
        <v>5</v>
      </c>
      <c r="AX37" s="364">
        <v>5</v>
      </c>
      <c r="AY37" s="364">
        <v>5</v>
      </c>
      <c r="AZ37" s="364">
        <v>5</v>
      </c>
      <c r="BA37" s="449">
        <v>5</v>
      </c>
      <c r="BB37" s="364">
        <v>5</v>
      </c>
      <c r="BC37" s="364">
        <v>5</v>
      </c>
      <c r="BD37" s="364">
        <v>5</v>
      </c>
      <c r="BE37" s="364">
        <v>5</v>
      </c>
      <c r="BF37" s="364">
        <v>5</v>
      </c>
      <c r="BG37" s="364">
        <v>5</v>
      </c>
      <c r="BH37" s="364">
        <v>5</v>
      </c>
      <c r="BI37" s="364">
        <v>5</v>
      </c>
      <c r="BO37" s="364"/>
      <c r="BP37" s="364"/>
      <c r="BQ37" s="364"/>
      <c r="BR37" s="364"/>
      <c r="BS37" s="364"/>
      <c r="BT37" s="364"/>
      <c r="BU37" s="364"/>
      <c r="BV37" s="364"/>
      <c r="BW37" s="364"/>
      <c r="BX37" s="364"/>
      <c r="BY37" s="364"/>
      <c r="BZ37" s="364"/>
      <c r="CA37" s="364"/>
      <c r="CB37" s="364"/>
      <c r="CC37" s="364"/>
      <c r="CD37" s="364"/>
      <c r="CE37" s="364"/>
      <c r="CF37" s="364"/>
      <c r="CG37" s="364"/>
      <c r="CH37" s="364"/>
      <c r="CI37" s="35"/>
      <c r="CJ37" s="364"/>
      <c r="CK37" s="364"/>
      <c r="CL37" s="364"/>
      <c r="CM37" s="364"/>
      <c r="CN37" s="35"/>
      <c r="CO37" s="364"/>
      <c r="CP37" s="364"/>
      <c r="CQ37" s="364"/>
      <c r="CR37" s="364"/>
      <c r="CS37" s="364"/>
      <c r="CT37" s="364"/>
      <c r="CU37" s="364"/>
      <c r="CV37" s="364"/>
      <c r="CW37" s="364"/>
      <c r="CX37" s="364"/>
      <c r="CY37" s="364"/>
      <c r="CZ37" s="364"/>
      <c r="DA37" s="364"/>
      <c r="DB37" s="364"/>
      <c r="DC37" s="364"/>
      <c r="DD37" s="364"/>
      <c r="DE37" s="364"/>
      <c r="DF37" s="364"/>
    </row>
    <row r="38" spans="1:110" x14ac:dyDescent="0.25">
      <c r="C38" t="s">
        <v>112</v>
      </c>
      <c r="D38" s="4" t="s">
        <v>111</v>
      </c>
      <c r="E38" s="94" t="s">
        <v>576</v>
      </c>
      <c r="F38" s="364">
        <v>5</v>
      </c>
      <c r="G38" s="364">
        <v>5</v>
      </c>
      <c r="H38" s="364">
        <v>5</v>
      </c>
      <c r="I38" s="364">
        <v>5</v>
      </c>
      <c r="J38" s="364">
        <v>5</v>
      </c>
      <c r="K38" s="364">
        <v>5</v>
      </c>
      <c r="L38" s="364">
        <v>5</v>
      </c>
      <c r="M38" s="364">
        <v>5</v>
      </c>
      <c r="N38" s="364">
        <v>5</v>
      </c>
      <c r="O38" s="364">
        <v>5</v>
      </c>
      <c r="P38" s="35">
        <v>5</v>
      </c>
      <c r="Q38" s="364">
        <v>5</v>
      </c>
      <c r="R38" s="364">
        <v>5</v>
      </c>
      <c r="S38" s="364">
        <v>5</v>
      </c>
      <c r="T38" s="364">
        <v>5</v>
      </c>
      <c r="U38" s="35">
        <v>5</v>
      </c>
      <c r="V38" s="364">
        <v>5</v>
      </c>
      <c r="W38" s="364">
        <v>5</v>
      </c>
      <c r="X38" s="364">
        <v>5</v>
      </c>
      <c r="Y38" s="35">
        <v>5</v>
      </c>
      <c r="Z38" s="364">
        <v>5</v>
      </c>
      <c r="AA38" s="364">
        <v>5</v>
      </c>
      <c r="AB38" s="364">
        <v>5</v>
      </c>
      <c r="AC38" s="364">
        <v>5</v>
      </c>
      <c r="AD38" s="35">
        <v>5</v>
      </c>
      <c r="AE38" s="364">
        <v>5</v>
      </c>
      <c r="AF38" s="364">
        <v>5</v>
      </c>
      <c r="AG38" s="364">
        <v>5</v>
      </c>
      <c r="AH38" s="358">
        <v>5</v>
      </c>
      <c r="AI38" s="364">
        <v>5</v>
      </c>
      <c r="AJ38" s="364">
        <v>5</v>
      </c>
      <c r="AK38" s="449">
        <v>5</v>
      </c>
      <c r="AL38" s="364">
        <v>5</v>
      </c>
      <c r="AM38" s="449">
        <v>5</v>
      </c>
      <c r="AN38" s="449">
        <v>5</v>
      </c>
      <c r="AO38" s="35">
        <v>5</v>
      </c>
      <c r="AP38" s="364">
        <v>5</v>
      </c>
      <c r="AQ38" s="449">
        <v>5</v>
      </c>
      <c r="AR38" s="35">
        <v>5</v>
      </c>
      <c r="AS38" s="364">
        <v>5</v>
      </c>
      <c r="AT38" s="364">
        <v>5</v>
      </c>
      <c r="AU38" s="364">
        <v>5</v>
      </c>
      <c r="AV38" s="364">
        <v>5</v>
      </c>
      <c r="AW38" s="35">
        <v>5</v>
      </c>
      <c r="AX38" s="364">
        <v>5</v>
      </c>
      <c r="AY38" s="364">
        <v>5</v>
      </c>
      <c r="AZ38" s="364">
        <v>5</v>
      </c>
      <c r="BA38" s="449">
        <v>5</v>
      </c>
      <c r="BB38" s="364">
        <v>5</v>
      </c>
      <c r="BC38" s="364">
        <v>5</v>
      </c>
      <c r="BD38" s="364">
        <v>5</v>
      </c>
      <c r="BE38" s="364">
        <v>5</v>
      </c>
      <c r="BF38" s="364">
        <v>5</v>
      </c>
      <c r="BG38" s="364">
        <v>5</v>
      </c>
      <c r="BH38" s="364">
        <v>5</v>
      </c>
      <c r="BI38" s="364">
        <v>5</v>
      </c>
      <c r="BO38" s="364"/>
      <c r="BP38" s="364"/>
      <c r="BQ38" s="364"/>
      <c r="BR38" s="364"/>
      <c r="BS38" s="364"/>
      <c r="BT38" s="364"/>
      <c r="BU38" s="364"/>
      <c r="BV38" s="364"/>
      <c r="BW38" s="364"/>
      <c r="BX38" s="364"/>
      <c r="BY38" s="364"/>
      <c r="BZ38" s="364"/>
      <c r="CA38" s="364"/>
      <c r="CB38" s="364"/>
      <c r="CC38" s="364"/>
      <c r="CD38" s="364"/>
      <c r="CE38" s="364"/>
      <c r="CF38" s="364"/>
      <c r="CG38" s="364"/>
      <c r="CH38" s="364"/>
      <c r="CI38" s="35"/>
      <c r="CJ38" s="364"/>
      <c r="CK38" s="364"/>
      <c r="CL38" s="364"/>
      <c r="CM38" s="364"/>
      <c r="CN38" s="35"/>
      <c r="CO38" s="364"/>
      <c r="CP38" s="364"/>
      <c r="CQ38" s="364"/>
      <c r="CR38" s="364"/>
      <c r="CS38" s="364"/>
      <c r="CT38" s="364"/>
      <c r="CU38" s="364"/>
      <c r="CV38" s="364"/>
      <c r="CW38" s="364"/>
      <c r="CX38" s="364"/>
      <c r="CY38" s="364"/>
      <c r="CZ38" s="364"/>
      <c r="DA38" s="364"/>
      <c r="DB38" s="364"/>
      <c r="DC38" s="364"/>
      <c r="DD38" s="364"/>
      <c r="DE38" s="364"/>
      <c r="DF38" s="364"/>
    </row>
    <row r="39" spans="1:110" s="110" customFormat="1" x14ac:dyDescent="0.25">
      <c r="A39" s="134"/>
      <c r="C39" s="110" t="s">
        <v>114</v>
      </c>
      <c r="D39" s="13" t="s">
        <v>113</v>
      </c>
      <c r="E39" s="116" t="s">
        <v>577</v>
      </c>
      <c r="F39" s="358">
        <v>5</v>
      </c>
      <c r="G39" s="358">
        <v>5</v>
      </c>
      <c r="H39" s="358">
        <v>5</v>
      </c>
      <c r="I39" s="358">
        <v>5</v>
      </c>
      <c r="J39" s="358">
        <v>5</v>
      </c>
      <c r="K39" s="358">
        <v>5</v>
      </c>
      <c r="L39" s="358">
        <v>5</v>
      </c>
      <c r="M39" s="358">
        <v>5</v>
      </c>
      <c r="N39" s="358">
        <v>5</v>
      </c>
      <c r="O39" s="358">
        <v>5</v>
      </c>
      <c r="P39" s="36">
        <v>5</v>
      </c>
      <c r="Q39" s="358">
        <v>5</v>
      </c>
      <c r="R39" s="358">
        <v>5</v>
      </c>
      <c r="S39" s="358">
        <v>5</v>
      </c>
      <c r="T39" s="358">
        <v>5</v>
      </c>
      <c r="U39" s="36">
        <v>5</v>
      </c>
      <c r="V39" s="358">
        <v>5</v>
      </c>
      <c r="W39" s="358">
        <v>5</v>
      </c>
      <c r="X39" s="358">
        <v>5</v>
      </c>
      <c r="Y39" s="36">
        <v>5</v>
      </c>
      <c r="Z39" s="358">
        <v>5</v>
      </c>
      <c r="AA39" s="358">
        <v>5</v>
      </c>
      <c r="AB39" s="358">
        <v>5</v>
      </c>
      <c r="AC39" s="358">
        <v>5</v>
      </c>
      <c r="AD39" s="36">
        <v>5</v>
      </c>
      <c r="AE39" s="358">
        <v>5</v>
      </c>
      <c r="AF39" s="358">
        <v>5</v>
      </c>
      <c r="AG39" s="358">
        <v>5</v>
      </c>
      <c r="AH39" s="364">
        <v>5</v>
      </c>
      <c r="AI39" s="358">
        <v>5</v>
      </c>
      <c r="AJ39" s="358">
        <v>5</v>
      </c>
      <c r="AK39" s="451">
        <v>5</v>
      </c>
      <c r="AL39" s="358">
        <v>5</v>
      </c>
      <c r="AM39" s="451">
        <v>5</v>
      </c>
      <c r="AN39" s="451">
        <v>5</v>
      </c>
      <c r="AO39" s="36">
        <v>5</v>
      </c>
      <c r="AP39" s="358">
        <v>5</v>
      </c>
      <c r="AQ39" s="451">
        <v>5</v>
      </c>
      <c r="AR39" s="36">
        <v>5</v>
      </c>
      <c r="AS39" s="358">
        <v>5</v>
      </c>
      <c r="AT39" s="358">
        <v>5</v>
      </c>
      <c r="AU39" s="358">
        <v>5</v>
      </c>
      <c r="AV39" s="358">
        <v>5</v>
      </c>
      <c r="AW39" s="36">
        <v>5</v>
      </c>
      <c r="AX39" s="358">
        <v>5</v>
      </c>
      <c r="AY39" s="358">
        <v>5</v>
      </c>
      <c r="AZ39" s="358">
        <v>5</v>
      </c>
      <c r="BA39" s="451">
        <v>5</v>
      </c>
      <c r="BB39" s="358">
        <v>5</v>
      </c>
      <c r="BC39" s="358">
        <v>5</v>
      </c>
      <c r="BD39" s="358">
        <v>5</v>
      </c>
      <c r="BE39" s="358">
        <v>5</v>
      </c>
      <c r="BF39" s="358">
        <v>5</v>
      </c>
      <c r="BG39" s="358">
        <v>5</v>
      </c>
      <c r="BH39" s="358">
        <v>5</v>
      </c>
      <c r="BI39" s="358">
        <v>5</v>
      </c>
      <c r="BO39" s="358"/>
      <c r="BP39" s="358"/>
      <c r="BQ39" s="358"/>
      <c r="BR39" s="358"/>
      <c r="BS39" s="358"/>
      <c r="BT39" s="358"/>
      <c r="BU39" s="358"/>
      <c r="BV39" s="358"/>
      <c r="BW39" s="358"/>
      <c r="BX39" s="358"/>
      <c r="BY39" s="358"/>
      <c r="BZ39" s="358"/>
      <c r="CA39" s="358"/>
      <c r="CB39" s="358"/>
      <c r="CC39" s="358"/>
      <c r="CD39" s="358"/>
      <c r="CE39" s="358"/>
      <c r="CF39" s="358"/>
      <c r="CG39" s="358"/>
      <c r="CH39" s="358"/>
      <c r="CI39" s="36"/>
      <c r="CJ39" s="358"/>
      <c r="CK39" s="358"/>
      <c r="CL39" s="358"/>
      <c r="CM39" s="358"/>
      <c r="CN39" s="36"/>
      <c r="CO39" s="358"/>
      <c r="CP39" s="358"/>
      <c r="CQ39" s="358"/>
      <c r="CR39" s="358"/>
      <c r="CS39" s="358"/>
      <c r="CT39" s="358"/>
      <c r="CU39" s="358"/>
      <c r="CV39" s="358"/>
      <c r="CW39" s="358"/>
      <c r="CX39" s="358"/>
      <c r="CY39" s="358"/>
      <c r="CZ39" s="358"/>
      <c r="DA39" s="358"/>
      <c r="DB39" s="358"/>
      <c r="DC39" s="358"/>
      <c r="DD39" s="358"/>
      <c r="DE39" s="358"/>
      <c r="DF39" s="358"/>
    </row>
    <row r="40" spans="1:110" x14ac:dyDescent="0.25">
      <c r="B40" t="s">
        <v>610</v>
      </c>
      <c r="C40" t="s">
        <v>116</v>
      </c>
      <c r="D40" s="4" t="s">
        <v>115</v>
      </c>
      <c r="E40" s="94" t="s">
        <v>578</v>
      </c>
      <c r="F40" s="364">
        <v>2</v>
      </c>
      <c r="G40" s="364">
        <v>2</v>
      </c>
      <c r="H40" s="364">
        <v>2</v>
      </c>
      <c r="I40" s="364">
        <v>2</v>
      </c>
      <c r="J40" s="364">
        <v>2</v>
      </c>
      <c r="K40" s="364">
        <v>2</v>
      </c>
      <c r="L40" s="364">
        <v>2</v>
      </c>
      <c r="M40" s="364">
        <v>2</v>
      </c>
      <c r="N40" s="364">
        <v>2</v>
      </c>
      <c r="O40" s="364">
        <v>2</v>
      </c>
      <c r="P40" s="364">
        <v>2</v>
      </c>
      <c r="Q40" s="364">
        <v>2</v>
      </c>
      <c r="R40" s="364">
        <v>2</v>
      </c>
      <c r="S40" s="364">
        <v>2</v>
      </c>
      <c r="T40" s="364">
        <v>2</v>
      </c>
      <c r="U40" s="364">
        <v>2</v>
      </c>
      <c r="V40" s="364">
        <v>2</v>
      </c>
      <c r="W40" s="364">
        <v>2</v>
      </c>
      <c r="X40" s="364">
        <v>2</v>
      </c>
      <c r="Y40" s="364">
        <v>2</v>
      </c>
      <c r="Z40" s="364">
        <v>2</v>
      </c>
      <c r="AA40" s="364">
        <v>2</v>
      </c>
      <c r="AB40" s="364">
        <v>2</v>
      </c>
      <c r="AC40" s="364">
        <v>2</v>
      </c>
      <c r="AD40" s="364">
        <v>2</v>
      </c>
      <c r="AE40" s="364">
        <v>2</v>
      </c>
      <c r="AF40" s="364">
        <v>2</v>
      </c>
      <c r="AG40" s="364">
        <v>2</v>
      </c>
      <c r="AH40" s="364">
        <v>2</v>
      </c>
      <c r="AI40" s="364">
        <v>2</v>
      </c>
      <c r="AJ40" s="364">
        <v>2</v>
      </c>
      <c r="AK40" s="449">
        <v>2</v>
      </c>
      <c r="AL40" s="364">
        <v>2</v>
      </c>
      <c r="AM40" s="449">
        <v>2</v>
      </c>
      <c r="AN40" s="449">
        <v>2</v>
      </c>
      <c r="AO40" s="364">
        <v>2</v>
      </c>
      <c r="AP40" s="364">
        <v>2</v>
      </c>
      <c r="AQ40" s="449">
        <v>2</v>
      </c>
      <c r="AR40" s="364">
        <v>2</v>
      </c>
      <c r="AS40" s="364">
        <v>2</v>
      </c>
      <c r="AT40" s="364">
        <v>2</v>
      </c>
      <c r="AU40" s="364">
        <v>2</v>
      </c>
      <c r="AV40" s="364">
        <v>2</v>
      </c>
      <c r="AW40" s="364">
        <v>2</v>
      </c>
      <c r="AX40" s="364">
        <v>2</v>
      </c>
      <c r="AY40" s="364">
        <v>2</v>
      </c>
      <c r="AZ40" s="364">
        <v>2</v>
      </c>
      <c r="BA40" s="449">
        <v>2</v>
      </c>
      <c r="BB40" s="364">
        <v>2</v>
      </c>
      <c r="BC40" s="364">
        <v>2</v>
      </c>
      <c r="BD40" s="364">
        <v>2</v>
      </c>
      <c r="BE40" s="364">
        <v>2</v>
      </c>
      <c r="BF40" s="364">
        <v>2</v>
      </c>
      <c r="BG40" s="364">
        <v>2</v>
      </c>
      <c r="BH40" s="364">
        <v>2</v>
      </c>
      <c r="BI40" s="364">
        <v>2</v>
      </c>
      <c r="BO40" s="364"/>
      <c r="BP40" s="364"/>
      <c r="BQ40" s="364"/>
      <c r="BR40" s="364"/>
      <c r="BS40" s="364"/>
      <c r="BT40" s="364"/>
      <c r="BU40" s="364"/>
      <c r="BV40" s="364"/>
      <c r="BW40" s="364"/>
      <c r="BX40" s="364"/>
      <c r="BY40" s="364"/>
      <c r="BZ40" s="364"/>
      <c r="CA40" s="364"/>
      <c r="CB40" s="364"/>
      <c r="CC40" s="364"/>
      <c r="CD40" s="364"/>
      <c r="CE40" s="364"/>
      <c r="CF40" s="364"/>
      <c r="CG40" s="364"/>
      <c r="CH40" s="364"/>
      <c r="CI40" s="364"/>
      <c r="CJ40" s="364"/>
      <c r="CK40" s="364"/>
      <c r="CL40" s="364"/>
      <c r="CM40" s="364"/>
      <c r="CN40" s="364"/>
      <c r="CO40" s="364"/>
      <c r="CP40" s="364"/>
      <c r="CQ40" s="364"/>
      <c r="CR40" s="364"/>
      <c r="CS40" s="364"/>
      <c r="CT40" s="364"/>
      <c r="CU40" s="364"/>
      <c r="CV40" s="364"/>
      <c r="CW40" s="364"/>
      <c r="CX40" s="364"/>
      <c r="CY40" s="364"/>
      <c r="CZ40" s="364"/>
      <c r="DA40" s="364"/>
      <c r="DB40" s="364"/>
      <c r="DC40" s="364"/>
      <c r="DD40" s="364"/>
      <c r="DE40" s="364"/>
      <c r="DF40" s="364"/>
    </row>
    <row r="41" spans="1:110" x14ac:dyDescent="0.25">
      <c r="B41" t="s">
        <v>611</v>
      </c>
      <c r="C41" t="s">
        <v>118</v>
      </c>
      <c r="D41" s="4" t="s">
        <v>117</v>
      </c>
      <c r="E41" s="94" t="s">
        <v>579</v>
      </c>
      <c r="F41" s="364">
        <v>3</v>
      </c>
      <c r="G41" s="364">
        <v>3</v>
      </c>
      <c r="H41" s="364">
        <v>3</v>
      </c>
      <c r="I41" s="364">
        <v>3</v>
      </c>
      <c r="J41" s="364">
        <v>3</v>
      </c>
      <c r="K41" s="364">
        <v>3</v>
      </c>
      <c r="L41" s="364">
        <v>3</v>
      </c>
      <c r="M41" s="364">
        <v>3</v>
      </c>
      <c r="N41" s="364">
        <v>3</v>
      </c>
      <c r="O41" s="364">
        <v>3</v>
      </c>
      <c r="P41" s="364">
        <v>3</v>
      </c>
      <c r="Q41" s="364">
        <v>3</v>
      </c>
      <c r="R41" s="364">
        <v>3</v>
      </c>
      <c r="S41" s="364">
        <v>3</v>
      </c>
      <c r="T41" s="364">
        <v>3</v>
      </c>
      <c r="U41" s="364">
        <v>3</v>
      </c>
      <c r="V41" s="364">
        <v>3</v>
      </c>
      <c r="W41" s="364">
        <v>3</v>
      </c>
      <c r="X41" s="364">
        <v>3</v>
      </c>
      <c r="Y41" s="364">
        <v>3</v>
      </c>
      <c r="Z41" s="364">
        <v>3</v>
      </c>
      <c r="AA41" s="364">
        <v>3</v>
      </c>
      <c r="AB41" s="364">
        <v>3</v>
      </c>
      <c r="AC41" s="364">
        <v>3</v>
      </c>
      <c r="AD41" s="364">
        <v>3</v>
      </c>
      <c r="AE41" s="364">
        <v>3</v>
      </c>
      <c r="AF41" s="364">
        <v>3</v>
      </c>
      <c r="AG41" s="364">
        <v>3</v>
      </c>
      <c r="AH41" s="364">
        <v>3</v>
      </c>
      <c r="AI41" s="364">
        <v>3</v>
      </c>
      <c r="AJ41" s="364">
        <v>3</v>
      </c>
      <c r="AK41" s="449">
        <v>3</v>
      </c>
      <c r="AL41" s="364">
        <v>3</v>
      </c>
      <c r="AM41" s="449">
        <v>3</v>
      </c>
      <c r="AN41" s="449">
        <v>3</v>
      </c>
      <c r="AO41" s="364">
        <v>3</v>
      </c>
      <c r="AP41" s="364">
        <v>3</v>
      </c>
      <c r="AQ41" s="449">
        <v>3</v>
      </c>
      <c r="AR41" s="364">
        <v>3</v>
      </c>
      <c r="AS41" s="364">
        <v>3</v>
      </c>
      <c r="AT41" s="364">
        <v>3</v>
      </c>
      <c r="AU41" s="364">
        <v>3</v>
      </c>
      <c r="AV41" s="364">
        <v>3</v>
      </c>
      <c r="AW41" s="364">
        <v>3</v>
      </c>
      <c r="AX41" s="364">
        <v>3</v>
      </c>
      <c r="AY41" s="364">
        <v>3</v>
      </c>
      <c r="AZ41" s="364">
        <v>3</v>
      </c>
      <c r="BA41" s="449">
        <v>3</v>
      </c>
      <c r="BB41" s="364">
        <v>3</v>
      </c>
      <c r="BC41" s="364">
        <v>3</v>
      </c>
      <c r="BD41" s="364">
        <v>3</v>
      </c>
      <c r="BE41" s="364">
        <v>3</v>
      </c>
      <c r="BF41" s="364">
        <v>3</v>
      </c>
      <c r="BG41" s="364">
        <v>3</v>
      </c>
      <c r="BH41" s="364">
        <v>3</v>
      </c>
      <c r="BI41" s="364">
        <v>3</v>
      </c>
      <c r="BO41" s="364"/>
      <c r="BP41" s="364"/>
      <c r="BQ41" s="364"/>
      <c r="BR41" s="364"/>
      <c r="BS41" s="364"/>
      <c r="BT41" s="364"/>
      <c r="BU41" s="364"/>
      <c r="BV41" s="364"/>
      <c r="BW41" s="364"/>
      <c r="BX41" s="364"/>
      <c r="BY41" s="364"/>
      <c r="BZ41" s="364"/>
      <c r="CA41" s="364"/>
      <c r="CB41" s="364"/>
      <c r="CC41" s="364"/>
      <c r="CD41" s="364"/>
      <c r="CE41" s="364"/>
      <c r="CF41" s="364"/>
      <c r="CG41" s="364"/>
      <c r="CH41" s="364"/>
      <c r="CI41" s="364"/>
      <c r="CJ41" s="364"/>
      <c r="CK41" s="364"/>
      <c r="CL41" s="364"/>
      <c r="CM41" s="364"/>
      <c r="CN41" s="364"/>
      <c r="CO41" s="364"/>
      <c r="CP41" s="364"/>
      <c r="CQ41" s="364"/>
      <c r="CR41" s="364"/>
      <c r="CS41" s="364"/>
      <c r="CT41" s="364"/>
      <c r="CU41" s="364"/>
      <c r="CV41" s="364"/>
      <c r="CW41" s="364"/>
      <c r="CX41" s="364"/>
      <c r="CY41" s="364"/>
      <c r="CZ41" s="364"/>
      <c r="DA41" s="364"/>
      <c r="DB41" s="364"/>
      <c r="DC41" s="364"/>
      <c r="DD41" s="364"/>
      <c r="DE41" s="364"/>
      <c r="DF41" s="364"/>
    </row>
    <row r="42" spans="1:110" ht="15.75" thickBot="1" x14ac:dyDescent="0.3">
      <c r="C42" t="s">
        <v>120</v>
      </c>
      <c r="D42" s="4" t="s">
        <v>119</v>
      </c>
      <c r="E42" s="94" t="s">
        <v>580</v>
      </c>
      <c r="F42" s="364">
        <v>3</v>
      </c>
      <c r="G42" s="364">
        <v>3</v>
      </c>
      <c r="H42" s="364">
        <v>3</v>
      </c>
      <c r="I42" s="364">
        <v>3</v>
      </c>
      <c r="J42" s="364">
        <v>3</v>
      </c>
      <c r="K42" s="364">
        <v>3</v>
      </c>
      <c r="L42" s="364">
        <v>3</v>
      </c>
      <c r="M42" s="364">
        <v>3</v>
      </c>
      <c r="N42" s="364">
        <v>4</v>
      </c>
      <c r="O42" s="364">
        <v>3</v>
      </c>
      <c r="P42" s="364">
        <v>4</v>
      </c>
      <c r="Q42" s="364">
        <v>4</v>
      </c>
      <c r="R42" s="364">
        <v>3</v>
      </c>
      <c r="S42" s="364">
        <v>3</v>
      </c>
      <c r="T42" s="364">
        <v>4</v>
      </c>
      <c r="U42" s="364">
        <v>4</v>
      </c>
      <c r="V42" s="364">
        <v>4</v>
      </c>
      <c r="W42" s="364">
        <v>3</v>
      </c>
      <c r="X42" s="364">
        <v>3</v>
      </c>
      <c r="Y42" s="364">
        <v>4</v>
      </c>
      <c r="Z42" s="364">
        <v>4</v>
      </c>
      <c r="AA42" s="364">
        <v>3</v>
      </c>
      <c r="AB42" s="364">
        <v>3</v>
      </c>
      <c r="AC42" s="364">
        <v>4</v>
      </c>
      <c r="AD42" s="364">
        <v>4</v>
      </c>
      <c r="AE42" s="364">
        <v>4</v>
      </c>
      <c r="AF42" s="364">
        <v>3</v>
      </c>
      <c r="AG42" s="364">
        <v>3</v>
      </c>
      <c r="AH42" s="364">
        <v>4</v>
      </c>
      <c r="AI42" s="364">
        <v>3</v>
      </c>
      <c r="AJ42" s="364">
        <v>3</v>
      </c>
      <c r="AK42" s="449">
        <v>4</v>
      </c>
      <c r="AL42" s="364">
        <v>3</v>
      </c>
      <c r="AM42" s="449">
        <v>3</v>
      </c>
      <c r="AN42" s="449">
        <v>4</v>
      </c>
      <c r="AO42" s="364">
        <v>4</v>
      </c>
      <c r="AP42" s="364">
        <v>3</v>
      </c>
      <c r="AQ42" s="449">
        <v>3</v>
      </c>
      <c r="AR42" s="364">
        <v>4</v>
      </c>
      <c r="AS42" s="364">
        <v>4</v>
      </c>
      <c r="AT42" s="364">
        <v>3</v>
      </c>
      <c r="AU42" s="364">
        <v>3</v>
      </c>
      <c r="AV42" s="364">
        <v>4</v>
      </c>
      <c r="AW42" s="364">
        <v>4</v>
      </c>
      <c r="AX42" s="364">
        <v>4</v>
      </c>
      <c r="AY42" s="364">
        <v>3</v>
      </c>
      <c r="AZ42" s="364">
        <v>3</v>
      </c>
      <c r="BA42" s="449">
        <v>4</v>
      </c>
      <c r="BB42" s="364">
        <v>3</v>
      </c>
      <c r="BC42" s="364">
        <v>3</v>
      </c>
      <c r="BD42" s="364">
        <v>3</v>
      </c>
      <c r="BE42" s="364">
        <v>3</v>
      </c>
      <c r="BF42" s="364">
        <v>3</v>
      </c>
      <c r="BG42" s="364">
        <v>3</v>
      </c>
      <c r="BH42" s="364">
        <v>3</v>
      </c>
      <c r="BI42" s="364">
        <v>3</v>
      </c>
      <c r="BO42" s="364"/>
      <c r="BP42" s="364"/>
      <c r="BQ42" s="364"/>
      <c r="BR42" s="364"/>
      <c r="BS42" s="364"/>
      <c r="BT42" s="364"/>
      <c r="BU42" s="364"/>
      <c r="BV42" s="364"/>
      <c r="BW42" s="364"/>
      <c r="BX42" s="364"/>
      <c r="BY42" s="364"/>
      <c r="BZ42" s="364"/>
      <c r="CA42" s="364"/>
      <c r="CB42" s="364"/>
      <c r="CC42" s="364"/>
      <c r="CD42" s="364"/>
      <c r="CE42" s="364"/>
      <c r="CF42" s="364"/>
      <c r="CG42" s="364"/>
      <c r="CH42" s="364"/>
      <c r="CI42" s="364"/>
      <c r="CJ42" s="364"/>
      <c r="CK42" s="364"/>
      <c r="CL42" s="364"/>
      <c r="CM42" s="364"/>
      <c r="CN42" s="364"/>
      <c r="CO42" s="364"/>
      <c r="CP42" s="364"/>
      <c r="CQ42" s="364"/>
      <c r="CR42" s="364"/>
      <c r="CS42" s="364"/>
      <c r="CT42" s="364"/>
      <c r="CU42" s="364"/>
      <c r="CV42" s="364"/>
      <c r="CW42" s="364"/>
      <c r="CX42" s="364"/>
      <c r="CY42" s="364"/>
      <c r="CZ42" s="364"/>
      <c r="DA42" s="364"/>
      <c r="DB42" s="364"/>
      <c r="DC42" s="364"/>
      <c r="DD42" s="364"/>
      <c r="DE42" s="364"/>
      <c r="DF42" s="364"/>
    </row>
    <row r="43" spans="1:110" x14ac:dyDescent="0.25">
      <c r="C43" t="s">
        <v>122</v>
      </c>
      <c r="D43" s="4" t="s">
        <v>121</v>
      </c>
      <c r="E43" s="101" t="s">
        <v>581</v>
      </c>
      <c r="F43" s="466">
        <v>3</v>
      </c>
      <c r="G43" s="466">
        <v>3</v>
      </c>
      <c r="H43" s="466">
        <v>3</v>
      </c>
      <c r="I43" s="466">
        <v>4</v>
      </c>
      <c r="J43" s="364">
        <v>4</v>
      </c>
      <c r="K43" s="364">
        <v>4</v>
      </c>
      <c r="L43" s="364">
        <v>4</v>
      </c>
      <c r="M43" s="364">
        <v>4</v>
      </c>
      <c r="N43" s="364">
        <v>4</v>
      </c>
      <c r="O43" s="364">
        <v>4</v>
      </c>
      <c r="P43" s="364">
        <v>4</v>
      </c>
      <c r="Q43" s="364">
        <v>4</v>
      </c>
      <c r="R43" s="364">
        <v>4</v>
      </c>
      <c r="S43" s="364">
        <v>4</v>
      </c>
      <c r="T43" s="364">
        <v>4</v>
      </c>
      <c r="U43" s="364">
        <v>4</v>
      </c>
      <c r="V43" s="364">
        <v>4</v>
      </c>
      <c r="W43" s="364">
        <v>4</v>
      </c>
      <c r="X43" s="364">
        <v>4</v>
      </c>
      <c r="Y43" s="364">
        <v>4</v>
      </c>
      <c r="Z43" s="364">
        <v>4</v>
      </c>
      <c r="AA43" s="364">
        <v>4</v>
      </c>
      <c r="AB43" s="364">
        <v>4</v>
      </c>
      <c r="AC43" s="364">
        <v>4</v>
      </c>
      <c r="AD43" s="364">
        <v>4</v>
      </c>
      <c r="AE43" s="364">
        <v>4</v>
      </c>
      <c r="AF43" s="364">
        <v>4</v>
      </c>
      <c r="AG43" s="364">
        <v>4</v>
      </c>
      <c r="AH43" s="364">
        <v>4</v>
      </c>
      <c r="AI43" s="364">
        <v>4</v>
      </c>
      <c r="AJ43" s="364">
        <v>4</v>
      </c>
      <c r="AK43" s="449">
        <v>4</v>
      </c>
      <c r="AL43" s="364">
        <v>4</v>
      </c>
      <c r="AM43" s="449">
        <v>4</v>
      </c>
      <c r="AN43" s="449">
        <v>4</v>
      </c>
      <c r="AO43" s="364">
        <v>4</v>
      </c>
      <c r="AP43" s="364">
        <v>4</v>
      </c>
      <c r="AQ43" s="449">
        <v>4</v>
      </c>
      <c r="AR43" s="364">
        <v>4</v>
      </c>
      <c r="AS43" s="364">
        <v>4</v>
      </c>
      <c r="AT43" s="364">
        <v>4</v>
      </c>
      <c r="AU43" s="364">
        <v>4</v>
      </c>
      <c r="AV43" s="364">
        <v>4</v>
      </c>
      <c r="AW43" s="364">
        <v>4</v>
      </c>
      <c r="AX43" s="364">
        <v>4</v>
      </c>
      <c r="AY43" s="364">
        <v>4</v>
      </c>
      <c r="AZ43" s="364">
        <v>4</v>
      </c>
      <c r="BA43" s="449">
        <v>4</v>
      </c>
      <c r="BB43" s="466">
        <v>3</v>
      </c>
      <c r="BC43" s="364">
        <v>4</v>
      </c>
      <c r="BD43" s="466">
        <v>3</v>
      </c>
      <c r="BE43" s="443">
        <v>3</v>
      </c>
      <c r="BF43" s="443">
        <v>3</v>
      </c>
      <c r="BG43" s="443">
        <v>3</v>
      </c>
      <c r="BH43" s="443">
        <v>3</v>
      </c>
      <c r="BI43" s="443">
        <v>3</v>
      </c>
      <c r="BO43" s="364"/>
      <c r="BP43" s="364"/>
      <c r="BQ43" s="364"/>
      <c r="BR43" s="364"/>
      <c r="BS43" s="364"/>
      <c r="BT43" s="364"/>
      <c r="BU43" s="364"/>
      <c r="BV43" s="364"/>
      <c r="BW43" s="364"/>
      <c r="BX43" s="364"/>
      <c r="BY43" s="364"/>
      <c r="BZ43" s="364"/>
      <c r="CA43" s="364"/>
      <c r="CB43" s="364"/>
      <c r="CC43" s="364"/>
      <c r="CD43" s="364"/>
      <c r="CE43" s="364"/>
      <c r="CF43" s="364"/>
      <c r="CG43" s="364"/>
      <c r="CH43" s="364"/>
      <c r="CI43" s="364"/>
      <c r="CJ43" s="364"/>
      <c r="CK43" s="364"/>
      <c r="CL43" s="364"/>
      <c r="CM43" s="364"/>
      <c r="CN43" s="364"/>
      <c r="CO43" s="364"/>
      <c r="CP43" s="364"/>
      <c r="CQ43" s="364"/>
      <c r="CR43" s="364"/>
      <c r="CS43" s="364"/>
      <c r="CT43" s="443"/>
      <c r="CU43" s="443"/>
      <c r="CV43" s="443"/>
      <c r="CW43" s="443"/>
      <c r="CX43" s="443"/>
      <c r="CY43" s="443"/>
      <c r="CZ43" s="443"/>
      <c r="DA43" s="443"/>
      <c r="DB43" s="443"/>
      <c r="DC43" s="443"/>
      <c r="DD43" s="443"/>
      <c r="DE43" s="443"/>
      <c r="DF43" s="443"/>
    </row>
    <row r="44" spans="1:110" x14ac:dyDescent="0.25">
      <c r="C44" t="s">
        <v>124</v>
      </c>
      <c r="D44" s="4" t="s">
        <v>123</v>
      </c>
      <c r="E44" s="101" t="s">
        <v>582</v>
      </c>
      <c r="F44" s="466">
        <v>4</v>
      </c>
      <c r="G44" s="466">
        <v>4</v>
      </c>
      <c r="H44" s="466">
        <v>4</v>
      </c>
      <c r="I44" s="466">
        <v>4</v>
      </c>
      <c r="J44" s="364">
        <v>4</v>
      </c>
      <c r="K44" s="364">
        <v>4</v>
      </c>
      <c r="L44" s="364">
        <v>4</v>
      </c>
      <c r="M44" s="364">
        <v>4</v>
      </c>
      <c r="N44" s="364">
        <v>5</v>
      </c>
      <c r="O44" s="364">
        <v>4</v>
      </c>
      <c r="P44" s="364">
        <v>5</v>
      </c>
      <c r="Q44" s="364">
        <v>5</v>
      </c>
      <c r="R44" s="364">
        <v>4</v>
      </c>
      <c r="S44" s="364">
        <v>4</v>
      </c>
      <c r="T44" s="364">
        <v>5</v>
      </c>
      <c r="U44" s="364">
        <v>5</v>
      </c>
      <c r="V44" s="364">
        <v>5</v>
      </c>
      <c r="W44" s="364">
        <v>4</v>
      </c>
      <c r="X44" s="364">
        <v>4</v>
      </c>
      <c r="Y44" s="364">
        <v>5</v>
      </c>
      <c r="Z44" s="364">
        <v>5</v>
      </c>
      <c r="AA44" s="364">
        <v>4</v>
      </c>
      <c r="AB44" s="364">
        <v>4</v>
      </c>
      <c r="AC44" s="364">
        <v>5</v>
      </c>
      <c r="AD44" s="364">
        <v>5</v>
      </c>
      <c r="AE44" s="364">
        <v>5</v>
      </c>
      <c r="AF44" s="364">
        <v>4</v>
      </c>
      <c r="AG44" s="364">
        <v>4</v>
      </c>
      <c r="AH44" s="364">
        <v>5</v>
      </c>
      <c r="AI44" s="364">
        <v>4</v>
      </c>
      <c r="AJ44" s="364">
        <v>4</v>
      </c>
      <c r="AK44" s="449">
        <v>5</v>
      </c>
      <c r="AL44" s="364">
        <v>4</v>
      </c>
      <c r="AM44" s="449">
        <v>4</v>
      </c>
      <c r="AN44" s="449">
        <v>5</v>
      </c>
      <c r="AO44" s="364">
        <v>5</v>
      </c>
      <c r="AP44" s="364">
        <v>4</v>
      </c>
      <c r="AQ44" s="449">
        <v>4</v>
      </c>
      <c r="AR44" s="364">
        <v>5</v>
      </c>
      <c r="AS44" s="364">
        <v>5</v>
      </c>
      <c r="AT44" s="364">
        <v>4</v>
      </c>
      <c r="AU44" s="364">
        <v>4</v>
      </c>
      <c r="AV44" s="364">
        <v>5</v>
      </c>
      <c r="AW44" s="364">
        <v>5</v>
      </c>
      <c r="AX44" s="364">
        <v>5</v>
      </c>
      <c r="AY44" s="364">
        <v>4</v>
      </c>
      <c r="AZ44" s="364">
        <v>4</v>
      </c>
      <c r="BA44" s="449">
        <v>5</v>
      </c>
      <c r="BB44" s="466">
        <v>4</v>
      </c>
      <c r="BC44" s="364">
        <v>4</v>
      </c>
      <c r="BD44" s="466">
        <v>4</v>
      </c>
      <c r="BE44" s="444">
        <v>4</v>
      </c>
      <c r="BF44" s="444">
        <v>4</v>
      </c>
      <c r="BG44" s="444">
        <v>4</v>
      </c>
      <c r="BH44" s="444">
        <v>4</v>
      </c>
      <c r="BI44" s="444">
        <v>4</v>
      </c>
      <c r="BO44" s="364"/>
      <c r="BP44" s="364"/>
      <c r="BQ44" s="364"/>
      <c r="BR44" s="364"/>
      <c r="BS44" s="364"/>
      <c r="BT44" s="364"/>
      <c r="BU44" s="364"/>
      <c r="BV44" s="364"/>
      <c r="BW44" s="364"/>
      <c r="BX44" s="364"/>
      <c r="BY44" s="364"/>
      <c r="BZ44" s="364"/>
      <c r="CA44" s="364"/>
      <c r="CB44" s="364"/>
      <c r="CC44" s="364"/>
      <c r="CD44" s="364"/>
      <c r="CE44" s="364"/>
      <c r="CF44" s="364"/>
      <c r="CG44" s="364"/>
      <c r="CH44" s="364"/>
      <c r="CI44" s="364"/>
      <c r="CJ44" s="364"/>
      <c r="CK44" s="364"/>
      <c r="CL44" s="364"/>
      <c r="CM44" s="364"/>
      <c r="CN44" s="364"/>
      <c r="CO44" s="364"/>
      <c r="CP44" s="364"/>
      <c r="CQ44" s="364"/>
      <c r="CR44" s="364"/>
      <c r="CS44" s="364"/>
      <c r="CT44" s="444"/>
      <c r="CU44" s="444"/>
      <c r="CV44" s="444"/>
      <c r="CW44" s="444"/>
      <c r="CX44" s="444"/>
      <c r="CY44" s="444"/>
      <c r="CZ44" s="444"/>
      <c r="DA44" s="444"/>
      <c r="DB44" s="444"/>
      <c r="DC44" s="444"/>
      <c r="DD44" s="444"/>
      <c r="DE44" s="444"/>
      <c r="DF44" s="444"/>
    </row>
    <row r="45" spans="1:110" ht="15.75" thickBot="1" x14ac:dyDescent="0.3">
      <c r="C45" t="s">
        <v>126</v>
      </c>
      <c r="D45" s="4" t="s">
        <v>125</v>
      </c>
      <c r="E45" s="101" t="s">
        <v>583</v>
      </c>
      <c r="F45" s="466">
        <v>4</v>
      </c>
      <c r="G45" s="466">
        <v>4</v>
      </c>
      <c r="H45" s="466">
        <v>4</v>
      </c>
      <c r="I45" s="466">
        <v>5</v>
      </c>
      <c r="J45" s="364">
        <v>5</v>
      </c>
      <c r="K45" s="364">
        <v>5</v>
      </c>
      <c r="L45" s="364">
        <v>5</v>
      </c>
      <c r="M45" s="364">
        <v>5</v>
      </c>
      <c r="N45" s="364">
        <v>5</v>
      </c>
      <c r="O45" s="364">
        <v>5</v>
      </c>
      <c r="P45" s="364">
        <v>5</v>
      </c>
      <c r="Q45" s="364">
        <v>5</v>
      </c>
      <c r="R45" s="364">
        <v>5</v>
      </c>
      <c r="S45" s="364">
        <v>5</v>
      </c>
      <c r="T45" s="364">
        <v>5</v>
      </c>
      <c r="U45" s="364">
        <v>5</v>
      </c>
      <c r="V45" s="364">
        <v>5</v>
      </c>
      <c r="W45" s="364">
        <v>5</v>
      </c>
      <c r="X45" s="364">
        <v>5</v>
      </c>
      <c r="Y45" s="364">
        <v>5</v>
      </c>
      <c r="Z45" s="364">
        <v>5</v>
      </c>
      <c r="AA45" s="364">
        <v>5</v>
      </c>
      <c r="AB45" s="364">
        <v>5</v>
      </c>
      <c r="AC45" s="364">
        <v>5</v>
      </c>
      <c r="AD45" s="364">
        <v>5</v>
      </c>
      <c r="AE45" s="364">
        <v>5</v>
      </c>
      <c r="AF45" s="364">
        <v>5</v>
      </c>
      <c r="AG45" s="364">
        <v>5</v>
      </c>
      <c r="AH45" s="364">
        <v>5</v>
      </c>
      <c r="AI45" s="364">
        <v>5</v>
      </c>
      <c r="AJ45" s="364">
        <v>5</v>
      </c>
      <c r="AK45" s="449">
        <v>5</v>
      </c>
      <c r="AL45" s="364">
        <v>5</v>
      </c>
      <c r="AM45" s="449">
        <v>5</v>
      </c>
      <c r="AN45" s="449">
        <v>5</v>
      </c>
      <c r="AO45" s="364">
        <v>5</v>
      </c>
      <c r="AP45" s="364">
        <v>5</v>
      </c>
      <c r="AQ45" s="449">
        <v>5</v>
      </c>
      <c r="AR45" s="364">
        <v>5</v>
      </c>
      <c r="AS45" s="364">
        <v>5</v>
      </c>
      <c r="AT45" s="364">
        <v>5</v>
      </c>
      <c r="AU45" s="364">
        <v>5</v>
      </c>
      <c r="AV45" s="364">
        <v>5</v>
      </c>
      <c r="AW45" s="364">
        <v>5</v>
      </c>
      <c r="AX45" s="364">
        <v>5</v>
      </c>
      <c r="AY45" s="364">
        <v>5</v>
      </c>
      <c r="AZ45" s="364">
        <v>5</v>
      </c>
      <c r="BA45" s="449">
        <v>5</v>
      </c>
      <c r="BB45" s="466">
        <v>4</v>
      </c>
      <c r="BC45" s="364">
        <v>5</v>
      </c>
      <c r="BD45" s="466">
        <v>4</v>
      </c>
      <c r="BE45" s="445">
        <v>4</v>
      </c>
      <c r="BF45" s="445">
        <v>4</v>
      </c>
      <c r="BG45" s="445">
        <v>4</v>
      </c>
      <c r="BH45" s="445">
        <v>4</v>
      </c>
      <c r="BI45" s="445">
        <v>4</v>
      </c>
      <c r="BO45" s="364"/>
      <c r="BP45" s="364"/>
      <c r="BQ45" s="364"/>
      <c r="BR45" s="364"/>
      <c r="BS45" s="364"/>
      <c r="BT45" s="364"/>
      <c r="BU45" s="364"/>
      <c r="BV45" s="364"/>
      <c r="BW45" s="364"/>
      <c r="BX45" s="364"/>
      <c r="BY45" s="364"/>
      <c r="BZ45" s="364"/>
      <c r="CA45" s="364"/>
      <c r="CB45" s="364"/>
      <c r="CC45" s="364"/>
      <c r="CD45" s="364"/>
      <c r="CE45" s="364"/>
      <c r="CF45" s="364"/>
      <c r="CG45" s="364"/>
      <c r="CH45" s="364"/>
      <c r="CI45" s="364"/>
      <c r="CJ45" s="364"/>
      <c r="CK45" s="364"/>
      <c r="CL45" s="364"/>
      <c r="CM45" s="364"/>
      <c r="CN45" s="364"/>
      <c r="CO45" s="364"/>
      <c r="CP45" s="364"/>
      <c r="CQ45" s="364"/>
      <c r="CR45" s="364"/>
      <c r="CS45" s="364"/>
      <c r="CT45" s="445"/>
      <c r="CU45" s="445"/>
      <c r="CV45" s="445"/>
      <c r="CW45" s="445"/>
      <c r="CX45" s="445"/>
      <c r="CY45" s="445"/>
      <c r="CZ45" s="445"/>
      <c r="DA45" s="445"/>
      <c r="DB45" s="445"/>
      <c r="DC45" s="445"/>
      <c r="DD45" s="445"/>
      <c r="DE45" s="445"/>
      <c r="DF45" s="445"/>
    </row>
    <row r="46" spans="1:110" x14ac:dyDescent="0.25">
      <c r="C46" t="s">
        <v>128</v>
      </c>
      <c r="D46" s="4" t="s">
        <v>127</v>
      </c>
      <c r="E46" s="94" t="s">
        <v>584</v>
      </c>
      <c r="F46" s="364">
        <v>5</v>
      </c>
      <c r="G46" s="364">
        <v>5</v>
      </c>
      <c r="H46" s="364">
        <v>5</v>
      </c>
      <c r="I46" s="364">
        <v>5</v>
      </c>
      <c r="J46" s="364">
        <v>5</v>
      </c>
      <c r="K46" s="364">
        <v>5</v>
      </c>
      <c r="L46" s="364">
        <v>5</v>
      </c>
      <c r="M46" s="364">
        <v>5</v>
      </c>
      <c r="N46" s="364">
        <v>5</v>
      </c>
      <c r="O46" s="364">
        <v>5</v>
      </c>
      <c r="P46" s="364">
        <v>5</v>
      </c>
      <c r="Q46" s="364">
        <v>5</v>
      </c>
      <c r="R46" s="364">
        <v>5</v>
      </c>
      <c r="S46" s="364">
        <v>5</v>
      </c>
      <c r="T46" s="364">
        <v>5</v>
      </c>
      <c r="U46" s="364">
        <v>5</v>
      </c>
      <c r="V46" s="364">
        <v>5</v>
      </c>
      <c r="W46" s="364">
        <v>5</v>
      </c>
      <c r="X46" s="364">
        <v>5</v>
      </c>
      <c r="Y46" s="364">
        <v>5</v>
      </c>
      <c r="Z46" s="364">
        <v>5</v>
      </c>
      <c r="AA46" s="364">
        <v>5</v>
      </c>
      <c r="AB46" s="364">
        <v>5</v>
      </c>
      <c r="AC46" s="364">
        <v>5</v>
      </c>
      <c r="AD46" s="364">
        <v>5</v>
      </c>
      <c r="AE46" s="364">
        <v>5</v>
      </c>
      <c r="AF46" s="364">
        <v>5</v>
      </c>
      <c r="AG46" s="364">
        <v>5</v>
      </c>
      <c r="AH46" s="364">
        <v>5</v>
      </c>
      <c r="AI46" s="364">
        <v>5</v>
      </c>
      <c r="AJ46" s="364">
        <v>5</v>
      </c>
      <c r="AK46" s="449">
        <v>5</v>
      </c>
      <c r="AL46" s="364">
        <v>5</v>
      </c>
      <c r="AM46" s="449">
        <v>5</v>
      </c>
      <c r="AN46" s="449">
        <v>5</v>
      </c>
      <c r="AO46" s="364">
        <v>5</v>
      </c>
      <c r="AP46" s="364">
        <v>5</v>
      </c>
      <c r="AQ46" s="449">
        <v>5</v>
      </c>
      <c r="AR46" s="364">
        <v>5</v>
      </c>
      <c r="AS46" s="364">
        <v>5</v>
      </c>
      <c r="AT46" s="364">
        <v>5</v>
      </c>
      <c r="AU46" s="364">
        <v>5</v>
      </c>
      <c r="AV46" s="364">
        <v>5</v>
      </c>
      <c r="AW46" s="364">
        <v>5</v>
      </c>
      <c r="AX46" s="364">
        <v>5</v>
      </c>
      <c r="AY46" s="364">
        <v>5</v>
      </c>
      <c r="AZ46" s="364">
        <v>5</v>
      </c>
      <c r="BA46" s="449">
        <v>5</v>
      </c>
      <c r="BB46" s="364">
        <v>5</v>
      </c>
      <c r="BC46" s="364">
        <v>5</v>
      </c>
      <c r="BD46" s="364">
        <v>5</v>
      </c>
      <c r="BE46" s="364">
        <v>5</v>
      </c>
      <c r="BF46" s="364">
        <v>5</v>
      </c>
      <c r="BG46" s="364">
        <v>5</v>
      </c>
      <c r="BH46" s="364">
        <v>5</v>
      </c>
      <c r="BI46" s="364">
        <v>5</v>
      </c>
      <c r="BO46" s="364"/>
      <c r="BP46" s="364"/>
      <c r="BQ46" s="364"/>
      <c r="BR46" s="364"/>
      <c r="BS46" s="364"/>
      <c r="BT46" s="364"/>
      <c r="BU46" s="364"/>
      <c r="BV46" s="364"/>
      <c r="BW46" s="364"/>
      <c r="BX46" s="364"/>
      <c r="BY46" s="364"/>
      <c r="BZ46" s="364"/>
      <c r="CA46" s="364"/>
      <c r="CB46" s="364"/>
      <c r="CC46" s="364"/>
      <c r="CD46" s="364"/>
      <c r="CE46" s="364"/>
      <c r="CF46" s="364"/>
      <c r="CG46" s="364"/>
      <c r="CH46" s="364"/>
      <c r="CI46" s="364"/>
      <c r="CJ46" s="364"/>
      <c r="CK46" s="364"/>
      <c r="CL46" s="364"/>
      <c r="CM46" s="364"/>
      <c r="CN46" s="364"/>
      <c r="CO46" s="364"/>
      <c r="CP46" s="364"/>
      <c r="CQ46" s="364"/>
      <c r="CR46" s="364"/>
      <c r="CS46" s="364"/>
      <c r="CT46" s="364"/>
      <c r="CU46" s="364"/>
      <c r="CV46" s="364"/>
      <c r="CW46" s="364"/>
      <c r="CX46" s="364"/>
      <c r="CY46" s="364"/>
      <c r="CZ46" s="364"/>
      <c r="DA46" s="364"/>
      <c r="DB46" s="364"/>
      <c r="DC46" s="364"/>
      <c r="DD46" s="364"/>
      <c r="DE46" s="364"/>
      <c r="DF46" s="364"/>
    </row>
    <row r="47" spans="1:110" x14ac:dyDescent="0.25">
      <c r="C47" t="s">
        <v>130</v>
      </c>
      <c r="D47" s="4" t="s">
        <v>129</v>
      </c>
      <c r="E47" s="94" t="s">
        <v>585</v>
      </c>
      <c r="F47" s="364">
        <v>5</v>
      </c>
      <c r="G47" s="364">
        <v>5</v>
      </c>
      <c r="H47" s="364">
        <v>5</v>
      </c>
      <c r="I47" s="364">
        <v>5</v>
      </c>
      <c r="J47" s="364">
        <v>5</v>
      </c>
      <c r="K47" s="364">
        <v>5</v>
      </c>
      <c r="L47" s="364">
        <v>5</v>
      </c>
      <c r="M47" s="364">
        <v>5</v>
      </c>
      <c r="N47" s="364">
        <v>5</v>
      </c>
      <c r="O47" s="364">
        <v>5</v>
      </c>
      <c r="P47" s="364">
        <v>5</v>
      </c>
      <c r="Q47" s="364">
        <v>5</v>
      </c>
      <c r="R47" s="364">
        <v>5</v>
      </c>
      <c r="S47" s="364">
        <v>5</v>
      </c>
      <c r="T47" s="364">
        <v>5</v>
      </c>
      <c r="U47" s="364">
        <v>5</v>
      </c>
      <c r="V47" s="364">
        <v>5</v>
      </c>
      <c r="W47" s="364">
        <v>5</v>
      </c>
      <c r="X47" s="364">
        <v>5</v>
      </c>
      <c r="Y47" s="364">
        <v>5</v>
      </c>
      <c r="Z47" s="364">
        <v>5</v>
      </c>
      <c r="AA47" s="364">
        <v>5</v>
      </c>
      <c r="AB47" s="364">
        <v>5</v>
      </c>
      <c r="AC47" s="364">
        <v>5</v>
      </c>
      <c r="AD47" s="364">
        <v>5</v>
      </c>
      <c r="AE47" s="364">
        <v>5</v>
      </c>
      <c r="AF47" s="364">
        <v>5</v>
      </c>
      <c r="AG47" s="364">
        <v>5</v>
      </c>
      <c r="AH47" s="364">
        <v>5</v>
      </c>
      <c r="AI47" s="364">
        <v>5</v>
      </c>
      <c r="AJ47" s="364">
        <v>5</v>
      </c>
      <c r="AK47" s="449">
        <v>5</v>
      </c>
      <c r="AL47" s="364">
        <v>5</v>
      </c>
      <c r="AM47" s="449">
        <v>5</v>
      </c>
      <c r="AN47" s="449">
        <v>5</v>
      </c>
      <c r="AO47" s="364">
        <v>5</v>
      </c>
      <c r="AP47" s="364">
        <v>5</v>
      </c>
      <c r="AQ47" s="449">
        <v>5</v>
      </c>
      <c r="AR47" s="364">
        <v>5</v>
      </c>
      <c r="AS47" s="364">
        <v>5</v>
      </c>
      <c r="AT47" s="364">
        <v>5</v>
      </c>
      <c r="AU47" s="364">
        <v>5</v>
      </c>
      <c r="AV47" s="364">
        <v>5</v>
      </c>
      <c r="AW47" s="364">
        <v>5</v>
      </c>
      <c r="AX47" s="364">
        <v>5</v>
      </c>
      <c r="AY47" s="364">
        <v>5</v>
      </c>
      <c r="AZ47" s="364">
        <v>5</v>
      </c>
      <c r="BA47" s="449">
        <v>5</v>
      </c>
      <c r="BB47" s="364">
        <v>5</v>
      </c>
      <c r="BC47" s="364">
        <v>5</v>
      </c>
      <c r="BD47" s="364">
        <v>5</v>
      </c>
      <c r="BE47" s="364">
        <v>5</v>
      </c>
      <c r="BF47" s="364">
        <v>5</v>
      </c>
      <c r="BG47" s="364">
        <v>5</v>
      </c>
      <c r="BH47" s="364">
        <v>5</v>
      </c>
      <c r="BI47" s="364">
        <v>5</v>
      </c>
      <c r="BO47" s="364"/>
      <c r="BP47" s="364"/>
      <c r="BQ47" s="364"/>
      <c r="BR47" s="364"/>
      <c r="BS47" s="364"/>
      <c r="BT47" s="364"/>
      <c r="BU47" s="364"/>
      <c r="BV47" s="364"/>
      <c r="BW47" s="364"/>
      <c r="BX47" s="364"/>
      <c r="BY47" s="364"/>
      <c r="BZ47" s="364"/>
      <c r="CA47" s="364"/>
      <c r="CB47" s="364"/>
      <c r="CC47" s="364"/>
      <c r="CD47" s="364"/>
      <c r="CE47" s="364"/>
      <c r="CF47" s="364"/>
      <c r="CG47" s="364"/>
      <c r="CH47" s="364"/>
      <c r="CI47" s="364"/>
      <c r="CJ47" s="364"/>
      <c r="CK47" s="364"/>
      <c r="CL47" s="364"/>
      <c r="CM47" s="364"/>
      <c r="CN47" s="364"/>
      <c r="CO47" s="364"/>
      <c r="CP47" s="364"/>
      <c r="CQ47" s="364"/>
      <c r="CR47" s="364"/>
      <c r="CS47" s="364"/>
      <c r="CT47" s="364"/>
      <c r="CU47" s="364"/>
      <c r="CV47" s="364"/>
      <c r="CW47" s="364"/>
      <c r="CX47" s="364"/>
      <c r="CY47" s="364"/>
      <c r="CZ47" s="364"/>
      <c r="DA47" s="364"/>
      <c r="DB47" s="364"/>
      <c r="DC47" s="364"/>
      <c r="DD47" s="364"/>
      <c r="DE47" s="364"/>
      <c r="DF47" s="364"/>
    </row>
    <row r="48" spans="1:110" x14ac:dyDescent="0.25">
      <c r="C48" s="149" t="s">
        <v>997</v>
      </c>
      <c r="D48" s="4" t="s">
        <v>131</v>
      </c>
      <c r="E48" s="94" t="s">
        <v>586</v>
      </c>
      <c r="F48" s="364">
        <v>5</v>
      </c>
      <c r="G48" s="364">
        <v>5</v>
      </c>
      <c r="H48" s="364">
        <v>5</v>
      </c>
      <c r="I48" s="364">
        <v>5</v>
      </c>
      <c r="J48" s="364">
        <v>5</v>
      </c>
      <c r="K48" s="364">
        <v>5</v>
      </c>
      <c r="L48" s="364">
        <v>5</v>
      </c>
      <c r="M48" s="364">
        <v>5</v>
      </c>
      <c r="N48" s="364">
        <v>5</v>
      </c>
      <c r="O48" s="364">
        <v>5</v>
      </c>
      <c r="P48" s="364">
        <v>5</v>
      </c>
      <c r="Q48" s="364">
        <v>5</v>
      </c>
      <c r="R48" s="364">
        <v>5</v>
      </c>
      <c r="S48" s="364">
        <v>5</v>
      </c>
      <c r="T48" s="364">
        <v>5</v>
      </c>
      <c r="U48" s="364">
        <v>5</v>
      </c>
      <c r="V48" s="364">
        <v>5</v>
      </c>
      <c r="W48" s="364">
        <v>5</v>
      </c>
      <c r="X48" s="364">
        <v>5</v>
      </c>
      <c r="Y48" s="364">
        <v>5</v>
      </c>
      <c r="Z48" s="364">
        <v>5</v>
      </c>
      <c r="AA48" s="364">
        <v>5</v>
      </c>
      <c r="AB48" s="364">
        <v>5</v>
      </c>
      <c r="AC48" s="364">
        <v>5</v>
      </c>
      <c r="AD48" s="364">
        <v>5</v>
      </c>
      <c r="AE48" s="364">
        <v>5</v>
      </c>
      <c r="AF48" s="364">
        <v>5</v>
      </c>
      <c r="AG48" s="364">
        <v>5</v>
      </c>
      <c r="AH48" s="358">
        <v>5</v>
      </c>
      <c r="AI48" s="364">
        <v>5</v>
      </c>
      <c r="AJ48" s="364">
        <v>5</v>
      </c>
      <c r="AK48" s="449">
        <v>5</v>
      </c>
      <c r="AL48" s="364">
        <v>5</v>
      </c>
      <c r="AM48" s="449">
        <v>5</v>
      </c>
      <c r="AN48" s="449">
        <v>5</v>
      </c>
      <c r="AO48" s="364">
        <v>5</v>
      </c>
      <c r="AP48" s="364">
        <v>5</v>
      </c>
      <c r="AQ48" s="449">
        <v>5</v>
      </c>
      <c r="AR48" s="364">
        <v>5</v>
      </c>
      <c r="AS48" s="364">
        <v>5</v>
      </c>
      <c r="AT48" s="364">
        <v>5</v>
      </c>
      <c r="AU48" s="364">
        <v>5</v>
      </c>
      <c r="AV48" s="364">
        <v>5</v>
      </c>
      <c r="AW48" s="364">
        <v>5</v>
      </c>
      <c r="AX48" s="364">
        <v>5</v>
      </c>
      <c r="AY48" s="364">
        <v>5</v>
      </c>
      <c r="AZ48" s="364">
        <v>5</v>
      </c>
      <c r="BA48" s="449">
        <v>5</v>
      </c>
      <c r="BB48" s="364">
        <v>5</v>
      </c>
      <c r="BC48" s="364">
        <v>5</v>
      </c>
      <c r="BD48" s="364">
        <v>5</v>
      </c>
      <c r="BE48" s="364">
        <v>5</v>
      </c>
      <c r="BF48" s="364">
        <v>5</v>
      </c>
      <c r="BG48" s="364">
        <v>5</v>
      </c>
      <c r="BH48" s="364">
        <v>5</v>
      </c>
      <c r="BI48" s="364">
        <v>5</v>
      </c>
      <c r="BO48" s="364"/>
      <c r="BP48" s="364"/>
      <c r="BQ48" s="364"/>
      <c r="BR48" s="364"/>
      <c r="BS48" s="364"/>
      <c r="BT48" s="364"/>
      <c r="BU48" s="364"/>
      <c r="BV48" s="364"/>
      <c r="BW48" s="364"/>
      <c r="BX48" s="364"/>
      <c r="BY48" s="364"/>
      <c r="BZ48" s="364"/>
      <c r="CA48" s="364"/>
      <c r="CB48" s="364"/>
      <c r="CC48" s="364"/>
      <c r="CD48" s="364"/>
      <c r="CE48" s="364"/>
      <c r="CF48" s="364"/>
      <c r="CG48" s="364"/>
      <c r="CH48" s="364"/>
      <c r="CI48" s="364"/>
      <c r="CJ48" s="364"/>
      <c r="CK48" s="364"/>
      <c r="CL48" s="364"/>
      <c r="CM48" s="364"/>
      <c r="CN48" s="364"/>
      <c r="CO48" s="364"/>
      <c r="CP48" s="364"/>
      <c r="CQ48" s="364"/>
      <c r="CR48" s="364"/>
      <c r="CS48" s="364"/>
      <c r="CT48" s="364"/>
      <c r="CU48" s="364"/>
      <c r="CV48" s="364"/>
      <c r="CW48" s="364"/>
      <c r="CX48" s="364"/>
      <c r="CY48" s="364"/>
      <c r="CZ48" s="364"/>
      <c r="DA48" s="364"/>
      <c r="DB48" s="364"/>
      <c r="DC48" s="364"/>
      <c r="DD48" s="364"/>
      <c r="DE48" s="364"/>
      <c r="DF48" s="364"/>
    </row>
    <row r="49" spans="1:110" s="110" customFormat="1" x14ac:dyDescent="0.25">
      <c r="A49" s="134"/>
      <c r="C49" s="463" t="s">
        <v>998</v>
      </c>
      <c r="D49" s="13" t="s">
        <v>132</v>
      </c>
      <c r="E49" s="116" t="s">
        <v>587</v>
      </c>
      <c r="F49" s="358">
        <v>5</v>
      </c>
      <c r="G49" s="358">
        <v>5</v>
      </c>
      <c r="H49" s="358">
        <v>5</v>
      </c>
      <c r="I49" s="358">
        <v>5</v>
      </c>
      <c r="J49" s="358">
        <v>5</v>
      </c>
      <c r="K49" s="358">
        <v>5</v>
      </c>
      <c r="L49" s="358">
        <v>5</v>
      </c>
      <c r="M49" s="358">
        <v>5</v>
      </c>
      <c r="N49" s="358">
        <v>5</v>
      </c>
      <c r="O49" s="358">
        <v>5</v>
      </c>
      <c r="P49" s="358">
        <v>5</v>
      </c>
      <c r="Q49" s="358">
        <v>5</v>
      </c>
      <c r="R49" s="358">
        <v>5</v>
      </c>
      <c r="S49" s="358">
        <v>5</v>
      </c>
      <c r="T49" s="358">
        <v>5</v>
      </c>
      <c r="U49" s="358">
        <v>5</v>
      </c>
      <c r="V49" s="358">
        <v>5</v>
      </c>
      <c r="W49" s="358">
        <v>5</v>
      </c>
      <c r="X49" s="358">
        <v>5</v>
      </c>
      <c r="Y49" s="358">
        <v>5</v>
      </c>
      <c r="Z49" s="358">
        <v>5</v>
      </c>
      <c r="AA49" s="358">
        <v>5</v>
      </c>
      <c r="AB49" s="358">
        <v>5</v>
      </c>
      <c r="AC49" s="358">
        <v>5</v>
      </c>
      <c r="AD49" s="358">
        <v>5</v>
      </c>
      <c r="AE49" s="358">
        <v>5</v>
      </c>
      <c r="AF49" s="358">
        <v>5</v>
      </c>
      <c r="AG49" s="358">
        <v>5</v>
      </c>
      <c r="AH49" s="364">
        <v>5</v>
      </c>
      <c r="AI49" s="358">
        <v>5</v>
      </c>
      <c r="AJ49" s="358">
        <v>5</v>
      </c>
      <c r="AK49" s="451">
        <v>5</v>
      </c>
      <c r="AL49" s="358">
        <v>5</v>
      </c>
      <c r="AM49" s="451">
        <v>5</v>
      </c>
      <c r="AN49" s="451">
        <v>5</v>
      </c>
      <c r="AO49" s="358">
        <v>5</v>
      </c>
      <c r="AP49" s="358">
        <v>5</v>
      </c>
      <c r="AQ49" s="451">
        <v>5</v>
      </c>
      <c r="AR49" s="358">
        <v>5</v>
      </c>
      <c r="AS49" s="358">
        <v>5</v>
      </c>
      <c r="AT49" s="358">
        <v>5</v>
      </c>
      <c r="AU49" s="358">
        <v>5</v>
      </c>
      <c r="AV49" s="358">
        <v>5</v>
      </c>
      <c r="AW49" s="358">
        <v>5</v>
      </c>
      <c r="AX49" s="358">
        <v>5</v>
      </c>
      <c r="AY49" s="358">
        <v>5</v>
      </c>
      <c r="AZ49" s="358">
        <v>5</v>
      </c>
      <c r="BA49" s="451">
        <v>5</v>
      </c>
      <c r="BB49" s="358">
        <v>5</v>
      </c>
      <c r="BC49" s="358">
        <v>5</v>
      </c>
      <c r="BD49" s="358">
        <v>5</v>
      </c>
      <c r="BE49" s="358">
        <v>5</v>
      </c>
      <c r="BF49" s="358">
        <v>5</v>
      </c>
      <c r="BG49" s="358">
        <v>5</v>
      </c>
      <c r="BH49" s="358">
        <v>5</v>
      </c>
      <c r="BI49" s="358">
        <v>5</v>
      </c>
      <c r="BO49" s="358"/>
      <c r="BP49" s="358"/>
      <c r="BQ49" s="358"/>
      <c r="BR49" s="358"/>
      <c r="BS49" s="358"/>
      <c r="BT49" s="358"/>
      <c r="BU49" s="358"/>
      <c r="BV49" s="358"/>
      <c r="BW49" s="358"/>
      <c r="BX49" s="358"/>
      <c r="BY49" s="358"/>
      <c r="BZ49" s="358"/>
      <c r="CA49" s="358"/>
      <c r="CB49" s="358"/>
      <c r="CC49" s="358"/>
      <c r="CD49" s="358"/>
      <c r="CE49" s="358"/>
      <c r="CF49" s="358"/>
      <c r="CG49" s="358"/>
      <c r="CH49" s="358"/>
      <c r="CI49" s="358"/>
      <c r="CJ49" s="358"/>
      <c r="CK49" s="358"/>
      <c r="CL49" s="358"/>
      <c r="CM49" s="358"/>
      <c r="CN49" s="358"/>
      <c r="CO49" s="358"/>
      <c r="CP49" s="358"/>
      <c r="CQ49" s="358"/>
      <c r="CR49" s="358"/>
      <c r="CS49" s="358"/>
      <c r="CT49" s="358"/>
      <c r="CU49" s="358"/>
      <c r="CV49" s="358"/>
      <c r="CW49" s="358"/>
      <c r="CX49" s="358"/>
      <c r="CY49" s="358"/>
      <c r="CZ49" s="358"/>
      <c r="DA49" s="358"/>
      <c r="DB49" s="358"/>
      <c r="DC49" s="358"/>
      <c r="DD49" s="358"/>
      <c r="DE49" s="358"/>
      <c r="DF49" s="358"/>
    </row>
    <row r="50" spans="1:110" x14ac:dyDescent="0.25">
      <c r="B50" t="s">
        <v>612</v>
      </c>
      <c r="C50" t="s">
        <v>134</v>
      </c>
      <c r="D50" s="4" t="s">
        <v>133</v>
      </c>
      <c r="E50" s="94" t="s">
        <v>588</v>
      </c>
      <c r="F50" s="364">
        <v>3</v>
      </c>
      <c r="G50" s="364">
        <v>3</v>
      </c>
      <c r="H50" s="364">
        <v>3</v>
      </c>
      <c r="I50" s="364">
        <v>3</v>
      </c>
      <c r="J50" s="364">
        <v>3</v>
      </c>
      <c r="K50" s="364">
        <v>3</v>
      </c>
      <c r="L50" s="364">
        <v>3</v>
      </c>
      <c r="M50" s="364">
        <v>3</v>
      </c>
      <c r="N50" s="364">
        <v>3</v>
      </c>
      <c r="O50" s="364">
        <v>3</v>
      </c>
      <c r="P50" s="364">
        <v>3</v>
      </c>
      <c r="Q50" s="364">
        <v>3</v>
      </c>
      <c r="R50" s="364">
        <v>3</v>
      </c>
      <c r="S50" s="364">
        <v>3</v>
      </c>
      <c r="T50" s="364">
        <v>3</v>
      </c>
      <c r="U50" s="364">
        <v>3</v>
      </c>
      <c r="V50" s="364">
        <v>3</v>
      </c>
      <c r="W50" s="364">
        <v>3</v>
      </c>
      <c r="X50" s="364">
        <v>3</v>
      </c>
      <c r="Y50" s="364">
        <v>3</v>
      </c>
      <c r="Z50" s="364">
        <v>3</v>
      </c>
      <c r="AA50" s="364">
        <v>3</v>
      </c>
      <c r="AB50" s="364">
        <v>3</v>
      </c>
      <c r="AC50" s="364">
        <v>3</v>
      </c>
      <c r="AD50" s="364">
        <v>3</v>
      </c>
      <c r="AE50" s="364">
        <v>3</v>
      </c>
      <c r="AF50" s="364">
        <v>3</v>
      </c>
      <c r="AG50" s="364">
        <v>3</v>
      </c>
      <c r="AH50" s="364">
        <v>3</v>
      </c>
      <c r="AI50" s="364">
        <v>3</v>
      </c>
      <c r="AJ50" s="364">
        <v>3</v>
      </c>
      <c r="AK50" s="449">
        <v>3</v>
      </c>
      <c r="AL50" s="364">
        <v>3</v>
      </c>
      <c r="AM50" s="449">
        <v>3</v>
      </c>
      <c r="AN50" s="449">
        <v>3</v>
      </c>
      <c r="AO50" s="364">
        <v>3</v>
      </c>
      <c r="AP50" s="364">
        <v>3</v>
      </c>
      <c r="AQ50" s="449">
        <v>3</v>
      </c>
      <c r="AR50" s="364">
        <v>3</v>
      </c>
      <c r="AS50" s="364">
        <v>3</v>
      </c>
      <c r="AT50" s="364">
        <v>3</v>
      </c>
      <c r="AU50" s="364">
        <v>3</v>
      </c>
      <c r="AV50" s="364">
        <v>3</v>
      </c>
      <c r="AW50" s="364">
        <v>3</v>
      </c>
      <c r="AX50" s="364">
        <v>3</v>
      </c>
      <c r="AY50" s="364">
        <v>3</v>
      </c>
      <c r="AZ50" s="364">
        <v>3</v>
      </c>
      <c r="BA50" s="449">
        <v>3</v>
      </c>
      <c r="BB50" s="364">
        <v>3</v>
      </c>
      <c r="BC50" s="364">
        <v>3</v>
      </c>
      <c r="BD50" s="364">
        <v>3</v>
      </c>
      <c r="BE50" s="364">
        <v>3</v>
      </c>
      <c r="BF50" s="364">
        <v>3</v>
      </c>
      <c r="BG50" s="364">
        <v>3</v>
      </c>
      <c r="BH50" s="364">
        <v>3</v>
      </c>
      <c r="BI50" s="364">
        <v>3</v>
      </c>
      <c r="BO50" s="364"/>
      <c r="BP50" s="364"/>
      <c r="BQ50" s="364"/>
      <c r="BR50" s="364"/>
      <c r="BS50" s="364"/>
      <c r="BT50" s="364"/>
      <c r="BU50" s="364"/>
      <c r="BV50" s="364"/>
      <c r="BW50" s="364"/>
      <c r="BX50" s="364"/>
      <c r="BY50" s="364"/>
      <c r="BZ50" s="364"/>
      <c r="CA50" s="364"/>
      <c r="CB50" s="364"/>
      <c r="CC50" s="364"/>
      <c r="CD50" s="364"/>
      <c r="CE50" s="364"/>
      <c r="CF50" s="364"/>
      <c r="CG50" s="364"/>
      <c r="CH50" s="364"/>
      <c r="CI50" s="364"/>
      <c r="CJ50" s="364"/>
      <c r="CK50" s="364"/>
      <c r="CL50" s="364"/>
      <c r="CM50" s="364"/>
      <c r="CN50" s="364"/>
      <c r="CO50" s="364"/>
      <c r="CP50" s="364"/>
      <c r="CQ50" s="364"/>
      <c r="CR50" s="364"/>
      <c r="CS50" s="364"/>
      <c r="CT50" s="364"/>
      <c r="CU50" s="364"/>
      <c r="CV50" s="364"/>
      <c r="CW50" s="364"/>
      <c r="CX50" s="364"/>
      <c r="CY50" s="364"/>
      <c r="CZ50" s="364"/>
      <c r="DA50" s="364"/>
      <c r="DB50" s="364"/>
      <c r="DC50" s="364"/>
      <c r="DD50" s="364"/>
      <c r="DE50" s="364"/>
      <c r="DF50" s="364"/>
    </row>
    <row r="51" spans="1:110" ht="15.75" thickBot="1" x14ac:dyDescent="0.3">
      <c r="B51" t="s">
        <v>613</v>
      </c>
      <c r="C51" t="s">
        <v>136</v>
      </c>
      <c r="D51" s="4" t="s">
        <v>135</v>
      </c>
      <c r="E51" s="94" t="s">
        <v>589</v>
      </c>
      <c r="F51" s="364">
        <v>3</v>
      </c>
      <c r="G51" s="364">
        <v>3</v>
      </c>
      <c r="H51" s="364">
        <v>3</v>
      </c>
      <c r="I51" s="364">
        <v>3</v>
      </c>
      <c r="J51" s="364">
        <v>3</v>
      </c>
      <c r="K51" s="364">
        <v>3</v>
      </c>
      <c r="L51" s="364">
        <v>3</v>
      </c>
      <c r="M51" s="364">
        <v>3</v>
      </c>
      <c r="N51" s="364">
        <v>4</v>
      </c>
      <c r="O51" s="364">
        <v>3</v>
      </c>
      <c r="P51" s="364">
        <v>4</v>
      </c>
      <c r="Q51" s="364">
        <v>4</v>
      </c>
      <c r="R51" s="364">
        <v>3</v>
      </c>
      <c r="S51" s="364">
        <v>3</v>
      </c>
      <c r="T51" s="364">
        <v>4</v>
      </c>
      <c r="U51" s="364">
        <v>4</v>
      </c>
      <c r="V51" s="364">
        <v>4</v>
      </c>
      <c r="W51" s="364">
        <v>3</v>
      </c>
      <c r="X51" s="364">
        <v>3</v>
      </c>
      <c r="Y51" s="364">
        <v>4</v>
      </c>
      <c r="Z51" s="364">
        <v>4</v>
      </c>
      <c r="AA51" s="364">
        <v>3</v>
      </c>
      <c r="AB51" s="364">
        <v>3</v>
      </c>
      <c r="AC51" s="364">
        <v>4</v>
      </c>
      <c r="AD51" s="364">
        <v>4</v>
      </c>
      <c r="AE51" s="364">
        <v>4</v>
      </c>
      <c r="AF51" s="364">
        <v>3</v>
      </c>
      <c r="AG51" s="364">
        <v>3</v>
      </c>
      <c r="AH51" s="364">
        <v>4</v>
      </c>
      <c r="AI51" s="364">
        <v>3</v>
      </c>
      <c r="AJ51" s="364">
        <v>3</v>
      </c>
      <c r="AK51" s="449">
        <v>4</v>
      </c>
      <c r="AL51" s="364">
        <v>3</v>
      </c>
      <c r="AM51" s="449">
        <v>3</v>
      </c>
      <c r="AN51" s="449">
        <v>4</v>
      </c>
      <c r="AO51" s="364">
        <v>4</v>
      </c>
      <c r="AP51" s="364">
        <v>3</v>
      </c>
      <c r="AQ51" s="449">
        <v>3</v>
      </c>
      <c r="AR51" s="364">
        <v>4</v>
      </c>
      <c r="AS51" s="364">
        <v>4</v>
      </c>
      <c r="AT51" s="364">
        <v>3</v>
      </c>
      <c r="AU51" s="364">
        <v>3</v>
      </c>
      <c r="AV51" s="364">
        <v>4</v>
      </c>
      <c r="AW51" s="364">
        <v>4</v>
      </c>
      <c r="AX51" s="364">
        <v>4</v>
      </c>
      <c r="AY51" s="364">
        <v>3</v>
      </c>
      <c r="AZ51" s="364">
        <v>3</v>
      </c>
      <c r="BA51" s="449">
        <v>4</v>
      </c>
      <c r="BB51" s="364">
        <v>3</v>
      </c>
      <c r="BC51" s="364">
        <v>3</v>
      </c>
      <c r="BD51" s="364">
        <v>3</v>
      </c>
      <c r="BE51" s="364">
        <v>3</v>
      </c>
      <c r="BF51" s="364">
        <v>3</v>
      </c>
      <c r="BG51" s="364">
        <v>3</v>
      </c>
      <c r="BH51" s="364">
        <v>3</v>
      </c>
      <c r="BI51" s="364">
        <v>3</v>
      </c>
      <c r="BO51" s="364"/>
      <c r="BP51" s="364"/>
      <c r="BQ51" s="364"/>
      <c r="BR51" s="364"/>
      <c r="BS51" s="364"/>
      <c r="BT51" s="364"/>
      <c r="BU51" s="364"/>
      <c r="BV51" s="364"/>
      <c r="BW51" s="364"/>
      <c r="BX51" s="364"/>
      <c r="BY51" s="364"/>
      <c r="BZ51" s="364"/>
      <c r="CA51" s="364"/>
      <c r="CB51" s="364"/>
      <c r="CC51" s="364"/>
      <c r="CD51" s="364"/>
      <c r="CE51" s="364"/>
      <c r="CF51" s="364"/>
      <c r="CG51" s="364"/>
      <c r="CH51" s="364"/>
      <c r="CI51" s="364"/>
      <c r="CJ51" s="364"/>
      <c r="CK51" s="364"/>
      <c r="CL51" s="364"/>
      <c r="CM51" s="364"/>
      <c r="CN51" s="364"/>
      <c r="CO51" s="364"/>
      <c r="CP51" s="364"/>
      <c r="CQ51" s="364"/>
      <c r="CR51" s="364"/>
      <c r="CS51" s="364"/>
      <c r="CT51" s="364"/>
      <c r="CU51" s="364"/>
      <c r="CV51" s="364"/>
      <c r="CW51" s="364"/>
      <c r="CX51" s="364"/>
      <c r="CY51" s="364"/>
      <c r="CZ51" s="364"/>
      <c r="DA51" s="364"/>
      <c r="DB51" s="364"/>
      <c r="DC51" s="364"/>
      <c r="DD51" s="364"/>
      <c r="DE51" s="364"/>
      <c r="DF51" s="364"/>
    </row>
    <row r="52" spans="1:110" x14ac:dyDescent="0.25">
      <c r="C52" t="s">
        <v>138</v>
      </c>
      <c r="D52" s="4" t="s">
        <v>137</v>
      </c>
      <c r="E52" s="101" t="s">
        <v>590</v>
      </c>
      <c r="F52" s="466">
        <v>3</v>
      </c>
      <c r="G52" s="466">
        <v>3</v>
      </c>
      <c r="H52" s="364">
        <v>3</v>
      </c>
      <c r="I52" s="364">
        <v>4</v>
      </c>
      <c r="J52" s="364">
        <v>4</v>
      </c>
      <c r="K52" s="364">
        <v>4</v>
      </c>
      <c r="L52" s="364">
        <v>4</v>
      </c>
      <c r="M52" s="364">
        <v>4</v>
      </c>
      <c r="N52" s="364">
        <v>4</v>
      </c>
      <c r="O52" s="364">
        <v>4</v>
      </c>
      <c r="P52" s="364">
        <v>4</v>
      </c>
      <c r="Q52" s="364">
        <v>4</v>
      </c>
      <c r="R52" s="364">
        <v>4</v>
      </c>
      <c r="S52" s="364">
        <v>4</v>
      </c>
      <c r="T52" s="364">
        <v>4</v>
      </c>
      <c r="U52" s="364">
        <v>4</v>
      </c>
      <c r="V52" s="364">
        <v>4</v>
      </c>
      <c r="W52" s="364">
        <v>4</v>
      </c>
      <c r="X52" s="364">
        <v>4</v>
      </c>
      <c r="Y52" s="364">
        <v>4</v>
      </c>
      <c r="Z52" s="364">
        <v>4</v>
      </c>
      <c r="AA52" s="364">
        <v>4</v>
      </c>
      <c r="AB52" s="364">
        <v>4</v>
      </c>
      <c r="AC52" s="364">
        <v>4</v>
      </c>
      <c r="AD52" s="364">
        <v>4</v>
      </c>
      <c r="AE52" s="364">
        <v>4</v>
      </c>
      <c r="AF52" s="364">
        <v>4</v>
      </c>
      <c r="AG52" s="364">
        <v>4</v>
      </c>
      <c r="AH52" s="364">
        <v>4</v>
      </c>
      <c r="AI52" s="364">
        <v>4</v>
      </c>
      <c r="AJ52" s="364">
        <v>4</v>
      </c>
      <c r="AK52" s="449">
        <v>4</v>
      </c>
      <c r="AL52" s="364">
        <v>4</v>
      </c>
      <c r="AM52" s="449">
        <v>4</v>
      </c>
      <c r="AN52" s="449">
        <v>4</v>
      </c>
      <c r="AO52" s="364">
        <v>4</v>
      </c>
      <c r="AP52" s="364">
        <v>4</v>
      </c>
      <c r="AQ52" s="449">
        <v>4</v>
      </c>
      <c r="AR52" s="364">
        <v>4</v>
      </c>
      <c r="AS52" s="364">
        <v>4</v>
      </c>
      <c r="AT52" s="364">
        <v>4</v>
      </c>
      <c r="AU52" s="364">
        <v>4</v>
      </c>
      <c r="AV52" s="364">
        <v>4</v>
      </c>
      <c r="AW52" s="364">
        <v>4</v>
      </c>
      <c r="AX52" s="364">
        <v>4</v>
      </c>
      <c r="AY52" s="364">
        <v>4</v>
      </c>
      <c r="AZ52" s="364">
        <v>4</v>
      </c>
      <c r="BA52" s="449">
        <v>4</v>
      </c>
      <c r="BB52" s="466">
        <v>3</v>
      </c>
      <c r="BC52" s="364">
        <v>4</v>
      </c>
      <c r="BD52" s="466">
        <v>3</v>
      </c>
      <c r="BE52" s="443">
        <v>3</v>
      </c>
      <c r="BF52" s="443">
        <v>3</v>
      </c>
      <c r="BG52" s="443">
        <v>3</v>
      </c>
      <c r="BH52" s="443">
        <v>3</v>
      </c>
      <c r="BI52" s="443">
        <v>3</v>
      </c>
      <c r="BO52" s="364"/>
      <c r="BP52" s="364"/>
      <c r="BQ52" s="364"/>
      <c r="BR52" s="364"/>
      <c r="BS52" s="364"/>
      <c r="BT52" s="364"/>
      <c r="BU52" s="364"/>
      <c r="BV52" s="364"/>
      <c r="BW52" s="364"/>
      <c r="BX52" s="364"/>
      <c r="BY52" s="364"/>
      <c r="BZ52" s="364"/>
      <c r="CA52" s="364"/>
      <c r="CB52" s="364"/>
      <c r="CC52" s="364"/>
      <c r="CD52" s="364"/>
      <c r="CE52" s="364"/>
      <c r="CF52" s="364"/>
      <c r="CG52" s="364"/>
      <c r="CH52" s="364"/>
      <c r="CI52" s="364"/>
      <c r="CJ52" s="364"/>
      <c r="CK52" s="364"/>
      <c r="CL52" s="364"/>
      <c r="CM52" s="364"/>
      <c r="CN52" s="364"/>
      <c r="CO52" s="364"/>
      <c r="CP52" s="364"/>
      <c r="CQ52" s="364"/>
      <c r="CR52" s="364"/>
      <c r="CS52" s="364"/>
      <c r="CT52" s="443"/>
      <c r="CU52" s="443"/>
      <c r="CV52" s="443"/>
      <c r="CW52" s="443"/>
      <c r="CX52" s="443"/>
      <c r="CY52" s="443"/>
      <c r="CZ52" s="443"/>
      <c r="DA52" s="443"/>
      <c r="DB52" s="443"/>
      <c r="DC52" s="443"/>
      <c r="DD52" s="443"/>
      <c r="DE52" s="443"/>
      <c r="DF52" s="443"/>
    </row>
    <row r="53" spans="1:110" x14ac:dyDescent="0.25">
      <c r="C53" t="s">
        <v>140</v>
      </c>
      <c r="D53" s="4" t="s">
        <v>139</v>
      </c>
      <c r="E53" s="101" t="s">
        <v>591</v>
      </c>
      <c r="F53" s="466">
        <v>4</v>
      </c>
      <c r="G53" s="466">
        <v>4</v>
      </c>
      <c r="H53" s="364">
        <v>4</v>
      </c>
      <c r="I53" s="364">
        <v>4</v>
      </c>
      <c r="J53" s="364">
        <v>4</v>
      </c>
      <c r="K53" s="364">
        <v>4</v>
      </c>
      <c r="L53" s="364">
        <v>4</v>
      </c>
      <c r="M53" s="364">
        <v>4</v>
      </c>
      <c r="N53" s="364">
        <v>5</v>
      </c>
      <c r="O53" s="364">
        <v>4</v>
      </c>
      <c r="P53" s="364">
        <v>5</v>
      </c>
      <c r="Q53" s="364">
        <v>5</v>
      </c>
      <c r="R53" s="364">
        <v>4</v>
      </c>
      <c r="S53" s="364">
        <v>4</v>
      </c>
      <c r="T53" s="364">
        <v>5</v>
      </c>
      <c r="U53" s="364">
        <v>5</v>
      </c>
      <c r="V53" s="364">
        <v>5</v>
      </c>
      <c r="W53" s="364">
        <v>4</v>
      </c>
      <c r="X53" s="364">
        <v>4</v>
      </c>
      <c r="Y53" s="364">
        <v>5</v>
      </c>
      <c r="Z53" s="364">
        <v>5</v>
      </c>
      <c r="AA53" s="364">
        <v>4</v>
      </c>
      <c r="AB53" s="364">
        <v>4</v>
      </c>
      <c r="AC53" s="364">
        <v>5</v>
      </c>
      <c r="AD53" s="364">
        <v>5</v>
      </c>
      <c r="AE53" s="364">
        <v>5</v>
      </c>
      <c r="AF53" s="364">
        <v>4</v>
      </c>
      <c r="AG53" s="364">
        <v>4</v>
      </c>
      <c r="AH53" s="364">
        <v>5</v>
      </c>
      <c r="AI53" s="364">
        <v>4</v>
      </c>
      <c r="AJ53" s="364">
        <v>4</v>
      </c>
      <c r="AK53" s="449">
        <v>5</v>
      </c>
      <c r="AL53" s="364">
        <v>4</v>
      </c>
      <c r="AM53" s="449">
        <v>4</v>
      </c>
      <c r="AN53" s="449">
        <v>5</v>
      </c>
      <c r="AO53" s="364">
        <v>5</v>
      </c>
      <c r="AP53" s="364">
        <v>4</v>
      </c>
      <c r="AQ53" s="449">
        <v>4</v>
      </c>
      <c r="AR53" s="364">
        <v>5</v>
      </c>
      <c r="AS53" s="364">
        <v>5</v>
      </c>
      <c r="AT53" s="364">
        <v>4</v>
      </c>
      <c r="AU53" s="364">
        <v>4</v>
      </c>
      <c r="AV53" s="364">
        <v>5</v>
      </c>
      <c r="AW53" s="364">
        <v>5</v>
      </c>
      <c r="AX53" s="364">
        <v>5</v>
      </c>
      <c r="AY53" s="364">
        <v>4</v>
      </c>
      <c r="AZ53" s="364">
        <v>4</v>
      </c>
      <c r="BA53" s="449">
        <v>5</v>
      </c>
      <c r="BB53" s="466">
        <v>4</v>
      </c>
      <c r="BC53" s="364">
        <v>4</v>
      </c>
      <c r="BD53" s="466">
        <v>4</v>
      </c>
      <c r="BE53" s="444">
        <v>4</v>
      </c>
      <c r="BF53" s="444">
        <v>4</v>
      </c>
      <c r="BG53" s="444">
        <v>4</v>
      </c>
      <c r="BH53" s="444">
        <v>4</v>
      </c>
      <c r="BI53" s="444">
        <v>4</v>
      </c>
      <c r="BO53" s="364"/>
      <c r="BP53" s="364"/>
      <c r="BQ53" s="364"/>
      <c r="BR53" s="364"/>
      <c r="BS53" s="364"/>
      <c r="BT53" s="364"/>
      <c r="BU53" s="364"/>
      <c r="BV53" s="364"/>
      <c r="BW53" s="364"/>
      <c r="BX53" s="364"/>
      <c r="BY53" s="364"/>
      <c r="BZ53" s="364"/>
      <c r="CA53" s="364"/>
      <c r="CB53" s="364"/>
      <c r="CC53" s="364"/>
      <c r="CD53" s="364"/>
      <c r="CE53" s="364"/>
      <c r="CF53" s="364"/>
      <c r="CG53" s="364"/>
      <c r="CH53" s="364"/>
      <c r="CI53" s="364"/>
      <c r="CJ53" s="364"/>
      <c r="CK53" s="364"/>
      <c r="CL53" s="364"/>
      <c r="CM53" s="364"/>
      <c r="CN53" s="364"/>
      <c r="CO53" s="364"/>
      <c r="CP53" s="364"/>
      <c r="CQ53" s="364"/>
      <c r="CR53" s="364"/>
      <c r="CS53" s="364"/>
      <c r="CT53" s="444"/>
      <c r="CU53" s="444"/>
      <c r="CV53" s="444"/>
      <c r="CW53" s="444"/>
      <c r="CX53" s="444"/>
      <c r="CY53" s="444"/>
      <c r="CZ53" s="444"/>
      <c r="DA53" s="444"/>
      <c r="DB53" s="444"/>
      <c r="DC53" s="444"/>
      <c r="DD53" s="444"/>
      <c r="DE53" s="444"/>
      <c r="DF53" s="444"/>
    </row>
    <row r="54" spans="1:110" ht="15.75" thickBot="1" x14ac:dyDescent="0.3">
      <c r="C54" t="s">
        <v>142</v>
      </c>
      <c r="D54" s="4" t="s">
        <v>141</v>
      </c>
      <c r="E54" s="101" t="s">
        <v>592</v>
      </c>
      <c r="F54" s="466">
        <v>4</v>
      </c>
      <c r="G54" s="466">
        <v>4</v>
      </c>
      <c r="H54" s="364">
        <v>4</v>
      </c>
      <c r="I54" s="364">
        <v>5</v>
      </c>
      <c r="J54" s="364">
        <v>5</v>
      </c>
      <c r="K54" s="364">
        <v>5</v>
      </c>
      <c r="L54" s="364">
        <v>5</v>
      </c>
      <c r="M54" s="364">
        <v>5</v>
      </c>
      <c r="N54" s="364">
        <v>5</v>
      </c>
      <c r="O54" s="364">
        <v>5</v>
      </c>
      <c r="P54" s="364">
        <v>5</v>
      </c>
      <c r="Q54" s="364">
        <v>5</v>
      </c>
      <c r="R54" s="364">
        <v>5</v>
      </c>
      <c r="S54" s="364">
        <v>5</v>
      </c>
      <c r="T54" s="364">
        <v>5</v>
      </c>
      <c r="U54" s="364">
        <v>5</v>
      </c>
      <c r="V54" s="364">
        <v>5</v>
      </c>
      <c r="W54" s="364">
        <v>5</v>
      </c>
      <c r="X54" s="364">
        <v>5</v>
      </c>
      <c r="Y54" s="364">
        <v>5</v>
      </c>
      <c r="Z54" s="364">
        <v>5</v>
      </c>
      <c r="AA54" s="364">
        <v>5</v>
      </c>
      <c r="AB54" s="364">
        <v>5</v>
      </c>
      <c r="AC54" s="364">
        <v>5</v>
      </c>
      <c r="AD54" s="364">
        <v>5</v>
      </c>
      <c r="AE54" s="364">
        <v>5</v>
      </c>
      <c r="AF54" s="364">
        <v>5</v>
      </c>
      <c r="AG54" s="364">
        <v>5</v>
      </c>
      <c r="AH54" s="364">
        <v>5</v>
      </c>
      <c r="AI54" s="364">
        <v>5</v>
      </c>
      <c r="AJ54" s="364">
        <v>5</v>
      </c>
      <c r="AK54" s="449">
        <v>5</v>
      </c>
      <c r="AL54" s="364">
        <v>5</v>
      </c>
      <c r="AM54" s="449">
        <v>5</v>
      </c>
      <c r="AN54" s="449">
        <v>5</v>
      </c>
      <c r="AO54" s="364">
        <v>5</v>
      </c>
      <c r="AP54" s="364">
        <v>5</v>
      </c>
      <c r="AQ54" s="449">
        <v>5</v>
      </c>
      <c r="AR54" s="364">
        <v>5</v>
      </c>
      <c r="AS54" s="364">
        <v>5</v>
      </c>
      <c r="AT54" s="364">
        <v>5</v>
      </c>
      <c r="AU54" s="364">
        <v>5</v>
      </c>
      <c r="AV54" s="364">
        <v>5</v>
      </c>
      <c r="AW54" s="364">
        <v>5</v>
      </c>
      <c r="AX54" s="364">
        <v>5</v>
      </c>
      <c r="AY54" s="364">
        <v>5</v>
      </c>
      <c r="AZ54" s="364">
        <v>5</v>
      </c>
      <c r="BA54" s="449">
        <v>5</v>
      </c>
      <c r="BB54" s="466">
        <v>4</v>
      </c>
      <c r="BC54" s="364">
        <v>5</v>
      </c>
      <c r="BD54" s="466">
        <v>4</v>
      </c>
      <c r="BE54" s="445">
        <v>4</v>
      </c>
      <c r="BF54" s="445">
        <v>4</v>
      </c>
      <c r="BG54" s="445">
        <v>4</v>
      </c>
      <c r="BH54" s="445">
        <v>4</v>
      </c>
      <c r="BI54" s="445">
        <v>4</v>
      </c>
      <c r="BO54" s="364"/>
      <c r="BP54" s="364"/>
      <c r="BQ54" s="364"/>
      <c r="BR54" s="364"/>
      <c r="BS54" s="364"/>
      <c r="BT54" s="364"/>
      <c r="BU54" s="364"/>
      <c r="BV54" s="364"/>
      <c r="BW54" s="364"/>
      <c r="BX54" s="364"/>
      <c r="BY54" s="364"/>
      <c r="BZ54" s="364"/>
      <c r="CA54" s="364"/>
      <c r="CB54" s="364"/>
      <c r="CC54" s="364"/>
      <c r="CD54" s="364"/>
      <c r="CE54" s="364"/>
      <c r="CF54" s="364"/>
      <c r="CG54" s="364"/>
      <c r="CH54" s="364"/>
      <c r="CI54" s="364"/>
      <c r="CJ54" s="364"/>
      <c r="CK54" s="364"/>
      <c r="CL54" s="364"/>
      <c r="CM54" s="364"/>
      <c r="CN54" s="364"/>
      <c r="CO54" s="364"/>
      <c r="CP54" s="364"/>
      <c r="CQ54" s="364"/>
      <c r="CR54" s="364"/>
      <c r="CS54" s="364"/>
      <c r="CT54" s="445"/>
      <c r="CU54" s="445"/>
      <c r="CV54" s="445"/>
      <c r="CW54" s="445"/>
      <c r="CX54" s="445"/>
      <c r="CY54" s="445"/>
      <c r="CZ54" s="445"/>
      <c r="DA54" s="445"/>
      <c r="DB54" s="445"/>
      <c r="DC54" s="445"/>
      <c r="DD54" s="445"/>
      <c r="DE54" s="445"/>
      <c r="DF54" s="445"/>
    </row>
    <row r="55" spans="1:110" x14ac:dyDescent="0.25">
      <c r="C55" t="s">
        <v>144</v>
      </c>
      <c r="D55" s="4" t="s">
        <v>143</v>
      </c>
      <c r="E55" s="94" t="s">
        <v>593</v>
      </c>
      <c r="F55" s="364">
        <v>5</v>
      </c>
      <c r="G55" s="364">
        <v>5</v>
      </c>
      <c r="H55" s="364">
        <v>5</v>
      </c>
      <c r="I55" s="364">
        <v>5</v>
      </c>
      <c r="J55" s="364">
        <v>5</v>
      </c>
      <c r="K55" s="364">
        <v>5</v>
      </c>
      <c r="L55" s="364">
        <v>5</v>
      </c>
      <c r="M55" s="364">
        <v>5</v>
      </c>
      <c r="N55" s="364">
        <v>5</v>
      </c>
      <c r="O55" s="364">
        <v>5</v>
      </c>
      <c r="P55" s="364">
        <v>5</v>
      </c>
      <c r="Q55" s="364">
        <v>5</v>
      </c>
      <c r="R55" s="364">
        <v>5</v>
      </c>
      <c r="S55" s="364">
        <v>5</v>
      </c>
      <c r="T55" s="364">
        <v>5</v>
      </c>
      <c r="U55" s="364">
        <v>5</v>
      </c>
      <c r="V55" s="364">
        <v>5</v>
      </c>
      <c r="W55" s="364">
        <v>5</v>
      </c>
      <c r="X55" s="364">
        <v>5</v>
      </c>
      <c r="Y55" s="364">
        <v>5</v>
      </c>
      <c r="Z55" s="364">
        <v>5</v>
      </c>
      <c r="AA55" s="364">
        <v>5</v>
      </c>
      <c r="AB55" s="364">
        <v>5</v>
      </c>
      <c r="AC55" s="364">
        <v>5</v>
      </c>
      <c r="AD55" s="364">
        <v>5</v>
      </c>
      <c r="AE55" s="364">
        <v>5</v>
      </c>
      <c r="AF55" s="364">
        <v>5</v>
      </c>
      <c r="AG55" s="364">
        <v>5</v>
      </c>
      <c r="AH55" s="364">
        <v>5</v>
      </c>
      <c r="AI55" s="364">
        <v>5</v>
      </c>
      <c r="AJ55" s="364">
        <v>5</v>
      </c>
      <c r="AK55" s="449">
        <v>5</v>
      </c>
      <c r="AL55" s="364">
        <v>5</v>
      </c>
      <c r="AM55" s="449">
        <v>5</v>
      </c>
      <c r="AN55" s="449">
        <v>5</v>
      </c>
      <c r="AO55" s="364">
        <v>5</v>
      </c>
      <c r="AP55" s="364">
        <v>5</v>
      </c>
      <c r="AQ55" s="449">
        <v>5</v>
      </c>
      <c r="AR55" s="364">
        <v>5</v>
      </c>
      <c r="AS55" s="364">
        <v>5</v>
      </c>
      <c r="AT55" s="364">
        <v>5</v>
      </c>
      <c r="AU55" s="364">
        <v>5</v>
      </c>
      <c r="AV55" s="364">
        <v>5</v>
      </c>
      <c r="AW55" s="364">
        <v>5</v>
      </c>
      <c r="AX55" s="364">
        <v>5</v>
      </c>
      <c r="AY55" s="364">
        <v>5</v>
      </c>
      <c r="AZ55" s="364">
        <v>5</v>
      </c>
      <c r="BA55" s="449">
        <v>5</v>
      </c>
      <c r="BB55" s="364">
        <v>5</v>
      </c>
      <c r="BC55" s="364">
        <v>5</v>
      </c>
      <c r="BD55" s="364">
        <v>5</v>
      </c>
      <c r="BE55" s="364">
        <v>5</v>
      </c>
      <c r="BF55" s="364">
        <v>5</v>
      </c>
      <c r="BG55" s="364">
        <v>5</v>
      </c>
      <c r="BH55" s="364">
        <v>5</v>
      </c>
      <c r="BI55" s="364">
        <v>5</v>
      </c>
      <c r="BO55" s="364"/>
      <c r="BP55" s="364"/>
      <c r="BQ55" s="364"/>
      <c r="BR55" s="364"/>
      <c r="BS55" s="364"/>
      <c r="BT55" s="364"/>
      <c r="BU55" s="364"/>
      <c r="BV55" s="364"/>
      <c r="BW55" s="364"/>
      <c r="BX55" s="364"/>
      <c r="BY55" s="364"/>
      <c r="BZ55" s="364"/>
      <c r="CA55" s="364"/>
      <c r="CB55" s="364"/>
      <c r="CC55" s="364"/>
      <c r="CD55" s="364"/>
      <c r="CE55" s="364"/>
      <c r="CF55" s="364"/>
      <c r="CG55" s="364"/>
      <c r="CH55" s="364"/>
      <c r="CI55" s="364"/>
      <c r="CJ55" s="364"/>
      <c r="CK55" s="364"/>
      <c r="CL55" s="364"/>
      <c r="CM55" s="364"/>
      <c r="CN55" s="364"/>
      <c r="CO55" s="364"/>
      <c r="CP55" s="364"/>
      <c r="CQ55" s="364"/>
      <c r="CR55" s="364"/>
      <c r="CS55" s="364"/>
      <c r="CT55" s="364"/>
      <c r="CU55" s="364"/>
      <c r="CV55" s="364"/>
      <c r="CW55" s="364"/>
      <c r="CX55" s="364"/>
      <c r="CY55" s="364"/>
      <c r="CZ55" s="364"/>
      <c r="DA55" s="364"/>
      <c r="DB55" s="364"/>
      <c r="DC55" s="364"/>
      <c r="DD55" s="364"/>
      <c r="DE55" s="364"/>
      <c r="DF55" s="364"/>
    </row>
    <row r="56" spans="1:110" x14ac:dyDescent="0.25">
      <c r="C56" t="s">
        <v>146</v>
      </c>
      <c r="D56" s="4" t="s">
        <v>145</v>
      </c>
      <c r="E56" s="94" t="s">
        <v>594</v>
      </c>
      <c r="F56" s="364">
        <v>5</v>
      </c>
      <c r="G56" s="364">
        <v>5</v>
      </c>
      <c r="H56" s="364">
        <v>5</v>
      </c>
      <c r="I56" s="364">
        <v>5</v>
      </c>
      <c r="J56" s="364">
        <v>5</v>
      </c>
      <c r="K56" s="364">
        <v>5</v>
      </c>
      <c r="L56" s="364">
        <v>5</v>
      </c>
      <c r="M56" s="364">
        <v>5</v>
      </c>
      <c r="N56" s="364">
        <v>5</v>
      </c>
      <c r="O56" s="364">
        <v>5</v>
      </c>
      <c r="P56" s="364">
        <v>5</v>
      </c>
      <c r="Q56" s="364">
        <v>5</v>
      </c>
      <c r="R56" s="364">
        <v>5</v>
      </c>
      <c r="S56" s="364">
        <v>5</v>
      </c>
      <c r="T56" s="364">
        <v>5</v>
      </c>
      <c r="U56" s="364">
        <v>5</v>
      </c>
      <c r="V56" s="364">
        <v>5</v>
      </c>
      <c r="W56" s="364">
        <v>5</v>
      </c>
      <c r="X56" s="364">
        <v>5</v>
      </c>
      <c r="Y56" s="364">
        <v>5</v>
      </c>
      <c r="Z56" s="364">
        <v>5</v>
      </c>
      <c r="AA56" s="364">
        <v>5</v>
      </c>
      <c r="AB56" s="364">
        <v>5</v>
      </c>
      <c r="AC56" s="364">
        <v>5</v>
      </c>
      <c r="AD56" s="364">
        <v>5</v>
      </c>
      <c r="AE56" s="364">
        <v>5</v>
      </c>
      <c r="AF56" s="364">
        <v>5</v>
      </c>
      <c r="AG56" s="364">
        <v>5</v>
      </c>
      <c r="AH56" s="364">
        <v>5</v>
      </c>
      <c r="AI56" s="364">
        <v>5</v>
      </c>
      <c r="AJ56" s="364">
        <v>5</v>
      </c>
      <c r="AK56" s="449">
        <v>5</v>
      </c>
      <c r="AL56" s="364">
        <v>5</v>
      </c>
      <c r="AM56" s="449">
        <v>5</v>
      </c>
      <c r="AN56" s="449">
        <v>5</v>
      </c>
      <c r="AO56" s="364">
        <v>5</v>
      </c>
      <c r="AP56" s="364">
        <v>5</v>
      </c>
      <c r="AQ56" s="449">
        <v>5</v>
      </c>
      <c r="AR56" s="364">
        <v>5</v>
      </c>
      <c r="AS56" s="364">
        <v>5</v>
      </c>
      <c r="AT56" s="364">
        <v>5</v>
      </c>
      <c r="AU56" s="364">
        <v>5</v>
      </c>
      <c r="AV56" s="364">
        <v>5</v>
      </c>
      <c r="AW56" s="364">
        <v>5</v>
      </c>
      <c r="AX56" s="364">
        <v>5</v>
      </c>
      <c r="AY56" s="364">
        <v>5</v>
      </c>
      <c r="AZ56" s="364">
        <v>5</v>
      </c>
      <c r="BA56" s="449">
        <v>5</v>
      </c>
      <c r="BB56" s="364">
        <v>5</v>
      </c>
      <c r="BC56" s="364">
        <v>5</v>
      </c>
      <c r="BD56" s="364">
        <v>5</v>
      </c>
      <c r="BE56" s="364">
        <v>5</v>
      </c>
      <c r="BF56" s="364">
        <v>5</v>
      </c>
      <c r="BG56" s="364">
        <v>5</v>
      </c>
      <c r="BH56" s="364">
        <v>5</v>
      </c>
      <c r="BI56" s="364">
        <v>5</v>
      </c>
      <c r="BO56" s="364"/>
      <c r="BP56" s="364"/>
      <c r="BQ56" s="364"/>
      <c r="BR56" s="364"/>
      <c r="BS56" s="364"/>
      <c r="BT56" s="364"/>
      <c r="BU56" s="364"/>
      <c r="BV56" s="364"/>
      <c r="BW56" s="364"/>
      <c r="BX56" s="364"/>
      <c r="BY56" s="364"/>
      <c r="BZ56" s="364"/>
      <c r="CA56" s="364"/>
      <c r="CB56" s="364"/>
      <c r="CC56" s="364"/>
      <c r="CD56" s="364"/>
      <c r="CE56" s="364"/>
      <c r="CF56" s="364"/>
      <c r="CG56" s="364"/>
      <c r="CH56" s="364"/>
      <c r="CI56" s="364"/>
      <c r="CJ56" s="364"/>
      <c r="CK56" s="364"/>
      <c r="CL56" s="364"/>
      <c r="CM56" s="364"/>
      <c r="CN56" s="364"/>
      <c r="CO56" s="364"/>
      <c r="CP56" s="364"/>
      <c r="CQ56" s="364"/>
      <c r="CR56" s="364"/>
      <c r="CS56" s="364"/>
      <c r="CT56" s="364"/>
      <c r="CU56" s="364"/>
      <c r="CV56" s="364"/>
      <c r="CW56" s="364"/>
      <c r="CX56" s="364"/>
      <c r="CY56" s="364"/>
      <c r="CZ56" s="364"/>
      <c r="DA56" s="364"/>
      <c r="DB56" s="364"/>
      <c r="DC56" s="364"/>
      <c r="DD56" s="364"/>
      <c r="DE56" s="364"/>
      <c r="DF56" s="364"/>
    </row>
    <row r="57" spans="1:110" x14ac:dyDescent="0.25">
      <c r="C57" t="s">
        <v>148</v>
      </c>
      <c r="D57" s="4" t="s">
        <v>147</v>
      </c>
      <c r="E57" s="94" t="s">
        <v>595</v>
      </c>
      <c r="F57" s="364">
        <v>5</v>
      </c>
      <c r="G57" s="364">
        <v>5</v>
      </c>
      <c r="H57" s="364">
        <v>5</v>
      </c>
      <c r="I57" s="364">
        <v>5</v>
      </c>
      <c r="J57" s="364">
        <v>5</v>
      </c>
      <c r="K57" s="364">
        <v>5</v>
      </c>
      <c r="L57" s="364">
        <v>5</v>
      </c>
      <c r="M57" s="364">
        <v>5</v>
      </c>
      <c r="N57" s="364">
        <v>5</v>
      </c>
      <c r="O57" s="364">
        <v>5</v>
      </c>
      <c r="P57" s="364">
        <v>5</v>
      </c>
      <c r="Q57" s="364">
        <v>5</v>
      </c>
      <c r="R57" s="364">
        <v>5</v>
      </c>
      <c r="S57" s="364">
        <v>5</v>
      </c>
      <c r="T57" s="364">
        <v>5</v>
      </c>
      <c r="U57" s="364">
        <v>5</v>
      </c>
      <c r="V57" s="364">
        <v>5</v>
      </c>
      <c r="W57" s="364">
        <v>5</v>
      </c>
      <c r="X57" s="364">
        <v>5</v>
      </c>
      <c r="Y57" s="364">
        <v>5</v>
      </c>
      <c r="Z57" s="364">
        <v>5</v>
      </c>
      <c r="AA57" s="364">
        <v>5</v>
      </c>
      <c r="AB57" s="364">
        <v>5</v>
      </c>
      <c r="AC57" s="364">
        <v>5</v>
      </c>
      <c r="AD57" s="364">
        <v>5</v>
      </c>
      <c r="AE57" s="364">
        <v>5</v>
      </c>
      <c r="AF57" s="364">
        <v>5</v>
      </c>
      <c r="AG57" s="364">
        <v>5</v>
      </c>
      <c r="AH57" s="364">
        <v>5</v>
      </c>
      <c r="AI57" s="364">
        <v>5</v>
      </c>
      <c r="AJ57" s="364">
        <v>5</v>
      </c>
      <c r="AK57" s="449">
        <v>5</v>
      </c>
      <c r="AL57" s="364">
        <v>5</v>
      </c>
      <c r="AM57" s="449">
        <v>5</v>
      </c>
      <c r="AN57" s="449">
        <v>5</v>
      </c>
      <c r="AO57" s="364">
        <v>5</v>
      </c>
      <c r="AP57" s="364">
        <v>5</v>
      </c>
      <c r="AQ57" s="449">
        <v>5</v>
      </c>
      <c r="AR57" s="364">
        <v>5</v>
      </c>
      <c r="AS57" s="364">
        <v>5</v>
      </c>
      <c r="AT57" s="364">
        <v>5</v>
      </c>
      <c r="AU57" s="364">
        <v>5</v>
      </c>
      <c r="AV57" s="364">
        <v>5</v>
      </c>
      <c r="AW57" s="364">
        <v>5</v>
      </c>
      <c r="AX57" s="364">
        <v>5</v>
      </c>
      <c r="AY57" s="364">
        <v>5</v>
      </c>
      <c r="AZ57" s="364">
        <v>5</v>
      </c>
      <c r="BA57" s="449">
        <v>5</v>
      </c>
      <c r="BB57" s="364">
        <v>5</v>
      </c>
      <c r="BC57" s="364">
        <v>5</v>
      </c>
      <c r="BD57" s="364">
        <v>5</v>
      </c>
      <c r="BE57" s="364">
        <v>5</v>
      </c>
      <c r="BF57" s="364">
        <v>5</v>
      </c>
      <c r="BG57" s="364">
        <v>5</v>
      </c>
      <c r="BH57" s="364">
        <v>5</v>
      </c>
      <c r="BI57" s="364">
        <v>5</v>
      </c>
      <c r="BO57" s="364"/>
      <c r="BP57" s="364"/>
      <c r="BQ57" s="364"/>
      <c r="BR57" s="364"/>
      <c r="BS57" s="364"/>
      <c r="BT57" s="364"/>
      <c r="BU57" s="364"/>
      <c r="BV57" s="364"/>
      <c r="BW57" s="364"/>
      <c r="BX57" s="364"/>
      <c r="BY57" s="364"/>
      <c r="BZ57" s="364"/>
      <c r="CA57" s="364"/>
      <c r="CB57" s="364"/>
      <c r="CC57" s="364"/>
      <c r="CD57" s="364"/>
      <c r="CE57" s="364"/>
      <c r="CF57" s="364"/>
      <c r="CG57" s="364"/>
      <c r="CH57" s="364"/>
      <c r="CI57" s="364"/>
      <c r="CJ57" s="364"/>
      <c r="CK57" s="364"/>
      <c r="CL57" s="364"/>
      <c r="CM57" s="364"/>
      <c r="CN57" s="364"/>
      <c r="CO57" s="364"/>
      <c r="CP57" s="364"/>
      <c r="CQ57" s="364"/>
      <c r="CR57" s="364"/>
      <c r="CS57" s="364"/>
      <c r="CT57" s="364"/>
      <c r="CU57" s="364"/>
      <c r="CV57" s="364"/>
      <c r="CW57" s="364"/>
      <c r="CX57" s="364"/>
      <c r="CY57" s="364"/>
      <c r="CZ57" s="364"/>
      <c r="DA57" s="364"/>
      <c r="DB57" s="364"/>
      <c r="DC57" s="364"/>
      <c r="DD57" s="364"/>
      <c r="DE57" s="364"/>
      <c r="DF57" s="364"/>
    </row>
    <row r="58" spans="1:110" x14ac:dyDescent="0.25">
      <c r="C58" s="149" t="s">
        <v>999</v>
      </c>
      <c r="D58" s="4" t="s">
        <v>149</v>
      </c>
      <c r="E58" s="94" t="s">
        <v>596</v>
      </c>
      <c r="F58" s="364">
        <v>5</v>
      </c>
      <c r="G58" s="364">
        <v>5</v>
      </c>
      <c r="H58" s="364">
        <v>5</v>
      </c>
      <c r="I58" s="364">
        <v>5</v>
      </c>
      <c r="J58" s="364">
        <v>5</v>
      </c>
      <c r="K58" s="364">
        <v>5</v>
      </c>
      <c r="L58" s="364">
        <v>5</v>
      </c>
      <c r="M58" s="364">
        <v>5</v>
      </c>
      <c r="N58" s="364">
        <v>5</v>
      </c>
      <c r="O58" s="364">
        <v>5</v>
      </c>
      <c r="P58" s="364">
        <v>5</v>
      </c>
      <c r="Q58" s="364">
        <v>5</v>
      </c>
      <c r="R58" s="364">
        <v>5</v>
      </c>
      <c r="S58" s="364">
        <v>5</v>
      </c>
      <c r="T58" s="364">
        <v>5</v>
      </c>
      <c r="U58" s="364">
        <v>5</v>
      </c>
      <c r="V58" s="364">
        <v>5</v>
      </c>
      <c r="W58" s="364">
        <v>5</v>
      </c>
      <c r="X58" s="364">
        <v>5</v>
      </c>
      <c r="Y58" s="364">
        <v>5</v>
      </c>
      <c r="Z58" s="364">
        <v>5</v>
      </c>
      <c r="AA58" s="364">
        <v>5</v>
      </c>
      <c r="AB58" s="364">
        <v>5</v>
      </c>
      <c r="AC58" s="364">
        <v>5</v>
      </c>
      <c r="AD58" s="364">
        <v>5</v>
      </c>
      <c r="AE58" s="364">
        <v>5</v>
      </c>
      <c r="AF58" s="364">
        <v>5</v>
      </c>
      <c r="AG58" s="364">
        <v>5</v>
      </c>
      <c r="AH58" s="358">
        <v>5</v>
      </c>
      <c r="AI58" s="364">
        <v>5</v>
      </c>
      <c r="AJ58" s="364">
        <v>5</v>
      </c>
      <c r="AK58" s="449">
        <v>5</v>
      </c>
      <c r="AL58" s="364">
        <v>5</v>
      </c>
      <c r="AM58" s="449">
        <v>5</v>
      </c>
      <c r="AN58" s="449">
        <v>5</v>
      </c>
      <c r="AO58" s="364">
        <v>5</v>
      </c>
      <c r="AP58" s="364">
        <v>5</v>
      </c>
      <c r="AQ58" s="449">
        <v>5</v>
      </c>
      <c r="AR58" s="364">
        <v>5</v>
      </c>
      <c r="AS58" s="364">
        <v>5</v>
      </c>
      <c r="AT58" s="364">
        <v>5</v>
      </c>
      <c r="AU58" s="364">
        <v>5</v>
      </c>
      <c r="AV58" s="364">
        <v>5</v>
      </c>
      <c r="AW58" s="364">
        <v>5</v>
      </c>
      <c r="AX58" s="364">
        <v>5</v>
      </c>
      <c r="AY58" s="364">
        <v>5</v>
      </c>
      <c r="AZ58" s="364">
        <v>5</v>
      </c>
      <c r="BA58" s="449">
        <v>5</v>
      </c>
      <c r="BB58" s="364">
        <v>5</v>
      </c>
      <c r="BC58" s="364">
        <v>5</v>
      </c>
      <c r="BD58" s="364">
        <v>5</v>
      </c>
      <c r="BE58" s="364">
        <v>5</v>
      </c>
      <c r="BF58" s="364">
        <v>5</v>
      </c>
      <c r="BG58" s="364">
        <v>5</v>
      </c>
      <c r="BH58" s="364">
        <v>5</v>
      </c>
      <c r="BI58" s="364">
        <v>5</v>
      </c>
      <c r="BO58" s="364"/>
      <c r="BP58" s="364"/>
      <c r="BQ58" s="364"/>
      <c r="BR58" s="364"/>
      <c r="BS58" s="364"/>
      <c r="BT58" s="364"/>
      <c r="BU58" s="364"/>
      <c r="BV58" s="364"/>
      <c r="BW58" s="364"/>
      <c r="BX58" s="364"/>
      <c r="BY58" s="364"/>
      <c r="BZ58" s="364"/>
      <c r="CA58" s="364"/>
      <c r="CB58" s="364"/>
      <c r="CC58" s="364"/>
      <c r="CD58" s="364"/>
      <c r="CE58" s="364"/>
      <c r="CF58" s="364"/>
      <c r="CG58" s="364"/>
      <c r="CH58" s="364"/>
      <c r="CI58" s="364"/>
      <c r="CJ58" s="364"/>
      <c r="CK58" s="364"/>
      <c r="CL58" s="364"/>
      <c r="CM58" s="364"/>
      <c r="CN58" s="364"/>
      <c r="CO58" s="364"/>
      <c r="CP58" s="364"/>
      <c r="CQ58" s="364"/>
      <c r="CR58" s="364"/>
      <c r="CS58" s="364"/>
      <c r="CT58" s="364"/>
      <c r="CU58" s="364"/>
      <c r="CV58" s="364"/>
      <c r="CW58" s="364"/>
      <c r="CX58" s="364"/>
      <c r="CY58" s="364"/>
      <c r="CZ58" s="364"/>
      <c r="DA58" s="364"/>
      <c r="DB58" s="364"/>
      <c r="DC58" s="364"/>
      <c r="DD58" s="364"/>
      <c r="DE58" s="364"/>
      <c r="DF58" s="364"/>
    </row>
    <row r="59" spans="1:110" s="110" customFormat="1" x14ac:dyDescent="0.25">
      <c r="A59" s="134"/>
      <c r="C59" s="463" t="s">
        <v>1000</v>
      </c>
      <c r="D59" s="13" t="s">
        <v>150</v>
      </c>
      <c r="E59" s="116" t="s">
        <v>597</v>
      </c>
      <c r="F59" s="358">
        <v>5</v>
      </c>
      <c r="G59" s="358">
        <v>5</v>
      </c>
      <c r="H59" s="358">
        <v>5</v>
      </c>
      <c r="I59" s="358">
        <v>5</v>
      </c>
      <c r="J59" s="358">
        <v>5</v>
      </c>
      <c r="K59" s="358">
        <v>5</v>
      </c>
      <c r="L59" s="358">
        <v>5</v>
      </c>
      <c r="M59" s="358">
        <v>5</v>
      </c>
      <c r="N59" s="358">
        <v>5</v>
      </c>
      <c r="O59" s="358">
        <v>5</v>
      </c>
      <c r="P59" s="358">
        <v>5</v>
      </c>
      <c r="Q59" s="358">
        <v>5</v>
      </c>
      <c r="R59" s="358">
        <v>5</v>
      </c>
      <c r="S59" s="358">
        <v>5</v>
      </c>
      <c r="T59" s="358">
        <v>5</v>
      </c>
      <c r="U59" s="358">
        <v>5</v>
      </c>
      <c r="V59" s="358">
        <v>5</v>
      </c>
      <c r="W59" s="358">
        <v>5</v>
      </c>
      <c r="X59" s="358">
        <v>5</v>
      </c>
      <c r="Y59" s="358">
        <v>5</v>
      </c>
      <c r="Z59" s="358">
        <v>5</v>
      </c>
      <c r="AA59" s="358">
        <v>5</v>
      </c>
      <c r="AB59" s="358">
        <v>5</v>
      </c>
      <c r="AC59" s="358">
        <v>5</v>
      </c>
      <c r="AD59" s="358">
        <v>5</v>
      </c>
      <c r="AE59" s="358">
        <v>5</v>
      </c>
      <c r="AF59" s="358">
        <v>5</v>
      </c>
      <c r="AG59" s="358">
        <v>5</v>
      </c>
      <c r="AH59" s="364">
        <v>5</v>
      </c>
      <c r="AI59" s="358">
        <v>5</v>
      </c>
      <c r="AJ59" s="358">
        <v>5</v>
      </c>
      <c r="AK59" s="451">
        <v>5</v>
      </c>
      <c r="AL59" s="358">
        <v>5</v>
      </c>
      <c r="AM59" s="451">
        <v>5</v>
      </c>
      <c r="AN59" s="451">
        <v>5</v>
      </c>
      <c r="AO59" s="358">
        <v>5</v>
      </c>
      <c r="AP59" s="358">
        <v>5</v>
      </c>
      <c r="AQ59" s="451">
        <v>5</v>
      </c>
      <c r="AR59" s="358">
        <v>5</v>
      </c>
      <c r="AS59" s="358">
        <v>5</v>
      </c>
      <c r="AT59" s="358">
        <v>5</v>
      </c>
      <c r="AU59" s="358">
        <v>5</v>
      </c>
      <c r="AV59" s="358">
        <v>5</v>
      </c>
      <c r="AW59" s="358">
        <v>5</v>
      </c>
      <c r="AX59" s="358">
        <v>5</v>
      </c>
      <c r="AY59" s="358">
        <v>5</v>
      </c>
      <c r="AZ59" s="358">
        <v>5</v>
      </c>
      <c r="BA59" s="451">
        <v>5</v>
      </c>
      <c r="BB59" s="358">
        <v>5</v>
      </c>
      <c r="BC59" s="358">
        <v>5</v>
      </c>
      <c r="BD59" s="358">
        <v>5</v>
      </c>
      <c r="BE59" s="358">
        <v>5</v>
      </c>
      <c r="BF59" s="358">
        <v>5</v>
      </c>
      <c r="BG59" s="358">
        <v>5</v>
      </c>
      <c r="BH59" s="358">
        <v>5</v>
      </c>
      <c r="BI59" s="358">
        <v>5</v>
      </c>
      <c r="BO59" s="358"/>
      <c r="BP59" s="358"/>
      <c r="BQ59" s="358"/>
      <c r="BR59" s="358"/>
      <c r="BS59" s="358"/>
      <c r="BT59" s="358"/>
      <c r="BU59" s="358"/>
      <c r="BV59" s="358"/>
      <c r="BW59" s="358"/>
      <c r="BX59" s="358"/>
      <c r="BY59" s="358"/>
      <c r="BZ59" s="358"/>
      <c r="CA59" s="358"/>
      <c r="CB59" s="358"/>
      <c r="CC59" s="358"/>
      <c r="CD59" s="358"/>
      <c r="CE59" s="358"/>
      <c r="CF59" s="358"/>
      <c r="CG59" s="358"/>
      <c r="CH59" s="358"/>
      <c r="CI59" s="358"/>
      <c r="CJ59" s="358"/>
      <c r="CK59" s="358"/>
      <c r="CL59" s="358"/>
      <c r="CM59" s="358"/>
      <c r="CN59" s="358"/>
      <c r="CO59" s="358"/>
      <c r="CP59" s="358"/>
      <c r="CQ59" s="358"/>
      <c r="CR59" s="358"/>
      <c r="CS59" s="358"/>
      <c r="CT59" s="358"/>
      <c r="CU59" s="358"/>
      <c r="CV59" s="358"/>
      <c r="CW59" s="358"/>
      <c r="CX59" s="358"/>
      <c r="CY59" s="358"/>
      <c r="CZ59" s="358"/>
      <c r="DA59" s="358"/>
      <c r="DB59" s="358"/>
      <c r="DC59" s="358"/>
      <c r="DD59" s="358"/>
      <c r="DE59" s="358"/>
      <c r="DF59" s="358"/>
    </row>
    <row r="60" spans="1:110" x14ac:dyDescent="0.25">
      <c r="B60" t="s">
        <v>614</v>
      </c>
      <c r="C60" t="s">
        <v>152</v>
      </c>
      <c r="D60" s="4" t="s">
        <v>151</v>
      </c>
      <c r="E60" s="94" t="s">
        <v>598</v>
      </c>
      <c r="F60" s="364">
        <v>3</v>
      </c>
      <c r="G60" s="364">
        <v>3</v>
      </c>
      <c r="H60" s="364">
        <v>3</v>
      </c>
      <c r="I60" s="364">
        <v>3</v>
      </c>
      <c r="J60" s="364">
        <v>3</v>
      </c>
      <c r="K60" s="364">
        <v>3</v>
      </c>
      <c r="L60" s="364">
        <v>3</v>
      </c>
      <c r="M60" s="364">
        <v>3</v>
      </c>
      <c r="N60" s="364">
        <v>3</v>
      </c>
      <c r="O60" s="364">
        <v>3</v>
      </c>
      <c r="P60" s="364">
        <v>3</v>
      </c>
      <c r="Q60" s="364">
        <v>3</v>
      </c>
      <c r="R60" s="364">
        <v>3</v>
      </c>
      <c r="S60" s="364">
        <v>3</v>
      </c>
      <c r="T60" s="364">
        <v>3</v>
      </c>
      <c r="U60" s="364">
        <v>3</v>
      </c>
      <c r="V60" s="364">
        <v>3</v>
      </c>
      <c r="W60" s="364">
        <v>3</v>
      </c>
      <c r="X60" s="364">
        <v>3</v>
      </c>
      <c r="Y60" s="364">
        <v>3</v>
      </c>
      <c r="Z60" s="364">
        <v>3</v>
      </c>
      <c r="AA60" s="364">
        <v>3</v>
      </c>
      <c r="AB60" s="364">
        <v>3</v>
      </c>
      <c r="AC60" s="364">
        <v>3</v>
      </c>
      <c r="AD60" s="364">
        <v>3</v>
      </c>
      <c r="AE60" s="364">
        <v>3</v>
      </c>
      <c r="AF60" s="364">
        <v>3</v>
      </c>
      <c r="AG60" s="364">
        <v>3</v>
      </c>
      <c r="AH60" s="364">
        <v>3</v>
      </c>
      <c r="AI60" s="364">
        <v>3</v>
      </c>
      <c r="AJ60" s="364">
        <v>3</v>
      </c>
      <c r="AK60" s="449">
        <v>3</v>
      </c>
      <c r="AL60" s="364">
        <v>3</v>
      </c>
      <c r="AM60" s="449">
        <v>3</v>
      </c>
      <c r="AN60" s="449">
        <v>3</v>
      </c>
      <c r="AO60" s="364">
        <v>3</v>
      </c>
      <c r="AP60" s="364">
        <v>3</v>
      </c>
      <c r="AQ60" s="449">
        <v>3</v>
      </c>
      <c r="AR60" s="364">
        <v>3</v>
      </c>
      <c r="AS60" s="364">
        <v>3</v>
      </c>
      <c r="AT60" s="364">
        <v>3</v>
      </c>
      <c r="AU60" s="364">
        <v>3</v>
      </c>
      <c r="AV60" s="364">
        <v>3</v>
      </c>
      <c r="AW60" s="364">
        <v>3</v>
      </c>
      <c r="AX60" s="364">
        <v>3</v>
      </c>
      <c r="AY60" s="364">
        <v>3</v>
      </c>
      <c r="AZ60" s="364">
        <v>3</v>
      </c>
      <c r="BA60" s="449">
        <v>3</v>
      </c>
      <c r="BB60" s="364">
        <v>3</v>
      </c>
      <c r="BC60" s="364">
        <v>3</v>
      </c>
      <c r="BD60" s="364">
        <v>3</v>
      </c>
      <c r="BE60" s="364">
        <v>3</v>
      </c>
      <c r="BF60" s="364">
        <v>3</v>
      </c>
      <c r="BG60" s="364">
        <v>3</v>
      </c>
      <c r="BH60" s="364">
        <v>3</v>
      </c>
      <c r="BI60" s="364">
        <v>3</v>
      </c>
      <c r="BO60" s="364"/>
      <c r="BP60" s="364"/>
      <c r="BQ60" s="364"/>
      <c r="BR60" s="364"/>
      <c r="BS60" s="364"/>
      <c r="BT60" s="364"/>
      <c r="BU60" s="364"/>
      <c r="BV60" s="364"/>
      <c r="BW60" s="364"/>
      <c r="BX60" s="364"/>
      <c r="BY60" s="364"/>
      <c r="BZ60" s="364"/>
      <c r="CA60" s="364"/>
      <c r="CB60" s="364"/>
      <c r="CC60" s="364"/>
      <c r="CD60" s="364"/>
      <c r="CE60" s="364"/>
      <c r="CF60" s="364"/>
      <c r="CG60" s="364"/>
      <c r="CH60" s="364"/>
      <c r="CI60" s="364"/>
      <c r="CJ60" s="364"/>
      <c r="CK60" s="364"/>
      <c r="CL60" s="364"/>
      <c r="CM60" s="364"/>
      <c r="CN60" s="364"/>
      <c r="CO60" s="364"/>
      <c r="CP60" s="364"/>
      <c r="CQ60" s="364"/>
      <c r="CR60" s="364"/>
      <c r="CS60" s="364"/>
      <c r="CT60" s="364"/>
      <c r="CU60" s="364"/>
      <c r="CV60" s="364"/>
      <c r="CW60" s="364"/>
      <c r="CX60" s="364"/>
      <c r="CY60" s="364"/>
      <c r="CZ60" s="364"/>
      <c r="DA60" s="364"/>
      <c r="DB60" s="364"/>
      <c r="DC60" s="364"/>
      <c r="DD60" s="364"/>
      <c r="DE60" s="364"/>
      <c r="DF60" s="364"/>
    </row>
    <row r="61" spans="1:110" x14ac:dyDescent="0.25">
      <c r="B61" t="s">
        <v>615</v>
      </c>
      <c r="C61" t="s">
        <v>154</v>
      </c>
      <c r="D61" s="4" t="s">
        <v>153</v>
      </c>
      <c r="E61" s="94" t="s">
        <v>599</v>
      </c>
      <c r="F61" s="364">
        <v>4</v>
      </c>
      <c r="G61" s="364">
        <v>4</v>
      </c>
      <c r="H61" s="364">
        <v>4</v>
      </c>
      <c r="I61" s="364">
        <v>4</v>
      </c>
      <c r="J61" s="364">
        <v>4</v>
      </c>
      <c r="K61" s="364">
        <v>4</v>
      </c>
      <c r="L61" s="364">
        <v>4</v>
      </c>
      <c r="M61" s="364">
        <v>4</v>
      </c>
      <c r="N61" s="364">
        <v>4</v>
      </c>
      <c r="O61" s="364">
        <v>4</v>
      </c>
      <c r="P61" s="364">
        <v>4</v>
      </c>
      <c r="Q61" s="364">
        <v>4</v>
      </c>
      <c r="R61" s="364">
        <v>4</v>
      </c>
      <c r="S61" s="364">
        <v>4</v>
      </c>
      <c r="T61" s="364">
        <v>4</v>
      </c>
      <c r="U61" s="364">
        <v>4</v>
      </c>
      <c r="V61" s="364">
        <v>4</v>
      </c>
      <c r="W61" s="364">
        <v>4</v>
      </c>
      <c r="X61" s="364">
        <v>4</v>
      </c>
      <c r="Y61" s="364">
        <v>4</v>
      </c>
      <c r="Z61" s="364">
        <v>4</v>
      </c>
      <c r="AA61" s="364">
        <v>4</v>
      </c>
      <c r="AB61" s="364">
        <v>4</v>
      </c>
      <c r="AC61" s="364">
        <v>4</v>
      </c>
      <c r="AD61" s="364">
        <v>4</v>
      </c>
      <c r="AE61" s="364">
        <v>4</v>
      </c>
      <c r="AF61" s="364">
        <v>4</v>
      </c>
      <c r="AG61" s="364">
        <v>4</v>
      </c>
      <c r="AH61" s="364">
        <v>4</v>
      </c>
      <c r="AI61" s="364">
        <v>4</v>
      </c>
      <c r="AJ61" s="364">
        <v>4</v>
      </c>
      <c r="AK61" s="449">
        <v>4</v>
      </c>
      <c r="AL61" s="364">
        <v>4</v>
      </c>
      <c r="AM61" s="449">
        <v>4</v>
      </c>
      <c r="AN61" s="449">
        <v>4</v>
      </c>
      <c r="AO61" s="364">
        <v>4</v>
      </c>
      <c r="AP61" s="364">
        <v>4</v>
      </c>
      <c r="AQ61" s="449">
        <v>4</v>
      </c>
      <c r="AR61" s="364">
        <v>4</v>
      </c>
      <c r="AS61" s="364">
        <v>4</v>
      </c>
      <c r="AT61" s="364">
        <v>4</v>
      </c>
      <c r="AU61" s="364">
        <v>4</v>
      </c>
      <c r="AV61" s="364">
        <v>4</v>
      </c>
      <c r="AW61" s="364">
        <v>4</v>
      </c>
      <c r="AX61" s="364">
        <v>4</v>
      </c>
      <c r="AY61" s="364">
        <v>4</v>
      </c>
      <c r="AZ61" s="364">
        <v>4</v>
      </c>
      <c r="BA61" s="449">
        <v>4</v>
      </c>
      <c r="BB61" s="364">
        <v>4</v>
      </c>
      <c r="BC61" s="364">
        <v>4</v>
      </c>
      <c r="BD61" s="364">
        <v>4</v>
      </c>
      <c r="BE61" s="364">
        <v>4</v>
      </c>
      <c r="BF61" s="364">
        <v>4</v>
      </c>
      <c r="BG61" s="364">
        <v>4</v>
      </c>
      <c r="BH61" s="364">
        <v>4</v>
      </c>
      <c r="BI61" s="364">
        <v>4</v>
      </c>
      <c r="BO61" s="364"/>
      <c r="BP61" s="364"/>
      <c r="BQ61" s="364"/>
      <c r="BR61" s="364"/>
      <c r="BS61" s="364"/>
      <c r="BT61" s="364"/>
      <c r="BU61" s="364"/>
      <c r="BV61" s="364"/>
      <c r="BW61" s="364"/>
      <c r="BX61" s="364"/>
      <c r="BY61" s="364"/>
      <c r="BZ61" s="364"/>
      <c r="CA61" s="364"/>
      <c r="CB61" s="364"/>
      <c r="CC61" s="364"/>
      <c r="CD61" s="364"/>
      <c r="CE61" s="364"/>
      <c r="CF61" s="364"/>
      <c r="CG61" s="364"/>
      <c r="CH61" s="364"/>
      <c r="CI61" s="364"/>
      <c r="CJ61" s="364"/>
      <c r="CK61" s="364"/>
      <c r="CL61" s="364"/>
      <c r="CM61" s="364"/>
      <c r="CN61" s="364"/>
      <c r="CO61" s="364"/>
      <c r="CP61" s="364"/>
      <c r="CQ61" s="364"/>
      <c r="CR61" s="364"/>
      <c r="CS61" s="364"/>
      <c r="CT61" s="364"/>
      <c r="CU61" s="364"/>
      <c r="CV61" s="364"/>
      <c r="CW61" s="364"/>
      <c r="CX61" s="364"/>
      <c r="CY61" s="364"/>
      <c r="CZ61" s="364"/>
      <c r="DA61" s="364"/>
      <c r="DB61" s="364"/>
      <c r="DC61" s="364"/>
      <c r="DD61" s="364"/>
      <c r="DE61" s="364"/>
      <c r="DF61" s="364"/>
    </row>
    <row r="62" spans="1:110" x14ac:dyDescent="0.25">
      <c r="C62" t="s">
        <v>156</v>
      </c>
      <c r="D62" s="4" t="s">
        <v>155</v>
      </c>
      <c r="E62" s="94" t="s">
        <v>600</v>
      </c>
      <c r="F62" s="364">
        <v>4</v>
      </c>
      <c r="G62" s="364">
        <v>4</v>
      </c>
      <c r="H62" s="364">
        <v>4</v>
      </c>
      <c r="I62" s="364">
        <v>4</v>
      </c>
      <c r="J62" s="364">
        <v>4</v>
      </c>
      <c r="K62" s="364">
        <v>4</v>
      </c>
      <c r="L62" s="364">
        <v>4</v>
      </c>
      <c r="M62" s="364">
        <v>4</v>
      </c>
      <c r="N62" s="364">
        <v>4</v>
      </c>
      <c r="O62" s="364">
        <v>4</v>
      </c>
      <c r="P62" s="364">
        <v>4</v>
      </c>
      <c r="Q62" s="364">
        <v>4</v>
      </c>
      <c r="R62" s="364">
        <v>4</v>
      </c>
      <c r="S62" s="364">
        <v>4</v>
      </c>
      <c r="T62" s="364">
        <v>4</v>
      </c>
      <c r="U62" s="364">
        <v>4</v>
      </c>
      <c r="V62" s="364">
        <v>4</v>
      </c>
      <c r="W62" s="364">
        <v>4</v>
      </c>
      <c r="X62" s="364">
        <v>4</v>
      </c>
      <c r="Y62" s="364">
        <v>4</v>
      </c>
      <c r="Z62" s="364">
        <v>4</v>
      </c>
      <c r="AA62" s="364">
        <v>4</v>
      </c>
      <c r="AB62" s="364">
        <v>4</v>
      </c>
      <c r="AC62" s="364">
        <v>4</v>
      </c>
      <c r="AD62" s="364">
        <v>4</v>
      </c>
      <c r="AE62" s="364">
        <v>4</v>
      </c>
      <c r="AF62" s="364">
        <v>4</v>
      </c>
      <c r="AG62" s="364">
        <v>4</v>
      </c>
      <c r="AH62" s="364">
        <v>4</v>
      </c>
      <c r="AI62" s="364">
        <v>4</v>
      </c>
      <c r="AJ62" s="364">
        <v>4</v>
      </c>
      <c r="AK62" s="449">
        <v>4</v>
      </c>
      <c r="AL62" s="364">
        <v>4</v>
      </c>
      <c r="AM62" s="449">
        <v>4</v>
      </c>
      <c r="AN62" s="449">
        <v>4</v>
      </c>
      <c r="AO62" s="364">
        <v>4</v>
      </c>
      <c r="AP62" s="364">
        <v>4</v>
      </c>
      <c r="AQ62" s="449">
        <v>4</v>
      </c>
      <c r="AR62" s="364">
        <v>4</v>
      </c>
      <c r="AS62" s="364">
        <v>4</v>
      </c>
      <c r="AT62" s="364">
        <v>4</v>
      </c>
      <c r="AU62" s="364">
        <v>4</v>
      </c>
      <c r="AV62" s="364">
        <v>4</v>
      </c>
      <c r="AW62" s="364">
        <v>4</v>
      </c>
      <c r="AX62" s="364">
        <v>4</v>
      </c>
      <c r="AY62" s="364">
        <v>4</v>
      </c>
      <c r="AZ62" s="364">
        <v>4</v>
      </c>
      <c r="BA62" s="449">
        <v>4</v>
      </c>
      <c r="BB62" s="364">
        <v>4</v>
      </c>
      <c r="BC62" s="364">
        <v>4</v>
      </c>
      <c r="BD62" s="364">
        <v>4</v>
      </c>
      <c r="BE62" s="364">
        <v>4</v>
      </c>
      <c r="BF62" s="364">
        <v>4</v>
      </c>
      <c r="BG62" s="364">
        <v>4</v>
      </c>
      <c r="BH62" s="364">
        <v>4</v>
      </c>
      <c r="BI62" s="364">
        <v>4</v>
      </c>
      <c r="BO62" s="364"/>
      <c r="BP62" s="364"/>
      <c r="BQ62" s="364"/>
      <c r="BR62" s="364"/>
      <c r="BS62" s="364"/>
      <c r="BT62" s="364"/>
      <c r="BU62" s="364"/>
      <c r="BV62" s="364"/>
      <c r="BW62" s="364"/>
      <c r="BX62" s="364"/>
      <c r="BY62" s="364"/>
      <c r="BZ62" s="364"/>
      <c r="CA62" s="364"/>
      <c r="CB62" s="364"/>
      <c r="CC62" s="364"/>
      <c r="CD62" s="364"/>
      <c r="CE62" s="364"/>
      <c r="CF62" s="364"/>
      <c r="CG62" s="364"/>
      <c r="CH62" s="364"/>
      <c r="CI62" s="364"/>
      <c r="CJ62" s="364"/>
      <c r="CK62" s="364"/>
      <c r="CL62" s="364"/>
      <c r="CM62" s="364"/>
      <c r="CN62" s="364"/>
      <c r="CO62" s="364"/>
      <c r="CP62" s="364"/>
      <c r="CQ62" s="364"/>
      <c r="CR62" s="364"/>
      <c r="CS62" s="364"/>
      <c r="CT62" s="364"/>
      <c r="CU62" s="364"/>
      <c r="CV62" s="364"/>
      <c r="CW62" s="364"/>
      <c r="CX62" s="364"/>
      <c r="CY62" s="364"/>
      <c r="CZ62" s="364"/>
      <c r="DA62" s="364"/>
      <c r="DB62" s="364"/>
      <c r="DC62" s="364"/>
      <c r="DD62" s="364"/>
      <c r="DE62" s="364"/>
      <c r="DF62" s="364"/>
    </row>
    <row r="63" spans="1:110" x14ac:dyDescent="0.25">
      <c r="C63" t="s">
        <v>158</v>
      </c>
      <c r="D63" s="4" t="s">
        <v>157</v>
      </c>
      <c r="E63" s="94" t="s">
        <v>601</v>
      </c>
      <c r="F63" s="364">
        <v>5</v>
      </c>
      <c r="G63" s="364">
        <v>5</v>
      </c>
      <c r="H63" s="364">
        <v>5</v>
      </c>
      <c r="I63" s="364">
        <v>5</v>
      </c>
      <c r="J63" s="364">
        <v>5</v>
      </c>
      <c r="K63" s="364">
        <v>5</v>
      </c>
      <c r="L63" s="364">
        <v>5</v>
      </c>
      <c r="M63" s="364">
        <v>5</v>
      </c>
      <c r="N63" s="364">
        <v>5</v>
      </c>
      <c r="O63" s="364">
        <v>5</v>
      </c>
      <c r="P63" s="364">
        <v>5</v>
      </c>
      <c r="Q63" s="364">
        <v>5</v>
      </c>
      <c r="R63" s="364">
        <v>5</v>
      </c>
      <c r="S63" s="364">
        <v>5</v>
      </c>
      <c r="T63" s="364">
        <v>5</v>
      </c>
      <c r="U63" s="364">
        <v>5</v>
      </c>
      <c r="V63" s="364">
        <v>5</v>
      </c>
      <c r="W63" s="364">
        <v>5</v>
      </c>
      <c r="X63" s="364">
        <v>5</v>
      </c>
      <c r="Y63" s="364">
        <v>5</v>
      </c>
      <c r="Z63" s="364">
        <v>5</v>
      </c>
      <c r="AA63" s="364">
        <v>5</v>
      </c>
      <c r="AB63" s="364">
        <v>5</v>
      </c>
      <c r="AC63" s="364">
        <v>5</v>
      </c>
      <c r="AD63" s="364">
        <v>5</v>
      </c>
      <c r="AE63" s="364">
        <v>5</v>
      </c>
      <c r="AF63" s="364">
        <v>5</v>
      </c>
      <c r="AG63" s="364">
        <v>5</v>
      </c>
      <c r="AH63" s="364">
        <v>5</v>
      </c>
      <c r="AI63" s="364">
        <v>5</v>
      </c>
      <c r="AJ63" s="364">
        <v>5</v>
      </c>
      <c r="AK63" s="449">
        <v>5</v>
      </c>
      <c r="AL63" s="364">
        <v>5</v>
      </c>
      <c r="AM63" s="449">
        <v>5</v>
      </c>
      <c r="AN63" s="449">
        <v>5</v>
      </c>
      <c r="AO63" s="364">
        <v>5</v>
      </c>
      <c r="AP63" s="364">
        <v>5</v>
      </c>
      <c r="AQ63" s="449">
        <v>5</v>
      </c>
      <c r="AR63" s="364">
        <v>5</v>
      </c>
      <c r="AS63" s="364">
        <v>5</v>
      </c>
      <c r="AT63" s="364">
        <v>5</v>
      </c>
      <c r="AU63" s="364">
        <v>5</v>
      </c>
      <c r="AV63" s="364">
        <v>5</v>
      </c>
      <c r="AW63" s="364">
        <v>5</v>
      </c>
      <c r="AX63" s="364">
        <v>5</v>
      </c>
      <c r="AY63" s="364">
        <v>5</v>
      </c>
      <c r="AZ63" s="364">
        <v>5</v>
      </c>
      <c r="BA63" s="449">
        <v>5</v>
      </c>
      <c r="BB63" s="364">
        <v>5</v>
      </c>
      <c r="BC63" s="364">
        <v>5</v>
      </c>
      <c r="BD63" s="364">
        <v>5</v>
      </c>
      <c r="BE63" s="364">
        <v>5</v>
      </c>
      <c r="BF63" s="364">
        <v>5</v>
      </c>
      <c r="BG63" s="364">
        <v>5</v>
      </c>
      <c r="BH63" s="364">
        <v>5</v>
      </c>
      <c r="BI63" s="364">
        <v>5</v>
      </c>
      <c r="BO63" s="364"/>
      <c r="BP63" s="364"/>
      <c r="BQ63" s="364"/>
      <c r="BR63" s="364"/>
      <c r="BS63" s="364"/>
      <c r="BT63" s="364"/>
      <c r="BU63" s="364"/>
      <c r="BV63" s="364"/>
      <c r="BW63" s="364"/>
      <c r="BX63" s="364"/>
      <c r="BY63" s="364"/>
      <c r="BZ63" s="364"/>
      <c r="CA63" s="364"/>
      <c r="CB63" s="364"/>
      <c r="CC63" s="364"/>
      <c r="CD63" s="364"/>
      <c r="CE63" s="364"/>
      <c r="CF63" s="364"/>
      <c r="CG63" s="364"/>
      <c r="CH63" s="364"/>
      <c r="CI63" s="364"/>
      <c r="CJ63" s="364"/>
      <c r="CK63" s="364"/>
      <c r="CL63" s="364"/>
      <c r="CM63" s="364"/>
      <c r="CN63" s="364"/>
      <c r="CO63" s="364"/>
      <c r="CP63" s="364"/>
      <c r="CQ63" s="364"/>
      <c r="CR63" s="364"/>
      <c r="CS63" s="364"/>
      <c r="CT63" s="364"/>
      <c r="CU63" s="364"/>
      <c r="CV63" s="364"/>
      <c r="CW63" s="364"/>
      <c r="CX63" s="364"/>
      <c r="CY63" s="364"/>
      <c r="CZ63" s="364"/>
      <c r="DA63" s="364"/>
      <c r="DB63" s="364"/>
      <c r="DC63" s="364"/>
      <c r="DD63" s="364"/>
      <c r="DE63" s="364"/>
      <c r="DF63" s="364"/>
    </row>
    <row r="64" spans="1:110" x14ac:dyDescent="0.25">
      <c r="C64" t="s">
        <v>160</v>
      </c>
      <c r="D64" s="4" t="s">
        <v>159</v>
      </c>
      <c r="E64" s="94" t="s">
        <v>602</v>
      </c>
      <c r="F64" s="364">
        <v>5</v>
      </c>
      <c r="G64" s="364">
        <v>5</v>
      </c>
      <c r="H64" s="364">
        <v>5</v>
      </c>
      <c r="I64" s="364">
        <v>5</v>
      </c>
      <c r="J64" s="364">
        <v>5</v>
      </c>
      <c r="K64" s="364">
        <v>5</v>
      </c>
      <c r="L64" s="364">
        <v>5</v>
      </c>
      <c r="M64" s="364">
        <v>5</v>
      </c>
      <c r="N64" s="364">
        <v>5</v>
      </c>
      <c r="O64" s="364">
        <v>5</v>
      </c>
      <c r="P64" s="364">
        <v>5</v>
      </c>
      <c r="Q64" s="364">
        <v>5</v>
      </c>
      <c r="R64" s="364">
        <v>5</v>
      </c>
      <c r="S64" s="364">
        <v>5</v>
      </c>
      <c r="T64" s="364">
        <v>5</v>
      </c>
      <c r="U64" s="364">
        <v>5</v>
      </c>
      <c r="V64" s="364">
        <v>5</v>
      </c>
      <c r="W64" s="364">
        <v>5</v>
      </c>
      <c r="X64" s="364">
        <v>5</v>
      </c>
      <c r="Y64" s="364">
        <v>5</v>
      </c>
      <c r="Z64" s="364">
        <v>5</v>
      </c>
      <c r="AA64" s="364">
        <v>5</v>
      </c>
      <c r="AB64" s="364">
        <v>5</v>
      </c>
      <c r="AC64" s="364">
        <v>5</v>
      </c>
      <c r="AD64" s="364">
        <v>5</v>
      </c>
      <c r="AE64" s="364">
        <v>5</v>
      </c>
      <c r="AF64" s="364">
        <v>5</v>
      </c>
      <c r="AG64" s="364">
        <v>5</v>
      </c>
      <c r="AH64" s="364">
        <v>5</v>
      </c>
      <c r="AI64" s="364">
        <v>5</v>
      </c>
      <c r="AJ64" s="364">
        <v>5</v>
      </c>
      <c r="AK64" s="449">
        <v>5</v>
      </c>
      <c r="AL64" s="364">
        <v>5</v>
      </c>
      <c r="AM64" s="449">
        <v>5</v>
      </c>
      <c r="AN64" s="449">
        <v>5</v>
      </c>
      <c r="AO64" s="364">
        <v>5</v>
      </c>
      <c r="AP64" s="364">
        <v>5</v>
      </c>
      <c r="AQ64" s="449">
        <v>5</v>
      </c>
      <c r="AR64" s="364">
        <v>5</v>
      </c>
      <c r="AS64" s="364">
        <v>5</v>
      </c>
      <c r="AT64" s="364">
        <v>5</v>
      </c>
      <c r="AU64" s="364">
        <v>5</v>
      </c>
      <c r="AV64" s="364">
        <v>5</v>
      </c>
      <c r="AW64" s="364">
        <v>5</v>
      </c>
      <c r="AX64" s="364">
        <v>5</v>
      </c>
      <c r="AY64" s="364">
        <v>5</v>
      </c>
      <c r="AZ64" s="364">
        <v>5</v>
      </c>
      <c r="BA64" s="449">
        <v>5</v>
      </c>
      <c r="BB64" s="364">
        <v>5</v>
      </c>
      <c r="BC64" s="364">
        <v>5</v>
      </c>
      <c r="BD64" s="364">
        <v>5</v>
      </c>
      <c r="BE64" s="364">
        <v>5</v>
      </c>
      <c r="BF64" s="364">
        <v>5</v>
      </c>
      <c r="BG64" s="364">
        <v>5</v>
      </c>
      <c r="BH64" s="364">
        <v>5</v>
      </c>
      <c r="BI64" s="364">
        <v>5</v>
      </c>
      <c r="BO64" s="364"/>
      <c r="BP64" s="364"/>
      <c r="BQ64" s="364"/>
      <c r="BR64" s="364"/>
      <c r="BS64" s="364"/>
      <c r="BT64" s="364"/>
      <c r="BU64" s="364"/>
      <c r="BV64" s="364"/>
      <c r="BW64" s="364"/>
      <c r="BX64" s="364"/>
      <c r="BY64" s="364"/>
      <c r="BZ64" s="364"/>
      <c r="CA64" s="364"/>
      <c r="CB64" s="364"/>
      <c r="CC64" s="364"/>
      <c r="CD64" s="364"/>
      <c r="CE64" s="364"/>
      <c r="CF64" s="364"/>
      <c r="CG64" s="364"/>
      <c r="CH64" s="364"/>
      <c r="CI64" s="364"/>
      <c r="CJ64" s="364"/>
      <c r="CK64" s="364"/>
      <c r="CL64" s="364"/>
      <c r="CM64" s="364"/>
      <c r="CN64" s="364"/>
      <c r="CO64" s="364"/>
      <c r="CP64" s="364"/>
      <c r="CQ64" s="364"/>
      <c r="CR64" s="364"/>
      <c r="CS64" s="364"/>
      <c r="CT64" s="364"/>
      <c r="CU64" s="364"/>
      <c r="CV64" s="364"/>
      <c r="CW64" s="364"/>
      <c r="CX64" s="364"/>
      <c r="CY64" s="364"/>
      <c r="CZ64" s="364"/>
      <c r="DA64" s="364"/>
      <c r="DB64" s="364"/>
      <c r="DC64" s="364"/>
      <c r="DD64" s="364"/>
      <c r="DE64" s="364"/>
      <c r="DF64" s="364"/>
    </row>
    <row r="65" spans="1:110" x14ac:dyDescent="0.25">
      <c r="C65" t="s">
        <v>162</v>
      </c>
      <c r="D65" s="4" t="s">
        <v>161</v>
      </c>
      <c r="E65" s="94" t="s">
        <v>603</v>
      </c>
      <c r="F65" s="364">
        <v>5</v>
      </c>
      <c r="G65" s="364">
        <v>5</v>
      </c>
      <c r="H65" s="364">
        <v>5</v>
      </c>
      <c r="I65" s="364">
        <v>5</v>
      </c>
      <c r="J65" s="364">
        <v>5</v>
      </c>
      <c r="K65" s="364">
        <v>5</v>
      </c>
      <c r="L65" s="364">
        <v>5</v>
      </c>
      <c r="M65" s="364">
        <v>5</v>
      </c>
      <c r="N65" s="364">
        <v>5</v>
      </c>
      <c r="O65" s="364">
        <v>5</v>
      </c>
      <c r="P65" s="364">
        <v>5</v>
      </c>
      <c r="Q65" s="364">
        <v>5</v>
      </c>
      <c r="R65" s="364">
        <v>5</v>
      </c>
      <c r="S65" s="364">
        <v>5</v>
      </c>
      <c r="T65" s="364">
        <v>5</v>
      </c>
      <c r="U65" s="364">
        <v>5</v>
      </c>
      <c r="V65" s="364">
        <v>5</v>
      </c>
      <c r="W65" s="364">
        <v>5</v>
      </c>
      <c r="X65" s="364">
        <v>5</v>
      </c>
      <c r="Y65" s="364">
        <v>5</v>
      </c>
      <c r="Z65" s="364">
        <v>5</v>
      </c>
      <c r="AA65" s="364">
        <v>5</v>
      </c>
      <c r="AB65" s="364">
        <v>5</v>
      </c>
      <c r="AC65" s="364">
        <v>5</v>
      </c>
      <c r="AD65" s="364">
        <v>5</v>
      </c>
      <c r="AE65" s="364">
        <v>5</v>
      </c>
      <c r="AF65" s="364">
        <v>5</v>
      </c>
      <c r="AG65" s="364">
        <v>5</v>
      </c>
      <c r="AH65" s="364">
        <v>5</v>
      </c>
      <c r="AI65" s="364">
        <v>5</v>
      </c>
      <c r="AJ65" s="364">
        <v>5</v>
      </c>
      <c r="AK65" s="449">
        <v>5</v>
      </c>
      <c r="AL65" s="364">
        <v>5</v>
      </c>
      <c r="AM65" s="449">
        <v>5</v>
      </c>
      <c r="AN65" s="449">
        <v>5</v>
      </c>
      <c r="AO65" s="364">
        <v>5</v>
      </c>
      <c r="AP65" s="364">
        <v>5</v>
      </c>
      <c r="AQ65" s="449">
        <v>5</v>
      </c>
      <c r="AR65" s="364">
        <v>5</v>
      </c>
      <c r="AS65" s="364">
        <v>5</v>
      </c>
      <c r="AT65" s="364">
        <v>5</v>
      </c>
      <c r="AU65" s="364">
        <v>5</v>
      </c>
      <c r="AV65" s="364">
        <v>5</v>
      </c>
      <c r="AW65" s="364">
        <v>5</v>
      </c>
      <c r="AX65" s="364">
        <v>5</v>
      </c>
      <c r="AY65" s="364">
        <v>5</v>
      </c>
      <c r="AZ65" s="364">
        <v>5</v>
      </c>
      <c r="BA65" s="449">
        <v>5</v>
      </c>
      <c r="BB65" s="364">
        <v>5</v>
      </c>
      <c r="BC65" s="364">
        <v>5</v>
      </c>
      <c r="BD65" s="364">
        <v>5</v>
      </c>
      <c r="BE65" s="364">
        <v>5</v>
      </c>
      <c r="BF65" s="364">
        <v>5</v>
      </c>
      <c r="BG65" s="364">
        <v>5</v>
      </c>
      <c r="BH65" s="364">
        <v>5</v>
      </c>
      <c r="BI65" s="364">
        <v>5</v>
      </c>
      <c r="BO65" s="364"/>
      <c r="BP65" s="364"/>
      <c r="BQ65" s="364"/>
      <c r="BR65" s="364"/>
      <c r="BS65" s="364"/>
      <c r="BT65" s="364"/>
      <c r="BU65" s="364"/>
      <c r="BV65" s="364"/>
      <c r="BW65" s="364"/>
      <c r="BX65" s="364"/>
      <c r="BY65" s="364"/>
      <c r="BZ65" s="364"/>
      <c r="CA65" s="364"/>
      <c r="CB65" s="364"/>
      <c r="CC65" s="364"/>
      <c r="CD65" s="364"/>
      <c r="CE65" s="364"/>
      <c r="CF65" s="364"/>
      <c r="CG65" s="364"/>
      <c r="CH65" s="364"/>
      <c r="CI65" s="364"/>
      <c r="CJ65" s="364"/>
      <c r="CK65" s="364"/>
      <c r="CL65" s="364"/>
      <c r="CM65" s="364"/>
      <c r="CN65" s="364"/>
      <c r="CO65" s="364"/>
      <c r="CP65" s="364"/>
      <c r="CQ65" s="364"/>
      <c r="CR65" s="364"/>
      <c r="CS65" s="364"/>
      <c r="CT65" s="364"/>
      <c r="CU65" s="364"/>
      <c r="CV65" s="364"/>
      <c r="CW65" s="364"/>
      <c r="CX65" s="364"/>
      <c r="CY65" s="364"/>
      <c r="CZ65" s="364"/>
      <c r="DA65" s="364"/>
      <c r="DB65" s="364"/>
      <c r="DC65" s="364"/>
      <c r="DD65" s="364"/>
      <c r="DE65" s="364"/>
      <c r="DF65" s="364"/>
    </row>
    <row r="66" spans="1:110" x14ac:dyDescent="0.25">
      <c r="C66" t="s">
        <v>164</v>
      </c>
      <c r="D66" s="4" t="s">
        <v>163</v>
      </c>
      <c r="E66" s="94" t="s">
        <v>604</v>
      </c>
      <c r="F66" s="364">
        <v>5</v>
      </c>
      <c r="G66" s="364">
        <v>5</v>
      </c>
      <c r="H66" s="364">
        <v>5</v>
      </c>
      <c r="I66" s="364">
        <v>5</v>
      </c>
      <c r="J66" s="364">
        <v>5</v>
      </c>
      <c r="K66" s="364">
        <v>5</v>
      </c>
      <c r="L66" s="364">
        <v>5</v>
      </c>
      <c r="M66" s="364">
        <v>5</v>
      </c>
      <c r="N66" s="364">
        <v>5</v>
      </c>
      <c r="O66" s="364">
        <v>5</v>
      </c>
      <c r="P66" s="364">
        <v>5</v>
      </c>
      <c r="Q66" s="364">
        <v>5</v>
      </c>
      <c r="R66" s="364">
        <v>5</v>
      </c>
      <c r="S66" s="364">
        <v>5</v>
      </c>
      <c r="T66" s="364">
        <v>5</v>
      </c>
      <c r="U66" s="364">
        <v>5</v>
      </c>
      <c r="V66" s="364">
        <v>5</v>
      </c>
      <c r="W66" s="364">
        <v>5</v>
      </c>
      <c r="X66" s="364">
        <v>5</v>
      </c>
      <c r="Y66" s="364">
        <v>5</v>
      </c>
      <c r="Z66" s="364">
        <v>5</v>
      </c>
      <c r="AA66" s="364">
        <v>5</v>
      </c>
      <c r="AB66" s="364">
        <v>5</v>
      </c>
      <c r="AC66" s="364">
        <v>5</v>
      </c>
      <c r="AD66" s="364">
        <v>5</v>
      </c>
      <c r="AE66" s="364">
        <v>5</v>
      </c>
      <c r="AF66" s="364">
        <v>5</v>
      </c>
      <c r="AG66" s="364">
        <v>5</v>
      </c>
      <c r="AH66" s="364">
        <v>5</v>
      </c>
      <c r="AI66" s="364">
        <v>5</v>
      </c>
      <c r="AJ66" s="364">
        <v>5</v>
      </c>
      <c r="AK66" s="449">
        <v>5</v>
      </c>
      <c r="AL66" s="364">
        <v>5</v>
      </c>
      <c r="AM66" s="449">
        <v>5</v>
      </c>
      <c r="AN66" s="449">
        <v>5</v>
      </c>
      <c r="AO66" s="364">
        <v>5</v>
      </c>
      <c r="AP66" s="364">
        <v>5</v>
      </c>
      <c r="AQ66" s="449">
        <v>5</v>
      </c>
      <c r="AR66" s="364">
        <v>5</v>
      </c>
      <c r="AS66" s="364">
        <v>5</v>
      </c>
      <c r="AT66" s="364">
        <v>5</v>
      </c>
      <c r="AU66" s="364">
        <v>5</v>
      </c>
      <c r="AV66" s="364">
        <v>5</v>
      </c>
      <c r="AW66" s="364">
        <v>5</v>
      </c>
      <c r="AX66" s="364">
        <v>5</v>
      </c>
      <c r="AY66" s="364">
        <v>5</v>
      </c>
      <c r="AZ66" s="364">
        <v>5</v>
      </c>
      <c r="BA66" s="449">
        <v>5</v>
      </c>
      <c r="BB66" s="364">
        <v>5</v>
      </c>
      <c r="BC66" s="364">
        <v>5</v>
      </c>
      <c r="BD66" s="364">
        <v>5</v>
      </c>
      <c r="BE66" s="364">
        <v>5</v>
      </c>
      <c r="BF66" s="364">
        <v>5</v>
      </c>
      <c r="BG66" s="364">
        <v>5</v>
      </c>
      <c r="BH66" s="364">
        <v>5</v>
      </c>
      <c r="BI66" s="364">
        <v>5</v>
      </c>
      <c r="BO66" s="364"/>
      <c r="BP66" s="364"/>
      <c r="BQ66" s="364"/>
      <c r="BR66" s="364"/>
      <c r="BS66" s="364"/>
      <c r="BT66" s="364"/>
      <c r="BU66" s="364"/>
      <c r="BV66" s="364"/>
      <c r="BW66" s="364"/>
      <c r="BX66" s="364"/>
      <c r="BY66" s="364"/>
      <c r="BZ66" s="364"/>
      <c r="CA66" s="364"/>
      <c r="CB66" s="364"/>
      <c r="CC66" s="364"/>
      <c r="CD66" s="364"/>
      <c r="CE66" s="364"/>
      <c r="CF66" s="364"/>
      <c r="CG66" s="364"/>
      <c r="CH66" s="364"/>
      <c r="CI66" s="364"/>
      <c r="CJ66" s="364"/>
      <c r="CK66" s="364"/>
      <c r="CL66" s="364"/>
      <c r="CM66" s="364"/>
      <c r="CN66" s="364"/>
      <c r="CO66" s="364"/>
      <c r="CP66" s="364"/>
      <c r="CQ66" s="364"/>
      <c r="CR66" s="364"/>
      <c r="CS66" s="364"/>
      <c r="CT66" s="364"/>
      <c r="CU66" s="364"/>
      <c r="CV66" s="364"/>
      <c r="CW66" s="364"/>
      <c r="CX66" s="364"/>
      <c r="CY66" s="364"/>
      <c r="CZ66" s="364"/>
      <c r="DA66" s="364"/>
      <c r="DB66" s="364"/>
      <c r="DC66" s="364"/>
      <c r="DD66" s="364"/>
      <c r="DE66" s="364"/>
      <c r="DF66" s="364"/>
    </row>
    <row r="67" spans="1:110" x14ac:dyDescent="0.25">
      <c r="C67" t="s">
        <v>166</v>
      </c>
      <c r="D67" s="4" t="s">
        <v>165</v>
      </c>
      <c r="E67" s="94" t="s">
        <v>605</v>
      </c>
      <c r="F67" s="364">
        <v>5</v>
      </c>
      <c r="G67" s="364">
        <v>5</v>
      </c>
      <c r="H67" s="364">
        <v>5</v>
      </c>
      <c r="I67" s="364">
        <v>5</v>
      </c>
      <c r="J67" s="364">
        <v>5</v>
      </c>
      <c r="K67" s="364">
        <v>5</v>
      </c>
      <c r="L67" s="364">
        <v>5</v>
      </c>
      <c r="M67" s="364">
        <v>5</v>
      </c>
      <c r="N67" s="364">
        <v>5</v>
      </c>
      <c r="O67" s="364">
        <v>5</v>
      </c>
      <c r="P67" s="364">
        <v>5</v>
      </c>
      <c r="Q67" s="364">
        <v>5</v>
      </c>
      <c r="R67" s="364">
        <v>5</v>
      </c>
      <c r="S67" s="364">
        <v>5</v>
      </c>
      <c r="T67" s="364">
        <v>5</v>
      </c>
      <c r="U67" s="364">
        <v>5</v>
      </c>
      <c r="V67" s="364">
        <v>5</v>
      </c>
      <c r="W67" s="364">
        <v>5</v>
      </c>
      <c r="X67" s="364">
        <v>5</v>
      </c>
      <c r="Y67" s="364">
        <v>5</v>
      </c>
      <c r="Z67" s="364">
        <v>5</v>
      </c>
      <c r="AA67" s="364">
        <v>5</v>
      </c>
      <c r="AB67" s="364">
        <v>5</v>
      </c>
      <c r="AC67" s="364">
        <v>5</v>
      </c>
      <c r="AD67" s="364">
        <v>5</v>
      </c>
      <c r="AE67" s="364">
        <v>5</v>
      </c>
      <c r="AF67" s="364">
        <v>5</v>
      </c>
      <c r="AG67" s="364">
        <v>5</v>
      </c>
      <c r="AH67" s="364">
        <v>5</v>
      </c>
      <c r="AI67" s="364">
        <v>5</v>
      </c>
      <c r="AJ67" s="364">
        <v>5</v>
      </c>
      <c r="AK67" s="449">
        <v>5</v>
      </c>
      <c r="AL67" s="364">
        <v>5</v>
      </c>
      <c r="AM67" s="449">
        <v>5</v>
      </c>
      <c r="AN67" s="449">
        <v>5</v>
      </c>
      <c r="AO67" s="364">
        <v>5</v>
      </c>
      <c r="AP67" s="364">
        <v>5</v>
      </c>
      <c r="AQ67" s="449">
        <v>5</v>
      </c>
      <c r="AR67" s="364">
        <v>5</v>
      </c>
      <c r="AS67" s="364">
        <v>5</v>
      </c>
      <c r="AT67" s="364">
        <v>5</v>
      </c>
      <c r="AU67" s="364">
        <v>5</v>
      </c>
      <c r="AV67" s="364">
        <v>5</v>
      </c>
      <c r="AW67" s="364">
        <v>5</v>
      </c>
      <c r="AX67" s="364">
        <v>5</v>
      </c>
      <c r="AY67" s="364">
        <v>5</v>
      </c>
      <c r="AZ67" s="364">
        <v>5</v>
      </c>
      <c r="BA67" s="449">
        <v>5</v>
      </c>
      <c r="BB67" s="364">
        <v>5</v>
      </c>
      <c r="BC67" s="364">
        <v>5</v>
      </c>
      <c r="BD67" s="364">
        <v>5</v>
      </c>
      <c r="BE67" s="364">
        <v>5</v>
      </c>
      <c r="BF67" s="364">
        <v>5</v>
      </c>
      <c r="BG67" s="364">
        <v>5</v>
      </c>
      <c r="BH67" s="364">
        <v>5</v>
      </c>
      <c r="BI67" s="364">
        <v>5</v>
      </c>
      <c r="BO67" s="364"/>
      <c r="BP67" s="364"/>
      <c r="BQ67" s="364"/>
      <c r="BR67" s="364"/>
      <c r="BS67" s="364"/>
      <c r="BT67" s="364"/>
      <c r="BU67" s="364"/>
      <c r="BV67" s="364"/>
      <c r="BW67" s="364"/>
      <c r="BX67" s="364"/>
      <c r="BY67" s="364"/>
      <c r="BZ67" s="364"/>
      <c r="CA67" s="364"/>
      <c r="CB67" s="364"/>
      <c r="CC67" s="364"/>
      <c r="CD67" s="364"/>
      <c r="CE67" s="364"/>
      <c r="CF67" s="364"/>
      <c r="CG67" s="364"/>
      <c r="CH67" s="364"/>
      <c r="CI67" s="364"/>
      <c r="CJ67" s="364"/>
      <c r="CK67" s="364"/>
      <c r="CL67" s="364"/>
      <c r="CM67" s="364"/>
      <c r="CN67" s="364"/>
      <c r="CO67" s="364"/>
      <c r="CP67" s="364"/>
      <c r="CQ67" s="364"/>
      <c r="CR67" s="364"/>
      <c r="CS67" s="364"/>
      <c r="CT67" s="364"/>
      <c r="CU67" s="364"/>
      <c r="CV67" s="364"/>
      <c r="CW67" s="364"/>
      <c r="CX67" s="364"/>
      <c r="CY67" s="364"/>
      <c r="CZ67" s="364"/>
      <c r="DA67" s="364"/>
      <c r="DB67" s="364"/>
      <c r="DC67" s="364"/>
      <c r="DD67" s="364"/>
      <c r="DE67" s="364"/>
      <c r="DF67" s="364"/>
    </row>
    <row r="68" spans="1:110" x14ac:dyDescent="0.25">
      <c r="C68" s="149" t="s">
        <v>1001</v>
      </c>
      <c r="D68" s="4" t="s">
        <v>167</v>
      </c>
      <c r="E68" s="94" t="s">
        <v>606</v>
      </c>
      <c r="F68" s="364">
        <v>5</v>
      </c>
      <c r="G68" s="364">
        <v>5</v>
      </c>
      <c r="H68" s="364">
        <v>5</v>
      </c>
      <c r="I68" s="364">
        <v>5</v>
      </c>
      <c r="J68" s="364">
        <v>5</v>
      </c>
      <c r="K68" s="364">
        <v>5</v>
      </c>
      <c r="L68" s="364">
        <v>5</v>
      </c>
      <c r="M68" s="364">
        <v>5</v>
      </c>
      <c r="N68" s="364">
        <v>5</v>
      </c>
      <c r="O68" s="364">
        <v>5</v>
      </c>
      <c r="P68" s="364">
        <v>5</v>
      </c>
      <c r="Q68" s="364">
        <v>5</v>
      </c>
      <c r="R68" s="364">
        <v>5</v>
      </c>
      <c r="S68" s="364">
        <v>5</v>
      </c>
      <c r="T68" s="364">
        <v>5</v>
      </c>
      <c r="U68" s="364">
        <v>5</v>
      </c>
      <c r="V68" s="364">
        <v>5</v>
      </c>
      <c r="W68" s="364">
        <v>5</v>
      </c>
      <c r="X68" s="364">
        <v>5</v>
      </c>
      <c r="Y68" s="364">
        <v>5</v>
      </c>
      <c r="Z68" s="364">
        <v>5</v>
      </c>
      <c r="AA68" s="364">
        <v>5</v>
      </c>
      <c r="AB68" s="364">
        <v>5</v>
      </c>
      <c r="AC68" s="364">
        <v>5</v>
      </c>
      <c r="AD68" s="364">
        <v>5</v>
      </c>
      <c r="AE68" s="364">
        <v>5</v>
      </c>
      <c r="AF68" s="364">
        <v>5</v>
      </c>
      <c r="AG68" s="364">
        <v>5</v>
      </c>
      <c r="AH68" s="365">
        <v>5</v>
      </c>
      <c r="AI68" s="364">
        <v>5</v>
      </c>
      <c r="AJ68" s="364">
        <v>5</v>
      </c>
      <c r="AK68" s="449">
        <v>5</v>
      </c>
      <c r="AL68" s="364">
        <v>5</v>
      </c>
      <c r="AM68" s="449">
        <v>5</v>
      </c>
      <c r="AN68" s="449">
        <v>5</v>
      </c>
      <c r="AO68" s="364">
        <v>5</v>
      </c>
      <c r="AP68" s="364">
        <v>5</v>
      </c>
      <c r="AQ68" s="449">
        <v>5</v>
      </c>
      <c r="AR68" s="364">
        <v>5</v>
      </c>
      <c r="AS68" s="364">
        <v>5</v>
      </c>
      <c r="AT68" s="364">
        <v>5</v>
      </c>
      <c r="AU68" s="364">
        <v>5</v>
      </c>
      <c r="AV68" s="364">
        <v>5</v>
      </c>
      <c r="AW68" s="364">
        <v>5</v>
      </c>
      <c r="AX68" s="364">
        <v>5</v>
      </c>
      <c r="AY68" s="364">
        <v>5</v>
      </c>
      <c r="AZ68" s="364">
        <v>5</v>
      </c>
      <c r="BA68" s="449">
        <v>5</v>
      </c>
      <c r="BB68" s="364">
        <v>5</v>
      </c>
      <c r="BC68" s="364">
        <v>5</v>
      </c>
      <c r="BD68" s="364">
        <v>5</v>
      </c>
      <c r="BE68" s="364">
        <v>5</v>
      </c>
      <c r="BF68" s="364">
        <v>5</v>
      </c>
      <c r="BG68" s="364">
        <v>5</v>
      </c>
      <c r="BH68" s="364">
        <v>5</v>
      </c>
      <c r="BI68" s="364">
        <v>5</v>
      </c>
      <c r="BO68" s="364"/>
      <c r="BP68" s="364"/>
      <c r="BQ68" s="364"/>
      <c r="BR68" s="364"/>
      <c r="BS68" s="364"/>
      <c r="BT68" s="364"/>
      <c r="BU68" s="364"/>
      <c r="BV68" s="364"/>
      <c r="BW68" s="364"/>
      <c r="BX68" s="364"/>
      <c r="BY68" s="364"/>
      <c r="BZ68" s="364"/>
      <c r="CA68" s="364"/>
      <c r="CB68" s="364"/>
      <c r="CC68" s="364"/>
      <c r="CD68" s="364"/>
      <c r="CE68" s="364"/>
      <c r="CF68" s="364"/>
      <c r="CG68" s="364"/>
      <c r="CH68" s="364"/>
      <c r="CI68" s="364"/>
      <c r="CJ68" s="364"/>
      <c r="CK68" s="364"/>
      <c r="CL68" s="364"/>
      <c r="CM68" s="364"/>
      <c r="CN68" s="364"/>
      <c r="CO68" s="364"/>
      <c r="CP68" s="364"/>
      <c r="CQ68" s="364"/>
      <c r="CR68" s="364"/>
      <c r="CS68" s="364"/>
      <c r="CT68" s="364"/>
      <c r="CU68" s="364"/>
      <c r="CV68" s="364"/>
      <c r="CW68" s="364"/>
      <c r="CX68" s="364"/>
      <c r="CY68" s="364"/>
      <c r="CZ68" s="364"/>
      <c r="DA68" s="364"/>
      <c r="DB68" s="364"/>
      <c r="DC68" s="364"/>
      <c r="DD68" s="364"/>
      <c r="DE68" s="364"/>
      <c r="DF68" s="364"/>
    </row>
    <row r="69" spans="1:110" s="2" customFormat="1" ht="15.75" thickBot="1" x14ac:dyDescent="0.3">
      <c r="A69" s="133"/>
      <c r="C69" s="464" t="s">
        <v>1002</v>
      </c>
      <c r="D69" s="5" t="s">
        <v>168</v>
      </c>
      <c r="E69" s="91" t="s">
        <v>607</v>
      </c>
      <c r="F69" s="365">
        <v>5</v>
      </c>
      <c r="G69" s="365">
        <v>5</v>
      </c>
      <c r="H69" s="365">
        <v>5</v>
      </c>
      <c r="I69" s="365">
        <v>5</v>
      </c>
      <c r="J69" s="365">
        <v>5</v>
      </c>
      <c r="K69" s="365">
        <v>5</v>
      </c>
      <c r="L69" s="365">
        <v>5</v>
      </c>
      <c r="M69" s="364">
        <v>5</v>
      </c>
      <c r="N69" s="364">
        <v>5</v>
      </c>
      <c r="O69" s="365">
        <v>5</v>
      </c>
      <c r="P69" s="365">
        <v>5</v>
      </c>
      <c r="Q69" s="365">
        <v>5</v>
      </c>
      <c r="R69" s="365">
        <v>5</v>
      </c>
      <c r="S69" s="365">
        <v>5</v>
      </c>
      <c r="T69" s="365">
        <v>5</v>
      </c>
      <c r="U69" s="365">
        <v>5</v>
      </c>
      <c r="V69" s="365">
        <v>5</v>
      </c>
      <c r="W69" s="365">
        <v>5</v>
      </c>
      <c r="X69" s="365">
        <v>5</v>
      </c>
      <c r="Y69" s="365">
        <v>5</v>
      </c>
      <c r="Z69" s="365">
        <v>5</v>
      </c>
      <c r="AA69" s="365">
        <v>5</v>
      </c>
      <c r="AB69" s="365">
        <v>5</v>
      </c>
      <c r="AC69" s="365">
        <v>5</v>
      </c>
      <c r="AD69" s="364">
        <v>5</v>
      </c>
      <c r="AE69" s="364">
        <v>5</v>
      </c>
      <c r="AF69" s="365">
        <v>5</v>
      </c>
      <c r="AG69" s="365">
        <v>5</v>
      </c>
      <c r="AH69" s="364">
        <v>5</v>
      </c>
      <c r="AI69" s="365">
        <v>5</v>
      </c>
      <c r="AJ69" s="365">
        <v>5</v>
      </c>
      <c r="AK69" s="450">
        <v>5</v>
      </c>
      <c r="AL69" s="365">
        <v>5</v>
      </c>
      <c r="AM69" s="494">
        <v>5</v>
      </c>
      <c r="AN69" s="450">
        <v>5</v>
      </c>
      <c r="AO69" s="365">
        <v>5</v>
      </c>
      <c r="AP69" s="365">
        <v>5</v>
      </c>
      <c r="AQ69" s="450">
        <v>5</v>
      </c>
      <c r="AR69" s="365">
        <v>5</v>
      </c>
      <c r="AS69" s="365">
        <v>5</v>
      </c>
      <c r="AT69" s="365">
        <v>5</v>
      </c>
      <c r="AU69" s="365">
        <v>5</v>
      </c>
      <c r="AV69" s="365">
        <v>5</v>
      </c>
      <c r="AW69" s="365">
        <v>5</v>
      </c>
      <c r="AX69" s="365">
        <v>5</v>
      </c>
      <c r="AY69" s="365">
        <v>5</v>
      </c>
      <c r="AZ69" s="365">
        <v>5</v>
      </c>
      <c r="BA69" s="450">
        <v>5</v>
      </c>
      <c r="BB69" s="365">
        <v>5</v>
      </c>
      <c r="BC69" s="365">
        <v>5</v>
      </c>
      <c r="BD69" s="365">
        <v>5</v>
      </c>
      <c r="BE69" s="365">
        <v>5</v>
      </c>
      <c r="BF69" s="365">
        <v>5</v>
      </c>
      <c r="BG69" s="365">
        <v>5</v>
      </c>
      <c r="BH69" s="365">
        <v>5</v>
      </c>
      <c r="BI69" s="365">
        <v>5</v>
      </c>
      <c r="BO69" s="365"/>
      <c r="BP69" s="365"/>
      <c r="BQ69" s="365"/>
      <c r="BR69" s="365"/>
      <c r="BS69" s="365"/>
      <c r="BT69" s="365"/>
      <c r="BU69" s="365"/>
      <c r="BV69" s="365"/>
      <c r="BW69" s="365"/>
      <c r="BX69" s="365"/>
      <c r="BY69" s="365"/>
      <c r="BZ69" s="365"/>
      <c r="CA69" s="365"/>
      <c r="CB69" s="365"/>
      <c r="CC69" s="365"/>
      <c r="CD69" s="365"/>
      <c r="CE69" s="365"/>
      <c r="CF69" s="365"/>
      <c r="CG69" s="365"/>
      <c r="CH69" s="365"/>
      <c r="CI69" s="365"/>
      <c r="CJ69" s="365"/>
      <c r="CK69" s="365"/>
      <c r="CL69" s="365"/>
      <c r="CM69" s="365"/>
      <c r="CN69" s="365"/>
      <c r="CO69" s="365"/>
      <c r="CP69" s="365"/>
      <c r="CQ69" s="365"/>
      <c r="CR69" s="365"/>
      <c r="CS69" s="365"/>
      <c r="CT69" s="365"/>
      <c r="CU69" s="365"/>
      <c r="CV69" s="365"/>
      <c r="CW69" s="365"/>
      <c r="CX69" s="365"/>
      <c r="CY69" s="365"/>
      <c r="CZ69" s="365"/>
      <c r="DA69" s="365"/>
      <c r="DB69" s="365"/>
      <c r="DC69" s="365"/>
      <c r="DD69" s="365"/>
      <c r="DE69" s="365"/>
      <c r="DF69" s="365"/>
    </row>
    <row r="70" spans="1:110" x14ac:dyDescent="0.25">
      <c r="A70" s="132" t="s">
        <v>169</v>
      </c>
      <c r="B70" t="s">
        <v>170</v>
      </c>
      <c r="C70" t="s">
        <v>172</v>
      </c>
      <c r="D70" s="4" t="s">
        <v>171</v>
      </c>
      <c r="E70" s="82" t="s">
        <v>172</v>
      </c>
      <c r="F70" s="367">
        <v>1</v>
      </c>
      <c r="G70" s="367">
        <v>1</v>
      </c>
      <c r="H70" s="351">
        <v>1</v>
      </c>
      <c r="I70" s="367">
        <v>1</v>
      </c>
      <c r="J70" s="364">
        <v>1</v>
      </c>
      <c r="K70" s="364">
        <v>1</v>
      </c>
      <c r="L70" s="364">
        <v>1</v>
      </c>
      <c r="M70" s="122">
        <v>1</v>
      </c>
      <c r="N70" s="364">
        <v>1</v>
      </c>
      <c r="O70" s="364">
        <v>1</v>
      </c>
      <c r="P70" s="364">
        <v>1</v>
      </c>
      <c r="Q70" s="364">
        <v>1</v>
      </c>
      <c r="R70" s="251">
        <v>1</v>
      </c>
      <c r="S70" s="364">
        <v>1</v>
      </c>
      <c r="T70" s="364">
        <v>1</v>
      </c>
      <c r="U70" s="251">
        <v>1</v>
      </c>
      <c r="V70" s="346">
        <v>1</v>
      </c>
      <c r="W70" s="364">
        <v>1</v>
      </c>
      <c r="X70" s="364">
        <v>1</v>
      </c>
      <c r="Y70" s="364">
        <v>1</v>
      </c>
      <c r="Z70" s="364">
        <v>1</v>
      </c>
      <c r="AA70" s="364">
        <v>1</v>
      </c>
      <c r="AB70" s="364">
        <v>1</v>
      </c>
      <c r="AC70" s="364">
        <v>1</v>
      </c>
      <c r="AD70" s="469">
        <v>1</v>
      </c>
      <c r="AE70" s="469">
        <v>1</v>
      </c>
      <c r="AF70" s="364">
        <v>1</v>
      </c>
      <c r="AG70" s="364">
        <v>1</v>
      </c>
      <c r="AH70" s="364">
        <v>1</v>
      </c>
      <c r="AI70" s="364">
        <v>1</v>
      </c>
      <c r="AJ70" s="364">
        <v>1</v>
      </c>
      <c r="AK70" s="449">
        <v>1</v>
      </c>
      <c r="AL70" s="364">
        <v>1</v>
      </c>
      <c r="AM70" s="452">
        <v>1</v>
      </c>
      <c r="AN70" s="449">
        <v>1</v>
      </c>
      <c r="AO70" s="364">
        <v>1</v>
      </c>
      <c r="AP70" s="364">
        <v>1</v>
      </c>
      <c r="AQ70" s="449">
        <v>1</v>
      </c>
      <c r="AR70" s="364">
        <v>1</v>
      </c>
      <c r="AS70" s="364">
        <v>1</v>
      </c>
      <c r="AT70" s="251">
        <v>1</v>
      </c>
      <c r="AU70" s="364">
        <v>1</v>
      </c>
      <c r="AV70" s="364">
        <v>1</v>
      </c>
      <c r="AW70" s="364">
        <v>1</v>
      </c>
      <c r="AX70" s="364">
        <v>1</v>
      </c>
      <c r="AY70" s="364">
        <v>1</v>
      </c>
      <c r="AZ70" s="364">
        <v>1</v>
      </c>
      <c r="BA70" s="449">
        <v>1</v>
      </c>
      <c r="BB70" s="351">
        <v>1</v>
      </c>
      <c r="BC70" s="351">
        <v>1</v>
      </c>
      <c r="BD70" s="367">
        <v>1</v>
      </c>
      <c r="BE70" s="367">
        <v>1</v>
      </c>
      <c r="BF70" s="367">
        <v>1</v>
      </c>
      <c r="BG70" s="367">
        <v>1</v>
      </c>
      <c r="BH70" s="367">
        <v>1</v>
      </c>
      <c r="BI70" s="351">
        <v>1</v>
      </c>
      <c r="BO70" s="346"/>
      <c r="BP70" s="346"/>
      <c r="BQ70" s="364"/>
      <c r="BR70" s="364"/>
      <c r="BS70" s="364"/>
      <c r="BT70" s="364"/>
      <c r="BU70" s="364"/>
      <c r="BV70" s="364"/>
      <c r="BW70" s="364"/>
      <c r="BX70" s="364"/>
      <c r="BY70" s="251"/>
      <c r="BZ70" s="364"/>
      <c r="CA70" s="285"/>
      <c r="CB70" s="364"/>
      <c r="CC70" s="251"/>
      <c r="CD70" s="364"/>
      <c r="CE70" s="364"/>
      <c r="CF70" s="364"/>
      <c r="CG70" s="393"/>
      <c r="CH70" s="393"/>
      <c r="CI70" s="364"/>
      <c r="CJ70" s="364"/>
      <c r="CK70" s="251"/>
      <c r="CL70" s="251"/>
      <c r="CM70" s="364"/>
      <c r="CN70" s="364"/>
      <c r="CO70" s="364"/>
      <c r="CP70" s="364"/>
      <c r="CQ70" s="351"/>
      <c r="CR70" s="367"/>
      <c r="CS70" s="351"/>
      <c r="CT70" s="351"/>
      <c r="CU70" s="369"/>
      <c r="CV70" s="369"/>
      <c r="CW70" s="367"/>
      <c r="CX70" s="367"/>
      <c r="CY70" s="367"/>
      <c r="CZ70" s="351"/>
      <c r="DA70" s="351"/>
      <c r="DB70" s="367"/>
      <c r="DC70" s="367"/>
      <c r="DD70" s="367"/>
      <c r="DE70" s="367"/>
      <c r="DF70" s="367"/>
    </row>
    <row r="71" spans="1:110" x14ac:dyDescent="0.25">
      <c r="C71" t="s">
        <v>174</v>
      </c>
      <c r="D71" s="4" t="s">
        <v>173</v>
      </c>
      <c r="E71" s="83" t="s">
        <v>174</v>
      </c>
      <c r="F71" s="367">
        <v>1</v>
      </c>
      <c r="G71" s="367">
        <v>1</v>
      </c>
      <c r="H71" s="367">
        <v>1</v>
      </c>
      <c r="I71" s="367">
        <v>1</v>
      </c>
      <c r="J71" s="364">
        <v>1</v>
      </c>
      <c r="K71" s="364">
        <v>1</v>
      </c>
      <c r="L71" s="364">
        <v>1</v>
      </c>
      <c r="M71" s="466">
        <v>1</v>
      </c>
      <c r="N71" s="466">
        <v>1</v>
      </c>
      <c r="O71" s="364">
        <v>1</v>
      </c>
      <c r="P71" s="364">
        <v>1</v>
      </c>
      <c r="Q71" s="364">
        <v>1</v>
      </c>
      <c r="R71" s="251">
        <v>1</v>
      </c>
      <c r="S71" s="364">
        <v>1</v>
      </c>
      <c r="T71" s="364">
        <v>1</v>
      </c>
      <c r="U71" s="251">
        <v>1</v>
      </c>
      <c r="V71" s="346">
        <v>1</v>
      </c>
      <c r="W71" s="364">
        <v>1</v>
      </c>
      <c r="X71" s="364">
        <v>1</v>
      </c>
      <c r="Y71" s="251">
        <v>1</v>
      </c>
      <c r="Z71" s="364">
        <v>1</v>
      </c>
      <c r="AA71" s="364">
        <v>1</v>
      </c>
      <c r="AB71" s="251">
        <v>1</v>
      </c>
      <c r="AC71" s="364">
        <v>1</v>
      </c>
      <c r="AD71" s="364">
        <v>1</v>
      </c>
      <c r="AE71" s="364">
        <v>1</v>
      </c>
      <c r="AF71" s="364">
        <v>1</v>
      </c>
      <c r="AG71" s="364">
        <v>1</v>
      </c>
      <c r="AH71" s="364">
        <v>1</v>
      </c>
      <c r="AI71" s="364">
        <v>1</v>
      </c>
      <c r="AJ71" s="364">
        <v>1</v>
      </c>
      <c r="AK71" s="449">
        <v>1</v>
      </c>
      <c r="AL71" s="364">
        <v>1</v>
      </c>
      <c r="AM71" s="449">
        <v>1</v>
      </c>
      <c r="AN71" s="449">
        <v>1</v>
      </c>
      <c r="AO71" s="364">
        <v>1</v>
      </c>
      <c r="AP71" s="251">
        <v>1</v>
      </c>
      <c r="AQ71" s="449">
        <v>1</v>
      </c>
      <c r="AR71" s="364">
        <v>1</v>
      </c>
      <c r="AS71" s="364">
        <v>1</v>
      </c>
      <c r="AT71" s="251">
        <v>1</v>
      </c>
      <c r="AU71" s="364">
        <v>1</v>
      </c>
      <c r="AV71" s="364">
        <v>1</v>
      </c>
      <c r="AW71" s="364">
        <v>1</v>
      </c>
      <c r="AX71" s="364">
        <v>1</v>
      </c>
      <c r="AY71" s="364">
        <v>1</v>
      </c>
      <c r="AZ71" s="364">
        <v>1</v>
      </c>
      <c r="BA71" s="449">
        <v>1</v>
      </c>
      <c r="BB71" s="367">
        <v>1</v>
      </c>
      <c r="BC71" s="367">
        <v>1</v>
      </c>
      <c r="BD71" s="367">
        <v>1</v>
      </c>
      <c r="BE71" s="367">
        <v>1</v>
      </c>
      <c r="BF71" s="367">
        <v>1</v>
      </c>
      <c r="BG71" s="367">
        <v>1</v>
      </c>
      <c r="BH71" s="367">
        <v>1</v>
      </c>
      <c r="BI71" s="367">
        <v>1</v>
      </c>
      <c r="BO71" s="251"/>
      <c r="BP71" s="251"/>
      <c r="BQ71" s="364"/>
      <c r="BR71" s="364"/>
      <c r="BS71" s="364"/>
      <c r="BT71" s="364"/>
      <c r="BU71" s="364"/>
      <c r="BV71" s="364"/>
      <c r="BW71" s="364"/>
      <c r="BX71" s="364"/>
      <c r="BY71" s="251"/>
      <c r="BZ71" s="364"/>
      <c r="CA71" s="285"/>
      <c r="CB71" s="364"/>
      <c r="CC71" s="251"/>
      <c r="CD71" s="364"/>
      <c r="CE71" s="364"/>
      <c r="CF71" s="364"/>
      <c r="CG71" s="394"/>
      <c r="CH71" s="394"/>
      <c r="CI71" s="364"/>
      <c r="CJ71" s="364"/>
      <c r="CK71" s="251"/>
      <c r="CL71" s="251"/>
      <c r="CM71" s="364"/>
      <c r="CN71" s="364"/>
      <c r="CO71" s="364"/>
      <c r="CP71" s="364"/>
      <c r="CQ71" s="367"/>
      <c r="CR71" s="367"/>
      <c r="CS71" s="367"/>
      <c r="CT71" s="367"/>
      <c r="CU71" s="369"/>
      <c r="CV71" s="369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</row>
    <row r="72" spans="1:110" x14ac:dyDescent="0.25">
      <c r="C72" t="s">
        <v>176</v>
      </c>
      <c r="D72" s="4" t="s">
        <v>175</v>
      </c>
      <c r="E72" s="83" t="s">
        <v>176</v>
      </c>
      <c r="F72" s="367">
        <v>1</v>
      </c>
      <c r="G72" s="367">
        <v>1</v>
      </c>
      <c r="H72" s="367">
        <v>1</v>
      </c>
      <c r="I72" s="367">
        <v>1</v>
      </c>
      <c r="J72" s="364">
        <v>1</v>
      </c>
      <c r="K72" s="364">
        <v>1</v>
      </c>
      <c r="L72" s="364">
        <v>1</v>
      </c>
      <c r="M72" s="466">
        <v>1</v>
      </c>
      <c r="N72" s="466">
        <v>2</v>
      </c>
      <c r="O72" s="364">
        <v>2</v>
      </c>
      <c r="P72" s="364">
        <v>2</v>
      </c>
      <c r="Q72" s="364">
        <v>2</v>
      </c>
      <c r="R72" s="251">
        <v>2</v>
      </c>
      <c r="S72" s="364">
        <v>1</v>
      </c>
      <c r="T72" s="364">
        <v>2</v>
      </c>
      <c r="U72" s="251">
        <v>2</v>
      </c>
      <c r="V72" s="346">
        <v>2</v>
      </c>
      <c r="W72" s="364">
        <v>2</v>
      </c>
      <c r="X72" s="364">
        <v>1</v>
      </c>
      <c r="Y72" s="251">
        <v>2</v>
      </c>
      <c r="Z72" s="364">
        <v>2</v>
      </c>
      <c r="AA72" s="364">
        <v>2</v>
      </c>
      <c r="AB72" s="251">
        <v>1</v>
      </c>
      <c r="AC72" s="364">
        <v>2</v>
      </c>
      <c r="AD72" s="364">
        <v>1</v>
      </c>
      <c r="AE72" s="364">
        <v>1</v>
      </c>
      <c r="AF72" s="364">
        <v>1</v>
      </c>
      <c r="AG72" s="364">
        <v>1</v>
      </c>
      <c r="AH72" s="364">
        <v>1</v>
      </c>
      <c r="AI72" s="364">
        <v>2</v>
      </c>
      <c r="AJ72" s="364">
        <v>1</v>
      </c>
      <c r="AK72" s="449">
        <v>2</v>
      </c>
      <c r="AL72" s="364">
        <v>2</v>
      </c>
      <c r="AM72" s="449">
        <v>1</v>
      </c>
      <c r="AN72" s="449">
        <v>2</v>
      </c>
      <c r="AO72" s="364">
        <v>1</v>
      </c>
      <c r="AP72" s="251">
        <v>1</v>
      </c>
      <c r="AQ72" s="449">
        <v>1</v>
      </c>
      <c r="AR72" s="364">
        <v>2</v>
      </c>
      <c r="AS72" s="364">
        <v>2</v>
      </c>
      <c r="AT72" s="251">
        <v>2</v>
      </c>
      <c r="AU72" s="364">
        <v>1</v>
      </c>
      <c r="AV72" s="364">
        <v>2</v>
      </c>
      <c r="AW72" s="364">
        <v>2</v>
      </c>
      <c r="AX72" s="364">
        <v>1</v>
      </c>
      <c r="AY72" s="364">
        <v>2</v>
      </c>
      <c r="AZ72" s="364">
        <v>1</v>
      </c>
      <c r="BA72" s="449">
        <v>1</v>
      </c>
      <c r="BB72" s="367">
        <v>1</v>
      </c>
      <c r="BC72" s="367">
        <v>1</v>
      </c>
      <c r="BD72" s="367">
        <v>1</v>
      </c>
      <c r="BE72" s="367">
        <v>1</v>
      </c>
      <c r="BF72" s="367">
        <v>1</v>
      </c>
      <c r="BG72" s="367">
        <v>1</v>
      </c>
      <c r="BH72" s="367">
        <v>1</v>
      </c>
      <c r="BI72" s="367">
        <v>1</v>
      </c>
      <c r="BO72" s="251"/>
      <c r="BP72" s="251"/>
      <c r="BQ72" s="364"/>
      <c r="BR72" s="364"/>
      <c r="BS72" s="364"/>
      <c r="BT72" s="364"/>
      <c r="BU72" s="364"/>
      <c r="BV72" s="364"/>
      <c r="BW72" s="364"/>
      <c r="BX72" s="364"/>
      <c r="BY72" s="251"/>
      <c r="BZ72" s="364"/>
      <c r="CA72" s="285"/>
      <c r="CB72" s="364"/>
      <c r="CC72" s="251"/>
      <c r="CD72" s="364"/>
      <c r="CE72" s="364"/>
      <c r="CF72" s="364"/>
      <c r="CG72" s="394"/>
      <c r="CH72" s="394"/>
      <c r="CI72" s="364"/>
      <c r="CJ72" s="364"/>
      <c r="CK72" s="251"/>
      <c r="CL72" s="251"/>
      <c r="CM72" s="364"/>
      <c r="CN72" s="364"/>
      <c r="CO72" s="364"/>
      <c r="CP72" s="364"/>
      <c r="CQ72" s="367"/>
      <c r="CR72" s="367"/>
      <c r="CS72" s="367"/>
      <c r="CT72" s="367"/>
      <c r="CU72" s="369"/>
      <c r="CV72" s="369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</row>
    <row r="73" spans="1:110" x14ac:dyDescent="0.25">
      <c r="C73" t="s">
        <v>178</v>
      </c>
      <c r="D73" s="4" t="s">
        <v>177</v>
      </c>
      <c r="E73" s="83" t="s">
        <v>178</v>
      </c>
      <c r="F73" s="367">
        <v>2</v>
      </c>
      <c r="G73" s="367">
        <v>2</v>
      </c>
      <c r="H73" s="369">
        <v>2</v>
      </c>
      <c r="I73" s="369">
        <v>2</v>
      </c>
      <c r="J73" s="364">
        <v>2</v>
      </c>
      <c r="K73" s="364">
        <v>2</v>
      </c>
      <c r="L73" s="364">
        <v>2</v>
      </c>
      <c r="M73" s="466">
        <v>2</v>
      </c>
      <c r="N73" s="466">
        <v>2</v>
      </c>
      <c r="O73" s="31">
        <v>2</v>
      </c>
      <c r="P73" s="364">
        <v>2</v>
      </c>
      <c r="Q73" s="364">
        <v>2</v>
      </c>
      <c r="R73" s="251">
        <v>2</v>
      </c>
      <c r="S73" s="364">
        <v>2</v>
      </c>
      <c r="T73" s="364">
        <v>2</v>
      </c>
      <c r="U73" s="251">
        <v>2</v>
      </c>
      <c r="V73" s="346">
        <v>2</v>
      </c>
      <c r="W73" s="364">
        <v>2</v>
      </c>
      <c r="X73" s="364">
        <v>2</v>
      </c>
      <c r="Y73" s="251">
        <v>2</v>
      </c>
      <c r="Z73" s="364">
        <v>2</v>
      </c>
      <c r="AA73" s="364">
        <v>2</v>
      </c>
      <c r="AB73" s="251">
        <v>2</v>
      </c>
      <c r="AC73" s="364">
        <v>2</v>
      </c>
      <c r="AD73" s="364">
        <v>1</v>
      </c>
      <c r="AE73" s="364">
        <v>1</v>
      </c>
      <c r="AF73" s="364">
        <v>1</v>
      </c>
      <c r="AG73" s="364">
        <v>1</v>
      </c>
      <c r="AH73" s="364">
        <v>1</v>
      </c>
      <c r="AI73" s="364">
        <v>2</v>
      </c>
      <c r="AJ73" s="364">
        <v>2</v>
      </c>
      <c r="AK73" s="449">
        <v>2</v>
      </c>
      <c r="AL73" s="364">
        <v>2</v>
      </c>
      <c r="AM73" s="449">
        <v>2</v>
      </c>
      <c r="AN73" s="449">
        <v>2</v>
      </c>
      <c r="AO73" s="364">
        <v>2</v>
      </c>
      <c r="AP73" s="251">
        <v>2</v>
      </c>
      <c r="AQ73" s="449">
        <v>2</v>
      </c>
      <c r="AR73" s="364">
        <v>2</v>
      </c>
      <c r="AS73" s="364">
        <v>2</v>
      </c>
      <c r="AT73" s="364">
        <v>2</v>
      </c>
      <c r="AU73" s="364">
        <v>2</v>
      </c>
      <c r="AV73" s="364">
        <v>2</v>
      </c>
      <c r="AW73" s="364">
        <v>2</v>
      </c>
      <c r="AX73" s="364">
        <v>2</v>
      </c>
      <c r="AY73" s="364">
        <v>2</v>
      </c>
      <c r="AZ73" s="364">
        <v>2</v>
      </c>
      <c r="BA73" s="449">
        <v>2</v>
      </c>
      <c r="BB73" s="369">
        <v>2</v>
      </c>
      <c r="BC73" s="369">
        <v>2</v>
      </c>
      <c r="BD73" s="367">
        <v>2</v>
      </c>
      <c r="BE73" s="369">
        <v>2</v>
      </c>
      <c r="BF73" s="369">
        <v>2</v>
      </c>
      <c r="BG73" s="369">
        <v>2</v>
      </c>
      <c r="BH73" s="369">
        <v>2</v>
      </c>
      <c r="BI73" s="369">
        <v>2</v>
      </c>
      <c r="BO73" s="251"/>
      <c r="BP73" s="364"/>
      <c r="BQ73" s="364"/>
      <c r="BR73" s="364"/>
      <c r="BS73" s="364"/>
      <c r="BT73" s="364"/>
      <c r="BU73" s="364"/>
      <c r="BV73" s="364"/>
      <c r="BW73" s="364"/>
      <c r="BX73" s="364"/>
      <c r="BY73" s="364"/>
      <c r="BZ73" s="364"/>
      <c r="CA73" s="285"/>
      <c r="CB73" s="364"/>
      <c r="CC73" s="251"/>
      <c r="CD73" s="364"/>
      <c r="CE73" s="364"/>
      <c r="CF73" s="364"/>
      <c r="CG73" s="394"/>
      <c r="CH73" s="394"/>
      <c r="CI73" s="364"/>
      <c r="CJ73" s="31"/>
      <c r="CK73" s="31"/>
      <c r="CL73" s="31"/>
      <c r="CM73" s="31"/>
      <c r="CN73" s="364"/>
      <c r="CO73" s="31"/>
      <c r="CP73" s="31"/>
      <c r="CQ73" s="369"/>
      <c r="CR73" s="367"/>
      <c r="CS73" s="369"/>
      <c r="CT73" s="369"/>
      <c r="CU73" s="369"/>
      <c r="CV73" s="369"/>
      <c r="CW73" s="367"/>
      <c r="CX73" s="369"/>
      <c r="CY73" s="369"/>
      <c r="CZ73" s="369"/>
      <c r="DA73" s="369"/>
      <c r="DB73" s="369"/>
      <c r="DC73" s="369"/>
      <c r="DD73" s="369"/>
      <c r="DE73" s="369"/>
      <c r="DF73" s="369"/>
    </row>
    <row r="74" spans="1:110" x14ac:dyDescent="0.25">
      <c r="C74" t="s">
        <v>180</v>
      </c>
      <c r="D74" s="4" t="s">
        <v>179</v>
      </c>
      <c r="E74" s="481" t="s">
        <v>180</v>
      </c>
      <c r="F74" s="367">
        <v>3</v>
      </c>
      <c r="G74" s="367">
        <v>3</v>
      </c>
      <c r="H74" s="369">
        <v>3</v>
      </c>
      <c r="I74" s="369">
        <v>2</v>
      </c>
      <c r="J74" s="364">
        <v>2</v>
      </c>
      <c r="K74" s="364">
        <v>2</v>
      </c>
      <c r="L74" s="364">
        <v>2</v>
      </c>
      <c r="M74" s="466">
        <v>3</v>
      </c>
      <c r="N74" s="466">
        <v>3</v>
      </c>
      <c r="O74" s="31">
        <v>3</v>
      </c>
      <c r="P74" s="364">
        <v>3</v>
      </c>
      <c r="Q74" s="364">
        <v>3</v>
      </c>
      <c r="R74" s="251">
        <v>3</v>
      </c>
      <c r="S74" s="364">
        <v>3</v>
      </c>
      <c r="T74" s="364">
        <v>3</v>
      </c>
      <c r="U74" s="251">
        <v>3</v>
      </c>
      <c r="V74" s="346">
        <v>3</v>
      </c>
      <c r="W74" s="364">
        <v>3</v>
      </c>
      <c r="X74" s="364">
        <v>3</v>
      </c>
      <c r="Y74" s="251">
        <v>3</v>
      </c>
      <c r="Z74" s="364">
        <v>3</v>
      </c>
      <c r="AA74" s="364">
        <v>3</v>
      </c>
      <c r="AB74" s="251">
        <v>3</v>
      </c>
      <c r="AC74" s="364">
        <v>3</v>
      </c>
      <c r="AD74" s="364">
        <v>2</v>
      </c>
      <c r="AE74" s="364">
        <v>2</v>
      </c>
      <c r="AF74" s="364">
        <v>2</v>
      </c>
      <c r="AG74" s="364">
        <v>2</v>
      </c>
      <c r="AH74" s="364">
        <v>2</v>
      </c>
      <c r="AI74" s="364">
        <v>3</v>
      </c>
      <c r="AJ74" s="364">
        <v>3</v>
      </c>
      <c r="AK74" s="449">
        <v>3</v>
      </c>
      <c r="AL74" s="364">
        <v>3</v>
      </c>
      <c r="AM74" s="449">
        <v>3</v>
      </c>
      <c r="AN74" s="449">
        <v>3</v>
      </c>
      <c r="AO74" s="364">
        <v>3</v>
      </c>
      <c r="AP74" s="251">
        <v>3</v>
      </c>
      <c r="AQ74" s="449">
        <v>3</v>
      </c>
      <c r="AR74" s="364">
        <v>3</v>
      </c>
      <c r="AS74" s="364">
        <v>3</v>
      </c>
      <c r="AT74" s="364">
        <v>3</v>
      </c>
      <c r="AU74" s="364">
        <v>3</v>
      </c>
      <c r="AV74" s="364">
        <v>3</v>
      </c>
      <c r="AW74" s="364">
        <v>3</v>
      </c>
      <c r="AX74" s="364">
        <v>3</v>
      </c>
      <c r="AY74" s="364">
        <v>3</v>
      </c>
      <c r="AZ74" s="364">
        <v>3</v>
      </c>
      <c r="BA74" s="449">
        <v>3</v>
      </c>
      <c r="BB74" s="369">
        <v>3</v>
      </c>
      <c r="BC74" s="369">
        <v>3</v>
      </c>
      <c r="BD74" s="367">
        <v>3</v>
      </c>
      <c r="BE74" s="369">
        <v>2</v>
      </c>
      <c r="BF74" s="369">
        <v>2</v>
      </c>
      <c r="BG74" s="369">
        <v>4</v>
      </c>
      <c r="BH74" s="369">
        <v>4</v>
      </c>
      <c r="BI74" s="369">
        <v>3</v>
      </c>
      <c r="BO74" s="251"/>
      <c r="BP74" s="364"/>
      <c r="BQ74" s="364"/>
      <c r="BR74" s="364"/>
      <c r="BS74" s="364"/>
      <c r="BT74" s="364"/>
      <c r="BU74" s="364"/>
      <c r="BV74" s="364"/>
      <c r="BW74" s="364"/>
      <c r="BX74" s="364"/>
      <c r="BY74" s="364"/>
      <c r="BZ74" s="364"/>
      <c r="CA74" s="285"/>
      <c r="CB74" s="364"/>
      <c r="CC74" s="251"/>
      <c r="CD74" s="364"/>
      <c r="CE74" s="364"/>
      <c r="CF74" s="364"/>
      <c r="CG74" s="394"/>
      <c r="CH74" s="394"/>
      <c r="CI74" s="364"/>
      <c r="CJ74" s="31"/>
      <c r="CK74" s="31"/>
      <c r="CL74" s="31"/>
      <c r="CM74" s="31"/>
      <c r="CN74" s="364"/>
      <c r="CO74" s="31"/>
      <c r="CP74" s="31"/>
      <c r="CQ74" s="369"/>
      <c r="CR74" s="367"/>
      <c r="CS74" s="369"/>
      <c r="CT74" s="369"/>
      <c r="CU74" s="369"/>
      <c r="CV74" s="369"/>
      <c r="CW74" s="367"/>
      <c r="CX74" s="369"/>
      <c r="CY74" s="369"/>
      <c r="CZ74" s="369"/>
      <c r="DA74" s="369"/>
      <c r="DB74" s="369"/>
      <c r="DC74" s="369"/>
      <c r="DD74" s="369"/>
      <c r="DE74" s="369"/>
      <c r="DF74" s="369"/>
    </row>
    <row r="75" spans="1:110" x14ac:dyDescent="0.25">
      <c r="C75" t="s">
        <v>182</v>
      </c>
      <c r="D75" s="4" t="s">
        <v>181</v>
      </c>
      <c r="E75" s="82" t="s">
        <v>182</v>
      </c>
      <c r="F75" s="369">
        <v>1</v>
      </c>
      <c r="G75" s="369">
        <v>1</v>
      </c>
      <c r="H75" s="369">
        <v>1</v>
      </c>
      <c r="I75" s="369">
        <v>1</v>
      </c>
      <c r="J75" s="364">
        <v>1</v>
      </c>
      <c r="K75" s="364">
        <v>1</v>
      </c>
      <c r="L75" s="364">
        <v>1</v>
      </c>
      <c r="M75" s="466">
        <v>2</v>
      </c>
      <c r="N75" s="466">
        <v>2</v>
      </c>
      <c r="O75" s="31">
        <v>2</v>
      </c>
      <c r="P75" s="364">
        <v>2</v>
      </c>
      <c r="Q75" s="364">
        <v>2</v>
      </c>
      <c r="R75" s="251">
        <v>2</v>
      </c>
      <c r="S75" s="364">
        <v>1</v>
      </c>
      <c r="T75" s="364">
        <v>2</v>
      </c>
      <c r="U75" s="251">
        <v>2</v>
      </c>
      <c r="V75" s="346">
        <v>2</v>
      </c>
      <c r="W75" s="364">
        <v>2</v>
      </c>
      <c r="X75" s="364">
        <v>1</v>
      </c>
      <c r="Y75" s="251">
        <v>2</v>
      </c>
      <c r="Z75" s="364">
        <v>2</v>
      </c>
      <c r="AA75" s="364">
        <v>2</v>
      </c>
      <c r="AB75" s="251">
        <v>1</v>
      </c>
      <c r="AC75" s="364">
        <v>2</v>
      </c>
      <c r="AD75" s="364">
        <v>2</v>
      </c>
      <c r="AE75" s="364">
        <v>2</v>
      </c>
      <c r="AF75" s="364">
        <v>2</v>
      </c>
      <c r="AG75" s="364">
        <v>2</v>
      </c>
      <c r="AH75" s="364">
        <v>2</v>
      </c>
      <c r="AI75" s="364">
        <v>2</v>
      </c>
      <c r="AJ75" s="364">
        <v>2</v>
      </c>
      <c r="AK75" s="449">
        <v>2</v>
      </c>
      <c r="AL75" s="364">
        <v>2</v>
      </c>
      <c r="AM75" s="449">
        <v>2</v>
      </c>
      <c r="AN75" s="449">
        <v>2</v>
      </c>
      <c r="AO75" s="364">
        <v>2</v>
      </c>
      <c r="AP75" s="251">
        <v>2</v>
      </c>
      <c r="AQ75" s="449">
        <v>2</v>
      </c>
      <c r="AR75" s="364">
        <v>2</v>
      </c>
      <c r="AS75" s="364">
        <v>2</v>
      </c>
      <c r="AT75" s="364">
        <v>2</v>
      </c>
      <c r="AU75" s="364">
        <v>1</v>
      </c>
      <c r="AV75" s="364">
        <v>2</v>
      </c>
      <c r="AW75" s="364">
        <v>2</v>
      </c>
      <c r="AX75" s="364">
        <v>1</v>
      </c>
      <c r="AY75" s="364">
        <v>2</v>
      </c>
      <c r="AZ75" s="364">
        <v>2</v>
      </c>
      <c r="BA75" s="449">
        <v>1</v>
      </c>
      <c r="BB75" s="369">
        <v>1</v>
      </c>
      <c r="BC75" s="369">
        <v>1</v>
      </c>
      <c r="BD75" s="367">
        <v>1</v>
      </c>
      <c r="BE75" s="369">
        <v>1</v>
      </c>
      <c r="BF75" s="369">
        <v>1</v>
      </c>
      <c r="BG75" s="369">
        <v>2</v>
      </c>
      <c r="BH75" s="369">
        <v>2</v>
      </c>
      <c r="BI75" s="369">
        <v>1</v>
      </c>
      <c r="BO75" s="251"/>
      <c r="BP75" s="364"/>
      <c r="BQ75" s="364"/>
      <c r="BR75" s="364"/>
      <c r="BS75" s="364"/>
      <c r="BT75" s="364"/>
      <c r="BU75" s="364"/>
      <c r="BV75" s="364"/>
      <c r="BW75" s="364"/>
      <c r="BX75" s="364"/>
      <c r="BY75" s="364"/>
      <c r="BZ75" s="364"/>
      <c r="CA75" s="285"/>
      <c r="CB75" s="364"/>
      <c r="CC75" s="251"/>
      <c r="CD75" s="364"/>
      <c r="CE75" s="364"/>
      <c r="CF75" s="364"/>
      <c r="CG75" s="394"/>
      <c r="CH75" s="394"/>
      <c r="CI75" s="364"/>
      <c r="CJ75" s="31"/>
      <c r="CK75" s="31"/>
      <c r="CL75" s="31"/>
      <c r="CM75" s="31"/>
      <c r="CN75" s="364"/>
      <c r="CO75" s="31"/>
      <c r="CP75" s="31"/>
      <c r="CQ75" s="369"/>
      <c r="CR75" s="367"/>
      <c r="CS75" s="369"/>
      <c r="CT75" s="369"/>
      <c r="CU75" s="369"/>
      <c r="CV75" s="369"/>
      <c r="CW75" s="369"/>
      <c r="CX75" s="369"/>
      <c r="CY75" s="369"/>
      <c r="CZ75" s="369"/>
      <c r="DA75" s="369"/>
      <c r="DB75" s="369"/>
      <c r="DC75" s="369"/>
      <c r="DD75" s="369"/>
      <c r="DE75" s="369"/>
      <c r="DF75" s="369"/>
    </row>
    <row r="76" spans="1:110" x14ac:dyDescent="0.25">
      <c r="C76" t="s">
        <v>184</v>
      </c>
      <c r="D76" s="4" t="s">
        <v>183</v>
      </c>
      <c r="E76" s="82" t="s">
        <v>184</v>
      </c>
      <c r="F76" s="369">
        <v>2</v>
      </c>
      <c r="G76" s="369">
        <v>2</v>
      </c>
      <c r="H76" s="369">
        <v>2</v>
      </c>
      <c r="I76" s="369">
        <v>2</v>
      </c>
      <c r="J76" s="364">
        <v>2</v>
      </c>
      <c r="K76" s="364">
        <v>2</v>
      </c>
      <c r="L76" s="364">
        <v>2</v>
      </c>
      <c r="M76" s="466">
        <v>2</v>
      </c>
      <c r="N76" s="466">
        <v>3</v>
      </c>
      <c r="O76" s="31">
        <v>2</v>
      </c>
      <c r="P76" s="364">
        <v>2</v>
      </c>
      <c r="Q76" s="364">
        <v>2</v>
      </c>
      <c r="R76" s="251">
        <v>2</v>
      </c>
      <c r="S76" s="364">
        <v>2</v>
      </c>
      <c r="T76" s="364">
        <v>2</v>
      </c>
      <c r="U76" s="251">
        <v>2</v>
      </c>
      <c r="V76" s="346">
        <v>2</v>
      </c>
      <c r="W76" s="364">
        <v>2</v>
      </c>
      <c r="X76" s="364">
        <v>2</v>
      </c>
      <c r="Y76" s="251">
        <v>2</v>
      </c>
      <c r="Z76" s="364">
        <v>2</v>
      </c>
      <c r="AA76" s="364">
        <v>2</v>
      </c>
      <c r="AB76" s="251">
        <v>2</v>
      </c>
      <c r="AC76" s="364">
        <v>2</v>
      </c>
      <c r="AD76" s="364">
        <v>2</v>
      </c>
      <c r="AE76" s="364">
        <v>2</v>
      </c>
      <c r="AF76" s="364">
        <v>2</v>
      </c>
      <c r="AG76" s="364">
        <v>2</v>
      </c>
      <c r="AH76" s="364">
        <v>2</v>
      </c>
      <c r="AI76" s="364">
        <v>2</v>
      </c>
      <c r="AJ76" s="364">
        <v>2</v>
      </c>
      <c r="AK76" s="449">
        <v>2</v>
      </c>
      <c r="AL76" s="364">
        <v>2</v>
      </c>
      <c r="AM76" s="449">
        <v>2</v>
      </c>
      <c r="AN76" s="449">
        <v>2</v>
      </c>
      <c r="AO76" s="364">
        <v>2</v>
      </c>
      <c r="AP76" s="251">
        <v>2</v>
      </c>
      <c r="AQ76" s="449">
        <v>2</v>
      </c>
      <c r="AR76" s="364">
        <v>2</v>
      </c>
      <c r="AS76" s="364">
        <v>2</v>
      </c>
      <c r="AT76" s="364">
        <v>2</v>
      </c>
      <c r="AU76" s="364">
        <v>2</v>
      </c>
      <c r="AV76" s="364">
        <v>2</v>
      </c>
      <c r="AW76" s="364">
        <v>2</v>
      </c>
      <c r="AX76" s="364">
        <v>2</v>
      </c>
      <c r="AY76" s="364">
        <v>2</v>
      </c>
      <c r="AZ76" s="364">
        <v>2</v>
      </c>
      <c r="BA76" s="449">
        <v>2</v>
      </c>
      <c r="BB76" s="369">
        <v>2</v>
      </c>
      <c r="BC76" s="369">
        <v>2</v>
      </c>
      <c r="BD76" s="367">
        <v>2</v>
      </c>
      <c r="BE76" s="369">
        <v>2</v>
      </c>
      <c r="BF76" s="369">
        <v>2</v>
      </c>
      <c r="BG76" s="369">
        <v>3</v>
      </c>
      <c r="BH76" s="369">
        <v>3</v>
      </c>
      <c r="BI76" s="369">
        <v>2</v>
      </c>
      <c r="BO76" s="251"/>
      <c r="BP76" s="364"/>
      <c r="BQ76" s="364"/>
      <c r="BR76" s="364"/>
      <c r="BS76" s="364"/>
      <c r="BT76" s="364"/>
      <c r="BU76" s="364"/>
      <c r="BV76" s="364"/>
      <c r="BW76" s="364"/>
      <c r="BX76" s="364"/>
      <c r="BY76" s="364"/>
      <c r="BZ76" s="364"/>
      <c r="CA76" s="285"/>
      <c r="CB76" s="364"/>
      <c r="CC76" s="251"/>
      <c r="CD76" s="364"/>
      <c r="CE76" s="364"/>
      <c r="CF76" s="364"/>
      <c r="CG76" s="394"/>
      <c r="CH76" s="394"/>
      <c r="CI76" s="364"/>
      <c r="CJ76" s="31"/>
      <c r="CK76" s="31"/>
      <c r="CL76" s="31"/>
      <c r="CM76" s="31"/>
      <c r="CN76" s="364"/>
      <c r="CO76" s="31"/>
      <c r="CP76" s="31"/>
      <c r="CQ76" s="369"/>
      <c r="CR76" s="367"/>
      <c r="CS76" s="369"/>
      <c r="CT76" s="369"/>
      <c r="CU76" s="369"/>
      <c r="CV76" s="369"/>
      <c r="CW76" s="369"/>
      <c r="CX76" s="369"/>
      <c r="CY76" s="369"/>
      <c r="CZ76" s="369"/>
      <c r="DA76" s="369"/>
      <c r="DB76" s="369"/>
      <c r="DC76" s="369"/>
      <c r="DD76" s="369"/>
      <c r="DE76" s="369"/>
      <c r="DF76" s="369"/>
    </row>
    <row r="77" spans="1:110" x14ac:dyDescent="0.25">
      <c r="C77" t="s">
        <v>186</v>
      </c>
      <c r="D77" s="4" t="s">
        <v>185</v>
      </c>
      <c r="E77" s="82" t="s">
        <v>186</v>
      </c>
      <c r="F77" s="367">
        <v>3</v>
      </c>
      <c r="G77" s="367">
        <v>3</v>
      </c>
      <c r="H77" s="367">
        <v>3</v>
      </c>
      <c r="I77" s="367">
        <v>3</v>
      </c>
      <c r="J77" s="364">
        <v>3</v>
      </c>
      <c r="K77" s="364">
        <v>3</v>
      </c>
      <c r="L77" s="364">
        <v>3</v>
      </c>
      <c r="M77" s="466">
        <v>3</v>
      </c>
      <c r="N77" s="466">
        <v>3</v>
      </c>
      <c r="O77" s="31">
        <v>3</v>
      </c>
      <c r="P77" s="364">
        <v>3</v>
      </c>
      <c r="Q77" s="364">
        <v>3</v>
      </c>
      <c r="R77" s="251">
        <v>3</v>
      </c>
      <c r="S77" s="364">
        <v>3</v>
      </c>
      <c r="T77" s="364">
        <v>3</v>
      </c>
      <c r="U77" s="251">
        <v>3</v>
      </c>
      <c r="V77" s="346">
        <v>3</v>
      </c>
      <c r="W77" s="364">
        <v>3</v>
      </c>
      <c r="X77" s="364">
        <v>3</v>
      </c>
      <c r="Y77" s="251">
        <v>3</v>
      </c>
      <c r="Z77" s="364">
        <v>3</v>
      </c>
      <c r="AA77" s="364">
        <v>3</v>
      </c>
      <c r="AB77" s="251">
        <v>3</v>
      </c>
      <c r="AC77" s="364">
        <v>3</v>
      </c>
      <c r="AD77" s="364">
        <v>2</v>
      </c>
      <c r="AE77" s="364">
        <v>2</v>
      </c>
      <c r="AF77" s="364">
        <v>2</v>
      </c>
      <c r="AG77" s="364">
        <v>2</v>
      </c>
      <c r="AH77" s="364">
        <v>2</v>
      </c>
      <c r="AI77" s="364">
        <v>2</v>
      </c>
      <c r="AJ77" s="364">
        <v>2</v>
      </c>
      <c r="AK77" s="449">
        <v>3</v>
      </c>
      <c r="AL77" s="364">
        <v>2</v>
      </c>
      <c r="AM77" s="449">
        <v>2</v>
      </c>
      <c r="AN77" s="449">
        <v>3</v>
      </c>
      <c r="AO77" s="364">
        <v>3</v>
      </c>
      <c r="AP77" s="251">
        <v>3</v>
      </c>
      <c r="AQ77" s="449">
        <v>3</v>
      </c>
      <c r="AR77" s="364">
        <v>3</v>
      </c>
      <c r="AS77" s="364">
        <v>3</v>
      </c>
      <c r="AT77" s="364">
        <v>3</v>
      </c>
      <c r="AU77" s="364">
        <v>3</v>
      </c>
      <c r="AV77" s="364">
        <v>3</v>
      </c>
      <c r="AW77" s="364">
        <v>3</v>
      </c>
      <c r="AX77" s="364">
        <v>2</v>
      </c>
      <c r="AY77" s="364">
        <v>2</v>
      </c>
      <c r="AZ77" s="364">
        <v>2</v>
      </c>
      <c r="BA77" s="449">
        <v>2</v>
      </c>
      <c r="BB77" s="367">
        <v>3</v>
      </c>
      <c r="BC77" s="367">
        <v>3</v>
      </c>
      <c r="BD77" s="367">
        <v>2</v>
      </c>
      <c r="BE77" s="367">
        <v>3</v>
      </c>
      <c r="BF77" s="367">
        <v>3</v>
      </c>
      <c r="BG77" s="367">
        <v>4</v>
      </c>
      <c r="BH77" s="367">
        <v>4</v>
      </c>
      <c r="BI77" s="367">
        <v>3</v>
      </c>
      <c r="BO77" s="251"/>
      <c r="BP77" s="364"/>
      <c r="BQ77" s="364"/>
      <c r="BR77" s="364"/>
      <c r="BS77" s="364"/>
      <c r="BT77" s="364"/>
      <c r="BU77" s="364"/>
      <c r="BV77" s="364"/>
      <c r="BW77" s="364"/>
      <c r="BX77" s="364"/>
      <c r="BY77" s="364"/>
      <c r="BZ77" s="364"/>
      <c r="CA77" s="285"/>
      <c r="CB77" s="364"/>
      <c r="CC77" s="251"/>
      <c r="CD77" s="364"/>
      <c r="CE77" s="364"/>
      <c r="CF77" s="364"/>
      <c r="CG77" s="394"/>
      <c r="CH77" s="394"/>
      <c r="CI77" s="364"/>
      <c r="CJ77" s="31"/>
      <c r="CK77" s="31"/>
      <c r="CL77" s="31"/>
      <c r="CM77" s="31"/>
      <c r="CN77" s="364"/>
      <c r="CO77" s="31"/>
      <c r="CP77" s="31"/>
      <c r="CQ77" s="367"/>
      <c r="CR77" s="367"/>
      <c r="CS77" s="367"/>
      <c r="CT77" s="367"/>
      <c r="CU77" s="369"/>
      <c r="CV77" s="369"/>
      <c r="CW77" s="367"/>
      <c r="CX77" s="367"/>
      <c r="CY77" s="367"/>
      <c r="CZ77" s="367"/>
      <c r="DA77" s="369"/>
      <c r="DB77" s="367"/>
      <c r="DC77" s="367"/>
      <c r="DD77" s="367"/>
      <c r="DE77" s="367"/>
      <c r="DF77" s="367"/>
    </row>
    <row r="78" spans="1:110" x14ac:dyDescent="0.25">
      <c r="C78" t="s">
        <v>188</v>
      </c>
      <c r="D78" s="4" t="s">
        <v>187</v>
      </c>
      <c r="E78" s="87" t="s">
        <v>188</v>
      </c>
      <c r="F78" s="369">
        <v>3</v>
      </c>
      <c r="G78" s="369">
        <v>3</v>
      </c>
      <c r="H78" s="367">
        <v>4</v>
      </c>
      <c r="I78" s="367">
        <v>3</v>
      </c>
      <c r="J78" s="364">
        <v>3</v>
      </c>
      <c r="K78" s="364">
        <v>3</v>
      </c>
      <c r="L78" s="364">
        <v>3</v>
      </c>
      <c r="M78" s="466">
        <v>3</v>
      </c>
      <c r="N78" s="466">
        <v>4</v>
      </c>
      <c r="O78" s="31">
        <v>3</v>
      </c>
      <c r="P78" s="364">
        <v>3</v>
      </c>
      <c r="Q78" s="364">
        <v>3</v>
      </c>
      <c r="R78" s="251">
        <v>3</v>
      </c>
      <c r="S78" s="364">
        <v>3</v>
      </c>
      <c r="T78" s="364">
        <v>3</v>
      </c>
      <c r="U78" s="251">
        <v>3</v>
      </c>
      <c r="V78" s="346">
        <v>3</v>
      </c>
      <c r="W78" s="364">
        <v>3</v>
      </c>
      <c r="X78" s="364">
        <v>3</v>
      </c>
      <c r="Y78" s="251">
        <v>3</v>
      </c>
      <c r="Z78" s="364">
        <v>3</v>
      </c>
      <c r="AA78" s="364">
        <v>3</v>
      </c>
      <c r="AB78" s="251">
        <v>3</v>
      </c>
      <c r="AC78" s="364">
        <v>3</v>
      </c>
      <c r="AD78" s="364">
        <v>3</v>
      </c>
      <c r="AE78" s="364">
        <v>3</v>
      </c>
      <c r="AF78" s="364">
        <v>3</v>
      </c>
      <c r="AG78" s="364">
        <v>3</v>
      </c>
      <c r="AH78" s="364">
        <v>3</v>
      </c>
      <c r="AI78" s="364">
        <v>3</v>
      </c>
      <c r="AJ78" s="364">
        <v>3</v>
      </c>
      <c r="AK78" s="449">
        <v>3</v>
      </c>
      <c r="AL78" s="364">
        <v>3</v>
      </c>
      <c r="AM78" s="449">
        <v>3</v>
      </c>
      <c r="AN78" s="449">
        <v>3</v>
      </c>
      <c r="AO78" s="364">
        <v>3</v>
      </c>
      <c r="AP78" s="251">
        <v>3</v>
      </c>
      <c r="AQ78" s="449">
        <v>3</v>
      </c>
      <c r="AR78" s="364">
        <v>3</v>
      </c>
      <c r="AS78" s="364">
        <v>3</v>
      </c>
      <c r="AT78" s="364">
        <v>3</v>
      </c>
      <c r="AU78" s="364">
        <v>3</v>
      </c>
      <c r="AV78" s="364">
        <v>3</v>
      </c>
      <c r="AW78" s="364">
        <v>3</v>
      </c>
      <c r="AX78" s="364">
        <v>3</v>
      </c>
      <c r="AY78" s="364">
        <v>3</v>
      </c>
      <c r="AZ78" s="364">
        <v>3</v>
      </c>
      <c r="BA78" s="449">
        <v>3</v>
      </c>
      <c r="BB78" s="367">
        <v>4</v>
      </c>
      <c r="BC78" s="367">
        <v>4</v>
      </c>
      <c r="BD78" s="367">
        <v>3</v>
      </c>
      <c r="BE78" s="369">
        <v>3</v>
      </c>
      <c r="BF78" s="369">
        <v>3</v>
      </c>
      <c r="BG78" s="367">
        <v>4</v>
      </c>
      <c r="BH78" s="367">
        <v>4</v>
      </c>
      <c r="BI78" s="367">
        <v>4</v>
      </c>
      <c r="BO78" s="251"/>
      <c r="BP78" s="364"/>
      <c r="BQ78" s="364"/>
      <c r="BR78" s="364"/>
      <c r="BS78" s="364"/>
      <c r="BT78" s="364"/>
      <c r="BU78" s="364"/>
      <c r="BV78" s="364"/>
      <c r="BW78" s="364"/>
      <c r="BX78" s="364"/>
      <c r="BY78" s="364"/>
      <c r="BZ78" s="364"/>
      <c r="CA78" s="285"/>
      <c r="CB78" s="364"/>
      <c r="CC78" s="251"/>
      <c r="CD78" s="364"/>
      <c r="CE78" s="364"/>
      <c r="CF78" s="364"/>
      <c r="CG78" s="394"/>
      <c r="CH78" s="394"/>
      <c r="CI78" s="364"/>
      <c r="CJ78" s="31"/>
      <c r="CK78" s="31"/>
      <c r="CL78" s="31"/>
      <c r="CM78" s="31"/>
      <c r="CN78" s="364"/>
      <c r="CO78" s="31"/>
      <c r="CP78" s="31"/>
      <c r="CQ78" s="367"/>
      <c r="CR78" s="367"/>
      <c r="CS78" s="367"/>
      <c r="CT78" s="367"/>
      <c r="CU78" s="369"/>
      <c r="CV78" s="369"/>
      <c r="CW78" s="369"/>
      <c r="CX78" s="369"/>
      <c r="CY78" s="369"/>
      <c r="CZ78" s="369"/>
      <c r="DA78" s="369"/>
      <c r="DB78" s="367"/>
      <c r="DC78" s="367"/>
      <c r="DD78" s="367"/>
      <c r="DE78" s="367"/>
      <c r="DF78" s="367"/>
    </row>
    <row r="79" spans="1:110" x14ac:dyDescent="0.25">
      <c r="C79" t="s">
        <v>190</v>
      </c>
      <c r="D79" s="4" t="s">
        <v>189</v>
      </c>
      <c r="E79" s="83" t="s">
        <v>190</v>
      </c>
      <c r="F79" s="367">
        <v>2</v>
      </c>
      <c r="G79" s="367">
        <v>2</v>
      </c>
      <c r="H79" s="367">
        <v>3</v>
      </c>
      <c r="I79" s="367">
        <v>2</v>
      </c>
      <c r="J79" s="364">
        <v>2</v>
      </c>
      <c r="K79" s="364">
        <v>2</v>
      </c>
      <c r="L79" s="364">
        <v>2</v>
      </c>
      <c r="M79" s="466">
        <v>2</v>
      </c>
      <c r="N79" s="466">
        <v>4</v>
      </c>
      <c r="O79" s="31">
        <v>2</v>
      </c>
      <c r="P79" s="466">
        <v>3</v>
      </c>
      <c r="Q79" s="466">
        <v>3</v>
      </c>
      <c r="R79" s="251">
        <v>2</v>
      </c>
      <c r="S79" s="364">
        <v>2</v>
      </c>
      <c r="T79" s="466">
        <v>3</v>
      </c>
      <c r="U79" s="251">
        <v>3</v>
      </c>
      <c r="V79" s="346">
        <v>3</v>
      </c>
      <c r="W79" s="364">
        <v>2</v>
      </c>
      <c r="X79" s="364">
        <v>2</v>
      </c>
      <c r="Y79" s="251">
        <v>3</v>
      </c>
      <c r="Z79" s="364">
        <v>3</v>
      </c>
      <c r="AA79" s="364">
        <v>2</v>
      </c>
      <c r="AB79" s="251">
        <v>2</v>
      </c>
      <c r="AC79" s="364">
        <v>3</v>
      </c>
      <c r="AD79" s="364">
        <v>2</v>
      </c>
      <c r="AE79" s="364">
        <v>2</v>
      </c>
      <c r="AF79" s="364">
        <v>2</v>
      </c>
      <c r="AG79" s="364">
        <v>2</v>
      </c>
      <c r="AH79" s="364">
        <v>2</v>
      </c>
      <c r="AI79" s="364">
        <v>2</v>
      </c>
      <c r="AJ79" s="364">
        <v>2</v>
      </c>
      <c r="AK79" s="449">
        <v>3</v>
      </c>
      <c r="AL79" s="364">
        <v>2</v>
      </c>
      <c r="AM79" s="449">
        <v>2</v>
      </c>
      <c r="AN79" s="449">
        <v>3</v>
      </c>
      <c r="AO79" s="364">
        <v>2</v>
      </c>
      <c r="AP79" s="364">
        <v>2</v>
      </c>
      <c r="AQ79" s="449">
        <v>2</v>
      </c>
      <c r="AR79" s="364">
        <v>3</v>
      </c>
      <c r="AS79" s="364">
        <v>3</v>
      </c>
      <c r="AT79" s="364">
        <v>2</v>
      </c>
      <c r="AU79" s="364">
        <v>2</v>
      </c>
      <c r="AV79" s="364">
        <v>3</v>
      </c>
      <c r="AW79" s="364">
        <v>3</v>
      </c>
      <c r="AX79" s="364">
        <v>2</v>
      </c>
      <c r="AY79" s="364">
        <v>2</v>
      </c>
      <c r="AZ79" s="364">
        <v>2</v>
      </c>
      <c r="BA79" s="449">
        <v>2</v>
      </c>
      <c r="BB79" s="367">
        <v>3</v>
      </c>
      <c r="BC79" s="367">
        <v>3</v>
      </c>
      <c r="BD79" s="367">
        <v>2</v>
      </c>
      <c r="BE79" s="367">
        <v>2</v>
      </c>
      <c r="BF79" s="367">
        <v>2</v>
      </c>
      <c r="BG79" s="369">
        <v>4</v>
      </c>
      <c r="BH79" s="369">
        <v>4</v>
      </c>
      <c r="BI79" s="367">
        <v>3</v>
      </c>
      <c r="BO79" s="251"/>
      <c r="BP79" s="364"/>
      <c r="BQ79" s="364"/>
      <c r="BR79" s="364"/>
      <c r="BS79" s="364"/>
      <c r="BT79" s="364"/>
      <c r="BU79" s="364"/>
      <c r="BV79" s="364"/>
      <c r="BW79" s="364"/>
      <c r="BX79" s="364"/>
      <c r="BY79" s="364"/>
      <c r="BZ79" s="364"/>
      <c r="CA79" s="285"/>
      <c r="CB79" s="364"/>
      <c r="CC79" s="251"/>
      <c r="CD79" s="364"/>
      <c r="CE79" s="364"/>
      <c r="CF79" s="364"/>
      <c r="CG79" s="394"/>
      <c r="CH79" s="394"/>
      <c r="CI79" s="364"/>
      <c r="CJ79" s="31"/>
      <c r="CK79" s="31"/>
      <c r="CL79" s="31"/>
      <c r="CM79" s="31"/>
      <c r="CN79" s="364"/>
      <c r="CO79" s="31"/>
      <c r="CP79" s="31"/>
      <c r="CQ79" s="367"/>
      <c r="CR79" s="367"/>
      <c r="CS79" s="367"/>
      <c r="CT79" s="367"/>
      <c r="CU79" s="369"/>
      <c r="CV79" s="369"/>
      <c r="CW79" s="367"/>
      <c r="CX79" s="367"/>
      <c r="CY79" s="367"/>
      <c r="CZ79" s="367"/>
      <c r="DA79" s="369"/>
      <c r="DB79" s="369"/>
      <c r="DC79" s="369"/>
      <c r="DD79" s="369"/>
      <c r="DE79" s="369"/>
      <c r="DF79" s="369"/>
    </row>
    <row r="80" spans="1:110" ht="15.75" thickBot="1" x14ac:dyDescent="0.3">
      <c r="C80" t="s">
        <v>192</v>
      </c>
      <c r="D80" s="4" t="s">
        <v>191</v>
      </c>
      <c r="E80" s="83" t="s">
        <v>192</v>
      </c>
      <c r="F80" s="369">
        <v>3</v>
      </c>
      <c r="G80" s="369">
        <v>3</v>
      </c>
      <c r="H80" s="369">
        <v>4</v>
      </c>
      <c r="I80" s="369">
        <v>2</v>
      </c>
      <c r="J80" s="364">
        <v>2</v>
      </c>
      <c r="K80" s="364">
        <v>2</v>
      </c>
      <c r="L80" s="364">
        <v>2</v>
      </c>
      <c r="M80" s="466">
        <v>2</v>
      </c>
      <c r="N80" s="466">
        <v>4</v>
      </c>
      <c r="O80" s="31">
        <v>3</v>
      </c>
      <c r="P80" s="364">
        <v>3</v>
      </c>
      <c r="Q80" s="364">
        <v>3</v>
      </c>
      <c r="R80" s="251">
        <v>2</v>
      </c>
      <c r="S80" s="364">
        <v>2</v>
      </c>
      <c r="T80" s="364">
        <v>3</v>
      </c>
      <c r="U80" s="251">
        <v>3</v>
      </c>
      <c r="V80" s="346">
        <v>3</v>
      </c>
      <c r="W80" s="364">
        <v>2</v>
      </c>
      <c r="X80" s="364">
        <v>2</v>
      </c>
      <c r="Y80" s="251">
        <v>3</v>
      </c>
      <c r="Z80" s="364">
        <v>3</v>
      </c>
      <c r="AA80" s="364">
        <v>2</v>
      </c>
      <c r="AB80" s="251">
        <v>2</v>
      </c>
      <c r="AC80" s="364">
        <v>3</v>
      </c>
      <c r="AD80" s="364">
        <v>2</v>
      </c>
      <c r="AE80" s="364">
        <v>2</v>
      </c>
      <c r="AF80" s="364">
        <v>2</v>
      </c>
      <c r="AG80" s="364">
        <v>2</v>
      </c>
      <c r="AH80" s="364">
        <v>2</v>
      </c>
      <c r="AI80" s="364">
        <v>3</v>
      </c>
      <c r="AJ80" s="364">
        <v>3</v>
      </c>
      <c r="AK80" s="449">
        <v>3</v>
      </c>
      <c r="AL80" s="364">
        <v>3</v>
      </c>
      <c r="AM80" s="449">
        <v>3</v>
      </c>
      <c r="AN80" s="449">
        <v>3</v>
      </c>
      <c r="AO80" s="364">
        <v>2</v>
      </c>
      <c r="AP80" s="251">
        <v>2</v>
      </c>
      <c r="AQ80" s="449">
        <v>2</v>
      </c>
      <c r="AR80" s="364">
        <v>3</v>
      </c>
      <c r="AS80" s="364">
        <v>3</v>
      </c>
      <c r="AT80" s="364">
        <v>2</v>
      </c>
      <c r="AU80" s="364">
        <v>2</v>
      </c>
      <c r="AV80" s="364">
        <v>3</v>
      </c>
      <c r="AW80" s="364">
        <v>3</v>
      </c>
      <c r="AX80" s="364">
        <v>3</v>
      </c>
      <c r="AY80" s="364">
        <v>2</v>
      </c>
      <c r="AZ80" s="364">
        <v>2</v>
      </c>
      <c r="BA80" s="449">
        <v>3</v>
      </c>
      <c r="BB80" s="369">
        <v>3</v>
      </c>
      <c r="BC80" s="369">
        <v>3</v>
      </c>
      <c r="BD80" s="367">
        <v>3</v>
      </c>
      <c r="BE80" s="369">
        <v>3</v>
      </c>
      <c r="BF80" s="369">
        <v>3</v>
      </c>
      <c r="BG80" s="369">
        <v>4</v>
      </c>
      <c r="BH80" s="369">
        <v>4</v>
      </c>
      <c r="BI80" s="369">
        <v>4</v>
      </c>
      <c r="BO80" s="251"/>
      <c r="BP80" s="364"/>
      <c r="BQ80" s="364"/>
      <c r="BR80" s="364"/>
      <c r="BS80" s="364"/>
      <c r="BT80" s="364"/>
      <c r="BU80" s="364"/>
      <c r="BV80" s="364"/>
      <c r="BW80" s="364"/>
      <c r="BX80" s="364"/>
      <c r="BY80" s="364"/>
      <c r="BZ80" s="364"/>
      <c r="CA80" s="285"/>
      <c r="CB80" s="364"/>
      <c r="CC80" s="251"/>
      <c r="CD80" s="364"/>
      <c r="CE80" s="364"/>
      <c r="CF80" s="364"/>
      <c r="CG80" s="394"/>
      <c r="CH80" s="394"/>
      <c r="CI80" s="364"/>
      <c r="CJ80" s="31"/>
      <c r="CK80" s="31"/>
      <c r="CL80" s="31"/>
      <c r="CM80" s="31"/>
      <c r="CN80" s="364"/>
      <c r="CO80" s="31"/>
      <c r="CP80" s="31"/>
      <c r="CQ80" s="369"/>
      <c r="CR80" s="367"/>
      <c r="CS80" s="369"/>
      <c r="CT80" s="369"/>
      <c r="CU80" s="369"/>
      <c r="CV80" s="369"/>
      <c r="CW80" s="369"/>
      <c r="CX80" s="369"/>
      <c r="CY80" s="369"/>
      <c r="CZ80" s="369"/>
      <c r="DA80" s="369"/>
      <c r="DB80" s="369"/>
      <c r="DC80" s="369"/>
      <c r="DD80" s="369"/>
      <c r="DE80" s="369"/>
      <c r="DF80" s="369"/>
    </row>
    <row r="81" spans="1:110" ht="15.75" thickBot="1" x14ac:dyDescent="0.3">
      <c r="C81" t="s">
        <v>194</v>
      </c>
      <c r="D81" s="4" t="s">
        <v>193</v>
      </c>
      <c r="E81" s="478" t="s">
        <v>194</v>
      </c>
      <c r="F81" s="465">
        <v>4</v>
      </c>
      <c r="G81" s="465">
        <v>4</v>
      </c>
      <c r="H81" s="367">
        <v>4</v>
      </c>
      <c r="I81" s="367">
        <v>3</v>
      </c>
      <c r="J81" s="364">
        <v>3</v>
      </c>
      <c r="K81" s="364">
        <v>3</v>
      </c>
      <c r="L81" s="364">
        <v>3</v>
      </c>
      <c r="M81" s="466">
        <v>3</v>
      </c>
      <c r="N81" s="466">
        <v>5</v>
      </c>
      <c r="O81" s="31">
        <v>4</v>
      </c>
      <c r="P81" s="465">
        <v>4</v>
      </c>
      <c r="Q81" s="465">
        <v>4</v>
      </c>
      <c r="R81" s="251">
        <v>3</v>
      </c>
      <c r="S81" s="364">
        <v>3</v>
      </c>
      <c r="T81" s="465">
        <v>4</v>
      </c>
      <c r="U81" s="364">
        <v>4</v>
      </c>
      <c r="V81" s="346">
        <v>4</v>
      </c>
      <c r="W81" s="364">
        <v>3</v>
      </c>
      <c r="X81" s="364">
        <v>3</v>
      </c>
      <c r="Y81" s="364">
        <v>4</v>
      </c>
      <c r="Z81" s="364">
        <v>4</v>
      </c>
      <c r="AA81" s="364">
        <v>3</v>
      </c>
      <c r="AB81" s="251">
        <v>3</v>
      </c>
      <c r="AC81" s="364">
        <v>4</v>
      </c>
      <c r="AD81" s="364">
        <v>2</v>
      </c>
      <c r="AE81" s="364">
        <v>2</v>
      </c>
      <c r="AF81" s="364">
        <v>2</v>
      </c>
      <c r="AG81" s="364">
        <v>2</v>
      </c>
      <c r="AH81" s="364">
        <v>2</v>
      </c>
      <c r="AI81" s="364">
        <v>3</v>
      </c>
      <c r="AJ81" s="364">
        <v>3</v>
      </c>
      <c r="AK81" s="499">
        <v>4</v>
      </c>
      <c r="AL81" s="364">
        <v>3</v>
      </c>
      <c r="AM81" s="449">
        <v>3</v>
      </c>
      <c r="AN81" s="31">
        <v>4</v>
      </c>
      <c r="AO81" s="364">
        <v>3</v>
      </c>
      <c r="AP81" s="364">
        <v>3</v>
      </c>
      <c r="AQ81" s="449">
        <v>3</v>
      </c>
      <c r="AR81" s="364">
        <v>4</v>
      </c>
      <c r="AS81" s="364">
        <v>4</v>
      </c>
      <c r="AT81" s="364">
        <v>3</v>
      </c>
      <c r="AU81" s="364">
        <v>3</v>
      </c>
      <c r="AV81" s="364">
        <v>4</v>
      </c>
      <c r="AW81" s="364">
        <v>4</v>
      </c>
      <c r="AX81" s="465">
        <v>4</v>
      </c>
      <c r="AY81" s="364">
        <v>3</v>
      </c>
      <c r="AZ81" s="364">
        <v>3</v>
      </c>
      <c r="BA81" s="499">
        <v>4</v>
      </c>
      <c r="BB81" s="367">
        <v>4</v>
      </c>
      <c r="BC81" s="367">
        <v>4</v>
      </c>
      <c r="BD81" s="367">
        <v>3</v>
      </c>
      <c r="BE81" s="367">
        <v>4</v>
      </c>
      <c r="BF81" s="367">
        <v>4</v>
      </c>
      <c r="BG81" s="369">
        <v>5</v>
      </c>
      <c r="BH81" s="369">
        <v>5</v>
      </c>
      <c r="BI81" s="367">
        <v>4</v>
      </c>
      <c r="BO81" s="364"/>
      <c r="BP81" s="31"/>
      <c r="BQ81" s="31"/>
      <c r="BR81" s="31"/>
      <c r="BS81" s="31"/>
      <c r="BT81" s="364"/>
      <c r="BU81" s="420"/>
      <c r="BV81" s="420"/>
      <c r="BW81" s="364"/>
      <c r="BX81" s="420"/>
      <c r="BY81" s="364"/>
      <c r="BZ81" s="364"/>
      <c r="CA81" s="285"/>
      <c r="CB81" s="364"/>
      <c r="CC81" s="251"/>
      <c r="CD81" s="364"/>
      <c r="CE81" s="364"/>
      <c r="CF81" s="364"/>
      <c r="CG81" s="394"/>
      <c r="CH81" s="394"/>
      <c r="CI81" s="364"/>
      <c r="CJ81" s="31"/>
      <c r="CK81" s="31"/>
      <c r="CL81" s="31"/>
      <c r="CM81" s="31"/>
      <c r="CN81" s="364"/>
      <c r="CO81" s="31"/>
      <c r="CP81" s="31"/>
      <c r="CQ81" s="367"/>
      <c r="CR81" s="367"/>
      <c r="CS81" s="367"/>
      <c r="CT81" s="367"/>
      <c r="CU81" s="369"/>
      <c r="CV81" s="369"/>
      <c r="CW81" s="420"/>
      <c r="CX81" s="367"/>
      <c r="CY81" s="367"/>
      <c r="CZ81" s="367"/>
      <c r="DA81" s="371"/>
      <c r="DB81" s="420"/>
      <c r="DC81" s="369"/>
      <c r="DD81" s="369"/>
      <c r="DE81" s="369"/>
      <c r="DF81" s="369"/>
    </row>
    <row r="82" spans="1:110" x14ac:dyDescent="0.25">
      <c r="C82" t="s">
        <v>196</v>
      </c>
      <c r="D82" s="4" t="s">
        <v>195</v>
      </c>
      <c r="E82" s="481" t="s">
        <v>196</v>
      </c>
      <c r="F82" s="369">
        <v>4</v>
      </c>
      <c r="G82" s="369">
        <v>4</v>
      </c>
      <c r="H82" s="369">
        <v>5</v>
      </c>
      <c r="I82" s="369">
        <v>3</v>
      </c>
      <c r="J82" s="364">
        <v>3</v>
      </c>
      <c r="K82" s="364">
        <v>3</v>
      </c>
      <c r="L82" s="364">
        <v>3</v>
      </c>
      <c r="M82" s="466">
        <v>3</v>
      </c>
      <c r="N82" s="466">
        <v>5</v>
      </c>
      <c r="O82" s="31">
        <v>4</v>
      </c>
      <c r="P82" s="364">
        <v>4</v>
      </c>
      <c r="Q82" s="364">
        <v>4</v>
      </c>
      <c r="R82" s="251">
        <v>3</v>
      </c>
      <c r="S82" s="364">
        <v>3</v>
      </c>
      <c r="T82" s="364">
        <v>4</v>
      </c>
      <c r="U82" s="251">
        <v>4</v>
      </c>
      <c r="V82" s="346">
        <v>4</v>
      </c>
      <c r="W82" s="364">
        <v>3</v>
      </c>
      <c r="X82" s="364">
        <v>3</v>
      </c>
      <c r="Y82" s="251">
        <v>4</v>
      </c>
      <c r="Z82" s="364">
        <v>4</v>
      </c>
      <c r="AA82" s="364">
        <v>3</v>
      </c>
      <c r="AB82" s="251">
        <v>3</v>
      </c>
      <c r="AC82" s="364">
        <v>4</v>
      </c>
      <c r="AD82" s="364">
        <v>3</v>
      </c>
      <c r="AE82" s="364">
        <v>3</v>
      </c>
      <c r="AF82" s="364">
        <v>3</v>
      </c>
      <c r="AG82" s="364">
        <v>3</v>
      </c>
      <c r="AH82" s="364">
        <v>3</v>
      </c>
      <c r="AI82" s="364">
        <v>4</v>
      </c>
      <c r="AJ82" s="364">
        <v>4</v>
      </c>
      <c r="AK82" s="449">
        <v>4</v>
      </c>
      <c r="AL82" s="364">
        <v>4</v>
      </c>
      <c r="AM82" s="449">
        <v>4</v>
      </c>
      <c r="AN82" s="449">
        <v>4</v>
      </c>
      <c r="AO82" s="364">
        <v>4</v>
      </c>
      <c r="AP82" s="251">
        <v>4</v>
      </c>
      <c r="AQ82" s="449">
        <v>4</v>
      </c>
      <c r="AR82" s="364">
        <v>4</v>
      </c>
      <c r="AS82" s="364">
        <v>4</v>
      </c>
      <c r="AT82" s="364">
        <v>3</v>
      </c>
      <c r="AU82" s="364">
        <v>3</v>
      </c>
      <c r="AV82" s="364">
        <v>4</v>
      </c>
      <c r="AW82" s="364">
        <v>4</v>
      </c>
      <c r="AX82" s="364">
        <v>4</v>
      </c>
      <c r="AY82" s="364">
        <v>3</v>
      </c>
      <c r="AZ82" s="364">
        <v>3</v>
      </c>
      <c r="BA82" s="449">
        <v>4</v>
      </c>
      <c r="BB82" s="369">
        <v>4</v>
      </c>
      <c r="BC82" s="369">
        <v>4</v>
      </c>
      <c r="BD82" s="369">
        <v>4</v>
      </c>
      <c r="BE82" s="369">
        <v>4</v>
      </c>
      <c r="BF82" s="369">
        <v>4</v>
      </c>
      <c r="BG82" s="369">
        <v>5</v>
      </c>
      <c r="BH82" s="369">
        <v>5</v>
      </c>
      <c r="BI82" s="369">
        <v>5</v>
      </c>
      <c r="BO82" s="251"/>
      <c r="BP82" s="364"/>
      <c r="BQ82" s="364"/>
      <c r="BR82" s="364"/>
      <c r="BS82" s="364"/>
      <c r="BT82" s="364"/>
      <c r="BU82" s="364"/>
      <c r="BV82" s="364"/>
      <c r="BW82" s="364"/>
      <c r="BX82" s="364"/>
      <c r="BY82" s="364"/>
      <c r="BZ82" s="364"/>
      <c r="CA82" s="285"/>
      <c r="CB82" s="364"/>
      <c r="CC82" s="251"/>
      <c r="CD82" s="364"/>
      <c r="CE82" s="364"/>
      <c r="CF82" s="364"/>
      <c r="CG82" s="394"/>
      <c r="CH82" s="394"/>
      <c r="CI82" s="364"/>
      <c r="CJ82" s="31"/>
      <c r="CK82" s="31"/>
      <c r="CL82" s="31"/>
      <c r="CM82" s="31"/>
      <c r="CN82" s="364"/>
      <c r="CO82" s="31"/>
      <c r="CP82" s="31"/>
      <c r="CQ82" s="369"/>
      <c r="CR82" s="369"/>
      <c r="CS82" s="369"/>
      <c r="CT82" s="369"/>
      <c r="CU82" s="369"/>
      <c r="CV82" s="369"/>
      <c r="CW82" s="369"/>
      <c r="CX82" s="369"/>
      <c r="CY82" s="369"/>
      <c r="CZ82" s="369"/>
      <c r="DA82" s="371"/>
      <c r="DB82" s="369"/>
      <c r="DC82" s="369"/>
      <c r="DD82" s="369"/>
      <c r="DE82" s="369"/>
      <c r="DF82" s="369"/>
    </row>
    <row r="83" spans="1:110" x14ac:dyDescent="0.25">
      <c r="C83" t="s">
        <v>198</v>
      </c>
      <c r="D83" s="4" t="s">
        <v>197</v>
      </c>
      <c r="E83" s="83" t="s">
        <v>198</v>
      </c>
      <c r="F83" s="367">
        <v>5</v>
      </c>
      <c r="G83" s="367">
        <v>5</v>
      </c>
      <c r="H83" s="367">
        <v>5</v>
      </c>
      <c r="I83" s="367">
        <v>3</v>
      </c>
      <c r="J83" s="364">
        <v>3</v>
      </c>
      <c r="K83" s="364">
        <v>3</v>
      </c>
      <c r="L83" s="364">
        <v>3</v>
      </c>
      <c r="M83" s="466">
        <v>3</v>
      </c>
      <c r="N83" s="466">
        <v>5</v>
      </c>
      <c r="O83" s="31">
        <v>4</v>
      </c>
      <c r="P83" s="364">
        <v>4</v>
      </c>
      <c r="Q83" s="364">
        <v>4</v>
      </c>
      <c r="R83" s="251">
        <v>4</v>
      </c>
      <c r="S83" s="364">
        <v>4</v>
      </c>
      <c r="T83" s="364">
        <v>4</v>
      </c>
      <c r="U83" s="251">
        <v>4</v>
      </c>
      <c r="V83" s="346">
        <v>4</v>
      </c>
      <c r="W83" s="364">
        <v>3</v>
      </c>
      <c r="X83" s="364">
        <v>3</v>
      </c>
      <c r="Y83" s="364">
        <v>4</v>
      </c>
      <c r="Z83" s="364">
        <v>4</v>
      </c>
      <c r="AA83" s="364">
        <v>4</v>
      </c>
      <c r="AB83" s="251">
        <v>4</v>
      </c>
      <c r="AC83" s="364">
        <v>4</v>
      </c>
      <c r="AD83" s="364">
        <v>3</v>
      </c>
      <c r="AE83" s="364">
        <v>4</v>
      </c>
      <c r="AF83" s="364">
        <v>3</v>
      </c>
      <c r="AG83" s="364">
        <v>3</v>
      </c>
      <c r="AH83" s="364">
        <v>4</v>
      </c>
      <c r="AI83" s="364">
        <v>4</v>
      </c>
      <c r="AJ83" s="364">
        <v>4</v>
      </c>
      <c r="AK83" s="449">
        <v>4</v>
      </c>
      <c r="AL83" s="364">
        <v>4</v>
      </c>
      <c r="AM83" s="449">
        <v>4</v>
      </c>
      <c r="AN83" s="31">
        <v>4</v>
      </c>
      <c r="AO83" s="364">
        <v>3</v>
      </c>
      <c r="AP83" s="251">
        <v>3</v>
      </c>
      <c r="AQ83" s="449">
        <v>3</v>
      </c>
      <c r="AR83" s="364">
        <v>4</v>
      </c>
      <c r="AS83" s="364">
        <v>4</v>
      </c>
      <c r="AT83" s="364">
        <v>4</v>
      </c>
      <c r="AU83" s="364">
        <v>4</v>
      </c>
      <c r="AV83" s="364">
        <v>4</v>
      </c>
      <c r="AW83" s="364">
        <v>4</v>
      </c>
      <c r="AX83" s="364">
        <v>4</v>
      </c>
      <c r="AY83" s="364">
        <v>4</v>
      </c>
      <c r="AZ83" s="364">
        <v>4</v>
      </c>
      <c r="BA83" s="449">
        <v>4</v>
      </c>
      <c r="BB83" s="367">
        <v>5</v>
      </c>
      <c r="BC83" s="367">
        <v>5</v>
      </c>
      <c r="BD83" s="369">
        <v>4</v>
      </c>
      <c r="BE83" s="367">
        <v>5</v>
      </c>
      <c r="BF83" s="367">
        <v>5</v>
      </c>
      <c r="BG83" s="367">
        <v>5</v>
      </c>
      <c r="BH83" s="367">
        <v>5</v>
      </c>
      <c r="BI83" s="367">
        <v>5</v>
      </c>
      <c r="BO83" s="251"/>
      <c r="BP83" s="31"/>
      <c r="BQ83" s="31"/>
      <c r="BR83" s="31"/>
      <c r="BS83" s="31"/>
      <c r="BT83" s="364"/>
      <c r="BU83" s="364"/>
      <c r="BV83" s="364"/>
      <c r="BW83" s="364"/>
      <c r="BX83" s="364"/>
      <c r="BY83" s="364"/>
      <c r="BZ83" s="364"/>
      <c r="CA83" s="285"/>
      <c r="CB83" s="364"/>
      <c r="CC83" s="251"/>
      <c r="CD83" s="364"/>
      <c r="CE83" s="364"/>
      <c r="CF83" s="364"/>
      <c r="CG83" s="394"/>
      <c r="CH83" s="394"/>
      <c r="CI83" s="364"/>
      <c r="CJ83" s="31"/>
      <c r="CK83" s="31"/>
      <c r="CL83" s="31"/>
      <c r="CM83" s="31"/>
      <c r="CN83" s="364"/>
      <c r="CO83" s="31"/>
      <c r="CP83" s="31"/>
      <c r="CQ83" s="367"/>
      <c r="CR83" s="369"/>
      <c r="CS83" s="367"/>
      <c r="CT83" s="367"/>
      <c r="CU83" s="369"/>
      <c r="CV83" s="369"/>
      <c r="CW83" s="367"/>
      <c r="CX83" s="367"/>
      <c r="CY83" s="367"/>
      <c r="CZ83" s="367"/>
      <c r="DA83" s="371"/>
      <c r="DB83" s="367"/>
      <c r="DC83" s="367"/>
      <c r="DD83" s="367"/>
      <c r="DE83" s="367"/>
      <c r="DF83" s="367"/>
    </row>
    <row r="84" spans="1:110" x14ac:dyDescent="0.25">
      <c r="C84" t="s">
        <v>200</v>
      </c>
      <c r="D84" s="4" t="s">
        <v>199</v>
      </c>
      <c r="E84" s="83" t="s">
        <v>200</v>
      </c>
      <c r="F84" s="369">
        <v>5</v>
      </c>
      <c r="G84" s="369">
        <v>5</v>
      </c>
      <c r="H84" s="369">
        <v>5</v>
      </c>
      <c r="I84" s="369">
        <v>4</v>
      </c>
      <c r="J84" s="364">
        <v>4</v>
      </c>
      <c r="K84" s="364">
        <v>4</v>
      </c>
      <c r="L84" s="364">
        <v>4</v>
      </c>
      <c r="M84" s="466">
        <v>4</v>
      </c>
      <c r="N84" s="466">
        <v>5</v>
      </c>
      <c r="O84" s="364">
        <v>5</v>
      </c>
      <c r="P84" s="364">
        <v>5</v>
      </c>
      <c r="Q84" s="364">
        <v>5</v>
      </c>
      <c r="R84" s="251">
        <v>4</v>
      </c>
      <c r="S84" s="364">
        <v>4</v>
      </c>
      <c r="T84" s="364">
        <v>5</v>
      </c>
      <c r="U84" s="251">
        <v>5</v>
      </c>
      <c r="V84" s="346">
        <v>5</v>
      </c>
      <c r="W84" s="364">
        <v>4</v>
      </c>
      <c r="X84" s="364">
        <v>4</v>
      </c>
      <c r="Y84" s="364">
        <v>5</v>
      </c>
      <c r="Z84" s="364">
        <v>5</v>
      </c>
      <c r="AA84" s="364">
        <v>4</v>
      </c>
      <c r="AB84" s="251">
        <v>4</v>
      </c>
      <c r="AC84" s="364">
        <v>5</v>
      </c>
      <c r="AD84" s="364">
        <v>4</v>
      </c>
      <c r="AE84" s="364">
        <v>4</v>
      </c>
      <c r="AF84" s="364">
        <v>4</v>
      </c>
      <c r="AG84" s="364">
        <v>4</v>
      </c>
      <c r="AH84" s="365">
        <v>4</v>
      </c>
      <c r="AI84" s="364">
        <v>5</v>
      </c>
      <c r="AJ84" s="364">
        <v>5</v>
      </c>
      <c r="AK84" s="449">
        <v>5</v>
      </c>
      <c r="AL84" s="364">
        <v>5</v>
      </c>
      <c r="AM84" s="449">
        <v>5</v>
      </c>
      <c r="AN84" s="31">
        <v>5</v>
      </c>
      <c r="AO84" s="364">
        <v>4</v>
      </c>
      <c r="AP84" s="251">
        <v>4</v>
      </c>
      <c r="AQ84" s="449">
        <v>4</v>
      </c>
      <c r="AR84" s="364">
        <v>5</v>
      </c>
      <c r="AS84" s="364">
        <v>5</v>
      </c>
      <c r="AT84" s="364">
        <v>4</v>
      </c>
      <c r="AU84" s="364">
        <v>4</v>
      </c>
      <c r="AV84" s="364">
        <v>5</v>
      </c>
      <c r="AW84" s="364">
        <v>4</v>
      </c>
      <c r="AX84" s="364">
        <v>4</v>
      </c>
      <c r="AY84" s="364">
        <v>4</v>
      </c>
      <c r="AZ84" s="364">
        <v>4</v>
      </c>
      <c r="BA84" s="449">
        <v>4</v>
      </c>
      <c r="BB84" s="369">
        <v>5</v>
      </c>
      <c r="BC84" s="369">
        <v>5</v>
      </c>
      <c r="BD84" s="369">
        <v>4</v>
      </c>
      <c r="BE84" s="369">
        <v>5</v>
      </c>
      <c r="BF84" s="369">
        <v>5</v>
      </c>
      <c r="BG84" s="369">
        <v>5</v>
      </c>
      <c r="BH84" s="369">
        <v>5</v>
      </c>
      <c r="BI84" s="369">
        <v>5</v>
      </c>
      <c r="BO84" s="251"/>
      <c r="BP84" s="31"/>
      <c r="BQ84" s="31"/>
      <c r="BR84" s="31"/>
      <c r="BS84" s="31"/>
      <c r="BT84" s="364"/>
      <c r="BU84" s="364"/>
      <c r="BV84" s="364"/>
      <c r="BW84" s="364"/>
      <c r="BX84" s="364"/>
      <c r="BY84" s="364"/>
      <c r="BZ84" s="364"/>
      <c r="CA84" s="285"/>
      <c r="CB84" s="364"/>
      <c r="CC84" s="251"/>
      <c r="CD84" s="364"/>
      <c r="CE84" s="364"/>
      <c r="CF84" s="364"/>
      <c r="CG84" s="394"/>
      <c r="CH84" s="394"/>
      <c r="CI84" s="364"/>
      <c r="CJ84" s="35"/>
      <c r="CK84" s="35"/>
      <c r="CL84" s="364"/>
      <c r="CM84" s="364"/>
      <c r="CN84" s="364"/>
      <c r="CO84" s="35"/>
      <c r="CP84" s="35"/>
      <c r="CQ84" s="369"/>
      <c r="CR84" s="371"/>
      <c r="CS84" s="369"/>
      <c r="CT84" s="369"/>
      <c r="CU84" s="369"/>
      <c r="CV84" s="369"/>
      <c r="CW84" s="369"/>
      <c r="CX84" s="369"/>
      <c r="CY84" s="369"/>
      <c r="CZ84" s="369"/>
      <c r="DA84" s="371"/>
      <c r="DB84" s="369"/>
      <c r="DC84" s="369"/>
      <c r="DD84" s="369"/>
      <c r="DE84" s="369"/>
      <c r="DF84" s="369"/>
    </row>
    <row r="85" spans="1:110" s="2" customFormat="1" ht="15.75" thickBot="1" x14ac:dyDescent="0.3">
      <c r="A85" s="133"/>
      <c r="C85" s="2" t="s">
        <v>202</v>
      </c>
      <c r="D85" s="5" t="s">
        <v>201</v>
      </c>
      <c r="E85" s="84" t="s">
        <v>202</v>
      </c>
      <c r="F85" s="350">
        <v>5</v>
      </c>
      <c r="G85" s="350">
        <v>5</v>
      </c>
      <c r="H85" s="370">
        <v>5</v>
      </c>
      <c r="I85" s="370">
        <v>5</v>
      </c>
      <c r="J85" s="365">
        <v>5</v>
      </c>
      <c r="K85" s="365">
        <v>5</v>
      </c>
      <c r="L85" s="365">
        <v>5</v>
      </c>
      <c r="M85" s="466">
        <v>5</v>
      </c>
      <c r="N85" s="466">
        <v>5</v>
      </c>
      <c r="O85" s="365">
        <v>5</v>
      </c>
      <c r="P85" s="365">
        <v>5</v>
      </c>
      <c r="Q85" s="365">
        <v>5</v>
      </c>
      <c r="R85" s="254">
        <v>5</v>
      </c>
      <c r="S85" s="365">
        <v>5</v>
      </c>
      <c r="T85" s="365">
        <v>5</v>
      </c>
      <c r="U85" s="254">
        <v>5</v>
      </c>
      <c r="V85" s="348">
        <v>5</v>
      </c>
      <c r="W85" s="365">
        <v>5</v>
      </c>
      <c r="X85" s="365">
        <v>5</v>
      </c>
      <c r="Y85" s="365">
        <v>5</v>
      </c>
      <c r="Z85" s="365">
        <v>5</v>
      </c>
      <c r="AA85" s="365">
        <v>5</v>
      </c>
      <c r="AB85" s="365">
        <v>5</v>
      </c>
      <c r="AC85" s="365">
        <v>5</v>
      </c>
      <c r="AD85" s="364">
        <v>4</v>
      </c>
      <c r="AE85" s="364">
        <v>4</v>
      </c>
      <c r="AF85" s="365">
        <v>4</v>
      </c>
      <c r="AG85" s="365">
        <v>4</v>
      </c>
      <c r="AH85" s="364">
        <v>4</v>
      </c>
      <c r="AI85" s="365">
        <v>5</v>
      </c>
      <c r="AJ85" s="365">
        <v>5</v>
      </c>
      <c r="AK85" s="450">
        <v>5</v>
      </c>
      <c r="AL85" s="365">
        <v>5</v>
      </c>
      <c r="AM85" s="450">
        <v>5</v>
      </c>
      <c r="AN85" s="37">
        <v>5</v>
      </c>
      <c r="AO85" s="365">
        <v>5</v>
      </c>
      <c r="AP85" s="365">
        <v>5</v>
      </c>
      <c r="AQ85" s="450">
        <v>5</v>
      </c>
      <c r="AR85" s="365">
        <v>5</v>
      </c>
      <c r="AS85" s="365">
        <v>5</v>
      </c>
      <c r="AT85" s="365">
        <v>5</v>
      </c>
      <c r="AU85" s="365">
        <v>5</v>
      </c>
      <c r="AV85" s="365">
        <v>5</v>
      </c>
      <c r="AW85" s="365">
        <v>5</v>
      </c>
      <c r="AX85" s="365">
        <v>5</v>
      </c>
      <c r="AY85" s="365">
        <v>5</v>
      </c>
      <c r="AZ85" s="365">
        <v>5</v>
      </c>
      <c r="BA85" s="450">
        <v>5</v>
      </c>
      <c r="BB85" s="370">
        <v>5</v>
      </c>
      <c r="BC85" s="370">
        <v>5</v>
      </c>
      <c r="BD85" s="370">
        <v>5</v>
      </c>
      <c r="BE85" s="370">
        <v>5</v>
      </c>
      <c r="BF85" s="370">
        <v>5</v>
      </c>
      <c r="BG85" s="370">
        <v>5</v>
      </c>
      <c r="BH85" s="370">
        <v>5</v>
      </c>
      <c r="BI85" s="370">
        <v>5</v>
      </c>
      <c r="BO85" s="348"/>
      <c r="BP85" s="37"/>
      <c r="BQ85" s="37"/>
      <c r="BR85" s="37"/>
      <c r="BS85" s="37"/>
      <c r="BT85" s="365"/>
      <c r="BU85" s="365"/>
      <c r="BV85" s="365"/>
      <c r="BW85" s="365"/>
      <c r="BX85" s="365"/>
      <c r="BY85" s="365"/>
      <c r="BZ85" s="365"/>
      <c r="CA85" s="286"/>
      <c r="CB85" s="365"/>
      <c r="CC85" s="254"/>
      <c r="CD85" s="365"/>
      <c r="CE85" s="365"/>
      <c r="CF85" s="365"/>
      <c r="CG85" s="395"/>
      <c r="CH85" s="395"/>
      <c r="CI85" s="37"/>
      <c r="CJ85" s="37"/>
      <c r="CK85" s="37"/>
      <c r="CL85" s="365"/>
      <c r="CM85" s="365"/>
      <c r="CN85" s="37"/>
      <c r="CO85" s="37"/>
      <c r="CP85" s="37"/>
      <c r="CQ85" s="370"/>
      <c r="CR85" s="350"/>
      <c r="CS85" s="370"/>
      <c r="CT85" s="370"/>
      <c r="CU85" s="370"/>
      <c r="CV85" s="370"/>
      <c r="CW85" s="350"/>
      <c r="CX85" s="370"/>
      <c r="CY85" s="370"/>
      <c r="CZ85" s="370"/>
      <c r="DA85" s="350"/>
      <c r="DB85" s="370"/>
      <c r="DC85" s="370"/>
      <c r="DD85" s="370"/>
      <c r="DE85" s="370"/>
      <c r="DF85" s="370"/>
    </row>
    <row r="86" spans="1:110" x14ac:dyDescent="0.25">
      <c r="A86" s="132" t="s">
        <v>203</v>
      </c>
      <c r="B86" t="s">
        <v>347</v>
      </c>
      <c r="C86" t="s">
        <v>1050</v>
      </c>
      <c r="D86" s="4" t="s">
        <v>225</v>
      </c>
      <c r="E86" s="482" t="s">
        <v>1051</v>
      </c>
      <c r="F86" s="460">
        <v>1</v>
      </c>
      <c r="G86" s="460">
        <v>1</v>
      </c>
      <c r="H86" s="460">
        <v>1</v>
      </c>
      <c r="I86" s="460"/>
      <c r="J86" s="364"/>
      <c r="K86" s="364"/>
      <c r="L86" s="364"/>
      <c r="M86" s="120"/>
      <c r="N86" s="356">
        <v>1</v>
      </c>
      <c r="O86" s="35">
        <f>'irrig-calcs-2'!DC40</f>
        <v>1</v>
      </c>
      <c r="P86" s="251">
        <f>'irrig-calcs-2'!K23</f>
        <v>1</v>
      </c>
      <c r="Q86" s="364">
        <f>'irrig-calcs-2'!L23</f>
        <v>1</v>
      </c>
      <c r="R86" s="251">
        <f>'irrig-calcs-2'!K40</f>
        <v>1</v>
      </c>
      <c r="S86" s="251">
        <f>'irrig-calcs-2'!L40</f>
        <v>1</v>
      </c>
      <c r="T86" s="364"/>
      <c r="U86" s="364">
        <f>'irrig-calcs-2'!DQ23</f>
        <v>1</v>
      </c>
      <c r="V86" s="364">
        <f>'irrig-calcs-2'!DR23</f>
        <v>1</v>
      </c>
      <c r="W86" s="364">
        <f>'irrig-calcs-2'!DQ40</f>
        <v>1</v>
      </c>
      <c r="X86" s="364">
        <f>'irrig-calcs-2'!DR40</f>
        <v>1</v>
      </c>
      <c r="Y86" s="251">
        <f>'irrig-calcs-2'!AO23</f>
        <v>1</v>
      </c>
      <c r="Z86" s="364">
        <f>'irrig-calcs-2'!AP23</f>
        <v>1</v>
      </c>
      <c r="AA86" s="364">
        <f>'irrig-calcs-2'!AO40</f>
        <v>1</v>
      </c>
      <c r="AB86" s="364">
        <f>'irrig-calcs-2'!AP40</f>
        <v>1</v>
      </c>
      <c r="AC86" s="364"/>
      <c r="AD86" s="469">
        <v>1</v>
      </c>
      <c r="AE86" s="469">
        <v>1</v>
      </c>
      <c r="AF86" s="364">
        <v>1</v>
      </c>
      <c r="AG86" s="364">
        <f>'irrig-calcs-2'!Q40</f>
        <v>1</v>
      </c>
      <c r="AH86" s="364"/>
      <c r="AI86" s="364">
        <f>'irrig-calcs-2'!R40</f>
        <v>1</v>
      </c>
      <c r="AJ86" s="364">
        <v>1</v>
      </c>
      <c r="AK86" s="345"/>
      <c r="AL86" s="460">
        <v>1</v>
      </c>
      <c r="AM86" s="460">
        <v>1</v>
      </c>
      <c r="AN86" s="449"/>
      <c r="AO86" s="251">
        <f>'irrig-calcs-2'!F23</f>
        <v>1</v>
      </c>
      <c r="AP86" s="251">
        <f>'irrig-calcs-2'!G23</f>
        <v>1</v>
      </c>
      <c r="AQ86" s="449"/>
      <c r="AR86" s="364">
        <f>'irrig-calcs-2'!AJ23</f>
        <v>1</v>
      </c>
      <c r="AS86" s="364">
        <f>'irrig-calcs-2'!AK23</f>
        <v>1</v>
      </c>
      <c r="AT86" s="364">
        <f>'irrig-calcs-2'!AJ40</f>
        <v>1</v>
      </c>
      <c r="AU86" s="364">
        <f>'irrig-calcs-2'!AK40</f>
        <v>1</v>
      </c>
      <c r="AV86" s="364"/>
      <c r="AW86" s="364">
        <f>'irrig-calcs-2'!BS23</f>
        <v>1</v>
      </c>
      <c r="AX86" s="364">
        <f>'irrig-calcs-2'!BT23</f>
        <v>1</v>
      </c>
      <c r="AY86" s="364">
        <f>'irrig-calcs-2'!BS40</f>
        <v>1</v>
      </c>
      <c r="AZ86" s="364">
        <f>'irrig-calcs-2'!BT40</f>
        <v>1</v>
      </c>
      <c r="BA86" s="449"/>
      <c r="BB86" s="371">
        <f>'irrig-calcs-2'!AU90</f>
        <v>1</v>
      </c>
      <c r="BC86" s="255">
        <v>1</v>
      </c>
      <c r="BD86" s="371">
        <f>'irrig-calcs-2'!BK90</f>
        <v>1</v>
      </c>
      <c r="BE86" s="371">
        <f>'irrig-calcs-2'!FB23</f>
        <v>1</v>
      </c>
      <c r="BF86" s="503">
        <v>1</v>
      </c>
      <c r="BG86" s="371">
        <v>1</v>
      </c>
      <c r="BH86" s="503">
        <v>1</v>
      </c>
      <c r="BI86" s="253">
        <v>1</v>
      </c>
      <c r="BO86" s="364"/>
      <c r="BP86" s="364"/>
      <c r="BQ86" s="364"/>
      <c r="BR86" s="364"/>
      <c r="BS86" s="364"/>
      <c r="BT86" s="63"/>
      <c r="BU86" s="248"/>
      <c r="BV86" s="248"/>
      <c r="BW86" s="364"/>
      <c r="BX86" s="364"/>
      <c r="BY86" s="364"/>
      <c r="BZ86" s="364"/>
      <c r="CA86" s="364"/>
      <c r="CB86" s="364"/>
      <c r="CC86" s="364"/>
      <c r="CD86" s="364"/>
      <c r="CE86" s="364"/>
      <c r="CF86" s="364"/>
      <c r="CG86" s="35"/>
      <c r="CH86" s="301"/>
      <c r="CI86" s="35"/>
      <c r="CJ86" s="35"/>
      <c r="CK86" s="35"/>
      <c r="CL86" s="35"/>
      <c r="CM86" s="35"/>
      <c r="CN86" s="35"/>
      <c r="CO86" s="35"/>
      <c r="CP86" s="35"/>
      <c r="CQ86" s="255"/>
      <c r="CR86" s="369"/>
      <c r="CS86" s="253"/>
      <c r="CT86" s="253"/>
      <c r="CU86" s="279"/>
      <c r="CV86" s="63"/>
      <c r="CW86" s="63"/>
      <c r="CX86" s="63"/>
      <c r="CY86" s="371"/>
      <c r="CZ86" s="371"/>
      <c r="DA86" s="369"/>
      <c r="DB86" s="371"/>
      <c r="DC86" s="371"/>
      <c r="DD86" s="371"/>
      <c r="DE86" s="371"/>
      <c r="DF86" s="371"/>
    </row>
    <row r="87" spans="1:110" x14ac:dyDescent="0.25">
      <c r="B87" t="s">
        <v>206</v>
      </c>
      <c r="C87" t="s">
        <v>1031</v>
      </c>
      <c r="D87" s="4" t="s">
        <v>227</v>
      </c>
      <c r="E87" s="483" t="s">
        <v>228</v>
      </c>
      <c r="F87" s="460">
        <v>1</v>
      </c>
      <c r="G87" s="460">
        <v>1</v>
      </c>
      <c r="H87" s="460">
        <v>1</v>
      </c>
      <c r="I87" s="460"/>
      <c r="J87" s="364"/>
      <c r="K87" s="364"/>
      <c r="L87" s="364"/>
      <c r="M87" s="356"/>
      <c r="N87" s="356">
        <v>1</v>
      </c>
      <c r="O87" s="364">
        <f>'irrig-calcs-2'!DC41</f>
        <v>1</v>
      </c>
      <c r="P87" s="251">
        <f>'irrig-calcs-2'!K24</f>
        <v>1</v>
      </c>
      <c r="Q87" s="251">
        <f>'irrig-calcs-2'!L24</f>
        <v>1</v>
      </c>
      <c r="R87" s="251">
        <f>'irrig-calcs-2'!K41</f>
        <v>1</v>
      </c>
      <c r="S87" s="251">
        <f>'irrig-calcs-2'!L41</f>
        <v>1</v>
      </c>
      <c r="T87" s="364"/>
      <c r="U87" s="364">
        <f>'irrig-calcs-2'!DQ24</f>
        <v>1</v>
      </c>
      <c r="V87" s="364">
        <f>'irrig-calcs-2'!DR24</f>
        <v>1</v>
      </c>
      <c r="W87" s="364">
        <f>'irrig-calcs-2'!DQ41</f>
        <v>1</v>
      </c>
      <c r="X87" s="364">
        <f>'irrig-calcs-2'!DR41</f>
        <v>1</v>
      </c>
      <c r="Y87" s="251">
        <f>'irrig-calcs-2'!AO24</f>
        <v>1</v>
      </c>
      <c r="Z87" s="364">
        <f>'irrig-calcs-2'!AP24</f>
        <v>1</v>
      </c>
      <c r="AA87" s="364">
        <f>'irrig-calcs-2'!AO41</f>
        <v>2</v>
      </c>
      <c r="AB87" s="364">
        <f>'irrig-calcs-2'!AP41</f>
        <v>1</v>
      </c>
      <c r="AC87" s="364"/>
      <c r="AD87" s="364">
        <v>1</v>
      </c>
      <c r="AE87" s="364">
        <f>'irrig-calcs-2'!Q24</f>
        <v>1</v>
      </c>
      <c r="AF87" s="364">
        <v>1</v>
      </c>
      <c r="AG87" s="364">
        <f>'irrig-calcs-2'!Q41</f>
        <v>1</v>
      </c>
      <c r="AH87" s="364"/>
      <c r="AI87" s="364">
        <f>'irrig-calcs-2'!R41</f>
        <v>1</v>
      </c>
      <c r="AJ87" s="364">
        <v>1</v>
      </c>
      <c r="AK87" s="345"/>
      <c r="AL87" s="460">
        <v>1</v>
      </c>
      <c r="AM87" s="460">
        <v>1</v>
      </c>
      <c r="AN87" s="449"/>
      <c r="AO87" s="251">
        <f>'irrig-calcs-2'!F24</f>
        <v>1</v>
      </c>
      <c r="AP87" s="251">
        <f>'irrig-calcs-2'!G24</f>
        <v>1</v>
      </c>
      <c r="AQ87" s="449"/>
      <c r="AR87" s="364">
        <f>'irrig-calcs-2'!AJ24</f>
        <v>1</v>
      </c>
      <c r="AS87" s="364">
        <f>'irrig-calcs-2'!AK24</f>
        <v>1</v>
      </c>
      <c r="AT87" s="364">
        <f>'irrig-calcs-2'!AJ41</f>
        <v>1</v>
      </c>
      <c r="AU87" s="364">
        <f>'irrig-calcs-2'!AK41</f>
        <v>1</v>
      </c>
      <c r="AV87" s="364"/>
      <c r="AW87" s="364">
        <f>'irrig-calcs-2'!BS24</f>
        <v>1</v>
      </c>
      <c r="AX87" s="364">
        <f>'irrig-calcs-2'!BT24</f>
        <v>1</v>
      </c>
      <c r="AY87" s="364">
        <f>'irrig-calcs-2'!BS41</f>
        <v>1</v>
      </c>
      <c r="AZ87" s="364">
        <f>'irrig-calcs-2'!BT41</f>
        <v>1</v>
      </c>
      <c r="BA87" s="449"/>
      <c r="BB87" s="371">
        <f>'irrig-calcs-2'!AU91</f>
        <v>1</v>
      </c>
      <c r="BC87" s="255">
        <v>1</v>
      </c>
      <c r="BD87" s="371">
        <f>'irrig-calcs-2'!BK91</f>
        <v>1</v>
      </c>
      <c r="BE87" s="367">
        <f>'irrig-calcs-2'!FB24</f>
        <v>1</v>
      </c>
      <c r="BF87" s="504">
        <v>1</v>
      </c>
      <c r="BG87" s="367">
        <v>1</v>
      </c>
      <c r="BH87" s="504">
        <v>1</v>
      </c>
      <c r="BI87" s="253">
        <v>1</v>
      </c>
      <c r="BO87" s="251"/>
      <c r="BP87" s="364"/>
      <c r="BQ87" s="364"/>
      <c r="BR87" s="364"/>
      <c r="BS87" s="364"/>
      <c r="BT87" s="248"/>
      <c r="BU87" s="248"/>
      <c r="BV87" s="248"/>
      <c r="BW87" s="364"/>
      <c r="BX87" s="364"/>
      <c r="BY87" s="364"/>
      <c r="BZ87" s="364"/>
      <c r="CA87" s="364"/>
      <c r="CB87" s="364"/>
      <c r="CC87" s="364"/>
      <c r="CD87" s="364"/>
      <c r="CE87" s="364"/>
      <c r="CF87" s="364"/>
      <c r="CG87" s="364"/>
      <c r="CH87" s="297"/>
      <c r="CI87" s="364"/>
      <c r="CJ87" s="364"/>
      <c r="CK87" s="251"/>
      <c r="CL87" s="251"/>
      <c r="CM87" s="364"/>
      <c r="CN87" s="364"/>
      <c r="CO87" s="364"/>
      <c r="CP87" s="364"/>
      <c r="CQ87" s="255"/>
      <c r="CR87" s="52"/>
      <c r="CS87" s="253"/>
      <c r="CT87" s="253"/>
      <c r="CU87" s="279"/>
      <c r="CV87" s="63"/>
      <c r="CW87" s="63"/>
      <c r="CX87" s="63"/>
      <c r="CY87" s="367"/>
      <c r="CZ87" s="367"/>
      <c r="DA87" s="367"/>
      <c r="DB87" s="367"/>
      <c r="DC87" s="367"/>
      <c r="DD87" s="367"/>
      <c r="DE87" s="367"/>
      <c r="DF87" s="367"/>
    </row>
    <row r="88" spans="1:110" x14ac:dyDescent="0.25">
      <c r="C88" t="s">
        <v>1032</v>
      </c>
      <c r="D88" s="4" t="s">
        <v>230</v>
      </c>
      <c r="E88" s="483" t="s">
        <v>231</v>
      </c>
      <c r="F88" s="460">
        <v>1</v>
      </c>
      <c r="G88" s="460">
        <v>1</v>
      </c>
      <c r="H88" s="460">
        <v>1</v>
      </c>
      <c r="I88" s="460"/>
      <c r="J88" s="364"/>
      <c r="K88" s="364"/>
      <c r="L88" s="364"/>
      <c r="M88" s="356"/>
      <c r="N88" s="356">
        <v>1</v>
      </c>
      <c r="O88" s="364">
        <f>'irrig-calcs-2'!DC42</f>
        <v>1</v>
      </c>
      <c r="P88" s="251">
        <f>'irrig-calcs-2'!K25</f>
        <v>1</v>
      </c>
      <c r="Q88" s="251">
        <f>'irrig-calcs-2'!L25</f>
        <v>1</v>
      </c>
      <c r="R88" s="251">
        <f>'irrig-calcs-2'!K42</f>
        <v>1</v>
      </c>
      <c r="S88" s="251">
        <f>'irrig-calcs-2'!L42</f>
        <v>1</v>
      </c>
      <c r="T88" s="364"/>
      <c r="U88" s="364">
        <f>'irrig-calcs-2'!DQ25</f>
        <v>2</v>
      </c>
      <c r="V88" s="364">
        <f>'irrig-calcs-2'!DR25</f>
        <v>1</v>
      </c>
      <c r="W88" s="364">
        <f>'irrig-calcs-2'!DQ42</f>
        <v>2</v>
      </c>
      <c r="X88" s="364">
        <f>'irrig-calcs-2'!DR42</f>
        <v>1</v>
      </c>
      <c r="Y88" s="251">
        <f>'irrig-calcs-2'!AO25</f>
        <v>2</v>
      </c>
      <c r="Z88" s="364">
        <f>'irrig-calcs-2'!AP25</f>
        <v>1</v>
      </c>
      <c r="AA88" s="364">
        <f>'irrig-calcs-2'!AO42</f>
        <v>2</v>
      </c>
      <c r="AB88" s="364">
        <f>'irrig-calcs-2'!AP42</f>
        <v>1</v>
      </c>
      <c r="AC88" s="364"/>
      <c r="AD88" s="364">
        <v>2</v>
      </c>
      <c r="AE88" s="364">
        <f>'irrig-calcs-2'!Q25</f>
        <v>1</v>
      </c>
      <c r="AF88" s="364">
        <v>2</v>
      </c>
      <c r="AG88" s="364">
        <f>'irrig-calcs-2'!Q42</f>
        <v>1</v>
      </c>
      <c r="AH88" s="364"/>
      <c r="AI88" s="364">
        <f>'irrig-calcs-2'!R42</f>
        <v>1</v>
      </c>
      <c r="AJ88" s="364">
        <v>1</v>
      </c>
      <c r="AK88" s="345"/>
      <c r="AL88" s="460">
        <f>'irrig-calcs-2'!CH42</f>
        <v>2</v>
      </c>
      <c r="AM88" s="460">
        <f>'[1]irrig-calcs-2'!CH42</f>
        <v>2</v>
      </c>
      <c r="AN88" s="449"/>
      <c r="AO88" s="251">
        <f>'irrig-calcs-2'!F25</f>
        <v>1</v>
      </c>
      <c r="AP88" s="251">
        <f>'irrig-calcs-2'!G25</f>
        <v>1</v>
      </c>
      <c r="AQ88" s="449"/>
      <c r="AR88" s="364">
        <f>'irrig-calcs-2'!AJ25</f>
        <v>1</v>
      </c>
      <c r="AS88" s="364">
        <f>'irrig-calcs-2'!AK25</f>
        <v>1</v>
      </c>
      <c r="AT88" s="364">
        <f>'irrig-calcs-2'!AJ42</f>
        <v>2</v>
      </c>
      <c r="AU88" s="364">
        <f>'irrig-calcs-2'!AK42</f>
        <v>1</v>
      </c>
      <c r="AV88" s="364"/>
      <c r="AW88" s="364">
        <f>'irrig-calcs-2'!BS25</f>
        <v>1</v>
      </c>
      <c r="AX88" s="364">
        <f>'irrig-calcs-2'!BT25</f>
        <v>1</v>
      </c>
      <c r="AY88" s="364">
        <f>'irrig-calcs-2'!BS42</f>
        <v>2</v>
      </c>
      <c r="AZ88" s="364">
        <f>'irrig-calcs-2'!BT42</f>
        <v>1</v>
      </c>
      <c r="BA88" s="449"/>
      <c r="BB88" s="371">
        <f>'irrig-calcs-2'!AU92</f>
        <v>1</v>
      </c>
      <c r="BC88" s="255">
        <v>1</v>
      </c>
      <c r="BD88" s="371">
        <f>'irrig-calcs-2'!BK92</f>
        <v>1</v>
      </c>
      <c r="BE88" s="367">
        <f>'irrig-calcs-2'!FB25</f>
        <v>1</v>
      </c>
      <c r="BF88" s="504">
        <v>2</v>
      </c>
      <c r="BG88" s="367">
        <v>1</v>
      </c>
      <c r="BH88" s="504">
        <v>2</v>
      </c>
      <c r="BI88" s="253">
        <v>1</v>
      </c>
      <c r="BO88" s="251"/>
      <c r="BP88" s="364"/>
      <c r="BQ88" s="364"/>
      <c r="BR88" s="364"/>
      <c r="BS88" s="364"/>
      <c r="BT88" s="248"/>
      <c r="BU88" s="248"/>
      <c r="BV88" s="248"/>
      <c r="BW88" s="364"/>
      <c r="BX88" s="364"/>
      <c r="BY88" s="364"/>
      <c r="BZ88" s="364"/>
      <c r="CA88" s="364"/>
      <c r="CB88" s="364"/>
      <c r="CC88" s="364"/>
      <c r="CD88" s="364"/>
      <c r="CE88" s="364"/>
      <c r="CF88" s="364"/>
      <c r="CG88" s="364"/>
      <c r="CH88" s="297"/>
      <c r="CI88" s="364"/>
      <c r="CJ88" s="364"/>
      <c r="CK88" s="251"/>
      <c r="CL88" s="251"/>
      <c r="CM88" s="364"/>
      <c r="CN88" s="364"/>
      <c r="CO88" s="364"/>
      <c r="CP88" s="364"/>
      <c r="CQ88" s="255"/>
      <c r="CR88" s="52"/>
      <c r="CS88" s="253"/>
      <c r="CT88" s="253"/>
      <c r="CU88" s="279"/>
      <c r="CV88" s="63"/>
      <c r="CW88" s="63"/>
      <c r="CX88" s="63"/>
      <c r="CY88" s="367"/>
      <c r="CZ88" s="367"/>
      <c r="DA88" s="367"/>
      <c r="DB88" s="367"/>
      <c r="DC88" s="367"/>
      <c r="DD88" s="367"/>
      <c r="DE88" s="367"/>
      <c r="DF88" s="367"/>
    </row>
    <row r="89" spans="1:110" x14ac:dyDescent="0.25">
      <c r="C89" t="s">
        <v>1033</v>
      </c>
      <c r="D89" s="4" t="s">
        <v>233</v>
      </c>
      <c r="E89" s="483" t="s">
        <v>234</v>
      </c>
      <c r="F89" s="460">
        <v>1</v>
      </c>
      <c r="G89" s="460">
        <v>1</v>
      </c>
      <c r="H89" s="460">
        <v>1</v>
      </c>
      <c r="I89" s="460"/>
      <c r="J89" s="364"/>
      <c r="K89" s="364"/>
      <c r="L89" s="364"/>
      <c r="M89" s="356"/>
      <c r="N89" s="356">
        <v>1</v>
      </c>
      <c r="O89" s="364">
        <f>'irrig-calcs-2'!DC43</f>
        <v>1</v>
      </c>
      <c r="P89" s="364">
        <f>'irrig-calcs-2'!K26</f>
        <v>2</v>
      </c>
      <c r="Q89" s="364">
        <f>'irrig-calcs-2'!L26</f>
        <v>1</v>
      </c>
      <c r="R89" s="251">
        <f>'irrig-calcs-2'!K43</f>
        <v>2</v>
      </c>
      <c r="S89" s="251">
        <f>'irrig-calcs-2'!L43</f>
        <v>1</v>
      </c>
      <c r="T89" s="364"/>
      <c r="U89" s="364">
        <f>'irrig-calcs-2'!DQ26</f>
        <v>2</v>
      </c>
      <c r="V89" s="364">
        <f>'irrig-calcs-2'!DR26</f>
        <v>1</v>
      </c>
      <c r="W89" s="364">
        <f>'irrig-calcs-2'!DQ43</f>
        <v>3</v>
      </c>
      <c r="X89" s="364">
        <f>'irrig-calcs-2'!DR43</f>
        <v>2</v>
      </c>
      <c r="Y89" s="251">
        <f>'irrig-calcs-2'!AO26</f>
        <v>3</v>
      </c>
      <c r="Z89" s="364">
        <f>'irrig-calcs-2'!AP26</f>
        <v>2</v>
      </c>
      <c r="AA89" s="364">
        <f>'irrig-calcs-2'!AO43</f>
        <v>3</v>
      </c>
      <c r="AB89" s="364">
        <f>'irrig-calcs-2'!AP43</f>
        <v>2</v>
      </c>
      <c r="AC89" s="364"/>
      <c r="AD89" s="364">
        <v>3</v>
      </c>
      <c r="AE89" s="364">
        <f>'irrig-calcs-2'!Q26</f>
        <v>1</v>
      </c>
      <c r="AF89" s="364">
        <v>3</v>
      </c>
      <c r="AG89" s="364">
        <f>'irrig-calcs-2'!Q43</f>
        <v>2</v>
      </c>
      <c r="AH89" s="364"/>
      <c r="AI89" s="238">
        <f>'irrig-calcs-2'!Z43</f>
        <v>2</v>
      </c>
      <c r="AJ89" s="364">
        <v>1</v>
      </c>
      <c r="AK89" s="345"/>
      <c r="AL89" s="64">
        <f>'irrig-calcs-2'!CH43</f>
        <v>3</v>
      </c>
      <c r="AM89" s="63">
        <f>'[1]irrig-calcs-2'!CH43</f>
        <v>3</v>
      </c>
      <c r="AN89" s="449"/>
      <c r="AO89" s="251">
        <f>'irrig-calcs-2'!F26</f>
        <v>2</v>
      </c>
      <c r="AP89" s="251">
        <f>'irrig-calcs-2'!G26</f>
        <v>1</v>
      </c>
      <c r="AQ89" s="449"/>
      <c r="AR89" s="364">
        <f>'irrig-calcs-2'!AJ26</f>
        <v>2</v>
      </c>
      <c r="AS89" s="364">
        <f>'irrig-calcs-2'!AK26</f>
        <v>1</v>
      </c>
      <c r="AT89" s="364">
        <f>'irrig-calcs-2'!AJ43</f>
        <v>2</v>
      </c>
      <c r="AU89" s="364">
        <f>'irrig-calcs-2'!AK43</f>
        <v>1</v>
      </c>
      <c r="AV89" s="364"/>
      <c r="AW89" s="364">
        <f>'irrig-calcs-2'!BS26</f>
        <v>2</v>
      </c>
      <c r="AX89" s="364">
        <f>'irrig-calcs-2'!BT26</f>
        <v>1</v>
      </c>
      <c r="AY89" s="364">
        <f>'irrig-calcs-2'!BS43</f>
        <v>2</v>
      </c>
      <c r="AZ89" s="364">
        <f>'irrig-calcs-2'!BT43</f>
        <v>1</v>
      </c>
      <c r="BA89" s="449"/>
      <c r="BB89" s="371">
        <f>'irrig-calcs-2'!AU93</f>
        <v>1</v>
      </c>
      <c r="BC89" s="255">
        <v>1</v>
      </c>
      <c r="BD89" s="371">
        <f>'irrig-calcs-2'!BK93</f>
        <v>1</v>
      </c>
      <c r="BE89" s="367">
        <f>'irrig-calcs-2'!FB26</f>
        <v>1</v>
      </c>
      <c r="BF89" s="504">
        <v>2</v>
      </c>
      <c r="BG89" s="367">
        <v>1</v>
      </c>
      <c r="BH89" s="504">
        <v>2</v>
      </c>
      <c r="BI89" s="253">
        <v>1</v>
      </c>
      <c r="BO89" s="251"/>
      <c r="BP89" s="364"/>
      <c r="BQ89" s="364"/>
      <c r="BR89" s="364"/>
      <c r="BS89" s="364"/>
      <c r="BT89" s="248"/>
      <c r="BU89" s="248"/>
      <c r="BV89" s="248"/>
      <c r="BW89" s="364"/>
      <c r="BX89" s="364"/>
      <c r="BY89" s="364"/>
      <c r="BZ89" s="364"/>
      <c r="CA89" s="364"/>
      <c r="CB89" s="364"/>
      <c r="CC89" s="364"/>
      <c r="CD89" s="364"/>
      <c r="CE89" s="364"/>
      <c r="CF89" s="364"/>
      <c r="CG89" s="364"/>
      <c r="CH89" s="297"/>
      <c r="CI89" s="364"/>
      <c r="CJ89" s="364"/>
      <c r="CK89" s="251"/>
      <c r="CL89" s="251"/>
      <c r="CM89" s="364"/>
      <c r="CN89" s="364"/>
      <c r="CO89" s="364"/>
      <c r="CP89" s="364"/>
      <c r="CQ89" s="255"/>
      <c r="CR89" s="52"/>
      <c r="CS89" s="253"/>
      <c r="CT89" s="253"/>
      <c r="CU89" s="279"/>
      <c r="CV89" s="63"/>
      <c r="CW89" s="63"/>
      <c r="CX89" s="63"/>
      <c r="CY89" s="367"/>
      <c r="CZ89" s="367"/>
      <c r="DA89" s="367"/>
      <c r="DB89" s="367"/>
      <c r="DC89" s="367"/>
      <c r="DD89" s="367"/>
      <c r="DE89" s="367"/>
      <c r="DF89" s="367"/>
    </row>
    <row r="90" spans="1:110" x14ac:dyDescent="0.25">
      <c r="C90" t="s">
        <v>1034</v>
      </c>
      <c r="D90" s="4" t="s">
        <v>236</v>
      </c>
      <c r="E90" s="483" t="s">
        <v>237</v>
      </c>
      <c r="F90" s="460">
        <v>1</v>
      </c>
      <c r="G90" s="460">
        <v>1</v>
      </c>
      <c r="H90" s="460">
        <v>1</v>
      </c>
      <c r="I90" s="460"/>
      <c r="J90" s="364"/>
      <c r="K90" s="364"/>
      <c r="L90" s="364"/>
      <c r="M90" s="356"/>
      <c r="N90" s="356">
        <v>2</v>
      </c>
      <c r="O90" s="364">
        <f>'irrig-calcs-2'!DC44</f>
        <v>2</v>
      </c>
      <c r="P90" s="364">
        <f>'irrig-calcs-2'!K27</f>
        <v>3</v>
      </c>
      <c r="Q90" s="364">
        <f>'irrig-calcs-2'!L27</f>
        <v>2</v>
      </c>
      <c r="R90" s="251">
        <f>'irrig-calcs-2'!K44</f>
        <v>3</v>
      </c>
      <c r="S90" s="251">
        <f>'irrig-calcs-2'!L44</f>
        <v>2</v>
      </c>
      <c r="T90" s="364"/>
      <c r="U90" s="364">
        <f>'irrig-calcs-2'!DQ27</f>
        <v>3</v>
      </c>
      <c r="V90" s="364">
        <f>'irrig-calcs-2'!DR27</f>
        <v>2</v>
      </c>
      <c r="W90" s="364">
        <f>'irrig-calcs-2'!DQ44</f>
        <v>4</v>
      </c>
      <c r="X90" s="364">
        <f>'irrig-calcs-2'!DR44</f>
        <v>3</v>
      </c>
      <c r="Y90" s="251">
        <f>'irrig-calcs-2'!AO27</f>
        <v>4</v>
      </c>
      <c r="Z90" s="364">
        <f>'irrig-calcs-2'!AP27</f>
        <v>3</v>
      </c>
      <c r="AA90" s="364">
        <f>'irrig-calcs-2'!AO44</f>
        <v>4</v>
      </c>
      <c r="AB90" s="364">
        <f>'irrig-calcs-2'!AP44</f>
        <v>3</v>
      </c>
      <c r="AC90" s="364"/>
      <c r="AD90" s="364">
        <v>3</v>
      </c>
      <c r="AE90" s="364">
        <f>'irrig-calcs-2'!Q27</f>
        <v>2</v>
      </c>
      <c r="AF90" s="364">
        <v>3</v>
      </c>
      <c r="AG90" s="364">
        <f>'irrig-calcs-2'!Q44</f>
        <v>3</v>
      </c>
      <c r="AH90" s="364"/>
      <c r="AI90" s="238">
        <f>'irrig-calcs-2'!Z44</f>
        <v>3</v>
      </c>
      <c r="AJ90" s="238">
        <f>'irrig-calcs-2'!AA44</f>
        <v>2</v>
      </c>
      <c r="AK90" s="345"/>
      <c r="AL90" s="64">
        <f>'irrig-calcs-2'!CH44</f>
        <v>4</v>
      </c>
      <c r="AM90" s="63">
        <f>'[1]irrig-calcs-2'!CH44</f>
        <v>4</v>
      </c>
      <c r="AN90" s="449"/>
      <c r="AO90" s="251">
        <f>'irrig-calcs-2'!F27</f>
        <v>3</v>
      </c>
      <c r="AP90" s="251">
        <f>'irrig-calcs-2'!G27</f>
        <v>2</v>
      </c>
      <c r="AQ90" s="449"/>
      <c r="AR90" s="364">
        <f>'irrig-calcs-2'!AJ27</f>
        <v>3</v>
      </c>
      <c r="AS90" s="364">
        <f>'irrig-calcs-2'!AK27</f>
        <v>2</v>
      </c>
      <c r="AT90" s="364">
        <f>'irrig-calcs-2'!AJ44</f>
        <v>3</v>
      </c>
      <c r="AU90" s="364">
        <f>'irrig-calcs-2'!AK44</f>
        <v>2</v>
      </c>
      <c r="AV90" s="364"/>
      <c r="AW90" s="364">
        <f>'irrig-calcs-2'!BS27</f>
        <v>3</v>
      </c>
      <c r="AX90" s="364">
        <f>'irrig-calcs-2'!BT27</f>
        <v>2</v>
      </c>
      <c r="AY90" s="364">
        <f>'irrig-calcs-2'!BS44</f>
        <v>3</v>
      </c>
      <c r="AZ90" s="364">
        <f>'irrig-calcs-2'!BT44</f>
        <v>2</v>
      </c>
      <c r="BA90" s="449"/>
      <c r="BB90" s="371">
        <f>'irrig-calcs-2'!AU94</f>
        <v>1</v>
      </c>
      <c r="BC90" s="371">
        <v>1</v>
      </c>
      <c r="BD90" s="371">
        <f>'irrig-calcs-2'!BK94</f>
        <v>1</v>
      </c>
      <c r="BE90" s="367">
        <f>'irrig-calcs-2'!FB27</f>
        <v>1</v>
      </c>
      <c r="BF90" s="504">
        <v>3</v>
      </c>
      <c r="BG90" s="367">
        <v>1</v>
      </c>
      <c r="BH90" s="504">
        <v>3</v>
      </c>
      <c r="BI90" s="371">
        <v>1</v>
      </c>
      <c r="BO90" s="251"/>
      <c r="BP90" s="364"/>
      <c r="BQ90" s="364"/>
      <c r="BR90" s="364"/>
      <c r="BS90" s="364"/>
      <c r="BT90" s="248"/>
      <c r="BU90" s="248"/>
      <c r="BV90" s="248"/>
      <c r="BW90" s="364"/>
      <c r="BX90" s="364"/>
      <c r="BY90" s="364"/>
      <c r="BZ90" s="364"/>
      <c r="CA90" s="364"/>
      <c r="CB90" s="364"/>
      <c r="CC90" s="364"/>
      <c r="CD90" s="364"/>
      <c r="CE90" s="364"/>
      <c r="CF90" s="364"/>
      <c r="CG90" s="364"/>
      <c r="CH90" s="297"/>
      <c r="CI90" s="364"/>
      <c r="CJ90" s="364"/>
      <c r="CK90" s="251"/>
      <c r="CL90" s="251"/>
      <c r="CM90" s="364"/>
      <c r="CN90" s="364"/>
      <c r="CO90" s="364"/>
      <c r="CP90" s="364"/>
      <c r="CQ90" s="371"/>
      <c r="CR90" s="371"/>
      <c r="CS90" s="371"/>
      <c r="CT90" s="371"/>
      <c r="CU90" s="280"/>
      <c r="CV90" s="64"/>
      <c r="CW90" s="64"/>
      <c r="CX90" s="64"/>
      <c r="CY90" s="367"/>
      <c r="CZ90" s="367"/>
      <c r="DA90" s="367"/>
      <c r="DB90" s="367"/>
      <c r="DC90" s="367"/>
      <c r="DD90" s="367"/>
      <c r="DE90" s="367"/>
      <c r="DF90" s="367"/>
    </row>
    <row r="91" spans="1:110" x14ac:dyDescent="0.25">
      <c r="C91" t="s">
        <v>1035</v>
      </c>
      <c r="D91" s="4" t="s">
        <v>239</v>
      </c>
      <c r="E91" s="483" t="s">
        <v>240</v>
      </c>
      <c r="F91" s="369">
        <v>2</v>
      </c>
      <c r="G91" s="369">
        <v>2</v>
      </c>
      <c r="H91" s="371">
        <v>2</v>
      </c>
      <c r="I91" s="371"/>
      <c r="J91" s="364"/>
      <c r="K91" s="364"/>
      <c r="L91" s="364"/>
      <c r="M91" s="23"/>
      <c r="N91" s="23">
        <v>3</v>
      </c>
      <c r="O91" s="364">
        <f>'irrig-calcs-2'!DC45</f>
        <v>3</v>
      </c>
      <c r="P91" s="364">
        <f>'irrig-calcs-2'!K28</f>
        <v>4</v>
      </c>
      <c r="Q91" s="364">
        <f>'irrig-calcs-2'!L28</f>
        <v>3</v>
      </c>
      <c r="R91" s="251">
        <f>'irrig-calcs-2'!K45</f>
        <v>4</v>
      </c>
      <c r="S91" s="251">
        <f>'irrig-calcs-2'!L45</f>
        <v>3</v>
      </c>
      <c r="T91" s="364"/>
      <c r="U91" s="364">
        <f>'irrig-calcs-2'!DQ28</f>
        <v>4</v>
      </c>
      <c r="V91" s="364">
        <f>'irrig-calcs-2'!DR28</f>
        <v>3</v>
      </c>
      <c r="W91" s="364">
        <f>'irrig-calcs-2'!DQ45</f>
        <v>4</v>
      </c>
      <c r="X91" s="364">
        <f>'irrig-calcs-2'!DR45</f>
        <v>3</v>
      </c>
      <c r="Y91" s="251">
        <f>'irrig-calcs-2'!AO28</f>
        <v>4</v>
      </c>
      <c r="Z91" s="364">
        <f>'irrig-calcs-2'!AP28</f>
        <v>3</v>
      </c>
      <c r="AA91" s="364">
        <f>'irrig-calcs-2'!AO45</f>
        <v>4</v>
      </c>
      <c r="AB91" s="364">
        <f>'irrig-calcs-2'!AP45</f>
        <v>4</v>
      </c>
      <c r="AC91" s="364"/>
      <c r="AD91" s="364">
        <v>4</v>
      </c>
      <c r="AE91" s="364">
        <f>'irrig-calcs-2'!Q28</f>
        <v>3</v>
      </c>
      <c r="AF91" s="364">
        <v>4</v>
      </c>
      <c r="AG91" s="364">
        <f>'irrig-calcs-2'!Q45</f>
        <v>4</v>
      </c>
      <c r="AH91" s="364"/>
      <c r="AI91" s="238">
        <f>'irrig-calcs-2'!Z45</f>
        <v>4</v>
      </c>
      <c r="AJ91" s="238">
        <f>'irrig-calcs-2'!AA45</f>
        <v>3</v>
      </c>
      <c r="AK91" s="498"/>
      <c r="AL91" s="64">
        <f>'irrig-calcs-2'!CH45</f>
        <v>4</v>
      </c>
      <c r="AM91" s="63">
        <f>'[1]irrig-calcs-2'!CH45</f>
        <v>4</v>
      </c>
      <c r="AN91" s="449"/>
      <c r="AO91" s="251">
        <f>'irrig-calcs-2'!F28</f>
        <v>4</v>
      </c>
      <c r="AP91" s="251">
        <f>'irrig-calcs-2'!G28</f>
        <v>3</v>
      </c>
      <c r="AQ91" s="449"/>
      <c r="AR91" s="364">
        <f>'irrig-calcs-2'!AJ28</f>
        <v>4</v>
      </c>
      <c r="AS91" s="364">
        <f>'irrig-calcs-2'!AK28</f>
        <v>3</v>
      </c>
      <c r="AT91" s="364">
        <f>'irrig-calcs-2'!AJ45</f>
        <v>4</v>
      </c>
      <c r="AU91" s="364">
        <f>'irrig-calcs-2'!AK45</f>
        <v>3</v>
      </c>
      <c r="AV91" s="364"/>
      <c r="AW91" s="364">
        <f>'irrig-calcs-2'!BS28</f>
        <v>4</v>
      </c>
      <c r="AX91" s="364">
        <f>'irrig-calcs-2'!BT28</f>
        <v>3</v>
      </c>
      <c r="AY91" s="364">
        <f>'irrig-calcs-2'!BS45</f>
        <v>4</v>
      </c>
      <c r="AZ91" s="364">
        <f>'irrig-calcs-2'!BT45</f>
        <v>3</v>
      </c>
      <c r="BA91" s="449"/>
      <c r="BB91" s="64">
        <f>'irrig-calcs-2'!AU95</f>
        <v>2</v>
      </c>
      <c r="BC91" s="371">
        <v>3</v>
      </c>
      <c r="BD91" s="369">
        <f>'irrig-calcs-2'!BK95</f>
        <v>1</v>
      </c>
      <c r="BE91" s="367">
        <f>'irrig-calcs-2'!FB28</f>
        <v>2</v>
      </c>
      <c r="BF91" s="504">
        <v>4</v>
      </c>
      <c r="BG91" s="367">
        <v>2</v>
      </c>
      <c r="BH91" s="504">
        <v>4</v>
      </c>
      <c r="BI91" s="371">
        <v>1</v>
      </c>
      <c r="BO91" s="251"/>
      <c r="BP91" s="364"/>
      <c r="BQ91" s="364"/>
      <c r="BR91" s="364"/>
      <c r="BS91" s="364"/>
      <c r="BT91" s="250"/>
      <c r="BU91" s="250"/>
      <c r="BV91" s="250"/>
      <c r="BW91" s="364"/>
      <c r="BX91" s="364"/>
      <c r="BY91" s="364"/>
      <c r="BZ91" s="364"/>
      <c r="CA91" s="364"/>
      <c r="CB91" s="364"/>
      <c r="CC91" s="364"/>
      <c r="CD91" s="364"/>
      <c r="CE91" s="364"/>
      <c r="CF91" s="364"/>
      <c r="CG91" s="364"/>
      <c r="CH91" s="297"/>
      <c r="CI91" s="364"/>
      <c r="CJ91" s="364"/>
      <c r="CK91" s="251"/>
      <c r="CL91" s="251"/>
      <c r="CM91" s="364"/>
      <c r="CN91" s="364"/>
      <c r="CO91" s="364"/>
      <c r="CP91" s="364"/>
      <c r="CQ91" s="371"/>
      <c r="CR91" s="371"/>
      <c r="CS91" s="371"/>
      <c r="CT91" s="371"/>
      <c r="CU91" s="280"/>
      <c r="CV91" s="64"/>
      <c r="CW91" s="64"/>
      <c r="CX91" s="64"/>
      <c r="CY91" s="367"/>
      <c r="CZ91" s="367"/>
      <c r="DA91" s="367"/>
      <c r="DB91" s="367"/>
      <c r="DC91" s="367"/>
      <c r="DD91" s="367"/>
      <c r="DE91" s="367"/>
      <c r="DF91" s="367"/>
    </row>
    <row r="92" spans="1:110" x14ac:dyDescent="0.25">
      <c r="C92" s="486" t="s">
        <v>1036</v>
      </c>
      <c r="D92" s="470" t="s">
        <v>241</v>
      </c>
      <c r="E92" s="483" t="s">
        <v>764</v>
      </c>
      <c r="F92" s="372">
        <v>4</v>
      </c>
      <c r="G92" s="372">
        <v>5</v>
      </c>
      <c r="H92" s="360">
        <v>4</v>
      </c>
      <c r="I92" s="371"/>
      <c r="J92" s="364"/>
      <c r="K92" s="364"/>
      <c r="L92" s="364"/>
      <c r="M92" s="23"/>
      <c r="N92" s="23">
        <v>4</v>
      </c>
      <c r="O92" s="364">
        <f>'irrig-calcs-2'!DC46</f>
        <v>4</v>
      </c>
      <c r="P92" s="364">
        <f>'irrig-calcs-2'!K29</f>
        <v>4</v>
      </c>
      <c r="Q92" s="364">
        <f>'irrig-calcs-2'!L29</f>
        <v>4</v>
      </c>
      <c r="R92" s="251">
        <f>'irrig-calcs-2'!K46</f>
        <v>4</v>
      </c>
      <c r="S92" s="251">
        <f>'irrig-calcs-2'!L46</f>
        <v>4</v>
      </c>
      <c r="T92" s="364"/>
      <c r="U92" s="364">
        <f>'irrig-calcs-2'!DQ29</f>
        <v>5</v>
      </c>
      <c r="V92" s="364">
        <f>'irrig-calcs-2'!DR29</f>
        <v>4</v>
      </c>
      <c r="W92" s="364">
        <f>'irrig-calcs-2'!DQ46</f>
        <v>5</v>
      </c>
      <c r="X92" s="364">
        <f>'irrig-calcs-2'!DR46</f>
        <v>5</v>
      </c>
      <c r="Y92" s="251">
        <f>'irrig-calcs-2'!AO29</f>
        <v>5</v>
      </c>
      <c r="Z92" s="364">
        <f>'irrig-calcs-2'!AP29</f>
        <v>5</v>
      </c>
      <c r="AA92" s="364">
        <f>'irrig-calcs-2'!AO46</f>
        <v>5</v>
      </c>
      <c r="AB92" s="364">
        <f>'irrig-calcs-2'!AP46</f>
        <v>5</v>
      </c>
      <c r="AC92" s="364"/>
      <c r="AD92" s="364">
        <v>4</v>
      </c>
      <c r="AE92" s="364">
        <f>'irrig-calcs-2'!Q29</f>
        <v>4</v>
      </c>
      <c r="AF92" s="364">
        <v>4</v>
      </c>
      <c r="AG92" s="364">
        <f>'irrig-calcs-2'!Q46</f>
        <v>5</v>
      </c>
      <c r="AH92" s="364"/>
      <c r="AI92" s="238">
        <f>'irrig-calcs-2'!Z46</f>
        <v>4</v>
      </c>
      <c r="AJ92" s="238">
        <f>'irrig-calcs-2'!AA46</f>
        <v>4</v>
      </c>
      <c r="AK92" s="498"/>
      <c r="AL92" s="64">
        <f>'irrig-calcs-2'!CH46</f>
        <v>5</v>
      </c>
      <c r="AM92" s="63">
        <f>'[1]irrig-calcs-2'!CH46</f>
        <v>5</v>
      </c>
      <c r="AN92" s="449"/>
      <c r="AO92" s="251">
        <f>'irrig-calcs-2'!F29</f>
        <v>4</v>
      </c>
      <c r="AP92" s="364">
        <f>'irrig-calcs-2'!G29</f>
        <v>4</v>
      </c>
      <c r="AQ92" s="449"/>
      <c r="AR92" s="364">
        <f>'irrig-calcs-2'!AJ29</f>
        <v>5</v>
      </c>
      <c r="AS92" s="364">
        <f>'irrig-calcs-2'!AK29</f>
        <v>4</v>
      </c>
      <c r="AT92" s="364">
        <f>'irrig-calcs-2'!AJ46</f>
        <v>5</v>
      </c>
      <c r="AU92" s="364">
        <f>'irrig-calcs-2'!AK46</f>
        <v>4</v>
      </c>
      <c r="AV92" s="364"/>
      <c r="AW92" s="364">
        <f>'irrig-calcs-2'!BS29</f>
        <v>4</v>
      </c>
      <c r="AX92" s="364">
        <f>'irrig-calcs-2'!BT29</f>
        <v>4</v>
      </c>
      <c r="AY92" s="364">
        <f>'irrig-calcs-2'!BS46</f>
        <v>5</v>
      </c>
      <c r="AZ92" s="364">
        <f>'irrig-calcs-2'!BT46</f>
        <v>4</v>
      </c>
      <c r="BA92" s="449"/>
      <c r="BB92" s="112">
        <f>'irrig-calcs-2'!AU96</f>
        <v>5</v>
      </c>
      <c r="BC92" s="371">
        <v>5</v>
      </c>
      <c r="BD92" s="372">
        <f>'irrig-calcs-2'!BK96</f>
        <v>3</v>
      </c>
      <c r="BE92" s="504">
        <v>4</v>
      </c>
      <c r="BF92" s="504">
        <v>5</v>
      </c>
      <c r="BG92" s="367">
        <v>3</v>
      </c>
      <c r="BH92" s="506">
        <v>5</v>
      </c>
      <c r="BI92" s="371">
        <v>4</v>
      </c>
      <c r="BO92" s="251"/>
      <c r="BP92" s="364"/>
      <c r="BQ92" s="364"/>
      <c r="BR92" s="364"/>
      <c r="BS92" s="364"/>
      <c r="BT92" s="250"/>
      <c r="BU92" s="250"/>
      <c r="BV92" s="250"/>
      <c r="BW92" s="364"/>
      <c r="BX92" s="364"/>
      <c r="BY92" s="364"/>
      <c r="BZ92" s="364"/>
      <c r="CA92" s="364"/>
      <c r="CB92" s="364"/>
      <c r="CC92" s="364"/>
      <c r="CD92" s="364"/>
      <c r="CE92" s="364"/>
      <c r="CF92" s="364"/>
      <c r="CG92" s="364"/>
      <c r="CH92" s="297"/>
      <c r="CI92" s="364"/>
      <c r="CJ92" s="364"/>
      <c r="CK92" s="251"/>
      <c r="CL92" s="251"/>
      <c r="CM92" s="364"/>
      <c r="CN92" s="364"/>
      <c r="CO92" s="364"/>
      <c r="CP92" s="364"/>
      <c r="CQ92" s="371"/>
      <c r="CR92" s="371"/>
      <c r="CS92" s="371"/>
      <c r="CT92" s="371"/>
      <c r="CU92" s="280"/>
      <c r="CV92" s="64"/>
      <c r="CW92" s="64"/>
      <c r="CX92" s="64"/>
      <c r="CY92" s="367"/>
      <c r="CZ92" s="367"/>
      <c r="DA92" s="367"/>
      <c r="DB92" s="367"/>
      <c r="DC92" s="367"/>
      <c r="DD92" s="367"/>
      <c r="DE92" s="367"/>
      <c r="DF92" s="367"/>
    </row>
    <row r="93" spans="1:110" s="110" customFormat="1" x14ac:dyDescent="0.25">
      <c r="A93" s="134"/>
      <c r="C93" s="487" t="s">
        <v>1037</v>
      </c>
      <c r="D93" s="471" t="s">
        <v>243</v>
      </c>
      <c r="E93" s="484" t="s">
        <v>765</v>
      </c>
      <c r="F93" s="112">
        <v>4</v>
      </c>
      <c r="G93" s="372">
        <v>5</v>
      </c>
      <c r="H93" s="373">
        <v>4</v>
      </c>
      <c r="I93" s="373"/>
      <c r="J93" s="358"/>
      <c r="K93" s="358"/>
      <c r="L93" s="358"/>
      <c r="M93" s="28"/>
      <c r="N93" s="28">
        <v>5</v>
      </c>
      <c r="O93" s="358">
        <f>'irrig-calcs-2'!DC47</f>
        <v>5</v>
      </c>
      <c r="P93" s="358">
        <f>'irrig-calcs-2'!K30</f>
        <v>5</v>
      </c>
      <c r="Q93" s="358">
        <f>'irrig-calcs-2'!L30</f>
        <v>5</v>
      </c>
      <c r="R93" s="258">
        <f>'irrig-calcs-2'!K47</f>
        <v>5</v>
      </c>
      <c r="S93" s="258">
        <f>'irrig-calcs-2'!L47</f>
        <v>5</v>
      </c>
      <c r="T93" s="358"/>
      <c r="U93" s="358">
        <f>'irrig-calcs-2'!DQ30</f>
        <v>5</v>
      </c>
      <c r="V93" s="358">
        <f>'irrig-calcs-2'!DR30</f>
        <v>5</v>
      </c>
      <c r="W93" s="358">
        <f>'irrig-calcs-2'!DQ47</f>
        <v>5</v>
      </c>
      <c r="X93" s="358">
        <f>'irrig-calcs-2'!DR47</f>
        <v>5</v>
      </c>
      <c r="Y93" s="358">
        <f>'irrig-calcs-2'!AO30</f>
        <v>5</v>
      </c>
      <c r="Z93" s="358">
        <f>'irrig-calcs-2'!AP30</f>
        <v>5</v>
      </c>
      <c r="AA93" s="258">
        <f>'irrig-calcs-2'!AO47</f>
        <v>5</v>
      </c>
      <c r="AB93" s="358">
        <f>'irrig-calcs-2'!AP47</f>
        <v>5</v>
      </c>
      <c r="AC93" s="358"/>
      <c r="AD93" s="358">
        <v>5</v>
      </c>
      <c r="AE93" s="358">
        <f>'irrig-calcs-2'!Q30</f>
        <v>5</v>
      </c>
      <c r="AF93" s="358">
        <v>5</v>
      </c>
      <c r="AG93" s="358">
        <f>'irrig-calcs-2'!Q47</f>
        <v>5</v>
      </c>
      <c r="AH93" s="364"/>
      <c r="AI93" s="238">
        <f>'irrig-calcs-2'!Z47</f>
        <v>5</v>
      </c>
      <c r="AJ93" s="238">
        <f>'irrig-calcs-2'!AA47</f>
        <v>5</v>
      </c>
      <c r="AK93" s="259"/>
      <c r="AL93" s="280">
        <f>'irrig-calcs-2'!CH47</f>
        <v>5</v>
      </c>
      <c r="AM93" s="63">
        <f>'[1]irrig-calcs-2'!CH47</f>
        <v>5</v>
      </c>
      <c r="AN93" s="451"/>
      <c r="AO93" s="358">
        <f>'irrig-calcs-2'!F30</f>
        <v>5</v>
      </c>
      <c r="AP93" s="358">
        <f>'irrig-calcs-2'!G30</f>
        <v>5</v>
      </c>
      <c r="AQ93" s="451"/>
      <c r="AR93" s="358">
        <f>'irrig-calcs-2'!AJ30</f>
        <v>5</v>
      </c>
      <c r="AS93" s="358">
        <f>'irrig-calcs-2'!AK30</f>
        <v>5</v>
      </c>
      <c r="AT93" s="358">
        <f>'irrig-calcs-2'!AJ47</f>
        <v>5</v>
      </c>
      <c r="AU93" s="358">
        <f>'irrig-calcs-2'!AK47</f>
        <v>5</v>
      </c>
      <c r="AV93" s="358"/>
      <c r="AW93" s="358">
        <f>'irrig-calcs-2'!BS30</f>
        <v>5</v>
      </c>
      <c r="AX93" s="358">
        <f>'irrig-calcs-2'!BT30</f>
        <v>5</v>
      </c>
      <c r="AY93" s="358">
        <f>'irrig-calcs-2'!BS47</f>
        <v>5</v>
      </c>
      <c r="AZ93" s="358">
        <f>'irrig-calcs-2'!BT47</f>
        <v>5</v>
      </c>
      <c r="BA93" s="451"/>
      <c r="BB93" s="360">
        <v>5</v>
      </c>
      <c r="BC93" s="360">
        <v>5</v>
      </c>
      <c r="BD93" s="360">
        <v>5</v>
      </c>
      <c r="BE93" s="373">
        <f>'irrig-calcs-2'!FB30</f>
        <v>5</v>
      </c>
      <c r="BF93" s="505">
        <v>5</v>
      </c>
      <c r="BG93" s="373">
        <v>5</v>
      </c>
      <c r="BH93" s="507">
        <v>5</v>
      </c>
      <c r="BI93" s="360">
        <v>5</v>
      </c>
      <c r="BO93" s="358"/>
      <c r="BP93" s="358"/>
      <c r="BQ93" s="358"/>
      <c r="BR93" s="358"/>
      <c r="BS93" s="358"/>
      <c r="BT93" s="259"/>
      <c r="BU93" s="259"/>
      <c r="BV93" s="259"/>
      <c r="BW93" s="358"/>
      <c r="BX93" s="358"/>
      <c r="BY93" s="358"/>
      <c r="BZ93" s="358"/>
      <c r="CA93" s="358"/>
      <c r="CB93" s="358"/>
      <c r="CC93" s="358"/>
      <c r="CD93" s="358"/>
      <c r="CE93" s="358"/>
      <c r="CF93" s="358"/>
      <c r="CG93" s="358"/>
      <c r="CH93" s="298"/>
      <c r="CI93" s="358"/>
      <c r="CJ93" s="358"/>
      <c r="CK93" s="258"/>
      <c r="CL93" s="358"/>
      <c r="CM93" s="358"/>
      <c r="CN93" s="358"/>
      <c r="CO93" s="358"/>
      <c r="CP93" s="358"/>
      <c r="CQ93" s="360"/>
      <c r="CR93" s="360"/>
      <c r="CS93" s="360"/>
      <c r="CT93" s="360"/>
      <c r="CU93" s="112"/>
      <c r="CV93" s="112"/>
      <c r="CW93" s="112"/>
      <c r="CX93" s="112"/>
      <c r="CY93" s="373"/>
      <c r="CZ93" s="373"/>
      <c r="DA93" s="373"/>
      <c r="DB93" s="373"/>
      <c r="DC93" s="373"/>
      <c r="DD93" s="373"/>
      <c r="DE93" s="373"/>
      <c r="DF93" s="373"/>
    </row>
    <row r="94" spans="1:110" x14ac:dyDescent="0.25">
      <c r="A94" s="132" t="s">
        <v>207</v>
      </c>
      <c r="B94" t="s">
        <v>347</v>
      </c>
      <c r="C94" t="s">
        <v>1038</v>
      </c>
      <c r="D94" s="470" t="s">
        <v>246</v>
      </c>
      <c r="E94" s="483" t="s">
        <v>244</v>
      </c>
      <c r="F94" s="367"/>
      <c r="G94" s="367"/>
      <c r="H94" s="367"/>
      <c r="I94" s="367">
        <v>1</v>
      </c>
      <c r="J94" s="364">
        <f>'irrig-calcs-2'!AV73</f>
        <v>1</v>
      </c>
      <c r="K94" s="364">
        <v>2</v>
      </c>
      <c r="L94" s="364">
        <f>'irrig-calcs-2'!AB73</f>
        <v>1</v>
      </c>
      <c r="M94" s="364">
        <f>'irrig-calcs-2'!BF73</f>
        <v>1</v>
      </c>
      <c r="N94" s="364"/>
      <c r="O94" s="364"/>
      <c r="P94" s="251"/>
      <c r="Q94" s="251"/>
      <c r="R94" s="251"/>
      <c r="S94" s="251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251"/>
      <c r="AH94" s="364"/>
      <c r="AI94" s="19"/>
      <c r="AJ94" s="19"/>
      <c r="AK94" s="19"/>
      <c r="AL94" s="364"/>
      <c r="AM94" s="449"/>
      <c r="AN94" s="449"/>
      <c r="AO94" s="251"/>
      <c r="AP94" s="251"/>
      <c r="AQ94" s="449"/>
      <c r="AR94" s="364"/>
      <c r="AS94" s="364"/>
      <c r="AT94" s="251"/>
      <c r="AU94" s="364"/>
      <c r="AV94" s="364"/>
      <c r="AW94" s="364"/>
      <c r="AX94" s="364"/>
      <c r="AY94" s="364"/>
      <c r="AZ94" s="364"/>
      <c r="BA94" s="449"/>
      <c r="BB94" s="371"/>
      <c r="BC94" s="371"/>
      <c r="BD94" s="371"/>
      <c r="BE94" s="367"/>
      <c r="BF94" s="367"/>
      <c r="BG94" s="61"/>
      <c r="BH94" s="61"/>
      <c r="BI94" s="371"/>
      <c r="BO94" s="251"/>
      <c r="BP94" s="364"/>
      <c r="BQ94" s="364"/>
      <c r="BR94" s="364"/>
      <c r="BS94" s="364"/>
      <c r="BT94" s="10"/>
      <c r="BU94" s="19"/>
      <c r="BV94" s="19"/>
      <c r="BW94" s="364"/>
      <c r="BX94" s="364"/>
      <c r="BY94" s="364"/>
      <c r="BZ94" s="364"/>
      <c r="CA94" s="285"/>
      <c r="CB94" s="364"/>
      <c r="CC94" s="63"/>
      <c r="CD94" s="63"/>
      <c r="CE94" s="364"/>
      <c r="CF94" s="364"/>
      <c r="CG94" s="364"/>
      <c r="CH94" s="308"/>
      <c r="CI94" s="364"/>
      <c r="CJ94" s="364"/>
      <c r="CK94" s="251"/>
      <c r="CL94" s="251"/>
      <c r="CM94" s="364"/>
      <c r="CN94" s="364"/>
      <c r="CO94" s="364"/>
      <c r="CP94" s="364"/>
      <c r="CQ94" s="371"/>
      <c r="CR94" s="371"/>
      <c r="CS94" s="371"/>
      <c r="CT94" s="371"/>
      <c r="CU94" s="35"/>
      <c r="CV94" s="35"/>
      <c r="CW94" s="367"/>
      <c r="CX94" s="367"/>
      <c r="CY94" s="367"/>
      <c r="CZ94" s="367"/>
      <c r="DA94" s="367"/>
      <c r="DB94" s="367"/>
      <c r="DC94" s="61"/>
      <c r="DD94" s="61"/>
      <c r="DE94" s="362"/>
      <c r="DF94" s="362"/>
    </row>
    <row r="95" spans="1:110" x14ac:dyDescent="0.25">
      <c r="B95" t="s">
        <v>206</v>
      </c>
      <c r="C95" t="s">
        <v>1039</v>
      </c>
      <c r="D95" s="470" t="s">
        <v>249</v>
      </c>
      <c r="E95" s="483" t="s">
        <v>247</v>
      </c>
      <c r="F95" s="371"/>
      <c r="G95" s="371"/>
      <c r="H95" s="371"/>
      <c r="I95" s="371">
        <v>2</v>
      </c>
      <c r="J95" s="364">
        <f>'irrig-calcs-2'!AV74</f>
        <v>1</v>
      </c>
      <c r="K95" s="364">
        <v>3</v>
      </c>
      <c r="L95" s="364">
        <f>'irrig-calcs-2'!AB74</f>
        <v>1</v>
      </c>
      <c r="M95" s="364">
        <f>'irrig-calcs-2'!BF74</f>
        <v>1</v>
      </c>
      <c r="N95" s="364"/>
      <c r="O95" s="35"/>
      <c r="P95" s="251"/>
      <c r="Q95" s="251"/>
      <c r="R95" s="251"/>
      <c r="S95" s="251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251"/>
      <c r="AH95" s="364"/>
      <c r="AI95" s="19"/>
      <c r="AJ95" s="19"/>
      <c r="AK95" s="19"/>
      <c r="AL95" s="364"/>
      <c r="AM95" s="449"/>
      <c r="AN95" s="449"/>
      <c r="AO95" s="251"/>
      <c r="AP95" s="251"/>
      <c r="AQ95" s="449"/>
      <c r="AR95" s="364"/>
      <c r="AS95" s="364"/>
      <c r="AT95" s="251"/>
      <c r="AU95" s="364"/>
      <c r="AV95" s="364"/>
      <c r="AW95" s="364"/>
      <c r="AX95" s="364"/>
      <c r="AY95" s="364"/>
      <c r="AZ95" s="364"/>
      <c r="BA95" s="449"/>
      <c r="BB95" s="371"/>
      <c r="BC95" s="371"/>
      <c r="BD95" s="371"/>
      <c r="BE95" s="371"/>
      <c r="BF95" s="371"/>
      <c r="BG95" s="61"/>
      <c r="BH95" s="61"/>
      <c r="BI95" s="371"/>
      <c r="BO95" s="251"/>
      <c r="BP95" s="364"/>
      <c r="BQ95" s="364"/>
      <c r="BR95" s="364"/>
      <c r="BS95" s="364"/>
      <c r="BT95" s="10"/>
      <c r="BU95" s="19"/>
      <c r="BV95" s="19"/>
      <c r="BW95" s="364"/>
      <c r="BX95" s="364"/>
      <c r="BY95" s="364"/>
      <c r="BZ95" s="364"/>
      <c r="CA95" s="285"/>
      <c r="CB95" s="364"/>
      <c r="CC95" s="63"/>
      <c r="CD95" s="63"/>
      <c r="CE95" s="364"/>
      <c r="CF95" s="364"/>
      <c r="CG95" s="364"/>
      <c r="CH95" s="297"/>
      <c r="CI95" s="364"/>
      <c r="CJ95" s="364"/>
      <c r="CK95" s="364"/>
      <c r="CL95" s="251"/>
      <c r="CM95" s="35"/>
      <c r="CN95" s="364"/>
      <c r="CO95" s="364"/>
      <c r="CP95" s="364"/>
      <c r="CQ95" s="371"/>
      <c r="CR95" s="371"/>
      <c r="CS95" s="371"/>
      <c r="CT95" s="371"/>
      <c r="CU95" s="35"/>
      <c r="CV95" s="35"/>
      <c r="CW95" s="371"/>
      <c r="CX95" s="371"/>
      <c r="CY95" s="371"/>
      <c r="CZ95" s="371"/>
      <c r="DA95" s="371"/>
      <c r="DB95" s="371"/>
      <c r="DC95" s="61"/>
      <c r="DD95" s="61"/>
      <c r="DE95" s="362"/>
      <c r="DF95" s="362"/>
    </row>
    <row r="96" spans="1:110" x14ac:dyDescent="0.25">
      <c r="C96" s="362" t="s">
        <v>1063</v>
      </c>
      <c r="D96" s="470" t="s">
        <v>252</v>
      </c>
      <c r="E96" s="483" t="s">
        <v>250</v>
      </c>
      <c r="F96" s="371"/>
      <c r="G96" s="371"/>
      <c r="H96" s="371"/>
      <c r="I96" s="371">
        <v>3</v>
      </c>
      <c r="J96" s="364">
        <f>'irrig-calcs-2'!AV75</f>
        <v>1</v>
      </c>
      <c r="K96" s="364">
        <v>3</v>
      </c>
      <c r="L96" s="364">
        <f>'irrig-calcs-2'!AB75</f>
        <v>1</v>
      </c>
      <c r="M96" s="364">
        <f>'irrig-calcs-2'!BF75</f>
        <v>2</v>
      </c>
      <c r="N96" s="364"/>
      <c r="O96" s="35"/>
      <c r="P96" s="251"/>
      <c r="Q96" s="251"/>
      <c r="R96" s="251"/>
      <c r="S96" s="251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251"/>
      <c r="AH96" s="364"/>
      <c r="AI96" s="19"/>
      <c r="AJ96" s="19"/>
      <c r="AK96" s="19"/>
      <c r="AL96" s="364"/>
      <c r="AM96" s="449"/>
      <c r="AN96" s="449"/>
      <c r="AO96" s="251"/>
      <c r="AP96" s="251"/>
      <c r="AQ96" s="449"/>
      <c r="AR96" s="364"/>
      <c r="AS96" s="364"/>
      <c r="AT96" s="251"/>
      <c r="AU96" s="364"/>
      <c r="AV96" s="364"/>
      <c r="AW96" s="364"/>
      <c r="AX96" s="364"/>
      <c r="AY96" s="364"/>
      <c r="AZ96" s="364"/>
      <c r="BA96" s="449"/>
      <c r="BB96" s="371"/>
      <c r="BC96" s="371"/>
      <c r="BD96" s="371"/>
      <c r="BE96" s="371"/>
      <c r="BF96" s="371"/>
      <c r="BG96" s="61"/>
      <c r="BH96" s="61"/>
      <c r="BI96" s="371"/>
      <c r="BO96" s="251"/>
      <c r="BP96" s="364"/>
      <c r="BQ96" s="364"/>
      <c r="BR96" s="364"/>
      <c r="BS96" s="364"/>
      <c r="BT96" s="10"/>
      <c r="BU96" s="19"/>
      <c r="BV96" s="19"/>
      <c r="BW96" s="364"/>
      <c r="BX96" s="364"/>
      <c r="BY96" s="364"/>
      <c r="BZ96" s="364"/>
      <c r="CA96" s="285"/>
      <c r="CB96" s="364"/>
      <c r="CC96" s="63"/>
      <c r="CD96" s="63"/>
      <c r="CE96" s="364"/>
      <c r="CF96" s="364"/>
      <c r="CG96" s="364"/>
      <c r="CH96" s="297"/>
      <c r="CI96" s="364"/>
      <c r="CJ96" s="364"/>
      <c r="CK96" s="364"/>
      <c r="CL96" s="251"/>
      <c r="CM96" s="35"/>
      <c r="CN96" s="364"/>
      <c r="CO96" s="364"/>
      <c r="CP96" s="364"/>
      <c r="CQ96" s="371"/>
      <c r="CR96" s="371"/>
      <c r="CS96" s="371"/>
      <c r="CT96" s="371"/>
      <c r="CU96" s="35"/>
      <c r="CV96" s="35"/>
      <c r="CW96" s="371"/>
      <c r="CX96" s="371"/>
      <c r="CY96" s="371"/>
      <c r="CZ96" s="371"/>
      <c r="DA96" s="367"/>
      <c r="DB96" s="371"/>
      <c r="DC96" s="61"/>
      <c r="DD96" s="61"/>
      <c r="DE96" s="362"/>
      <c r="DF96" s="362"/>
    </row>
    <row r="97" spans="1:110" x14ac:dyDescent="0.25">
      <c r="C97" s="362" t="s">
        <v>1064</v>
      </c>
      <c r="D97" s="470" t="s">
        <v>255</v>
      </c>
      <c r="E97" s="483" t="s">
        <v>253</v>
      </c>
      <c r="F97" s="371"/>
      <c r="G97" s="371"/>
      <c r="H97" s="371"/>
      <c r="I97" s="371">
        <v>3</v>
      </c>
      <c r="J97" s="364">
        <f>'irrig-calcs-2'!AV76</f>
        <v>2</v>
      </c>
      <c r="K97" s="364">
        <v>4</v>
      </c>
      <c r="L97" s="364">
        <f>'irrig-calcs-2'!AB76</f>
        <v>2</v>
      </c>
      <c r="M97" s="364">
        <f>'irrig-calcs-2'!BF76</f>
        <v>2</v>
      </c>
      <c r="N97" s="364"/>
      <c r="O97" s="35"/>
      <c r="P97" s="251"/>
      <c r="Q97" s="251"/>
      <c r="R97" s="251"/>
      <c r="S97" s="251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251"/>
      <c r="AH97" s="364"/>
      <c r="AI97" s="19"/>
      <c r="AJ97" s="19"/>
      <c r="AK97" s="19"/>
      <c r="AL97" s="364"/>
      <c r="AM97" s="449"/>
      <c r="AN97" s="449"/>
      <c r="AO97" s="251"/>
      <c r="AP97" s="251"/>
      <c r="AQ97" s="449"/>
      <c r="AR97" s="364"/>
      <c r="AS97" s="364"/>
      <c r="AT97" s="251"/>
      <c r="AU97" s="364"/>
      <c r="AV97" s="364"/>
      <c r="AW97" s="364"/>
      <c r="AX97" s="364"/>
      <c r="AY97" s="364"/>
      <c r="AZ97" s="364"/>
      <c r="BA97" s="449"/>
      <c r="BB97" s="371"/>
      <c r="BC97" s="371"/>
      <c r="BD97" s="371"/>
      <c r="BE97" s="371"/>
      <c r="BF97" s="371"/>
      <c r="BG97" s="61"/>
      <c r="BH97" s="61"/>
      <c r="BI97" s="371"/>
      <c r="BO97" s="251"/>
      <c r="BP97" s="364"/>
      <c r="BQ97" s="364"/>
      <c r="BR97" s="364"/>
      <c r="BS97" s="364"/>
      <c r="BT97" s="10"/>
      <c r="BU97" s="19"/>
      <c r="BV97" s="19"/>
      <c r="BW97" s="364"/>
      <c r="BX97" s="364"/>
      <c r="BY97" s="364"/>
      <c r="BZ97" s="364"/>
      <c r="CA97" s="285"/>
      <c r="CB97" s="364"/>
      <c r="CC97" s="64"/>
      <c r="CD97" s="64"/>
      <c r="CE97" s="364"/>
      <c r="CF97" s="364"/>
      <c r="CG97" s="364"/>
      <c r="CH97" s="297"/>
      <c r="CI97" s="364"/>
      <c r="CJ97" s="364"/>
      <c r="CK97" s="364"/>
      <c r="CL97" s="251"/>
      <c r="CM97" s="35"/>
      <c r="CN97" s="364"/>
      <c r="CO97" s="364"/>
      <c r="CP97" s="364"/>
      <c r="CQ97" s="371"/>
      <c r="CR97" s="371"/>
      <c r="CS97" s="371"/>
      <c r="CT97" s="371"/>
      <c r="CU97" s="35"/>
      <c r="CV97" s="35"/>
      <c r="CW97" s="371"/>
      <c r="CX97" s="371"/>
      <c r="CY97" s="371"/>
      <c r="CZ97" s="371"/>
      <c r="DA97" s="371"/>
      <c r="DB97" s="371"/>
      <c r="DC97" s="61"/>
      <c r="DD97" s="61"/>
      <c r="DE97" s="362"/>
      <c r="DF97" s="362"/>
    </row>
    <row r="98" spans="1:110" x14ac:dyDescent="0.25">
      <c r="C98" s="486" t="s">
        <v>1065</v>
      </c>
      <c r="D98" s="470" t="s">
        <v>257</v>
      </c>
      <c r="E98" s="483" t="s">
        <v>256</v>
      </c>
      <c r="F98" s="371"/>
      <c r="G98" s="371"/>
      <c r="H98" s="371"/>
      <c r="I98" s="371">
        <v>5</v>
      </c>
      <c r="J98" s="364">
        <f>'irrig-calcs-2'!AV77</f>
        <v>3</v>
      </c>
      <c r="K98" s="364">
        <v>5</v>
      </c>
      <c r="L98" s="364">
        <f>'irrig-calcs-2'!AB77</f>
        <v>3</v>
      </c>
      <c r="M98" s="364">
        <f>'irrig-calcs-2'!BF77</f>
        <v>3</v>
      </c>
      <c r="N98" s="364"/>
      <c r="O98" s="35"/>
      <c r="P98" s="251"/>
      <c r="Q98" s="251"/>
      <c r="R98" s="251"/>
      <c r="S98" s="251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251"/>
      <c r="AH98" s="365"/>
      <c r="AI98" s="19"/>
      <c r="AJ98" s="19"/>
      <c r="AK98" s="19"/>
      <c r="AL98" s="364"/>
      <c r="AM98" s="449"/>
      <c r="AN98" s="449"/>
      <c r="AO98" s="251"/>
      <c r="AP98" s="251"/>
      <c r="AQ98" s="449"/>
      <c r="AR98" s="364"/>
      <c r="AS98" s="364"/>
      <c r="AT98" s="251"/>
      <c r="AU98" s="364"/>
      <c r="AV98" s="364"/>
      <c r="AW98" s="364"/>
      <c r="AX98" s="364"/>
      <c r="AY98" s="364"/>
      <c r="AZ98" s="364"/>
      <c r="BA98" s="449"/>
      <c r="BB98" s="371"/>
      <c r="BC98" s="371"/>
      <c r="BD98" s="371"/>
      <c r="BE98" s="371"/>
      <c r="BF98" s="371"/>
      <c r="BG98" s="61"/>
      <c r="BH98" s="61"/>
      <c r="BI98" s="371"/>
      <c r="BO98" s="251"/>
      <c r="BP98" s="364"/>
      <c r="BQ98" s="364"/>
      <c r="BR98" s="364"/>
      <c r="BS98" s="364"/>
      <c r="BT98" s="10"/>
      <c r="BU98" s="19"/>
      <c r="BV98" s="19"/>
      <c r="BW98" s="364"/>
      <c r="BX98" s="364"/>
      <c r="BY98" s="364"/>
      <c r="BZ98" s="364"/>
      <c r="CA98" s="285"/>
      <c r="CB98" s="364"/>
      <c r="CC98" s="64"/>
      <c r="CD98" s="64"/>
      <c r="CE98" s="364"/>
      <c r="CF98" s="364"/>
      <c r="CG98" s="364"/>
      <c r="CH98" s="297"/>
      <c r="CI98" s="364"/>
      <c r="CJ98" s="364"/>
      <c r="CK98" s="364"/>
      <c r="CL98" s="251"/>
      <c r="CM98" s="35"/>
      <c r="CN98" s="364"/>
      <c r="CO98" s="364"/>
      <c r="CP98" s="364"/>
      <c r="CQ98" s="371"/>
      <c r="CR98" s="371"/>
      <c r="CS98" s="371"/>
      <c r="CT98" s="371"/>
      <c r="CU98" s="35"/>
      <c r="CV98" s="35"/>
      <c r="CW98" s="371"/>
      <c r="CX98" s="371"/>
      <c r="CY98" s="371"/>
      <c r="CZ98" s="371"/>
      <c r="DA98" s="371"/>
      <c r="DB98" s="371"/>
      <c r="DC98" s="61"/>
      <c r="DD98" s="61"/>
      <c r="DE98" s="356"/>
      <c r="DF98" s="356"/>
    </row>
    <row r="99" spans="1:110" s="2" customFormat="1" x14ac:dyDescent="0.25">
      <c r="A99" s="133"/>
      <c r="C99" s="487" t="s">
        <v>1066</v>
      </c>
      <c r="D99" s="472" t="s">
        <v>763</v>
      </c>
      <c r="E99" s="485" t="s">
        <v>258</v>
      </c>
      <c r="F99" s="350"/>
      <c r="G99" s="350"/>
      <c r="H99" s="350"/>
      <c r="I99" s="350">
        <v>5</v>
      </c>
      <c r="J99" s="365">
        <f>'irrig-calcs-2'!AV78</f>
        <v>5</v>
      </c>
      <c r="K99" s="365">
        <v>5</v>
      </c>
      <c r="L99" s="365">
        <f>'irrig-calcs-2'!AB78</f>
        <v>5</v>
      </c>
      <c r="M99" s="365">
        <f>'irrig-calcs-2'!BF78</f>
        <v>5</v>
      </c>
      <c r="N99" s="365"/>
      <c r="O99" s="37"/>
      <c r="P99" s="254"/>
      <c r="Q99" s="254"/>
      <c r="R99" s="254"/>
      <c r="S99" s="254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4"/>
      <c r="AI99" s="16"/>
      <c r="AJ99" s="16"/>
      <c r="AK99" s="16"/>
      <c r="AL99" s="365"/>
      <c r="AM99" s="450"/>
      <c r="AN99" s="449"/>
      <c r="AO99" s="254"/>
      <c r="AP99" s="254"/>
      <c r="AQ99" s="449"/>
      <c r="AR99" s="365"/>
      <c r="AS99" s="365"/>
      <c r="AT99" s="365"/>
      <c r="AU99" s="365"/>
      <c r="AV99" s="365"/>
      <c r="AW99" s="365"/>
      <c r="AX99" s="365"/>
      <c r="AY99" s="365"/>
      <c r="AZ99" s="365"/>
      <c r="BA99" s="450"/>
      <c r="BB99" s="350"/>
      <c r="BC99" s="350"/>
      <c r="BD99" s="350"/>
      <c r="BE99" s="350"/>
      <c r="BF99" s="350"/>
      <c r="BG99" s="65"/>
      <c r="BH99" s="65"/>
      <c r="BI99" s="350"/>
      <c r="BO99" s="254"/>
      <c r="BP99" s="365"/>
      <c r="BQ99" s="365"/>
      <c r="BR99" s="365"/>
      <c r="BS99" s="365"/>
      <c r="BT99" s="11"/>
      <c r="BU99" s="16"/>
      <c r="BV99" s="16"/>
      <c r="BW99" s="365"/>
      <c r="BX99" s="365"/>
      <c r="BY99" s="365"/>
      <c r="BZ99" s="365"/>
      <c r="CA99" s="286"/>
      <c r="CB99" s="365"/>
      <c r="CC99" s="207"/>
      <c r="CD99" s="207"/>
      <c r="CE99" s="365"/>
      <c r="CF99" s="365"/>
      <c r="CG99" s="365"/>
      <c r="CH99" s="299"/>
      <c r="CI99" s="32"/>
      <c r="CJ99" s="32"/>
      <c r="CK99" s="32"/>
      <c r="CL99" s="32"/>
      <c r="CM99" s="37"/>
      <c r="CN99" s="32"/>
      <c r="CO99" s="32"/>
      <c r="CP99" s="32"/>
      <c r="CQ99" s="350"/>
      <c r="CR99" s="350"/>
      <c r="CS99" s="350"/>
      <c r="CT99" s="350"/>
      <c r="CU99" s="37"/>
      <c r="CV99" s="37"/>
      <c r="CW99" s="350"/>
      <c r="CX99" s="350"/>
      <c r="CY99" s="350"/>
      <c r="CZ99" s="350"/>
      <c r="DA99" s="350"/>
      <c r="DB99" s="350"/>
      <c r="DC99" s="65"/>
      <c r="DD99" s="65"/>
      <c r="DE99" s="363"/>
      <c r="DF99" s="363"/>
    </row>
    <row r="100" spans="1:110" x14ac:dyDescent="0.25">
      <c r="A100" s="132" t="s">
        <v>259</v>
      </c>
      <c r="B100" t="s">
        <v>260</v>
      </c>
      <c r="C100" t="s">
        <v>262</v>
      </c>
      <c r="D100" s="4" t="s">
        <v>261</v>
      </c>
      <c r="E100" s="83" t="s">
        <v>262</v>
      </c>
      <c r="F100" s="367">
        <v>1</v>
      </c>
      <c r="G100" s="367">
        <v>1</v>
      </c>
      <c r="H100" s="367">
        <v>1</v>
      </c>
      <c r="I100" s="367">
        <v>1</v>
      </c>
      <c r="J100" s="364">
        <v>1</v>
      </c>
      <c r="K100" s="364">
        <v>1</v>
      </c>
      <c r="L100" s="251">
        <v>1</v>
      </c>
      <c r="M100" s="251">
        <v>2</v>
      </c>
      <c r="N100" s="364">
        <v>1</v>
      </c>
      <c r="O100" s="364">
        <v>1</v>
      </c>
      <c r="P100" s="251">
        <v>1</v>
      </c>
      <c r="Q100" s="251">
        <v>1</v>
      </c>
      <c r="R100" s="251">
        <v>1</v>
      </c>
      <c r="S100" s="251">
        <v>1</v>
      </c>
      <c r="T100" s="364">
        <v>1</v>
      </c>
      <c r="U100" s="251">
        <v>1</v>
      </c>
      <c r="V100" s="346">
        <v>1</v>
      </c>
      <c r="W100" s="364">
        <v>1</v>
      </c>
      <c r="X100" s="364">
        <v>1</v>
      </c>
      <c r="Y100" s="251">
        <v>1</v>
      </c>
      <c r="Z100" s="364">
        <v>1</v>
      </c>
      <c r="AA100" s="251">
        <v>1</v>
      </c>
      <c r="AB100" s="251">
        <v>1</v>
      </c>
      <c r="AC100" s="364">
        <v>1</v>
      </c>
      <c r="AD100" s="251">
        <v>1</v>
      </c>
      <c r="AE100" s="251">
        <v>1</v>
      </c>
      <c r="AF100" s="364">
        <v>1</v>
      </c>
      <c r="AG100" s="251">
        <v>1</v>
      </c>
      <c r="AH100" s="365">
        <v>1</v>
      </c>
      <c r="AI100" s="251">
        <v>2</v>
      </c>
      <c r="AJ100" s="251">
        <v>2</v>
      </c>
      <c r="AK100" s="449">
        <v>2</v>
      </c>
      <c r="AL100" s="364">
        <v>1</v>
      </c>
      <c r="AM100" s="449">
        <v>1</v>
      </c>
      <c r="AN100" s="452">
        <v>1</v>
      </c>
      <c r="AO100" s="251">
        <v>1</v>
      </c>
      <c r="AP100" s="251">
        <v>1</v>
      </c>
      <c r="AQ100" s="452">
        <v>1</v>
      </c>
      <c r="AR100" s="364">
        <v>1</v>
      </c>
      <c r="AS100" s="364">
        <v>1</v>
      </c>
      <c r="AT100" s="251">
        <v>1</v>
      </c>
      <c r="AU100" s="364">
        <v>1</v>
      </c>
      <c r="AV100" s="364">
        <v>1</v>
      </c>
      <c r="AW100" s="364">
        <v>1</v>
      </c>
      <c r="AX100" s="364">
        <v>1</v>
      </c>
      <c r="AY100" s="364">
        <v>1</v>
      </c>
      <c r="AZ100" s="364">
        <v>1</v>
      </c>
      <c r="BA100" s="449">
        <v>1</v>
      </c>
      <c r="BB100" s="367">
        <v>1</v>
      </c>
      <c r="BC100" s="367">
        <v>1</v>
      </c>
      <c r="BD100" s="367">
        <v>1</v>
      </c>
      <c r="BE100" s="367">
        <v>1</v>
      </c>
      <c r="BF100" s="367">
        <v>1</v>
      </c>
      <c r="BG100" s="367">
        <v>1</v>
      </c>
      <c r="BH100" s="367">
        <v>1</v>
      </c>
      <c r="BI100" s="367">
        <v>3</v>
      </c>
      <c r="BO100" s="251"/>
      <c r="BP100" s="251"/>
      <c r="BQ100" s="364"/>
      <c r="BR100" s="364"/>
      <c r="BS100" s="364"/>
      <c r="BT100" s="364"/>
      <c r="BU100" s="346"/>
      <c r="BV100" s="364"/>
      <c r="BW100" s="364"/>
      <c r="BX100" s="364"/>
      <c r="BY100" s="251"/>
      <c r="BZ100" s="364"/>
      <c r="CA100" s="285"/>
      <c r="CB100" s="364"/>
      <c r="CC100" s="251"/>
      <c r="CD100" s="251"/>
      <c r="CE100" s="364"/>
      <c r="CF100" s="251"/>
      <c r="CG100" s="364"/>
      <c r="CH100" s="297"/>
      <c r="CI100" s="364"/>
      <c r="CJ100" s="251"/>
      <c r="CK100" s="251"/>
      <c r="CL100" s="251"/>
      <c r="CM100" s="364"/>
      <c r="CN100" s="364"/>
      <c r="CO100" s="346"/>
      <c r="CP100" s="364"/>
      <c r="CQ100" s="367"/>
      <c r="CR100" s="367"/>
      <c r="CS100" s="367"/>
      <c r="CT100" s="367"/>
      <c r="CU100" s="364"/>
      <c r="CV100" s="364"/>
      <c r="CW100" s="367"/>
      <c r="CX100" s="367"/>
      <c r="CY100" s="367"/>
      <c r="CZ100" s="367"/>
      <c r="DA100" s="367"/>
      <c r="DB100" s="367"/>
      <c r="DC100" s="367"/>
      <c r="DD100" s="367"/>
      <c r="DE100" s="367"/>
      <c r="DF100" s="367"/>
    </row>
    <row r="101" spans="1:110" x14ac:dyDescent="0.25">
      <c r="C101" t="s">
        <v>264</v>
      </c>
      <c r="D101" s="4" t="s">
        <v>263</v>
      </c>
      <c r="E101" s="83" t="s">
        <v>264</v>
      </c>
      <c r="F101" s="367">
        <v>2</v>
      </c>
      <c r="G101" s="367">
        <v>2</v>
      </c>
      <c r="H101" s="367">
        <v>2</v>
      </c>
      <c r="I101" s="367">
        <v>1</v>
      </c>
      <c r="J101" s="364">
        <v>1</v>
      </c>
      <c r="K101" s="364">
        <v>1</v>
      </c>
      <c r="L101" s="251">
        <v>1</v>
      </c>
      <c r="M101" s="251">
        <v>1</v>
      </c>
      <c r="N101" s="364">
        <v>2</v>
      </c>
      <c r="O101" s="364">
        <v>2</v>
      </c>
      <c r="P101" s="251">
        <v>1</v>
      </c>
      <c r="Q101" s="251">
        <v>1</v>
      </c>
      <c r="R101" s="251">
        <v>1</v>
      </c>
      <c r="S101" s="251">
        <v>1</v>
      </c>
      <c r="T101" s="364">
        <v>1</v>
      </c>
      <c r="U101" s="251">
        <v>1</v>
      </c>
      <c r="V101" s="346">
        <v>1</v>
      </c>
      <c r="W101" s="364">
        <v>1</v>
      </c>
      <c r="X101" s="364">
        <v>1</v>
      </c>
      <c r="Y101" s="251">
        <v>1</v>
      </c>
      <c r="Z101" s="364">
        <v>1</v>
      </c>
      <c r="AA101" s="251">
        <v>1</v>
      </c>
      <c r="AB101" s="251">
        <v>1</v>
      </c>
      <c r="AC101" s="364">
        <v>1</v>
      </c>
      <c r="AD101" s="251">
        <v>1</v>
      </c>
      <c r="AE101" s="251">
        <v>1</v>
      </c>
      <c r="AF101" s="364">
        <v>1</v>
      </c>
      <c r="AG101" s="251">
        <v>1</v>
      </c>
      <c r="AH101" s="364">
        <v>1</v>
      </c>
      <c r="AI101" s="251">
        <v>1</v>
      </c>
      <c r="AJ101" s="251">
        <v>1</v>
      </c>
      <c r="AK101" s="449">
        <v>1</v>
      </c>
      <c r="AL101" s="364">
        <v>1</v>
      </c>
      <c r="AM101" s="449">
        <v>1</v>
      </c>
      <c r="AN101" s="449">
        <v>1</v>
      </c>
      <c r="AO101" s="251">
        <v>1</v>
      </c>
      <c r="AP101" s="251">
        <v>1</v>
      </c>
      <c r="AQ101" s="449">
        <v>1</v>
      </c>
      <c r="AR101" s="364">
        <v>1</v>
      </c>
      <c r="AS101" s="364">
        <v>1</v>
      </c>
      <c r="AT101" s="251">
        <v>1</v>
      </c>
      <c r="AU101" s="364">
        <v>1</v>
      </c>
      <c r="AV101" s="364">
        <v>1</v>
      </c>
      <c r="AW101" s="364">
        <v>1</v>
      </c>
      <c r="AX101" s="364">
        <v>1</v>
      </c>
      <c r="AY101" s="364">
        <v>1</v>
      </c>
      <c r="AZ101" s="364">
        <v>1</v>
      </c>
      <c r="BA101" s="449">
        <v>1</v>
      </c>
      <c r="BB101" s="367">
        <v>1</v>
      </c>
      <c r="BC101" s="367">
        <v>1</v>
      </c>
      <c r="BD101" s="367">
        <v>1</v>
      </c>
      <c r="BE101" s="367">
        <v>1</v>
      </c>
      <c r="BF101" s="367">
        <v>1</v>
      </c>
      <c r="BG101" s="367">
        <v>1</v>
      </c>
      <c r="BH101" s="367">
        <v>1</v>
      </c>
      <c r="BI101" s="367">
        <v>1</v>
      </c>
      <c r="BO101" s="251"/>
      <c r="BP101" s="251"/>
      <c r="BQ101" s="364"/>
      <c r="BR101" s="364"/>
      <c r="BS101" s="364"/>
      <c r="BT101" s="364"/>
      <c r="BU101" s="346"/>
      <c r="BV101" s="364"/>
      <c r="BW101" s="364"/>
      <c r="BX101" s="364"/>
      <c r="BY101" s="251"/>
      <c r="BZ101" s="364"/>
      <c r="CA101" s="285"/>
      <c r="CB101" s="364"/>
      <c r="CC101" s="251"/>
      <c r="CD101" s="251"/>
      <c r="CE101" s="364"/>
      <c r="CF101" s="251"/>
      <c r="CG101" s="364"/>
      <c r="CH101" s="297"/>
      <c r="CI101" s="364"/>
      <c r="CJ101" s="251"/>
      <c r="CK101" s="251"/>
      <c r="CL101" s="251"/>
      <c r="CM101" s="364"/>
      <c r="CN101" s="364"/>
      <c r="CO101" s="346"/>
      <c r="CP101" s="364"/>
      <c r="CQ101" s="367"/>
      <c r="CR101" s="367"/>
      <c r="CS101" s="367"/>
      <c r="CT101" s="367"/>
      <c r="CU101" s="364"/>
      <c r="CV101" s="364"/>
      <c r="CW101" s="367"/>
      <c r="CX101" s="367"/>
      <c r="CY101" s="367"/>
      <c r="CZ101" s="367"/>
      <c r="DA101" s="367"/>
      <c r="DB101" s="367"/>
      <c r="DC101" s="367"/>
      <c r="DD101" s="367"/>
      <c r="DE101" s="367"/>
      <c r="DF101" s="367"/>
    </row>
    <row r="102" spans="1:110" x14ac:dyDescent="0.25">
      <c r="C102" t="s">
        <v>266</v>
      </c>
      <c r="D102" s="4" t="s">
        <v>265</v>
      </c>
      <c r="E102" s="83" t="s">
        <v>266</v>
      </c>
      <c r="F102" s="367">
        <v>2</v>
      </c>
      <c r="G102" s="367">
        <v>2</v>
      </c>
      <c r="H102" s="367">
        <v>2</v>
      </c>
      <c r="I102" s="367">
        <v>2</v>
      </c>
      <c r="J102" s="364">
        <v>2</v>
      </c>
      <c r="K102" s="364">
        <v>2</v>
      </c>
      <c r="L102" s="251">
        <v>2</v>
      </c>
      <c r="M102" s="251">
        <v>2</v>
      </c>
      <c r="N102" s="364">
        <v>2</v>
      </c>
      <c r="O102" s="364">
        <v>2</v>
      </c>
      <c r="P102" s="251">
        <v>3</v>
      </c>
      <c r="Q102" s="251">
        <v>3</v>
      </c>
      <c r="R102" s="251">
        <v>3</v>
      </c>
      <c r="S102" s="251">
        <v>3</v>
      </c>
      <c r="T102" s="364">
        <v>3</v>
      </c>
      <c r="U102" s="251">
        <v>2</v>
      </c>
      <c r="V102" s="346">
        <v>2</v>
      </c>
      <c r="W102" s="364">
        <v>2</v>
      </c>
      <c r="X102" s="364">
        <v>2</v>
      </c>
      <c r="Y102" s="251">
        <v>2</v>
      </c>
      <c r="Z102" s="364">
        <v>2</v>
      </c>
      <c r="AA102" s="251">
        <v>2</v>
      </c>
      <c r="AB102" s="251">
        <v>2</v>
      </c>
      <c r="AC102" s="364">
        <v>2</v>
      </c>
      <c r="AD102" s="251">
        <v>2</v>
      </c>
      <c r="AE102" s="251">
        <v>2</v>
      </c>
      <c r="AF102" s="364">
        <v>2</v>
      </c>
      <c r="AG102" s="251">
        <v>2</v>
      </c>
      <c r="AH102" s="365">
        <v>2</v>
      </c>
      <c r="AI102" s="251">
        <v>2</v>
      </c>
      <c r="AJ102" s="251">
        <v>2</v>
      </c>
      <c r="AK102" s="449">
        <v>2</v>
      </c>
      <c r="AL102" s="364">
        <v>3</v>
      </c>
      <c r="AM102" s="449">
        <v>2</v>
      </c>
      <c r="AN102" s="449">
        <v>2</v>
      </c>
      <c r="AO102" s="251">
        <v>2</v>
      </c>
      <c r="AP102" s="251">
        <v>2</v>
      </c>
      <c r="AQ102" s="449">
        <v>2</v>
      </c>
      <c r="AR102" s="364">
        <v>2</v>
      </c>
      <c r="AS102" s="364">
        <v>2</v>
      </c>
      <c r="AT102" s="251">
        <v>2</v>
      </c>
      <c r="AU102" s="364">
        <v>2</v>
      </c>
      <c r="AV102" s="364">
        <v>2</v>
      </c>
      <c r="AW102" s="364">
        <v>2</v>
      </c>
      <c r="AX102" s="364">
        <v>2</v>
      </c>
      <c r="AY102" s="364">
        <v>2</v>
      </c>
      <c r="AZ102" s="364">
        <v>2</v>
      </c>
      <c r="BA102" s="449">
        <v>2</v>
      </c>
      <c r="BB102" s="367">
        <v>2</v>
      </c>
      <c r="BC102" s="367">
        <v>2</v>
      </c>
      <c r="BD102" s="367">
        <v>2</v>
      </c>
      <c r="BE102" s="367">
        <v>2</v>
      </c>
      <c r="BF102" s="367">
        <v>2</v>
      </c>
      <c r="BG102" s="367">
        <v>2</v>
      </c>
      <c r="BH102" s="367">
        <v>2</v>
      </c>
      <c r="BI102" s="50">
        <v>4</v>
      </c>
      <c r="BO102" s="251"/>
      <c r="BP102" s="251"/>
      <c r="BQ102" s="364"/>
      <c r="BR102" s="364"/>
      <c r="BS102" s="364"/>
      <c r="BT102" s="364"/>
      <c r="BU102" s="346"/>
      <c r="BV102" s="364"/>
      <c r="BW102" s="364"/>
      <c r="BX102" s="364"/>
      <c r="BY102" s="251"/>
      <c r="BZ102" s="364"/>
      <c r="CA102" s="285"/>
      <c r="CB102" s="364"/>
      <c r="CC102" s="251"/>
      <c r="CD102" s="251"/>
      <c r="CE102" s="364"/>
      <c r="CF102" s="251"/>
      <c r="CG102" s="364"/>
      <c r="CH102" s="297"/>
      <c r="CI102" s="364"/>
      <c r="CJ102" s="251"/>
      <c r="CK102" s="251"/>
      <c r="CL102" s="251"/>
      <c r="CM102" s="364"/>
      <c r="CN102" s="364"/>
      <c r="CO102" s="346"/>
      <c r="CP102" s="364"/>
      <c r="CQ102" s="367"/>
      <c r="CR102" s="367"/>
      <c r="CS102" s="50"/>
      <c r="CT102" s="50"/>
      <c r="CU102" s="364"/>
      <c r="CV102" s="364"/>
      <c r="CW102" s="367"/>
      <c r="CX102" s="367"/>
      <c r="CY102" s="367"/>
      <c r="CZ102" s="367"/>
      <c r="DA102" s="367"/>
      <c r="DB102" s="367"/>
      <c r="DC102" s="367"/>
      <c r="DD102" s="367"/>
      <c r="DE102" s="367"/>
      <c r="DF102" s="367"/>
    </row>
    <row r="103" spans="1:110" s="2" customFormat="1" x14ac:dyDescent="0.25">
      <c r="A103" s="133"/>
      <c r="C103" s="2" t="s">
        <v>268</v>
      </c>
      <c r="D103" s="5" t="s">
        <v>267</v>
      </c>
      <c r="E103" s="84" t="s">
        <v>268</v>
      </c>
      <c r="F103" s="368">
        <v>3</v>
      </c>
      <c r="G103" s="368">
        <v>3</v>
      </c>
      <c r="H103" s="368">
        <v>3</v>
      </c>
      <c r="I103" s="368">
        <v>2</v>
      </c>
      <c r="J103" s="365">
        <v>2</v>
      </c>
      <c r="K103" s="365">
        <v>2</v>
      </c>
      <c r="L103" s="254">
        <v>2</v>
      </c>
      <c r="M103" s="254">
        <v>2</v>
      </c>
      <c r="N103" s="365">
        <v>3</v>
      </c>
      <c r="O103" s="365">
        <v>3</v>
      </c>
      <c r="P103" s="254">
        <v>2</v>
      </c>
      <c r="Q103" s="254">
        <v>2</v>
      </c>
      <c r="R103" s="254">
        <v>2</v>
      </c>
      <c r="S103" s="254">
        <v>2</v>
      </c>
      <c r="T103" s="365">
        <v>2</v>
      </c>
      <c r="U103" s="254">
        <v>2</v>
      </c>
      <c r="V103" s="348">
        <v>2</v>
      </c>
      <c r="W103" s="365">
        <v>2</v>
      </c>
      <c r="X103" s="365">
        <v>2</v>
      </c>
      <c r="Y103" s="254">
        <v>2</v>
      </c>
      <c r="Z103" s="365">
        <v>2</v>
      </c>
      <c r="AA103" s="254">
        <v>2</v>
      </c>
      <c r="AB103" s="254">
        <v>2</v>
      </c>
      <c r="AC103" s="365">
        <v>2</v>
      </c>
      <c r="AD103" s="254">
        <v>2</v>
      </c>
      <c r="AE103" s="254">
        <v>2</v>
      </c>
      <c r="AF103" s="365">
        <v>2</v>
      </c>
      <c r="AG103" s="254">
        <v>2</v>
      </c>
      <c r="AH103" s="364">
        <v>2</v>
      </c>
      <c r="AI103" s="254">
        <v>2</v>
      </c>
      <c r="AJ103" s="254">
        <v>2</v>
      </c>
      <c r="AK103" s="450">
        <v>2</v>
      </c>
      <c r="AL103" s="365">
        <v>2</v>
      </c>
      <c r="AM103" s="450">
        <v>2</v>
      </c>
      <c r="AN103" s="494">
        <v>2</v>
      </c>
      <c r="AO103" s="254">
        <v>2</v>
      </c>
      <c r="AP103" s="254">
        <v>2</v>
      </c>
      <c r="AQ103" s="450">
        <v>2</v>
      </c>
      <c r="AR103" s="365">
        <v>2</v>
      </c>
      <c r="AS103" s="365">
        <v>2</v>
      </c>
      <c r="AT103" s="254">
        <v>2</v>
      </c>
      <c r="AU103" s="365">
        <v>2</v>
      </c>
      <c r="AV103" s="365">
        <v>2</v>
      </c>
      <c r="AW103" s="365">
        <v>2</v>
      </c>
      <c r="AX103" s="365">
        <v>2</v>
      </c>
      <c r="AY103" s="365">
        <v>2</v>
      </c>
      <c r="AZ103" s="365">
        <v>2</v>
      </c>
      <c r="BA103" s="450">
        <v>2</v>
      </c>
      <c r="BB103" s="368">
        <v>2</v>
      </c>
      <c r="BC103" s="368">
        <v>2</v>
      </c>
      <c r="BD103" s="368">
        <v>2</v>
      </c>
      <c r="BE103" s="368">
        <v>3</v>
      </c>
      <c r="BF103" s="368">
        <v>3</v>
      </c>
      <c r="BG103" s="368">
        <v>3</v>
      </c>
      <c r="BH103" s="368">
        <v>3</v>
      </c>
      <c r="BI103" s="368">
        <v>2</v>
      </c>
      <c r="BO103" s="254"/>
      <c r="BP103" s="254"/>
      <c r="BQ103" s="365"/>
      <c r="BR103" s="365"/>
      <c r="BS103" s="365"/>
      <c r="BT103" s="365"/>
      <c r="BU103" s="348"/>
      <c r="BV103" s="365"/>
      <c r="BW103" s="365"/>
      <c r="BX103" s="365"/>
      <c r="BY103" s="254"/>
      <c r="BZ103" s="365"/>
      <c r="CA103" s="286"/>
      <c r="CB103" s="365"/>
      <c r="CC103" s="254"/>
      <c r="CD103" s="254"/>
      <c r="CE103" s="365"/>
      <c r="CF103" s="254"/>
      <c r="CG103" s="365"/>
      <c r="CH103" s="299"/>
      <c r="CI103" s="365"/>
      <c r="CJ103" s="254"/>
      <c r="CK103" s="254"/>
      <c r="CL103" s="254"/>
      <c r="CM103" s="365"/>
      <c r="CN103" s="365"/>
      <c r="CO103" s="348"/>
      <c r="CP103" s="365"/>
      <c r="CQ103" s="368"/>
      <c r="CR103" s="368"/>
      <c r="CS103" s="368"/>
      <c r="CT103" s="368"/>
      <c r="CU103" s="365"/>
      <c r="CV103" s="365"/>
      <c r="CW103" s="368"/>
      <c r="CX103" s="368"/>
      <c r="CY103" s="368"/>
      <c r="CZ103" s="368"/>
      <c r="DA103" s="368"/>
      <c r="DB103" s="368"/>
      <c r="DC103" s="368"/>
      <c r="DD103" s="368"/>
      <c r="DE103" s="368"/>
      <c r="DF103" s="368"/>
    </row>
    <row r="104" spans="1:110" x14ac:dyDescent="0.25">
      <c r="A104" s="132" t="s">
        <v>269</v>
      </c>
      <c r="B104" t="s">
        <v>270</v>
      </c>
      <c r="C104" t="s">
        <v>272</v>
      </c>
      <c r="D104" s="4" t="s">
        <v>271</v>
      </c>
      <c r="E104" s="83" t="s">
        <v>272</v>
      </c>
      <c r="F104" s="367">
        <v>1</v>
      </c>
      <c r="G104" s="367">
        <v>1</v>
      </c>
      <c r="H104" s="367">
        <v>1</v>
      </c>
      <c r="I104" s="367">
        <v>1</v>
      </c>
      <c r="J104" s="364">
        <v>1</v>
      </c>
      <c r="K104" s="364">
        <v>1</v>
      </c>
      <c r="L104" s="251">
        <v>1</v>
      </c>
      <c r="M104" s="251">
        <v>1</v>
      </c>
      <c r="N104" s="364">
        <v>1</v>
      </c>
      <c r="O104" s="364">
        <v>1</v>
      </c>
      <c r="P104" s="251">
        <v>1</v>
      </c>
      <c r="Q104" s="251">
        <v>1</v>
      </c>
      <c r="R104" s="251">
        <v>1</v>
      </c>
      <c r="S104" s="251">
        <v>1</v>
      </c>
      <c r="T104" s="364">
        <v>1</v>
      </c>
      <c r="U104" s="251">
        <v>1</v>
      </c>
      <c r="V104" s="346">
        <v>1</v>
      </c>
      <c r="W104" s="364">
        <v>1</v>
      </c>
      <c r="X104" s="364">
        <v>1</v>
      </c>
      <c r="Y104" s="251">
        <v>1</v>
      </c>
      <c r="Z104" s="364">
        <v>1</v>
      </c>
      <c r="AA104" s="251">
        <v>1</v>
      </c>
      <c r="AB104" s="251">
        <v>1</v>
      </c>
      <c r="AC104" s="364">
        <v>1</v>
      </c>
      <c r="AD104" s="251">
        <v>1</v>
      </c>
      <c r="AE104" s="251">
        <v>1</v>
      </c>
      <c r="AF104" s="364">
        <v>1</v>
      </c>
      <c r="AG104" s="251">
        <v>1</v>
      </c>
      <c r="AH104" s="365">
        <v>1</v>
      </c>
      <c r="AI104" s="357">
        <v>1</v>
      </c>
      <c r="AJ104" s="357">
        <v>1</v>
      </c>
      <c r="AK104" s="449">
        <v>1</v>
      </c>
      <c r="AL104" s="364">
        <v>1</v>
      </c>
      <c r="AM104" s="449">
        <v>1</v>
      </c>
      <c r="AN104" s="452">
        <v>1</v>
      </c>
      <c r="AO104" s="251">
        <v>1</v>
      </c>
      <c r="AP104" s="251">
        <v>1</v>
      </c>
      <c r="AQ104" s="449">
        <v>1</v>
      </c>
      <c r="AR104" s="364">
        <v>1</v>
      </c>
      <c r="AS104" s="364">
        <v>1</v>
      </c>
      <c r="AT104" s="251">
        <v>1</v>
      </c>
      <c r="AU104" s="364">
        <v>1</v>
      </c>
      <c r="AV104" s="364">
        <v>1</v>
      </c>
      <c r="AW104" s="364">
        <v>1</v>
      </c>
      <c r="AX104" s="364">
        <v>1</v>
      </c>
      <c r="AY104" s="364">
        <v>1</v>
      </c>
      <c r="AZ104" s="364">
        <v>1</v>
      </c>
      <c r="BA104" s="449">
        <v>1</v>
      </c>
      <c r="BB104" s="367">
        <v>1</v>
      </c>
      <c r="BC104" s="367">
        <v>1</v>
      </c>
      <c r="BD104" s="367">
        <v>1</v>
      </c>
      <c r="BE104" s="367">
        <v>1</v>
      </c>
      <c r="BF104" s="367">
        <v>1</v>
      </c>
      <c r="BG104" s="367">
        <v>1</v>
      </c>
      <c r="BH104" s="367">
        <v>1</v>
      </c>
      <c r="BI104" s="367">
        <v>1</v>
      </c>
      <c r="BO104" s="251"/>
      <c r="BP104" s="251"/>
      <c r="BQ104" s="364"/>
      <c r="BR104" s="364"/>
      <c r="BS104" s="364"/>
      <c r="BT104" s="364"/>
      <c r="BU104" s="251"/>
      <c r="BV104" s="364"/>
      <c r="BW104" s="364"/>
      <c r="BX104" s="364"/>
      <c r="BY104" s="251"/>
      <c r="BZ104" s="364"/>
      <c r="CA104" s="285"/>
      <c r="CB104" s="364"/>
      <c r="CC104" s="251"/>
      <c r="CD104" s="251"/>
      <c r="CE104" s="364"/>
      <c r="CF104" s="251"/>
      <c r="CG104" s="364"/>
      <c r="CH104" s="297"/>
      <c r="CI104" s="364"/>
      <c r="CJ104" s="251"/>
      <c r="CK104" s="251"/>
      <c r="CL104" s="251"/>
      <c r="CM104" s="364"/>
      <c r="CN104" s="364"/>
      <c r="CO104" s="346"/>
      <c r="CP104" s="364"/>
      <c r="CQ104" s="367"/>
      <c r="CR104" s="367"/>
      <c r="CS104" s="367"/>
      <c r="CT104" s="367"/>
      <c r="CU104" s="364"/>
      <c r="CV104" s="364"/>
      <c r="CW104" s="367"/>
      <c r="CX104" s="367"/>
      <c r="CY104" s="367"/>
      <c r="CZ104" s="367"/>
      <c r="DA104" s="367"/>
      <c r="DB104" s="367"/>
      <c r="DC104" s="367"/>
      <c r="DD104" s="367"/>
      <c r="DE104" s="367"/>
      <c r="DF104" s="367"/>
    </row>
    <row r="105" spans="1:110" x14ac:dyDescent="0.25">
      <c r="C105" t="s">
        <v>274</v>
      </c>
      <c r="D105" s="4" t="s">
        <v>273</v>
      </c>
      <c r="E105" s="83" t="s">
        <v>274</v>
      </c>
      <c r="F105" s="367">
        <v>1</v>
      </c>
      <c r="G105" s="367">
        <v>1</v>
      </c>
      <c r="H105" s="367">
        <v>1</v>
      </c>
      <c r="I105" s="367">
        <v>1</v>
      </c>
      <c r="J105" s="364">
        <v>1</v>
      </c>
      <c r="K105" s="364">
        <v>1</v>
      </c>
      <c r="L105" s="251">
        <v>1</v>
      </c>
      <c r="M105" s="251">
        <v>1</v>
      </c>
      <c r="N105" s="364">
        <v>1</v>
      </c>
      <c r="O105" s="364">
        <v>1</v>
      </c>
      <c r="P105" s="251">
        <v>1</v>
      </c>
      <c r="Q105" s="251">
        <v>1</v>
      </c>
      <c r="R105" s="251">
        <v>1</v>
      </c>
      <c r="S105" s="251">
        <v>1</v>
      </c>
      <c r="T105" s="364">
        <v>1</v>
      </c>
      <c r="U105" s="251">
        <v>1</v>
      </c>
      <c r="V105" s="346">
        <v>1</v>
      </c>
      <c r="W105" s="364">
        <v>1</v>
      </c>
      <c r="X105" s="364">
        <v>1</v>
      </c>
      <c r="Y105" s="251">
        <v>1</v>
      </c>
      <c r="Z105" s="364">
        <v>1</v>
      </c>
      <c r="AA105" s="251">
        <v>1</v>
      </c>
      <c r="AB105" s="251">
        <v>1</v>
      </c>
      <c r="AC105" s="364">
        <v>1</v>
      </c>
      <c r="AD105" s="251">
        <v>1</v>
      </c>
      <c r="AE105" s="251">
        <v>1</v>
      </c>
      <c r="AF105" s="364">
        <v>1</v>
      </c>
      <c r="AG105" s="251">
        <v>1</v>
      </c>
      <c r="AH105" s="446">
        <v>1</v>
      </c>
      <c r="AI105" s="357">
        <v>1</v>
      </c>
      <c r="AJ105" s="357">
        <v>1</v>
      </c>
      <c r="AK105" s="449">
        <v>1</v>
      </c>
      <c r="AL105" s="364">
        <v>1</v>
      </c>
      <c r="AM105" s="449">
        <v>1</v>
      </c>
      <c r="AN105" s="449">
        <v>1</v>
      </c>
      <c r="AO105" s="251">
        <v>1</v>
      </c>
      <c r="AP105" s="251">
        <v>1</v>
      </c>
      <c r="AQ105" s="449">
        <v>1</v>
      </c>
      <c r="AR105" s="364">
        <v>1</v>
      </c>
      <c r="AS105" s="364">
        <v>1</v>
      </c>
      <c r="AT105" s="251">
        <v>1</v>
      </c>
      <c r="AU105" s="364">
        <v>1</v>
      </c>
      <c r="AV105" s="364">
        <v>1</v>
      </c>
      <c r="AW105" s="364">
        <v>1</v>
      </c>
      <c r="AX105" s="364">
        <v>1</v>
      </c>
      <c r="AY105" s="364">
        <v>1</v>
      </c>
      <c r="AZ105" s="364">
        <v>1</v>
      </c>
      <c r="BA105" s="449">
        <v>1</v>
      </c>
      <c r="BB105" s="367">
        <v>1</v>
      </c>
      <c r="BC105" s="367">
        <v>1</v>
      </c>
      <c r="BD105" s="367">
        <v>1</v>
      </c>
      <c r="BE105" s="367">
        <v>1</v>
      </c>
      <c r="BF105" s="367">
        <v>1</v>
      </c>
      <c r="BG105" s="367">
        <v>1</v>
      </c>
      <c r="BH105" s="367">
        <v>1</v>
      </c>
      <c r="BI105" s="367">
        <v>1</v>
      </c>
      <c r="BO105" s="251"/>
      <c r="BP105" s="251"/>
      <c r="BQ105" s="364"/>
      <c r="BR105" s="364"/>
      <c r="BS105" s="364"/>
      <c r="BT105" s="364"/>
      <c r="BU105" s="251"/>
      <c r="BV105" s="364"/>
      <c r="BW105" s="364"/>
      <c r="BX105" s="364"/>
      <c r="BY105" s="251"/>
      <c r="BZ105" s="364"/>
      <c r="CA105" s="285"/>
      <c r="CB105" s="364"/>
      <c r="CC105" s="251"/>
      <c r="CD105" s="251"/>
      <c r="CE105" s="364"/>
      <c r="CF105" s="251"/>
      <c r="CG105" s="364"/>
      <c r="CH105" s="297"/>
      <c r="CI105" s="364"/>
      <c r="CJ105" s="251"/>
      <c r="CK105" s="251"/>
      <c r="CL105" s="251"/>
      <c r="CM105" s="364"/>
      <c r="CN105" s="364"/>
      <c r="CO105" s="346"/>
      <c r="CP105" s="364"/>
      <c r="CQ105" s="367"/>
      <c r="CR105" s="367"/>
      <c r="CS105" s="367"/>
      <c r="CT105" s="367"/>
      <c r="CU105" s="364"/>
      <c r="CV105" s="364"/>
      <c r="CW105" s="367"/>
      <c r="CX105" s="367"/>
      <c r="CY105" s="367"/>
      <c r="CZ105" s="367"/>
      <c r="DA105" s="367"/>
      <c r="DB105" s="367"/>
      <c r="DC105" s="367"/>
      <c r="DD105" s="367"/>
      <c r="DE105" s="367"/>
      <c r="DF105" s="367"/>
    </row>
    <row r="106" spans="1:110" x14ac:dyDescent="0.25">
      <c r="C106" t="s">
        <v>276</v>
      </c>
      <c r="D106" s="4" t="s">
        <v>275</v>
      </c>
      <c r="E106" s="83" t="s">
        <v>276</v>
      </c>
      <c r="F106" s="367">
        <v>2</v>
      </c>
      <c r="G106" s="367">
        <v>2</v>
      </c>
      <c r="H106" s="367">
        <v>2</v>
      </c>
      <c r="I106" s="367">
        <v>1</v>
      </c>
      <c r="J106" s="364">
        <v>1</v>
      </c>
      <c r="K106" s="364">
        <v>1</v>
      </c>
      <c r="L106" s="251">
        <v>1</v>
      </c>
      <c r="M106" s="251">
        <v>1</v>
      </c>
      <c r="N106" s="364">
        <v>2</v>
      </c>
      <c r="O106" s="364">
        <v>2</v>
      </c>
      <c r="P106" s="251">
        <v>1</v>
      </c>
      <c r="Q106" s="251">
        <v>1</v>
      </c>
      <c r="R106" s="251">
        <v>1</v>
      </c>
      <c r="S106" s="251">
        <v>1</v>
      </c>
      <c r="T106" s="364">
        <v>1</v>
      </c>
      <c r="U106" s="251">
        <v>1</v>
      </c>
      <c r="V106" s="346">
        <v>1</v>
      </c>
      <c r="W106" s="364">
        <v>1</v>
      </c>
      <c r="X106" s="364">
        <v>1</v>
      </c>
      <c r="Y106" s="251">
        <v>1</v>
      </c>
      <c r="Z106" s="364">
        <v>1</v>
      </c>
      <c r="AA106" s="251">
        <v>1</v>
      </c>
      <c r="AB106" s="251">
        <v>1</v>
      </c>
      <c r="AC106" s="364">
        <v>1</v>
      </c>
      <c r="AD106" s="251">
        <v>1</v>
      </c>
      <c r="AE106" s="251">
        <v>1</v>
      </c>
      <c r="AF106" s="364">
        <v>1</v>
      </c>
      <c r="AG106" s="251">
        <v>1</v>
      </c>
      <c r="AH106" s="364">
        <v>1</v>
      </c>
      <c r="AI106" s="357">
        <v>1</v>
      </c>
      <c r="AJ106" s="357">
        <v>1</v>
      </c>
      <c r="AK106" s="449">
        <v>1</v>
      </c>
      <c r="AL106" s="364">
        <v>1</v>
      </c>
      <c r="AM106" s="449">
        <v>1</v>
      </c>
      <c r="AN106" s="449">
        <v>1</v>
      </c>
      <c r="AO106" s="251">
        <v>1</v>
      </c>
      <c r="AP106" s="251">
        <v>1</v>
      </c>
      <c r="AQ106" s="449">
        <v>1</v>
      </c>
      <c r="AR106" s="364">
        <v>1</v>
      </c>
      <c r="AS106" s="364">
        <v>1</v>
      </c>
      <c r="AT106" s="251">
        <v>1</v>
      </c>
      <c r="AU106" s="364">
        <v>1</v>
      </c>
      <c r="AV106" s="364">
        <v>1</v>
      </c>
      <c r="AW106" s="364">
        <v>1</v>
      </c>
      <c r="AX106" s="364">
        <v>1</v>
      </c>
      <c r="AY106" s="364">
        <v>1</v>
      </c>
      <c r="AZ106" s="364">
        <v>1</v>
      </c>
      <c r="BA106" s="449">
        <v>1</v>
      </c>
      <c r="BB106" s="367">
        <v>3</v>
      </c>
      <c r="BC106" s="367">
        <v>3</v>
      </c>
      <c r="BD106" s="367">
        <v>3</v>
      </c>
      <c r="BE106" s="367">
        <v>1</v>
      </c>
      <c r="BF106" s="367">
        <v>1</v>
      </c>
      <c r="BG106" s="367">
        <v>3</v>
      </c>
      <c r="BH106" s="367">
        <v>3</v>
      </c>
      <c r="BI106" s="367">
        <v>3</v>
      </c>
      <c r="BO106" s="251"/>
      <c r="BP106" s="251"/>
      <c r="BQ106" s="364"/>
      <c r="BR106" s="364"/>
      <c r="BS106" s="364"/>
      <c r="BT106" s="364"/>
      <c r="BU106" s="251"/>
      <c r="BV106" s="364"/>
      <c r="BW106" s="364"/>
      <c r="BX106" s="364"/>
      <c r="BY106" s="251"/>
      <c r="BZ106" s="364"/>
      <c r="CA106" s="285"/>
      <c r="CB106" s="364"/>
      <c r="CC106" s="251"/>
      <c r="CD106" s="251"/>
      <c r="CE106" s="364"/>
      <c r="CF106" s="251"/>
      <c r="CG106" s="364"/>
      <c r="CH106" s="297"/>
      <c r="CI106" s="364"/>
      <c r="CJ106" s="251"/>
      <c r="CK106" s="251"/>
      <c r="CL106" s="251"/>
      <c r="CM106" s="364"/>
      <c r="CN106" s="364"/>
      <c r="CO106" s="346"/>
      <c r="CP106" s="364"/>
      <c r="CQ106" s="367"/>
      <c r="CR106" s="367"/>
      <c r="CS106" s="367"/>
      <c r="CT106" s="367"/>
      <c r="CU106" s="364"/>
      <c r="CV106" s="364"/>
      <c r="CW106" s="367"/>
      <c r="CX106" s="367"/>
      <c r="CY106" s="367"/>
      <c r="CZ106" s="367"/>
      <c r="DA106" s="66"/>
      <c r="DB106" s="367"/>
      <c r="DC106" s="367"/>
      <c r="DD106" s="367"/>
      <c r="DE106" s="367"/>
      <c r="DF106" s="367"/>
    </row>
    <row r="107" spans="1:110" x14ac:dyDescent="0.25">
      <c r="C107" t="s">
        <v>278</v>
      </c>
      <c r="D107" s="4" t="s">
        <v>277</v>
      </c>
      <c r="E107" s="83" t="s">
        <v>278</v>
      </c>
      <c r="F107" s="369">
        <v>4</v>
      </c>
      <c r="G107" s="369">
        <v>4</v>
      </c>
      <c r="H107" s="367">
        <v>4</v>
      </c>
      <c r="I107" s="367">
        <v>2</v>
      </c>
      <c r="J107" s="364">
        <v>2</v>
      </c>
      <c r="K107" s="364">
        <v>2</v>
      </c>
      <c r="L107" s="251">
        <v>2</v>
      </c>
      <c r="M107" s="31">
        <v>2</v>
      </c>
      <c r="N107" s="31">
        <v>4</v>
      </c>
      <c r="O107" s="364">
        <v>4</v>
      </c>
      <c r="P107" s="251">
        <v>3</v>
      </c>
      <c r="Q107" s="251">
        <v>3</v>
      </c>
      <c r="R107" s="251">
        <v>3</v>
      </c>
      <c r="S107" s="251">
        <v>3</v>
      </c>
      <c r="T107" s="364">
        <v>3</v>
      </c>
      <c r="U107" s="251">
        <v>3</v>
      </c>
      <c r="V107" s="346">
        <v>3</v>
      </c>
      <c r="W107" s="364">
        <v>2</v>
      </c>
      <c r="X107" s="364">
        <v>2</v>
      </c>
      <c r="Y107" s="251">
        <v>3</v>
      </c>
      <c r="Z107" s="364">
        <v>3</v>
      </c>
      <c r="AA107" s="251">
        <v>3</v>
      </c>
      <c r="AB107" s="251">
        <v>3</v>
      </c>
      <c r="AC107" s="364">
        <v>3</v>
      </c>
      <c r="AD107" s="251">
        <v>3</v>
      </c>
      <c r="AE107" s="251">
        <v>3</v>
      </c>
      <c r="AF107" s="364">
        <v>3</v>
      </c>
      <c r="AG107" s="364">
        <v>3</v>
      </c>
      <c r="AH107" s="364">
        <v>4</v>
      </c>
      <c r="AI107" s="357">
        <v>3</v>
      </c>
      <c r="AJ107" s="357">
        <v>3</v>
      </c>
      <c r="AK107" s="449">
        <v>3</v>
      </c>
      <c r="AL107" s="364">
        <v>3</v>
      </c>
      <c r="AM107" s="449">
        <v>3</v>
      </c>
      <c r="AN107" s="449">
        <v>3</v>
      </c>
      <c r="AO107" s="251">
        <v>3</v>
      </c>
      <c r="AP107" s="251">
        <v>3</v>
      </c>
      <c r="AQ107" s="449">
        <v>3</v>
      </c>
      <c r="AR107" s="364">
        <v>3</v>
      </c>
      <c r="AS107" s="364">
        <v>3</v>
      </c>
      <c r="AT107" s="364">
        <v>3</v>
      </c>
      <c r="AU107" s="364">
        <v>3</v>
      </c>
      <c r="AV107" s="364">
        <v>3</v>
      </c>
      <c r="AW107" s="364">
        <v>3</v>
      </c>
      <c r="AX107" s="364">
        <v>3</v>
      </c>
      <c r="AY107" s="364">
        <v>3</v>
      </c>
      <c r="AZ107" s="364">
        <v>3</v>
      </c>
      <c r="BA107" s="449">
        <v>3</v>
      </c>
      <c r="BB107" s="50">
        <v>4</v>
      </c>
      <c r="BC107" s="50">
        <v>4</v>
      </c>
      <c r="BD107" s="369">
        <v>4</v>
      </c>
      <c r="BE107" s="367">
        <v>3</v>
      </c>
      <c r="BF107" s="367">
        <v>3</v>
      </c>
      <c r="BG107" s="367">
        <v>4</v>
      </c>
      <c r="BH107" s="367">
        <v>4</v>
      </c>
      <c r="BI107" s="50">
        <v>4</v>
      </c>
      <c r="BO107" s="251"/>
      <c r="BP107" s="364"/>
      <c r="BQ107" s="364"/>
      <c r="BR107" s="364"/>
      <c r="BS107" s="364"/>
      <c r="BT107" s="364"/>
      <c r="BU107" s="251"/>
      <c r="BV107" s="364"/>
      <c r="BW107" s="364"/>
      <c r="BX107" s="364"/>
      <c r="BY107" s="251"/>
      <c r="BZ107" s="364"/>
      <c r="CA107" s="285"/>
      <c r="CB107" s="364"/>
      <c r="CC107" s="251"/>
      <c r="CD107" s="251"/>
      <c r="CE107" s="364"/>
      <c r="CF107" s="251"/>
      <c r="CG107" s="364"/>
      <c r="CH107" s="297"/>
      <c r="CI107" s="31"/>
      <c r="CJ107" s="346"/>
      <c r="CK107" s="251"/>
      <c r="CL107" s="31"/>
      <c r="CM107" s="364"/>
      <c r="CN107" s="31"/>
      <c r="CO107" s="364"/>
      <c r="CP107" s="364"/>
      <c r="CQ107" s="50"/>
      <c r="CR107" s="369"/>
      <c r="CS107" s="50"/>
      <c r="CT107" s="50"/>
      <c r="CU107" s="67"/>
      <c r="CV107" s="67"/>
      <c r="CW107" s="369"/>
      <c r="CX107" s="367"/>
      <c r="CY107" s="367"/>
      <c r="CZ107" s="367"/>
      <c r="DA107" s="369"/>
      <c r="DB107" s="367"/>
      <c r="DC107" s="367"/>
      <c r="DD107" s="367"/>
      <c r="DE107" s="367"/>
      <c r="DF107" s="367"/>
    </row>
    <row r="108" spans="1:110" s="2" customFormat="1" x14ac:dyDescent="0.25">
      <c r="A108" s="133"/>
      <c r="C108" s="2" t="s">
        <v>280</v>
      </c>
      <c r="D108" s="5" t="s">
        <v>279</v>
      </c>
      <c r="E108" s="84" t="s">
        <v>280</v>
      </c>
      <c r="F108" s="350">
        <v>5</v>
      </c>
      <c r="G108" s="350">
        <v>5</v>
      </c>
      <c r="H108" s="350">
        <v>5</v>
      </c>
      <c r="I108" s="350">
        <v>4</v>
      </c>
      <c r="J108" s="365">
        <v>4</v>
      </c>
      <c r="K108" s="365">
        <v>4</v>
      </c>
      <c r="L108" s="365">
        <v>4</v>
      </c>
      <c r="M108" s="37">
        <v>5</v>
      </c>
      <c r="N108" s="37">
        <v>5</v>
      </c>
      <c r="O108" s="37">
        <v>5</v>
      </c>
      <c r="P108" s="254">
        <v>5</v>
      </c>
      <c r="Q108" s="254">
        <v>5</v>
      </c>
      <c r="R108" s="254">
        <v>5</v>
      </c>
      <c r="S108" s="254">
        <v>5</v>
      </c>
      <c r="T108" s="365">
        <v>5</v>
      </c>
      <c r="U108" s="254">
        <v>4</v>
      </c>
      <c r="V108" s="348">
        <v>4</v>
      </c>
      <c r="W108" s="365">
        <v>4</v>
      </c>
      <c r="X108" s="365">
        <v>4</v>
      </c>
      <c r="Y108" s="254">
        <v>5</v>
      </c>
      <c r="Z108" s="365">
        <v>5</v>
      </c>
      <c r="AA108" s="254">
        <v>5</v>
      </c>
      <c r="AB108" s="254">
        <v>5</v>
      </c>
      <c r="AC108" s="365">
        <v>5</v>
      </c>
      <c r="AD108" s="254">
        <v>5</v>
      </c>
      <c r="AE108" s="254">
        <v>5</v>
      </c>
      <c r="AF108" s="365">
        <v>5</v>
      </c>
      <c r="AG108" s="365">
        <v>5</v>
      </c>
      <c r="AH108" s="364">
        <v>5</v>
      </c>
      <c r="AI108" s="365">
        <v>5</v>
      </c>
      <c r="AJ108" s="365">
        <v>5</v>
      </c>
      <c r="AK108" s="450">
        <v>5</v>
      </c>
      <c r="AL108" s="365">
        <v>5</v>
      </c>
      <c r="AM108" s="450">
        <v>5</v>
      </c>
      <c r="AN108" s="450">
        <v>5</v>
      </c>
      <c r="AO108" s="254">
        <v>5</v>
      </c>
      <c r="AP108" s="254">
        <v>5</v>
      </c>
      <c r="AQ108" s="450">
        <v>5</v>
      </c>
      <c r="AR108" s="365">
        <v>5</v>
      </c>
      <c r="AS108" s="365">
        <v>5</v>
      </c>
      <c r="AT108" s="365">
        <v>5</v>
      </c>
      <c r="AU108" s="365">
        <v>5</v>
      </c>
      <c r="AV108" s="365">
        <v>5</v>
      </c>
      <c r="AW108" s="365">
        <v>5</v>
      </c>
      <c r="AX108" s="365">
        <v>4</v>
      </c>
      <c r="AY108" s="365">
        <v>5</v>
      </c>
      <c r="AZ108" s="365">
        <v>4</v>
      </c>
      <c r="BA108" s="450">
        <v>4</v>
      </c>
      <c r="BB108" s="51">
        <v>5</v>
      </c>
      <c r="BC108" s="51">
        <v>5</v>
      </c>
      <c r="BD108" s="350">
        <v>5</v>
      </c>
      <c r="BE108" s="350">
        <v>5</v>
      </c>
      <c r="BF108" s="350">
        <v>5</v>
      </c>
      <c r="BG108" s="350">
        <v>5</v>
      </c>
      <c r="BH108" s="350">
        <v>5</v>
      </c>
      <c r="BI108" s="51">
        <v>5</v>
      </c>
      <c r="BO108" s="254"/>
      <c r="BP108" s="365"/>
      <c r="BQ108" s="365"/>
      <c r="BR108" s="365"/>
      <c r="BS108" s="365"/>
      <c r="BT108" s="365"/>
      <c r="BU108" s="365"/>
      <c r="BV108" s="365"/>
      <c r="BW108" s="365"/>
      <c r="BX108" s="365"/>
      <c r="BY108" s="365"/>
      <c r="BZ108" s="365"/>
      <c r="CA108" s="286"/>
      <c r="CB108" s="365"/>
      <c r="CC108" s="254"/>
      <c r="CD108" s="254"/>
      <c r="CE108" s="365"/>
      <c r="CF108" s="254"/>
      <c r="CG108" s="365"/>
      <c r="CH108" s="299"/>
      <c r="CI108" s="37"/>
      <c r="CJ108" s="37"/>
      <c r="CK108" s="37"/>
      <c r="CL108" s="37"/>
      <c r="CM108" s="37"/>
      <c r="CN108" s="37"/>
      <c r="CO108" s="37"/>
      <c r="CP108" s="37"/>
      <c r="CQ108" s="51"/>
      <c r="CR108" s="350"/>
      <c r="CS108" s="51"/>
      <c r="CT108" s="51"/>
      <c r="CU108" s="98"/>
      <c r="CV108" s="98"/>
      <c r="CW108" s="350"/>
      <c r="CX108" s="350"/>
      <c r="CY108" s="350"/>
      <c r="CZ108" s="350"/>
      <c r="DA108" s="350"/>
      <c r="DB108" s="350"/>
      <c r="DC108" s="350"/>
      <c r="DD108" s="350"/>
      <c r="DE108" s="350"/>
      <c r="DF108" s="350"/>
    </row>
    <row r="109" spans="1:110" x14ac:dyDescent="0.25">
      <c r="A109" s="132" t="s">
        <v>281</v>
      </c>
      <c r="B109" t="s">
        <v>282</v>
      </c>
      <c r="C109" t="s">
        <v>284</v>
      </c>
      <c r="D109" s="4" t="s">
        <v>283</v>
      </c>
      <c r="E109" s="83" t="s">
        <v>284</v>
      </c>
      <c r="F109" s="367">
        <v>1</v>
      </c>
      <c r="G109" s="367">
        <v>1</v>
      </c>
      <c r="H109" s="249">
        <v>1</v>
      </c>
      <c r="I109" s="249">
        <v>1</v>
      </c>
      <c r="J109" s="364">
        <v>1</v>
      </c>
      <c r="K109" s="364">
        <v>1</v>
      </c>
      <c r="L109" s="364">
        <v>1</v>
      </c>
      <c r="M109" s="249">
        <v>1</v>
      </c>
      <c r="N109" s="249">
        <v>1</v>
      </c>
      <c r="O109" s="249">
        <v>1</v>
      </c>
      <c r="P109" s="251">
        <v>1</v>
      </c>
      <c r="Q109" s="251">
        <v>1</v>
      </c>
      <c r="R109" s="251">
        <v>1</v>
      </c>
      <c r="S109" s="251">
        <v>1</v>
      </c>
      <c r="T109" s="364">
        <v>1</v>
      </c>
      <c r="U109" s="251">
        <v>1</v>
      </c>
      <c r="V109" s="346">
        <v>1</v>
      </c>
      <c r="W109" s="364">
        <v>1</v>
      </c>
      <c r="X109" s="364">
        <v>1</v>
      </c>
      <c r="Y109" s="251">
        <v>1</v>
      </c>
      <c r="Z109" s="364">
        <v>1</v>
      </c>
      <c r="AA109" s="251">
        <v>1</v>
      </c>
      <c r="AB109" s="251">
        <v>1</v>
      </c>
      <c r="AC109" s="364">
        <v>1</v>
      </c>
      <c r="AD109" s="251">
        <v>1</v>
      </c>
      <c r="AE109" s="251">
        <v>1</v>
      </c>
      <c r="AF109" s="364">
        <v>1</v>
      </c>
      <c r="AG109" s="364">
        <v>1</v>
      </c>
      <c r="AH109" s="364">
        <v>1</v>
      </c>
      <c r="AI109" s="364">
        <v>1</v>
      </c>
      <c r="AJ109" s="364">
        <v>1</v>
      </c>
      <c r="AK109" s="449">
        <v>1</v>
      </c>
      <c r="AL109" s="364">
        <v>1</v>
      </c>
      <c r="AM109" s="449">
        <v>1</v>
      </c>
      <c r="AN109" s="449">
        <v>1</v>
      </c>
      <c r="AO109" s="251">
        <v>1</v>
      </c>
      <c r="AP109" s="251">
        <v>1</v>
      </c>
      <c r="AQ109" s="449">
        <v>1</v>
      </c>
      <c r="AR109" s="364">
        <v>1</v>
      </c>
      <c r="AS109" s="364">
        <v>1</v>
      </c>
      <c r="AT109" s="364">
        <v>1</v>
      </c>
      <c r="AU109" s="364">
        <v>1</v>
      </c>
      <c r="AV109" s="364">
        <v>1</v>
      </c>
      <c r="AW109" s="364">
        <v>1</v>
      </c>
      <c r="AX109" s="364">
        <v>1</v>
      </c>
      <c r="AY109" s="364">
        <v>1</v>
      </c>
      <c r="AZ109" s="364">
        <v>1</v>
      </c>
      <c r="BA109" s="449">
        <v>1</v>
      </c>
      <c r="BB109" s="367">
        <v>1</v>
      </c>
      <c r="BC109" s="367">
        <v>1</v>
      </c>
      <c r="BD109" s="367">
        <v>1</v>
      </c>
      <c r="BE109" s="249">
        <v>1</v>
      </c>
      <c r="BF109" s="249">
        <v>1</v>
      </c>
      <c r="BG109" s="249">
        <v>1</v>
      </c>
      <c r="BH109" s="249">
        <v>1</v>
      </c>
      <c r="BI109" s="367">
        <v>1</v>
      </c>
      <c r="BO109" s="251"/>
      <c r="BP109" s="364"/>
      <c r="BQ109" s="364"/>
      <c r="BR109" s="364"/>
      <c r="BS109" s="364"/>
      <c r="BT109" s="364"/>
      <c r="BU109" s="364"/>
      <c r="BV109" s="364"/>
      <c r="BW109" s="364"/>
      <c r="BX109" s="364"/>
      <c r="BY109" s="364"/>
      <c r="BZ109" s="364"/>
      <c r="CA109" s="285"/>
      <c r="CB109" s="364"/>
      <c r="CC109" s="251"/>
      <c r="CD109" s="251"/>
      <c r="CE109" s="364"/>
      <c r="CF109" s="251"/>
      <c r="CG109" s="249"/>
      <c r="CH109" s="197"/>
      <c r="CI109" s="249"/>
      <c r="CJ109" s="249"/>
      <c r="CK109" s="249"/>
      <c r="CL109" s="249"/>
      <c r="CM109" s="249"/>
      <c r="CN109" s="249"/>
      <c r="CO109" s="249"/>
      <c r="CP109" s="249"/>
      <c r="CQ109" s="367"/>
      <c r="CR109" s="367"/>
      <c r="CS109" s="367"/>
      <c r="CT109" s="367"/>
      <c r="CU109" s="364"/>
      <c r="CV109" s="364"/>
      <c r="CW109" s="367"/>
      <c r="CX109" s="249"/>
      <c r="CY109" s="249"/>
      <c r="CZ109" s="249"/>
      <c r="DA109" s="249"/>
      <c r="DB109" s="249"/>
      <c r="DC109" s="249"/>
      <c r="DD109" s="249"/>
      <c r="DE109" s="249"/>
      <c r="DF109" s="249"/>
    </row>
    <row r="110" spans="1:110" s="2" customFormat="1" x14ac:dyDescent="0.25">
      <c r="A110" s="133"/>
      <c r="C110" s="2" t="s">
        <v>286</v>
      </c>
      <c r="D110" s="5" t="s">
        <v>285</v>
      </c>
      <c r="E110" s="84" t="s">
        <v>286</v>
      </c>
      <c r="F110" s="368">
        <v>4</v>
      </c>
      <c r="G110" s="368">
        <v>4</v>
      </c>
      <c r="H110" s="368">
        <v>4</v>
      </c>
      <c r="I110" s="368">
        <v>4</v>
      </c>
      <c r="J110" s="365">
        <v>4</v>
      </c>
      <c r="K110" s="365">
        <v>4</v>
      </c>
      <c r="L110" s="365">
        <v>4</v>
      </c>
      <c r="M110" s="39">
        <v>4</v>
      </c>
      <c r="N110" s="39">
        <v>4</v>
      </c>
      <c r="O110" s="39">
        <v>4</v>
      </c>
      <c r="P110" s="254">
        <v>5</v>
      </c>
      <c r="Q110" s="254">
        <v>4</v>
      </c>
      <c r="R110" s="254">
        <v>5</v>
      </c>
      <c r="S110" s="254">
        <v>4</v>
      </c>
      <c r="T110" s="365">
        <v>4</v>
      </c>
      <c r="U110" s="254">
        <v>5</v>
      </c>
      <c r="V110" s="348">
        <v>4</v>
      </c>
      <c r="W110" s="365">
        <v>5</v>
      </c>
      <c r="X110" s="365">
        <v>4</v>
      </c>
      <c r="Y110" s="254">
        <v>5</v>
      </c>
      <c r="Z110" s="365">
        <v>4</v>
      </c>
      <c r="AA110" s="254">
        <v>5</v>
      </c>
      <c r="AB110" s="254">
        <v>4</v>
      </c>
      <c r="AC110" s="365">
        <v>4</v>
      </c>
      <c r="AD110" s="254">
        <v>5</v>
      </c>
      <c r="AE110" s="254">
        <v>4</v>
      </c>
      <c r="AF110" s="365">
        <v>5</v>
      </c>
      <c r="AG110" s="365">
        <v>4</v>
      </c>
      <c r="AH110" s="364">
        <v>4</v>
      </c>
      <c r="AI110" s="365">
        <v>5</v>
      </c>
      <c r="AJ110" s="365">
        <v>4</v>
      </c>
      <c r="AK110" s="450">
        <v>4</v>
      </c>
      <c r="AL110" s="365">
        <v>5</v>
      </c>
      <c r="AM110" s="450">
        <v>4</v>
      </c>
      <c r="AN110" s="450">
        <v>4</v>
      </c>
      <c r="AO110" s="254">
        <v>5</v>
      </c>
      <c r="AP110" s="254">
        <v>4</v>
      </c>
      <c r="AQ110" s="450">
        <v>4</v>
      </c>
      <c r="AR110" s="365">
        <v>5</v>
      </c>
      <c r="AS110" s="365">
        <v>4</v>
      </c>
      <c r="AT110" s="365">
        <v>5</v>
      </c>
      <c r="AU110" s="365">
        <v>4</v>
      </c>
      <c r="AV110" s="365">
        <v>4</v>
      </c>
      <c r="AW110" s="365">
        <v>5</v>
      </c>
      <c r="AX110" s="365">
        <v>4</v>
      </c>
      <c r="AY110" s="365">
        <v>5</v>
      </c>
      <c r="AZ110" s="365">
        <v>4</v>
      </c>
      <c r="BA110" s="450">
        <v>5</v>
      </c>
      <c r="BB110" s="361">
        <v>4</v>
      </c>
      <c r="BC110" s="361">
        <v>5</v>
      </c>
      <c r="BD110" s="361">
        <v>4</v>
      </c>
      <c r="BE110" s="368">
        <v>4</v>
      </c>
      <c r="BF110" s="368">
        <v>4</v>
      </c>
      <c r="BG110" s="368">
        <v>4</v>
      </c>
      <c r="BH110" s="368">
        <v>4</v>
      </c>
      <c r="BI110" s="361">
        <v>4</v>
      </c>
      <c r="BO110" s="254"/>
      <c r="BP110" s="365"/>
      <c r="BQ110" s="365"/>
      <c r="BR110" s="365"/>
      <c r="BS110" s="365"/>
      <c r="BT110" s="365"/>
      <c r="BU110" s="365"/>
      <c r="BV110" s="365"/>
      <c r="BW110" s="365"/>
      <c r="BX110" s="365"/>
      <c r="BY110" s="365"/>
      <c r="BZ110" s="365"/>
      <c r="CA110" s="286"/>
      <c r="CB110" s="365"/>
      <c r="CC110" s="254"/>
      <c r="CD110" s="254"/>
      <c r="CE110" s="365"/>
      <c r="CF110" s="254"/>
      <c r="CG110" s="39"/>
      <c r="CH110" s="200"/>
      <c r="CI110" s="39"/>
      <c r="CJ110" s="365"/>
      <c r="CK110" s="39"/>
      <c r="CL110" s="39"/>
      <c r="CM110" s="39"/>
      <c r="CN110" s="39"/>
      <c r="CO110" s="365"/>
      <c r="CP110" s="39"/>
      <c r="CQ110" s="361"/>
      <c r="CR110" s="368"/>
      <c r="CS110" s="361"/>
      <c r="CT110" s="361"/>
      <c r="CU110" s="59"/>
      <c r="CV110" s="59"/>
      <c r="CW110" s="368"/>
      <c r="CX110" s="368"/>
      <c r="CY110" s="368"/>
      <c r="CZ110" s="368"/>
      <c r="DA110" s="368"/>
      <c r="DB110" s="368"/>
      <c r="DC110" s="368"/>
      <c r="DD110" s="368"/>
      <c r="DE110" s="368"/>
      <c r="DF110" s="368"/>
    </row>
    <row r="111" spans="1:110" x14ac:dyDescent="0.25">
      <c r="A111" s="132" t="s">
        <v>287</v>
      </c>
      <c r="B111" t="s">
        <v>288</v>
      </c>
      <c r="C111" t="s">
        <v>290</v>
      </c>
      <c r="D111" s="4" t="s">
        <v>289</v>
      </c>
      <c r="E111" s="83" t="s">
        <v>290</v>
      </c>
      <c r="F111" s="367">
        <v>1</v>
      </c>
      <c r="G111" s="367">
        <v>1</v>
      </c>
      <c r="H111" s="367">
        <v>1</v>
      </c>
      <c r="I111" s="367">
        <v>1</v>
      </c>
      <c r="J111" s="364">
        <v>1</v>
      </c>
      <c r="K111" s="364">
        <v>1</v>
      </c>
      <c r="L111" s="251">
        <v>1</v>
      </c>
      <c r="M111" s="251">
        <v>1</v>
      </c>
      <c r="N111" s="364">
        <v>1</v>
      </c>
      <c r="O111" s="364">
        <v>1</v>
      </c>
      <c r="P111" s="251">
        <v>1</v>
      </c>
      <c r="Q111" s="251">
        <v>1</v>
      </c>
      <c r="R111" s="251">
        <v>1</v>
      </c>
      <c r="S111" s="251">
        <v>1</v>
      </c>
      <c r="T111" s="364">
        <v>1</v>
      </c>
      <c r="U111" s="251">
        <v>1</v>
      </c>
      <c r="V111" s="346">
        <v>1</v>
      </c>
      <c r="W111" s="364">
        <v>1</v>
      </c>
      <c r="X111" s="364">
        <v>1</v>
      </c>
      <c r="Y111" s="251">
        <v>1</v>
      </c>
      <c r="Z111" s="364">
        <v>1</v>
      </c>
      <c r="AA111" s="251">
        <v>1</v>
      </c>
      <c r="AB111" s="251">
        <v>1</v>
      </c>
      <c r="AC111" s="364">
        <v>1</v>
      </c>
      <c r="AD111" s="251">
        <v>1</v>
      </c>
      <c r="AE111" s="251">
        <v>1</v>
      </c>
      <c r="AF111" s="364">
        <v>1</v>
      </c>
      <c r="AG111" s="251">
        <v>1</v>
      </c>
      <c r="AH111" s="358">
        <v>1</v>
      </c>
      <c r="AI111" s="251">
        <v>1</v>
      </c>
      <c r="AJ111" s="251">
        <v>1</v>
      </c>
      <c r="AK111" s="449">
        <v>1</v>
      </c>
      <c r="AL111" s="364">
        <v>1</v>
      </c>
      <c r="AM111" s="449">
        <v>1</v>
      </c>
      <c r="AN111" s="449">
        <v>1</v>
      </c>
      <c r="AO111" s="251">
        <v>1</v>
      </c>
      <c r="AP111" s="251">
        <v>1</v>
      </c>
      <c r="AQ111" s="449">
        <v>1</v>
      </c>
      <c r="AR111" s="364">
        <v>1</v>
      </c>
      <c r="AS111" s="364">
        <v>1</v>
      </c>
      <c r="AT111" s="251">
        <v>1</v>
      </c>
      <c r="AU111" s="364">
        <v>1</v>
      </c>
      <c r="AV111" s="364">
        <v>1</v>
      </c>
      <c r="AW111" s="364">
        <v>1</v>
      </c>
      <c r="AX111" s="364">
        <v>1</v>
      </c>
      <c r="AY111" s="364">
        <v>1</v>
      </c>
      <c r="AZ111" s="364">
        <v>1</v>
      </c>
      <c r="BA111" s="449">
        <v>1</v>
      </c>
      <c r="BB111" s="367">
        <v>1</v>
      </c>
      <c r="BC111" s="367">
        <v>1</v>
      </c>
      <c r="BD111" s="367">
        <v>1</v>
      </c>
      <c r="BE111" s="367">
        <v>1</v>
      </c>
      <c r="BF111" s="367">
        <v>1</v>
      </c>
      <c r="BG111" s="367">
        <v>1</v>
      </c>
      <c r="BH111" s="367">
        <v>1</v>
      </c>
      <c r="BI111" s="367">
        <v>1</v>
      </c>
      <c r="BO111" s="251"/>
      <c r="BP111" s="251"/>
      <c r="BQ111" s="364"/>
      <c r="BR111" s="364"/>
      <c r="BS111" s="364"/>
      <c r="BT111" s="364"/>
      <c r="BU111" s="251"/>
      <c r="BV111" s="364"/>
      <c r="BW111" s="364"/>
      <c r="BX111" s="364"/>
      <c r="BY111" s="251"/>
      <c r="BZ111" s="364"/>
      <c r="CA111" s="285"/>
      <c r="CB111" s="364"/>
      <c r="CC111" s="251"/>
      <c r="CD111" s="251"/>
      <c r="CE111" s="364"/>
      <c r="CF111" s="251"/>
      <c r="CG111" s="364"/>
      <c r="CH111" s="297"/>
      <c r="CI111" s="364"/>
      <c r="CJ111" s="251"/>
      <c r="CK111" s="251"/>
      <c r="CL111" s="251"/>
      <c r="CM111" s="364"/>
      <c r="CN111" s="364"/>
      <c r="CO111" s="346"/>
      <c r="CP111" s="364"/>
      <c r="CQ111" s="367"/>
      <c r="CR111" s="367"/>
      <c r="CS111" s="367"/>
      <c r="CT111" s="367"/>
      <c r="CU111" s="364"/>
      <c r="CV111" s="364"/>
      <c r="CW111" s="367"/>
      <c r="CX111" s="367"/>
      <c r="CY111" s="367"/>
      <c r="CZ111" s="367"/>
      <c r="DA111" s="367"/>
      <c r="DB111" s="367"/>
      <c r="DC111" s="367"/>
      <c r="DD111" s="367"/>
      <c r="DE111" s="367"/>
      <c r="DF111" s="367"/>
    </row>
    <row r="112" spans="1:110" s="2" customFormat="1" x14ac:dyDescent="0.25">
      <c r="A112" s="133"/>
      <c r="C112" s="2" t="s">
        <v>292</v>
      </c>
      <c r="D112" s="5" t="s">
        <v>291</v>
      </c>
      <c r="E112" s="84" t="s">
        <v>292</v>
      </c>
      <c r="F112" s="370">
        <v>4</v>
      </c>
      <c r="G112" s="370">
        <v>4</v>
      </c>
      <c r="H112" s="370">
        <v>4</v>
      </c>
      <c r="I112" s="370">
        <v>4</v>
      </c>
      <c r="J112" s="365">
        <v>4</v>
      </c>
      <c r="K112" s="365">
        <v>4</v>
      </c>
      <c r="L112" s="365">
        <v>4</v>
      </c>
      <c r="M112" s="32">
        <v>4</v>
      </c>
      <c r="N112" s="32">
        <v>4</v>
      </c>
      <c r="O112" s="32">
        <v>4</v>
      </c>
      <c r="P112" s="254">
        <v>4</v>
      </c>
      <c r="Q112" s="254">
        <v>4</v>
      </c>
      <c r="R112" s="254">
        <v>4</v>
      </c>
      <c r="S112" s="254">
        <v>4</v>
      </c>
      <c r="T112" s="365">
        <v>4</v>
      </c>
      <c r="U112" s="254">
        <v>4</v>
      </c>
      <c r="V112" s="348">
        <v>4</v>
      </c>
      <c r="W112" s="365">
        <v>4</v>
      </c>
      <c r="X112" s="365">
        <v>4</v>
      </c>
      <c r="Y112" s="254">
        <v>4</v>
      </c>
      <c r="Z112" s="365">
        <v>4</v>
      </c>
      <c r="AA112" s="254">
        <v>4</v>
      </c>
      <c r="AB112" s="254">
        <v>4</v>
      </c>
      <c r="AC112" s="365">
        <v>4</v>
      </c>
      <c r="AD112" s="254">
        <v>4</v>
      </c>
      <c r="AE112" s="254">
        <v>4</v>
      </c>
      <c r="AF112" s="365">
        <v>4</v>
      </c>
      <c r="AG112" s="365">
        <v>4</v>
      </c>
      <c r="AH112" s="364">
        <v>4</v>
      </c>
      <c r="AI112" s="365">
        <v>4</v>
      </c>
      <c r="AJ112" s="365">
        <v>4</v>
      </c>
      <c r="AK112" s="450">
        <v>4</v>
      </c>
      <c r="AL112" s="365">
        <v>4</v>
      </c>
      <c r="AM112" s="450">
        <v>4</v>
      </c>
      <c r="AN112" s="450">
        <v>4</v>
      </c>
      <c r="AO112" s="254">
        <v>4</v>
      </c>
      <c r="AP112" s="254">
        <v>4</v>
      </c>
      <c r="AQ112" s="450">
        <v>4</v>
      </c>
      <c r="AR112" s="365">
        <v>4</v>
      </c>
      <c r="AS112" s="365">
        <v>4</v>
      </c>
      <c r="AT112" s="365">
        <v>4</v>
      </c>
      <c r="AU112" s="365">
        <v>4</v>
      </c>
      <c r="AV112" s="365">
        <v>4</v>
      </c>
      <c r="AW112" s="365">
        <v>4</v>
      </c>
      <c r="AX112" s="365">
        <v>4</v>
      </c>
      <c r="AY112" s="365">
        <v>4</v>
      </c>
      <c r="AZ112" s="365">
        <v>4</v>
      </c>
      <c r="BA112" s="450">
        <v>4</v>
      </c>
      <c r="BB112" s="361">
        <v>4</v>
      </c>
      <c r="BC112" s="361">
        <v>4</v>
      </c>
      <c r="BD112" s="370">
        <v>4</v>
      </c>
      <c r="BE112" s="370">
        <v>4</v>
      </c>
      <c r="BF112" s="370">
        <v>4</v>
      </c>
      <c r="BG112" s="370">
        <v>4</v>
      </c>
      <c r="BH112" s="370">
        <v>4</v>
      </c>
      <c r="BI112" s="361">
        <v>4</v>
      </c>
      <c r="BO112" s="254"/>
      <c r="BP112" s="365"/>
      <c r="BQ112" s="365"/>
      <c r="BR112" s="365"/>
      <c r="BS112" s="365"/>
      <c r="BT112" s="365"/>
      <c r="BU112" s="365"/>
      <c r="BV112" s="365"/>
      <c r="BW112" s="365"/>
      <c r="BX112" s="365"/>
      <c r="BY112" s="365"/>
      <c r="BZ112" s="365"/>
      <c r="CA112" s="286"/>
      <c r="CB112" s="365"/>
      <c r="CC112" s="254"/>
      <c r="CD112" s="254"/>
      <c r="CE112" s="365"/>
      <c r="CF112" s="254"/>
      <c r="CG112" s="32"/>
      <c r="CH112" s="303"/>
      <c r="CI112" s="32"/>
      <c r="CJ112" s="32"/>
      <c r="CK112" s="32"/>
      <c r="CL112" s="32"/>
      <c r="CM112" s="32"/>
      <c r="CN112" s="32"/>
      <c r="CO112" s="32"/>
      <c r="CP112" s="32"/>
      <c r="CQ112" s="361"/>
      <c r="CR112" s="370"/>
      <c r="CS112" s="361"/>
      <c r="CT112" s="361"/>
      <c r="CU112" s="59"/>
      <c r="CV112" s="59"/>
      <c r="CW112" s="370"/>
      <c r="CX112" s="370"/>
      <c r="CY112" s="370"/>
      <c r="CZ112" s="370"/>
      <c r="DA112" s="370"/>
      <c r="DB112" s="370"/>
      <c r="DC112" s="370"/>
      <c r="DD112" s="370"/>
      <c r="DE112" s="370"/>
      <c r="DF112" s="370"/>
    </row>
    <row r="113" spans="1:110" s="411" customFormat="1" x14ac:dyDescent="0.25">
      <c r="A113" s="462" t="s">
        <v>293</v>
      </c>
      <c r="B113" s="461" t="s">
        <v>822</v>
      </c>
      <c r="C113" s="461" t="s">
        <v>823</v>
      </c>
      <c r="D113" s="474" t="s">
        <v>294</v>
      </c>
      <c r="E113" s="473" t="s">
        <v>824</v>
      </c>
      <c r="F113" s="446">
        <v>1</v>
      </c>
      <c r="G113" s="446">
        <v>1</v>
      </c>
      <c r="H113" s="446">
        <v>1</v>
      </c>
      <c r="I113" s="446">
        <v>1</v>
      </c>
      <c r="J113" s="446">
        <v>1</v>
      </c>
      <c r="K113" s="446">
        <v>1</v>
      </c>
      <c r="L113" s="446">
        <v>1</v>
      </c>
      <c r="M113" s="446">
        <v>1</v>
      </c>
      <c r="N113" s="446">
        <v>1</v>
      </c>
      <c r="O113" s="446">
        <v>1</v>
      </c>
      <c r="P113" s="446">
        <v>1</v>
      </c>
      <c r="Q113" s="446">
        <v>1</v>
      </c>
      <c r="R113" s="446">
        <v>1</v>
      </c>
      <c r="S113" s="446">
        <v>1</v>
      </c>
      <c r="T113" s="446">
        <v>1</v>
      </c>
      <c r="U113" s="446">
        <v>1</v>
      </c>
      <c r="V113" s="446">
        <v>1</v>
      </c>
      <c r="W113" s="446">
        <v>1</v>
      </c>
      <c r="X113" s="446">
        <v>1</v>
      </c>
      <c r="Y113" s="446">
        <v>1</v>
      </c>
      <c r="Z113" s="446">
        <v>1</v>
      </c>
      <c r="AA113" s="446">
        <v>1</v>
      </c>
      <c r="AB113" s="446">
        <v>1</v>
      </c>
      <c r="AC113" s="446">
        <v>1</v>
      </c>
      <c r="AD113" s="446">
        <v>1</v>
      </c>
      <c r="AE113" s="446">
        <v>1</v>
      </c>
      <c r="AF113" s="446">
        <v>1</v>
      </c>
      <c r="AG113" s="446">
        <v>1</v>
      </c>
      <c r="AH113" s="364">
        <v>1</v>
      </c>
      <c r="AI113" s="446">
        <v>1</v>
      </c>
      <c r="AJ113" s="446">
        <v>1</v>
      </c>
      <c r="AK113" s="345">
        <v>1</v>
      </c>
      <c r="AL113" s="446">
        <v>1</v>
      </c>
      <c r="AM113" s="345">
        <v>1</v>
      </c>
      <c r="AN113" s="345">
        <v>1</v>
      </c>
      <c r="AO113" s="446">
        <v>1</v>
      </c>
      <c r="AP113" s="446">
        <v>1</v>
      </c>
      <c r="AQ113" s="345">
        <v>1</v>
      </c>
      <c r="AR113" s="446">
        <v>1</v>
      </c>
      <c r="AS113" s="446">
        <v>1</v>
      </c>
      <c r="AT113" s="446">
        <v>1</v>
      </c>
      <c r="AU113" s="446">
        <v>1</v>
      </c>
      <c r="AV113" s="446">
        <v>1</v>
      </c>
      <c r="AW113" s="446">
        <v>1</v>
      </c>
      <c r="AX113" s="446">
        <v>1</v>
      </c>
      <c r="AY113" s="446">
        <v>1</v>
      </c>
      <c r="AZ113" s="446">
        <v>1</v>
      </c>
      <c r="BA113" s="345">
        <v>1</v>
      </c>
      <c r="BB113" s="446">
        <v>1</v>
      </c>
      <c r="BC113" s="446">
        <v>1</v>
      </c>
      <c r="BD113" s="446">
        <v>1</v>
      </c>
      <c r="BE113" s="446">
        <v>1</v>
      </c>
      <c r="BF113" s="446">
        <v>1</v>
      </c>
      <c r="BG113" s="446">
        <v>1</v>
      </c>
      <c r="BH113" s="446">
        <v>1</v>
      </c>
      <c r="BI113" s="446">
        <v>1</v>
      </c>
      <c r="BO113" s="446"/>
      <c r="BP113" s="446"/>
      <c r="BQ113" s="446"/>
      <c r="BR113" s="446"/>
      <c r="BS113" s="446"/>
      <c r="BT113" s="446"/>
      <c r="BU113" s="446"/>
      <c r="BV113" s="446"/>
      <c r="BW113" s="446"/>
      <c r="BX113" s="446"/>
      <c r="BY113" s="446"/>
      <c r="BZ113" s="446"/>
      <c r="CA113" s="446"/>
      <c r="CB113" s="446"/>
      <c r="CC113" s="446"/>
      <c r="CD113" s="446"/>
      <c r="CE113" s="446"/>
      <c r="CF113" s="446"/>
      <c r="CG113" s="446"/>
      <c r="CH113" s="446"/>
      <c r="CI113" s="446"/>
      <c r="CJ113" s="446"/>
      <c r="CK113" s="446"/>
      <c r="CL113" s="446"/>
      <c r="CM113" s="446"/>
      <c r="CN113" s="446"/>
      <c r="CO113" s="446"/>
      <c r="CP113" s="446"/>
      <c r="CQ113" s="446"/>
      <c r="CR113" s="446"/>
      <c r="CS113" s="446"/>
      <c r="CT113" s="446"/>
      <c r="CU113" s="446"/>
      <c r="CV113" s="446"/>
      <c r="CW113" s="446"/>
      <c r="CX113" s="446"/>
      <c r="CY113" s="446"/>
      <c r="CZ113" s="446"/>
      <c r="DA113" s="446"/>
      <c r="DB113" s="446"/>
      <c r="DC113" s="446"/>
      <c r="DD113" s="446"/>
      <c r="DE113" s="446"/>
      <c r="DF113" s="446"/>
    </row>
    <row r="114" spans="1:110" s="356" customFormat="1" x14ac:dyDescent="0.25">
      <c r="A114" s="135"/>
      <c r="C114" s="356" t="s">
        <v>825</v>
      </c>
      <c r="D114" s="248" t="s">
        <v>295</v>
      </c>
      <c r="E114" s="94" t="s">
        <v>826</v>
      </c>
      <c r="F114" s="364">
        <v>1</v>
      </c>
      <c r="G114" s="364">
        <v>1</v>
      </c>
      <c r="H114" s="364">
        <v>1</v>
      </c>
      <c r="I114" s="364">
        <v>1</v>
      </c>
      <c r="J114" s="364">
        <v>1</v>
      </c>
      <c r="K114" s="364">
        <v>1</v>
      </c>
      <c r="L114" s="364">
        <v>1</v>
      </c>
      <c r="M114" s="364">
        <v>1</v>
      </c>
      <c r="N114" s="364">
        <v>2</v>
      </c>
      <c r="O114" s="364">
        <v>2</v>
      </c>
      <c r="P114" s="364">
        <v>2</v>
      </c>
      <c r="Q114" s="364">
        <v>2</v>
      </c>
      <c r="R114" s="364">
        <v>2</v>
      </c>
      <c r="S114" s="364">
        <v>2</v>
      </c>
      <c r="T114" s="364">
        <v>2</v>
      </c>
      <c r="U114" s="364">
        <v>1</v>
      </c>
      <c r="V114" s="364">
        <v>1</v>
      </c>
      <c r="W114" s="364">
        <v>1</v>
      </c>
      <c r="X114" s="364">
        <v>1</v>
      </c>
      <c r="Y114" s="364">
        <v>1</v>
      </c>
      <c r="Z114" s="364">
        <v>1</v>
      </c>
      <c r="AA114" s="364">
        <v>1</v>
      </c>
      <c r="AB114" s="364">
        <v>1</v>
      </c>
      <c r="AC114" s="364">
        <v>1</v>
      </c>
      <c r="AD114" s="364">
        <v>1</v>
      </c>
      <c r="AE114" s="364">
        <v>1</v>
      </c>
      <c r="AF114" s="364">
        <v>1</v>
      </c>
      <c r="AG114" s="364">
        <v>1</v>
      </c>
      <c r="AH114" s="364">
        <v>1</v>
      </c>
      <c r="AI114" s="364">
        <v>1</v>
      </c>
      <c r="AJ114" s="364">
        <v>1</v>
      </c>
      <c r="AK114" s="449">
        <v>1</v>
      </c>
      <c r="AL114" s="364">
        <v>2</v>
      </c>
      <c r="AM114" s="449">
        <v>2</v>
      </c>
      <c r="AN114" s="449">
        <v>1</v>
      </c>
      <c r="AO114" s="364">
        <v>1</v>
      </c>
      <c r="AP114" s="364">
        <v>1</v>
      </c>
      <c r="AQ114" s="449">
        <v>1</v>
      </c>
      <c r="AR114" s="364">
        <v>2</v>
      </c>
      <c r="AS114" s="364">
        <v>2</v>
      </c>
      <c r="AT114" s="364">
        <v>2</v>
      </c>
      <c r="AU114" s="364">
        <v>2</v>
      </c>
      <c r="AV114" s="364">
        <v>2</v>
      </c>
      <c r="AW114" s="364">
        <v>2</v>
      </c>
      <c r="AX114" s="364">
        <v>2</v>
      </c>
      <c r="AY114" s="364">
        <v>2</v>
      </c>
      <c r="AZ114" s="364">
        <v>2</v>
      </c>
      <c r="BA114" s="449">
        <v>1</v>
      </c>
      <c r="BB114" s="364">
        <v>1</v>
      </c>
      <c r="BC114" s="364">
        <v>1</v>
      </c>
      <c r="BD114" s="364">
        <v>1</v>
      </c>
      <c r="BE114" s="364">
        <v>1</v>
      </c>
      <c r="BF114" s="364">
        <v>1</v>
      </c>
      <c r="BG114" s="364">
        <v>1</v>
      </c>
      <c r="BH114" s="364">
        <v>1</v>
      </c>
      <c r="BI114" s="364">
        <v>1</v>
      </c>
      <c r="BO114" s="364"/>
      <c r="BP114" s="364"/>
      <c r="BQ114" s="364"/>
      <c r="BR114" s="364"/>
      <c r="BS114" s="364"/>
      <c r="BT114" s="364"/>
      <c r="BU114" s="364"/>
      <c r="BV114" s="364"/>
      <c r="BW114" s="364"/>
      <c r="BX114" s="364"/>
      <c r="BY114" s="364"/>
      <c r="BZ114" s="364"/>
      <c r="CA114" s="364"/>
      <c r="CB114" s="364"/>
      <c r="CC114" s="364"/>
      <c r="CD114" s="364"/>
      <c r="CE114" s="364"/>
      <c r="CF114" s="364"/>
      <c r="CG114" s="364"/>
      <c r="CH114" s="364"/>
      <c r="CI114" s="364"/>
      <c r="CJ114" s="364"/>
      <c r="CK114" s="364"/>
      <c r="CL114" s="364"/>
      <c r="CM114" s="364"/>
      <c r="CN114" s="364"/>
      <c r="CO114" s="364"/>
      <c r="CP114" s="364"/>
      <c r="CQ114" s="364"/>
      <c r="CR114" s="364"/>
      <c r="CS114" s="364"/>
      <c r="CT114" s="364"/>
      <c r="CU114" s="364"/>
      <c r="CV114" s="364"/>
      <c r="CW114" s="364"/>
      <c r="CX114" s="364"/>
      <c r="CY114" s="364"/>
      <c r="CZ114" s="364"/>
      <c r="DA114" s="364"/>
      <c r="DB114" s="364"/>
      <c r="DC114" s="364"/>
      <c r="DD114" s="364"/>
      <c r="DE114" s="364"/>
      <c r="DF114" s="364"/>
    </row>
    <row r="115" spans="1:110" s="356" customFormat="1" x14ac:dyDescent="0.25">
      <c r="A115" s="135"/>
      <c r="C115" s="356" t="s">
        <v>983</v>
      </c>
      <c r="D115" s="248" t="s">
        <v>296</v>
      </c>
      <c r="E115" s="94" t="s">
        <v>831</v>
      </c>
      <c r="F115" s="364">
        <v>1</v>
      </c>
      <c r="G115" s="364">
        <v>1</v>
      </c>
      <c r="H115" s="364">
        <v>1</v>
      </c>
      <c r="I115" s="364">
        <v>2</v>
      </c>
      <c r="J115" s="364">
        <v>1</v>
      </c>
      <c r="K115" s="364">
        <v>2</v>
      </c>
      <c r="L115" s="364">
        <v>1</v>
      </c>
      <c r="M115" s="364">
        <v>1</v>
      </c>
      <c r="N115" s="364">
        <v>3</v>
      </c>
      <c r="O115" s="364">
        <v>3</v>
      </c>
      <c r="P115" s="364">
        <v>2</v>
      </c>
      <c r="Q115" s="364">
        <v>2</v>
      </c>
      <c r="R115" s="364">
        <v>2</v>
      </c>
      <c r="S115" s="364">
        <v>2</v>
      </c>
      <c r="T115" s="364">
        <v>2</v>
      </c>
      <c r="U115" s="364">
        <v>1</v>
      </c>
      <c r="V115" s="364">
        <v>2</v>
      </c>
      <c r="W115" s="364">
        <v>1</v>
      </c>
      <c r="X115" s="364">
        <v>2</v>
      </c>
      <c r="Y115" s="364">
        <v>2</v>
      </c>
      <c r="Z115" s="364">
        <v>2</v>
      </c>
      <c r="AA115" s="364">
        <v>2</v>
      </c>
      <c r="AB115" s="364">
        <v>2</v>
      </c>
      <c r="AC115" s="364">
        <v>2</v>
      </c>
      <c r="AD115" s="364">
        <v>2</v>
      </c>
      <c r="AE115" s="364">
        <v>2</v>
      </c>
      <c r="AF115" s="364">
        <v>2</v>
      </c>
      <c r="AG115" s="364">
        <v>2</v>
      </c>
      <c r="AH115" s="364">
        <v>2</v>
      </c>
      <c r="AI115" s="364">
        <v>2</v>
      </c>
      <c r="AJ115" s="364">
        <v>2</v>
      </c>
      <c r="AK115" s="449">
        <v>2</v>
      </c>
      <c r="AL115" s="364">
        <v>2</v>
      </c>
      <c r="AM115" s="449">
        <v>2</v>
      </c>
      <c r="AN115" s="449">
        <v>2</v>
      </c>
      <c r="AO115" s="364">
        <v>2</v>
      </c>
      <c r="AP115" s="364">
        <v>2</v>
      </c>
      <c r="AQ115" s="449">
        <v>2</v>
      </c>
      <c r="AR115" s="364">
        <v>2</v>
      </c>
      <c r="AS115" s="364">
        <v>2</v>
      </c>
      <c r="AT115" s="364">
        <v>2</v>
      </c>
      <c r="AU115" s="364">
        <v>2</v>
      </c>
      <c r="AV115" s="364">
        <v>2</v>
      </c>
      <c r="AW115" s="364">
        <v>2</v>
      </c>
      <c r="AX115" s="364">
        <v>2</v>
      </c>
      <c r="AY115" s="364">
        <v>2</v>
      </c>
      <c r="AZ115" s="364">
        <v>2</v>
      </c>
      <c r="BA115" s="449">
        <v>2</v>
      </c>
      <c r="BB115" s="364">
        <v>1</v>
      </c>
      <c r="BC115" s="364">
        <v>1</v>
      </c>
      <c r="BD115" s="364">
        <v>1</v>
      </c>
      <c r="BE115" s="364">
        <v>1</v>
      </c>
      <c r="BF115" s="364">
        <v>1</v>
      </c>
      <c r="BG115" s="364">
        <v>1</v>
      </c>
      <c r="BH115" s="364">
        <v>1</v>
      </c>
      <c r="BI115" s="364">
        <v>1</v>
      </c>
      <c r="BO115" s="364"/>
      <c r="BP115" s="364"/>
      <c r="BQ115" s="364"/>
      <c r="BR115" s="364"/>
      <c r="BS115" s="364"/>
      <c r="BT115" s="364"/>
      <c r="BU115" s="364"/>
      <c r="BV115" s="364"/>
      <c r="BW115" s="364"/>
      <c r="BX115" s="364"/>
      <c r="BY115" s="364"/>
      <c r="BZ115" s="364"/>
      <c r="CA115" s="364"/>
      <c r="CB115" s="364"/>
      <c r="CC115" s="364"/>
      <c r="CD115" s="364"/>
      <c r="CE115" s="364"/>
      <c r="CF115" s="364"/>
      <c r="CG115" s="364"/>
      <c r="CH115" s="364"/>
      <c r="CI115" s="364"/>
      <c r="CJ115" s="364"/>
      <c r="CK115" s="364"/>
      <c r="CL115" s="364"/>
      <c r="CM115" s="364"/>
      <c r="CN115" s="364"/>
      <c r="CO115" s="364"/>
      <c r="CP115" s="364"/>
      <c r="CQ115" s="364"/>
      <c r="CR115" s="364"/>
      <c r="CS115" s="364"/>
      <c r="CT115" s="364"/>
      <c r="CU115" s="364"/>
      <c r="CV115" s="364"/>
      <c r="CW115" s="364"/>
      <c r="CX115" s="364"/>
      <c r="CY115" s="364"/>
      <c r="CZ115" s="364"/>
      <c r="DA115" s="364"/>
      <c r="DB115" s="364"/>
      <c r="DC115" s="364"/>
      <c r="DD115" s="364"/>
      <c r="DE115" s="364"/>
      <c r="DF115" s="364"/>
    </row>
    <row r="116" spans="1:110" s="356" customFormat="1" x14ac:dyDescent="0.25">
      <c r="A116" s="135"/>
      <c r="C116" s="356" t="s">
        <v>827</v>
      </c>
      <c r="D116" s="248" t="s">
        <v>297</v>
      </c>
      <c r="E116" s="94" t="s">
        <v>828</v>
      </c>
      <c r="F116" s="364">
        <v>1</v>
      </c>
      <c r="G116" s="364">
        <v>1</v>
      </c>
      <c r="H116" s="364">
        <v>1</v>
      </c>
      <c r="I116" s="364">
        <v>2</v>
      </c>
      <c r="J116" s="364">
        <v>1</v>
      </c>
      <c r="K116" s="364">
        <v>2</v>
      </c>
      <c r="L116" s="364">
        <v>1</v>
      </c>
      <c r="M116" s="364">
        <v>1</v>
      </c>
      <c r="N116" s="364">
        <v>3</v>
      </c>
      <c r="O116" s="364">
        <v>3</v>
      </c>
      <c r="P116" s="364">
        <v>2</v>
      </c>
      <c r="Q116" s="364">
        <v>2</v>
      </c>
      <c r="R116" s="364">
        <v>2</v>
      </c>
      <c r="S116" s="364">
        <v>2</v>
      </c>
      <c r="T116" s="364">
        <v>2</v>
      </c>
      <c r="U116" s="364">
        <v>1</v>
      </c>
      <c r="V116" s="364">
        <v>2</v>
      </c>
      <c r="W116" s="364">
        <v>1</v>
      </c>
      <c r="X116" s="364">
        <v>2</v>
      </c>
      <c r="Y116" s="364">
        <v>2</v>
      </c>
      <c r="Z116" s="364">
        <v>2</v>
      </c>
      <c r="AA116" s="364">
        <v>2</v>
      </c>
      <c r="AB116" s="364">
        <v>2</v>
      </c>
      <c r="AC116" s="364">
        <v>2</v>
      </c>
      <c r="AD116" s="364">
        <v>2</v>
      </c>
      <c r="AE116" s="364">
        <v>2</v>
      </c>
      <c r="AF116" s="364">
        <v>2</v>
      </c>
      <c r="AG116" s="364">
        <v>2</v>
      </c>
      <c r="AH116" s="358">
        <v>2</v>
      </c>
      <c r="AI116" s="364">
        <v>2</v>
      </c>
      <c r="AJ116" s="364">
        <v>2</v>
      </c>
      <c r="AK116" s="449">
        <v>2</v>
      </c>
      <c r="AL116" s="364">
        <v>2</v>
      </c>
      <c r="AM116" s="449">
        <v>2</v>
      </c>
      <c r="AN116" s="449">
        <v>2</v>
      </c>
      <c r="AO116" s="364">
        <v>2</v>
      </c>
      <c r="AP116" s="364">
        <v>2</v>
      </c>
      <c r="AQ116" s="449">
        <v>2</v>
      </c>
      <c r="AR116" s="364">
        <v>2</v>
      </c>
      <c r="AS116" s="364">
        <v>2</v>
      </c>
      <c r="AT116" s="364">
        <v>2</v>
      </c>
      <c r="AU116" s="364">
        <v>2</v>
      </c>
      <c r="AV116" s="364">
        <v>2</v>
      </c>
      <c r="AW116" s="364">
        <v>2</v>
      </c>
      <c r="AX116" s="364">
        <v>2</v>
      </c>
      <c r="AY116" s="364">
        <v>2</v>
      </c>
      <c r="AZ116" s="364">
        <v>2</v>
      </c>
      <c r="BA116" s="449">
        <v>2</v>
      </c>
      <c r="BB116" s="364">
        <v>1</v>
      </c>
      <c r="BC116" s="364">
        <v>1</v>
      </c>
      <c r="BD116" s="364">
        <v>1</v>
      </c>
      <c r="BE116" s="364">
        <v>1</v>
      </c>
      <c r="BF116" s="364">
        <v>1</v>
      </c>
      <c r="BG116" s="364">
        <v>1</v>
      </c>
      <c r="BH116" s="364">
        <v>1</v>
      </c>
      <c r="BI116" s="364">
        <v>1</v>
      </c>
      <c r="BO116" s="364"/>
      <c r="BP116" s="364"/>
      <c r="BQ116" s="364"/>
      <c r="BR116" s="364"/>
      <c r="BS116" s="364"/>
      <c r="BT116" s="364"/>
      <c r="BU116" s="364"/>
      <c r="BV116" s="364"/>
      <c r="BW116" s="364"/>
      <c r="BX116" s="364"/>
      <c r="BY116" s="364"/>
      <c r="BZ116" s="364"/>
      <c r="CA116" s="364"/>
      <c r="CB116" s="364"/>
      <c r="CC116" s="364"/>
      <c r="CD116" s="364"/>
      <c r="CE116" s="364"/>
      <c r="CF116" s="364"/>
      <c r="CG116" s="364"/>
      <c r="CH116" s="364"/>
      <c r="CI116" s="364"/>
      <c r="CJ116" s="364"/>
      <c r="CK116" s="364"/>
      <c r="CL116" s="364"/>
      <c r="CM116" s="364"/>
      <c r="CN116" s="364"/>
      <c r="CO116" s="364"/>
      <c r="CP116" s="364"/>
      <c r="CQ116" s="364"/>
      <c r="CR116" s="364"/>
      <c r="CS116" s="364"/>
      <c r="CT116" s="364"/>
      <c r="CU116" s="364"/>
      <c r="CV116" s="364"/>
      <c r="CW116" s="364"/>
      <c r="CX116" s="364"/>
      <c r="CY116" s="364"/>
      <c r="CZ116" s="364"/>
      <c r="DA116" s="364"/>
      <c r="DB116" s="364"/>
      <c r="DC116" s="364"/>
      <c r="DD116" s="364"/>
      <c r="DE116" s="364"/>
      <c r="DF116" s="364"/>
    </row>
    <row r="117" spans="1:110" s="356" customFormat="1" ht="15.75" thickBot="1" x14ac:dyDescent="0.3">
      <c r="A117" s="135"/>
      <c r="C117" s="356" t="s">
        <v>827</v>
      </c>
      <c r="D117" s="248" t="s">
        <v>298</v>
      </c>
      <c r="E117" s="94" t="s">
        <v>829</v>
      </c>
      <c r="F117" s="364">
        <v>1</v>
      </c>
      <c r="G117" s="364">
        <v>1</v>
      </c>
      <c r="H117" s="364">
        <v>1</v>
      </c>
      <c r="I117" s="364">
        <v>2</v>
      </c>
      <c r="J117" s="364">
        <v>1</v>
      </c>
      <c r="K117" s="364">
        <v>2</v>
      </c>
      <c r="L117" s="364">
        <v>1</v>
      </c>
      <c r="M117" s="364">
        <v>1</v>
      </c>
      <c r="N117" s="364">
        <v>3</v>
      </c>
      <c r="O117" s="364">
        <v>3</v>
      </c>
      <c r="P117" s="364">
        <v>2</v>
      </c>
      <c r="Q117" s="364">
        <v>2</v>
      </c>
      <c r="R117" s="364">
        <v>2</v>
      </c>
      <c r="S117" s="364">
        <v>2</v>
      </c>
      <c r="T117" s="364">
        <v>2</v>
      </c>
      <c r="U117" s="364">
        <v>1</v>
      </c>
      <c r="V117" s="364">
        <v>2</v>
      </c>
      <c r="W117" s="364">
        <v>1</v>
      </c>
      <c r="X117" s="364">
        <v>2</v>
      </c>
      <c r="Y117" s="364">
        <v>2</v>
      </c>
      <c r="Z117" s="364">
        <v>2</v>
      </c>
      <c r="AA117" s="364">
        <v>2</v>
      </c>
      <c r="AB117" s="364">
        <v>2</v>
      </c>
      <c r="AC117" s="364">
        <v>2</v>
      </c>
      <c r="AD117" s="364">
        <v>2</v>
      </c>
      <c r="AE117" s="364">
        <v>2</v>
      </c>
      <c r="AF117" s="364">
        <v>2</v>
      </c>
      <c r="AG117" s="364">
        <v>2</v>
      </c>
      <c r="AH117" s="364">
        <v>2</v>
      </c>
      <c r="AI117" s="364">
        <v>2</v>
      </c>
      <c r="AJ117" s="364">
        <v>2</v>
      </c>
      <c r="AK117" s="449">
        <v>2</v>
      </c>
      <c r="AL117" s="364">
        <v>2</v>
      </c>
      <c r="AM117" s="449">
        <v>2</v>
      </c>
      <c r="AN117" s="449">
        <v>2</v>
      </c>
      <c r="AO117" s="364">
        <v>2</v>
      </c>
      <c r="AP117" s="364">
        <v>2</v>
      </c>
      <c r="AQ117" s="449">
        <v>2</v>
      </c>
      <c r="AR117" s="364">
        <v>2</v>
      </c>
      <c r="AS117" s="364">
        <v>2</v>
      </c>
      <c r="AT117" s="364">
        <v>2</v>
      </c>
      <c r="AU117" s="364">
        <v>2</v>
      </c>
      <c r="AV117" s="364">
        <v>2</v>
      </c>
      <c r="AW117" s="364">
        <v>2</v>
      </c>
      <c r="AX117" s="364">
        <v>2</v>
      </c>
      <c r="AY117" s="364">
        <v>2</v>
      </c>
      <c r="AZ117" s="364">
        <v>2</v>
      </c>
      <c r="BA117" s="449">
        <v>2</v>
      </c>
      <c r="BB117" s="364">
        <v>1</v>
      </c>
      <c r="BC117" s="364">
        <v>1</v>
      </c>
      <c r="BD117" s="364">
        <v>1</v>
      </c>
      <c r="BE117" s="364">
        <v>1</v>
      </c>
      <c r="BF117" s="364">
        <v>1</v>
      </c>
      <c r="BG117" s="364">
        <v>1</v>
      </c>
      <c r="BH117" s="364">
        <v>1</v>
      </c>
      <c r="BI117" s="364">
        <v>1</v>
      </c>
      <c r="BO117" s="364"/>
      <c r="BP117" s="364"/>
      <c r="BQ117" s="364"/>
      <c r="BR117" s="364"/>
      <c r="BS117" s="364"/>
      <c r="BT117" s="364"/>
      <c r="BU117" s="364"/>
      <c r="BV117" s="364"/>
      <c r="BW117" s="364"/>
      <c r="BX117" s="364"/>
      <c r="BY117" s="364"/>
      <c r="BZ117" s="364"/>
      <c r="CA117" s="364"/>
      <c r="CB117" s="364"/>
      <c r="CC117" s="364"/>
      <c r="CD117" s="364"/>
      <c r="CE117" s="364"/>
      <c r="CF117" s="364"/>
      <c r="CG117" s="364"/>
      <c r="CH117" s="364"/>
      <c r="CI117" s="364"/>
      <c r="CJ117" s="364"/>
      <c r="CK117" s="364"/>
      <c r="CL117" s="364"/>
      <c r="CM117" s="364"/>
      <c r="CN117" s="364"/>
      <c r="CO117" s="364"/>
      <c r="CP117" s="364"/>
      <c r="CQ117" s="364"/>
      <c r="CR117" s="364"/>
      <c r="CS117" s="364"/>
      <c r="CT117" s="364"/>
      <c r="CU117" s="364"/>
      <c r="CV117" s="364"/>
      <c r="CW117" s="364"/>
      <c r="CX117" s="364"/>
      <c r="CY117" s="364"/>
      <c r="CZ117" s="364"/>
      <c r="DA117" s="364"/>
      <c r="DB117" s="364"/>
      <c r="DC117" s="364"/>
      <c r="DD117" s="364"/>
      <c r="DE117" s="364"/>
      <c r="DF117" s="364"/>
    </row>
    <row r="118" spans="1:110" s="356" customFormat="1" x14ac:dyDescent="0.25">
      <c r="A118" s="135"/>
      <c r="C118" s="475" t="s">
        <v>833</v>
      </c>
      <c r="D118" s="248" t="s">
        <v>299</v>
      </c>
      <c r="E118" s="94" t="s">
        <v>832</v>
      </c>
      <c r="F118" s="364">
        <v>2</v>
      </c>
      <c r="G118" s="364">
        <v>2</v>
      </c>
      <c r="H118" s="364">
        <v>2</v>
      </c>
      <c r="I118" s="364">
        <v>3</v>
      </c>
      <c r="J118" s="364">
        <v>3</v>
      </c>
      <c r="K118" s="364">
        <v>3</v>
      </c>
      <c r="L118" s="364">
        <v>3</v>
      </c>
      <c r="M118" s="364">
        <v>3</v>
      </c>
      <c r="N118" s="364">
        <v>4</v>
      </c>
      <c r="O118" s="364">
        <v>4</v>
      </c>
      <c r="P118" s="364">
        <v>3</v>
      </c>
      <c r="Q118" s="364">
        <v>3</v>
      </c>
      <c r="R118" s="364">
        <v>3</v>
      </c>
      <c r="S118" s="364">
        <v>3</v>
      </c>
      <c r="T118" s="364">
        <v>3</v>
      </c>
      <c r="U118" s="364">
        <v>3</v>
      </c>
      <c r="V118" s="364">
        <v>3</v>
      </c>
      <c r="W118" s="364">
        <v>3</v>
      </c>
      <c r="X118" s="364">
        <v>3</v>
      </c>
      <c r="Y118" s="364">
        <v>3</v>
      </c>
      <c r="Z118" s="364">
        <v>3</v>
      </c>
      <c r="AA118" s="364">
        <v>3</v>
      </c>
      <c r="AB118" s="364">
        <v>3</v>
      </c>
      <c r="AC118" s="364">
        <v>3</v>
      </c>
      <c r="AD118" s="364">
        <v>3</v>
      </c>
      <c r="AE118" s="364">
        <v>3</v>
      </c>
      <c r="AF118" s="364">
        <v>3</v>
      </c>
      <c r="AG118" s="364">
        <v>3</v>
      </c>
      <c r="AH118" s="364">
        <v>3</v>
      </c>
      <c r="AI118" s="364">
        <v>3</v>
      </c>
      <c r="AJ118" s="364">
        <v>3</v>
      </c>
      <c r="AK118" s="449">
        <v>3</v>
      </c>
      <c r="AL118" s="364">
        <v>4</v>
      </c>
      <c r="AM118" s="449">
        <v>4</v>
      </c>
      <c r="AN118" s="449">
        <v>4</v>
      </c>
      <c r="AO118" s="364">
        <v>3</v>
      </c>
      <c r="AP118" s="364">
        <v>3</v>
      </c>
      <c r="AQ118" s="449">
        <v>3</v>
      </c>
      <c r="AR118" s="466">
        <v>3</v>
      </c>
      <c r="AS118" s="466">
        <v>3</v>
      </c>
      <c r="AT118" s="466">
        <v>3</v>
      </c>
      <c r="AU118" s="466">
        <v>3</v>
      </c>
      <c r="AV118" s="466">
        <v>3</v>
      </c>
      <c r="AW118" s="466">
        <v>3</v>
      </c>
      <c r="AX118" s="466">
        <v>3</v>
      </c>
      <c r="AY118" s="466">
        <v>3</v>
      </c>
      <c r="AZ118" s="466">
        <v>3</v>
      </c>
      <c r="BA118" s="494">
        <v>3</v>
      </c>
      <c r="BB118" s="364">
        <v>2</v>
      </c>
      <c r="BC118" s="364">
        <v>2</v>
      </c>
      <c r="BD118" s="364">
        <v>3</v>
      </c>
      <c r="BE118" s="364">
        <v>2</v>
      </c>
      <c r="BF118" s="364">
        <v>2</v>
      </c>
      <c r="BG118" s="364">
        <v>2</v>
      </c>
      <c r="BH118" s="364">
        <v>2</v>
      </c>
      <c r="BI118" s="364">
        <v>3</v>
      </c>
      <c r="BO118" s="364"/>
      <c r="BP118" s="364"/>
      <c r="BQ118" s="364"/>
      <c r="BR118" s="364"/>
      <c r="BS118" s="364"/>
      <c r="BT118" s="364"/>
      <c r="BU118" s="364"/>
      <c r="BV118" s="364"/>
      <c r="BW118" s="241"/>
      <c r="BX118" s="241"/>
      <c r="BY118" s="241"/>
      <c r="BZ118" s="364"/>
      <c r="CA118" s="364"/>
      <c r="CB118" s="364"/>
      <c r="CC118" s="364"/>
      <c r="CD118" s="364"/>
      <c r="CE118" s="364"/>
      <c r="CF118" s="364"/>
      <c r="CG118" s="364"/>
      <c r="CH118" s="364"/>
      <c r="CI118" s="364"/>
      <c r="CJ118" s="364"/>
      <c r="CK118" s="364"/>
      <c r="CL118" s="364"/>
      <c r="CM118" s="364"/>
      <c r="CN118" s="364"/>
      <c r="CO118" s="364"/>
      <c r="CP118" s="364"/>
      <c r="CQ118" s="364"/>
      <c r="CR118" s="364"/>
      <c r="CS118" s="364"/>
      <c r="CT118" s="364"/>
      <c r="CU118" s="364"/>
      <c r="CV118" s="364"/>
      <c r="CW118" s="364"/>
      <c r="CX118" s="364"/>
      <c r="CY118" s="364"/>
      <c r="CZ118" s="364"/>
      <c r="DA118" s="364"/>
      <c r="DB118" s="364"/>
      <c r="DC118" s="364"/>
      <c r="DD118" s="364"/>
      <c r="DE118" s="364"/>
      <c r="DF118" s="364"/>
    </row>
    <row r="119" spans="1:110" s="359" customFormat="1" ht="15.75" thickBot="1" x14ac:dyDescent="0.3">
      <c r="A119" s="134"/>
      <c r="C119" s="359" t="s">
        <v>833</v>
      </c>
      <c r="D119" s="248" t="s">
        <v>300</v>
      </c>
      <c r="E119" s="116" t="s">
        <v>834</v>
      </c>
      <c r="F119" s="358">
        <v>2</v>
      </c>
      <c r="G119" s="358">
        <v>2</v>
      </c>
      <c r="H119" s="358">
        <v>2</v>
      </c>
      <c r="I119" s="358">
        <v>3</v>
      </c>
      <c r="J119" s="358">
        <v>3</v>
      </c>
      <c r="K119" s="358">
        <v>3</v>
      </c>
      <c r="L119" s="358">
        <v>3</v>
      </c>
      <c r="M119" s="358">
        <v>3</v>
      </c>
      <c r="N119" s="358">
        <v>4</v>
      </c>
      <c r="O119" s="358">
        <v>4</v>
      </c>
      <c r="P119" s="364">
        <v>3</v>
      </c>
      <c r="Q119" s="364">
        <v>3</v>
      </c>
      <c r="R119" s="364">
        <v>3</v>
      </c>
      <c r="S119" s="364">
        <v>3</v>
      </c>
      <c r="T119" s="364">
        <v>3</v>
      </c>
      <c r="U119" s="358">
        <v>3</v>
      </c>
      <c r="V119" s="358">
        <v>3</v>
      </c>
      <c r="W119" s="358">
        <v>3</v>
      </c>
      <c r="X119" s="358">
        <v>3</v>
      </c>
      <c r="Y119" s="358">
        <v>3</v>
      </c>
      <c r="Z119" s="358">
        <v>3</v>
      </c>
      <c r="AA119" s="358">
        <v>3</v>
      </c>
      <c r="AB119" s="358">
        <v>3</v>
      </c>
      <c r="AC119" s="358">
        <v>3</v>
      </c>
      <c r="AD119" s="358">
        <v>3</v>
      </c>
      <c r="AE119" s="358">
        <v>3</v>
      </c>
      <c r="AF119" s="358">
        <v>3</v>
      </c>
      <c r="AG119" s="358">
        <v>3</v>
      </c>
      <c r="AH119" s="364">
        <v>3</v>
      </c>
      <c r="AI119" s="358">
        <v>3</v>
      </c>
      <c r="AJ119" s="358">
        <v>3</v>
      </c>
      <c r="AK119" s="451">
        <v>3</v>
      </c>
      <c r="AL119" s="358">
        <v>4</v>
      </c>
      <c r="AM119" s="451">
        <v>4</v>
      </c>
      <c r="AN119" s="451">
        <v>4</v>
      </c>
      <c r="AO119" s="358">
        <v>3</v>
      </c>
      <c r="AP119" s="358">
        <v>3</v>
      </c>
      <c r="AQ119" s="451">
        <v>3</v>
      </c>
      <c r="AR119" s="466">
        <v>3</v>
      </c>
      <c r="AS119" s="466">
        <v>3</v>
      </c>
      <c r="AT119" s="466">
        <v>3</v>
      </c>
      <c r="AU119" s="466">
        <v>3</v>
      </c>
      <c r="AV119" s="466">
        <v>3</v>
      </c>
      <c r="AW119" s="466">
        <v>3</v>
      </c>
      <c r="AX119" s="466">
        <v>3</v>
      </c>
      <c r="AY119" s="466">
        <v>3</v>
      </c>
      <c r="AZ119" s="466">
        <v>3</v>
      </c>
      <c r="BA119" s="494">
        <v>3</v>
      </c>
      <c r="BB119" s="358">
        <v>2</v>
      </c>
      <c r="BC119" s="358">
        <v>2</v>
      </c>
      <c r="BD119" s="358">
        <v>3</v>
      </c>
      <c r="BE119" s="358">
        <v>2</v>
      </c>
      <c r="BF119" s="358">
        <v>2</v>
      </c>
      <c r="BG119" s="358">
        <v>2</v>
      </c>
      <c r="BH119" s="358">
        <v>2</v>
      </c>
      <c r="BI119" s="358">
        <v>3</v>
      </c>
      <c r="BO119" s="358"/>
      <c r="BP119" s="358"/>
      <c r="BQ119" s="358"/>
      <c r="BR119" s="358"/>
      <c r="BS119" s="358"/>
      <c r="BT119" s="358"/>
      <c r="BU119" s="358"/>
      <c r="BV119" s="358"/>
      <c r="BW119" s="243"/>
      <c r="BX119" s="243"/>
      <c r="BY119" s="243"/>
      <c r="BZ119" s="358"/>
      <c r="CA119" s="358"/>
      <c r="CB119" s="358"/>
      <c r="CC119" s="358"/>
      <c r="CD119" s="358"/>
      <c r="CE119" s="358"/>
      <c r="CF119" s="358"/>
      <c r="CG119" s="358"/>
      <c r="CH119" s="358"/>
      <c r="CI119" s="358"/>
      <c r="CJ119" s="358"/>
      <c r="CK119" s="358"/>
      <c r="CL119" s="358"/>
      <c r="CM119" s="358"/>
      <c r="CN119" s="358"/>
      <c r="CO119" s="358"/>
      <c r="CP119" s="358"/>
      <c r="CQ119" s="358"/>
      <c r="CR119" s="358"/>
      <c r="CS119" s="358"/>
      <c r="CT119" s="358"/>
      <c r="CU119" s="358"/>
      <c r="CV119" s="358"/>
      <c r="CW119" s="358"/>
      <c r="CX119" s="358"/>
      <c r="CY119" s="358"/>
      <c r="CZ119" s="358"/>
      <c r="DA119" s="358"/>
      <c r="DB119" s="358"/>
      <c r="DC119" s="358"/>
      <c r="DD119" s="358"/>
      <c r="DE119" s="358"/>
      <c r="DF119" s="358"/>
    </row>
    <row r="120" spans="1:110" s="356" customFormat="1" x14ac:dyDescent="0.25">
      <c r="A120" s="135" t="s">
        <v>861</v>
      </c>
      <c r="B120" s="356" t="s">
        <v>835</v>
      </c>
      <c r="C120" s="396" t="s">
        <v>836</v>
      </c>
      <c r="D120" s="248" t="s">
        <v>837</v>
      </c>
      <c r="E120" s="94" t="s">
        <v>838</v>
      </c>
      <c r="F120" s="364">
        <v>1</v>
      </c>
      <c r="G120" s="364">
        <v>1</v>
      </c>
      <c r="H120" s="364">
        <v>1</v>
      </c>
      <c r="I120" s="364">
        <v>1</v>
      </c>
      <c r="J120" s="364">
        <v>1</v>
      </c>
      <c r="K120" s="364">
        <v>1</v>
      </c>
      <c r="L120" s="364">
        <v>1</v>
      </c>
      <c r="M120" s="364">
        <v>1</v>
      </c>
      <c r="N120" s="364">
        <v>1</v>
      </c>
      <c r="O120" s="364">
        <v>1</v>
      </c>
      <c r="P120" s="468">
        <v>1</v>
      </c>
      <c r="Q120" s="468">
        <v>1</v>
      </c>
      <c r="R120" s="467">
        <v>1</v>
      </c>
      <c r="S120" s="467">
        <v>1</v>
      </c>
      <c r="T120" s="468">
        <v>1</v>
      </c>
      <c r="U120" s="364">
        <v>1</v>
      </c>
      <c r="V120" s="364">
        <v>1</v>
      </c>
      <c r="W120" s="364">
        <v>1</v>
      </c>
      <c r="X120" s="364">
        <v>1</v>
      </c>
      <c r="Y120" s="364">
        <v>1</v>
      </c>
      <c r="Z120" s="364">
        <v>1</v>
      </c>
      <c r="AA120" s="364">
        <v>1</v>
      </c>
      <c r="AB120" s="364">
        <v>1</v>
      </c>
      <c r="AC120" s="364">
        <v>1</v>
      </c>
      <c r="AD120" s="364">
        <v>1</v>
      </c>
      <c r="AE120" s="364">
        <v>1</v>
      </c>
      <c r="AF120" s="364">
        <v>1</v>
      </c>
      <c r="AG120" s="364">
        <v>1</v>
      </c>
      <c r="AH120" s="365">
        <v>1</v>
      </c>
      <c r="AI120" s="364">
        <v>1</v>
      </c>
      <c r="AJ120" s="364">
        <v>1</v>
      </c>
      <c r="AK120" s="449">
        <v>1</v>
      </c>
      <c r="AL120" s="364">
        <v>1</v>
      </c>
      <c r="AM120" s="449">
        <v>1</v>
      </c>
      <c r="AN120" s="449">
        <v>1</v>
      </c>
      <c r="AO120" s="364">
        <v>1</v>
      </c>
      <c r="AP120" s="364">
        <v>1</v>
      </c>
      <c r="AQ120" s="449">
        <v>1</v>
      </c>
      <c r="AR120" s="364">
        <v>1</v>
      </c>
      <c r="AS120" s="364">
        <v>1</v>
      </c>
      <c r="AT120" s="364">
        <v>1</v>
      </c>
      <c r="AU120" s="364">
        <v>1</v>
      </c>
      <c r="AV120" s="364">
        <v>1</v>
      </c>
      <c r="AW120" s="364">
        <v>1</v>
      </c>
      <c r="AX120" s="364">
        <v>1</v>
      </c>
      <c r="AY120" s="364">
        <v>1</v>
      </c>
      <c r="AZ120" s="364">
        <v>1</v>
      </c>
      <c r="BA120" s="449">
        <v>1</v>
      </c>
      <c r="BB120" s="364">
        <v>1</v>
      </c>
      <c r="BC120" s="364">
        <v>1</v>
      </c>
      <c r="BD120" s="364">
        <v>1</v>
      </c>
      <c r="BE120" s="364">
        <v>1</v>
      </c>
      <c r="BF120" s="364">
        <v>1</v>
      </c>
      <c r="BG120" s="364">
        <v>1</v>
      </c>
      <c r="BH120" s="364">
        <v>1</v>
      </c>
      <c r="BI120" s="364">
        <v>1</v>
      </c>
      <c r="BO120" s="364"/>
      <c r="BP120" s="364"/>
      <c r="BQ120" s="364"/>
      <c r="BR120" s="364"/>
      <c r="BS120" s="364"/>
      <c r="BT120" s="364"/>
      <c r="BU120" s="364"/>
      <c r="BV120" s="364"/>
      <c r="BW120" s="364"/>
      <c r="BX120" s="364"/>
      <c r="BY120" s="364"/>
      <c r="BZ120" s="364"/>
      <c r="CA120" s="364"/>
      <c r="CB120" s="364"/>
      <c r="CC120" s="364"/>
      <c r="CD120" s="364"/>
      <c r="CE120" s="364"/>
      <c r="CF120" s="364"/>
      <c r="CG120" s="364"/>
      <c r="CH120" s="364"/>
      <c r="CI120" s="364"/>
      <c r="CJ120" s="364"/>
      <c r="CK120" s="364"/>
      <c r="CL120" s="364"/>
      <c r="CM120" s="364"/>
      <c r="CN120" s="364"/>
      <c r="CO120" s="364"/>
      <c r="CP120" s="364"/>
      <c r="CQ120" s="364"/>
      <c r="CR120" s="364"/>
      <c r="CS120" s="364"/>
      <c r="CT120" s="364"/>
      <c r="CU120" s="364"/>
      <c r="CV120" s="364"/>
      <c r="CW120" s="364"/>
      <c r="CX120" s="364"/>
      <c r="CY120" s="364"/>
      <c r="CZ120" s="364"/>
      <c r="DA120" s="364"/>
      <c r="DB120" s="364"/>
      <c r="DC120" s="364"/>
      <c r="DD120" s="364"/>
      <c r="DE120" s="364"/>
      <c r="DF120" s="364"/>
    </row>
    <row r="121" spans="1:110" s="356" customFormat="1" ht="15.75" thickBot="1" x14ac:dyDescent="0.3">
      <c r="A121" s="135"/>
      <c r="C121" s="397" t="s">
        <v>839</v>
      </c>
      <c r="D121" s="248" t="s">
        <v>840</v>
      </c>
      <c r="E121" s="94" t="s">
        <v>841</v>
      </c>
      <c r="F121" s="285">
        <v>1</v>
      </c>
      <c r="G121" s="364">
        <v>1</v>
      </c>
      <c r="H121" s="364">
        <v>1</v>
      </c>
      <c r="I121" s="364">
        <v>2</v>
      </c>
      <c r="J121" s="364">
        <v>2</v>
      </c>
      <c r="K121" s="364">
        <v>2</v>
      </c>
      <c r="L121" s="364">
        <v>2</v>
      </c>
      <c r="M121" s="364">
        <v>2</v>
      </c>
      <c r="N121" s="364">
        <v>2</v>
      </c>
      <c r="O121" s="364">
        <v>2</v>
      </c>
      <c r="P121" s="364">
        <v>2</v>
      </c>
      <c r="Q121" s="364">
        <v>2</v>
      </c>
      <c r="R121" s="364">
        <v>2</v>
      </c>
      <c r="S121" s="364">
        <v>2</v>
      </c>
      <c r="T121" s="364">
        <v>2</v>
      </c>
      <c r="U121" s="364">
        <v>2</v>
      </c>
      <c r="V121" s="364">
        <v>2</v>
      </c>
      <c r="W121" s="364">
        <v>2</v>
      </c>
      <c r="X121" s="364">
        <v>2</v>
      </c>
      <c r="Y121" s="364">
        <v>2</v>
      </c>
      <c r="Z121" s="364">
        <v>2</v>
      </c>
      <c r="AA121" s="364">
        <v>2</v>
      </c>
      <c r="AB121" s="364">
        <v>2</v>
      </c>
      <c r="AC121" s="364">
        <v>2</v>
      </c>
      <c r="AD121" s="364">
        <v>2</v>
      </c>
      <c r="AE121" s="364">
        <v>1</v>
      </c>
      <c r="AF121" s="364">
        <v>2</v>
      </c>
      <c r="AG121" s="364">
        <v>2</v>
      </c>
      <c r="AH121" s="364">
        <v>2</v>
      </c>
      <c r="AI121" s="364">
        <v>2</v>
      </c>
      <c r="AJ121" s="364">
        <v>2</v>
      </c>
      <c r="AK121" s="449">
        <v>2</v>
      </c>
      <c r="AL121" s="364">
        <v>2</v>
      </c>
      <c r="AM121" s="449">
        <v>2</v>
      </c>
      <c r="AN121" s="449">
        <v>2</v>
      </c>
      <c r="AO121" s="364">
        <v>1</v>
      </c>
      <c r="AP121" s="364">
        <v>1</v>
      </c>
      <c r="AQ121" s="449">
        <v>1</v>
      </c>
      <c r="AR121" s="364">
        <v>2</v>
      </c>
      <c r="AS121" s="364">
        <v>2</v>
      </c>
      <c r="AT121" s="364">
        <v>2</v>
      </c>
      <c r="AU121" s="364">
        <v>2</v>
      </c>
      <c r="AV121" s="364">
        <v>2</v>
      </c>
      <c r="AW121" s="364">
        <v>2</v>
      </c>
      <c r="AX121" s="364">
        <v>2</v>
      </c>
      <c r="AY121" s="364">
        <v>2</v>
      </c>
      <c r="AZ121" s="364">
        <v>2</v>
      </c>
      <c r="BA121" s="449">
        <v>2</v>
      </c>
      <c r="BB121" s="364">
        <v>1</v>
      </c>
      <c r="BC121" s="364">
        <v>1</v>
      </c>
      <c r="BD121" s="364">
        <v>2</v>
      </c>
      <c r="BE121" s="364">
        <v>1</v>
      </c>
      <c r="BF121" s="364">
        <v>1</v>
      </c>
      <c r="BG121" s="364">
        <v>1</v>
      </c>
      <c r="BH121" s="364">
        <v>1</v>
      </c>
      <c r="BI121" s="364">
        <v>2</v>
      </c>
      <c r="BO121" s="364"/>
      <c r="BP121" s="364"/>
      <c r="BQ121" s="364"/>
      <c r="BR121" s="364"/>
      <c r="BS121" s="364"/>
      <c r="BT121" s="364"/>
      <c r="BU121" s="364"/>
      <c r="BV121" s="364"/>
      <c r="BW121" s="364"/>
      <c r="BX121" s="364"/>
      <c r="BY121" s="364"/>
      <c r="BZ121" s="364"/>
      <c r="CA121" s="364"/>
      <c r="CB121" s="364"/>
      <c r="CC121" s="364"/>
      <c r="CD121" s="364"/>
      <c r="CE121" s="364"/>
      <c r="CF121" s="364"/>
      <c r="CG121" s="364"/>
      <c r="CH121" s="364"/>
      <c r="CI121" s="364"/>
      <c r="CJ121" s="364"/>
      <c r="CK121" s="364"/>
      <c r="CL121" s="364"/>
      <c r="CM121" s="364"/>
      <c r="CN121" s="364"/>
      <c r="CO121" s="364"/>
      <c r="CP121" s="364"/>
      <c r="CQ121" s="364"/>
      <c r="CR121" s="364"/>
      <c r="CS121" s="364"/>
      <c r="CT121" s="364"/>
      <c r="CU121" s="364"/>
      <c r="CV121" s="364"/>
      <c r="CW121" s="364"/>
      <c r="CX121" s="364"/>
      <c r="CY121" s="364"/>
      <c r="CZ121" s="364"/>
      <c r="DA121" s="364"/>
      <c r="DB121" s="364"/>
      <c r="DC121" s="364"/>
      <c r="DD121" s="364"/>
      <c r="DE121" s="364"/>
      <c r="DF121" s="364"/>
    </row>
    <row r="122" spans="1:110" s="356" customFormat="1" x14ac:dyDescent="0.25">
      <c r="A122" s="135"/>
      <c r="C122" s="397" t="s">
        <v>842</v>
      </c>
      <c r="D122" s="70" t="s">
        <v>843</v>
      </c>
      <c r="E122" s="94" t="s">
        <v>844</v>
      </c>
      <c r="F122" s="364">
        <v>3</v>
      </c>
      <c r="G122" s="364">
        <v>3</v>
      </c>
      <c r="H122" s="364">
        <v>3</v>
      </c>
      <c r="I122" s="364">
        <v>2</v>
      </c>
      <c r="J122" s="364">
        <v>2</v>
      </c>
      <c r="K122" s="364">
        <v>2</v>
      </c>
      <c r="L122" s="364">
        <v>2</v>
      </c>
      <c r="M122" s="364">
        <v>2</v>
      </c>
      <c r="N122" s="364">
        <v>3</v>
      </c>
      <c r="O122" s="364">
        <v>3</v>
      </c>
      <c r="P122" s="364">
        <v>2</v>
      </c>
      <c r="Q122" s="364">
        <v>2</v>
      </c>
      <c r="R122" s="364">
        <v>2</v>
      </c>
      <c r="S122" s="364">
        <v>2</v>
      </c>
      <c r="T122" s="364">
        <v>2</v>
      </c>
      <c r="U122" s="364">
        <v>2</v>
      </c>
      <c r="V122" s="364">
        <v>2</v>
      </c>
      <c r="W122" s="364">
        <v>2</v>
      </c>
      <c r="X122" s="364">
        <v>2</v>
      </c>
      <c r="Y122" s="364">
        <v>2</v>
      </c>
      <c r="Z122" s="364">
        <v>2</v>
      </c>
      <c r="AA122" s="364">
        <v>2</v>
      </c>
      <c r="AB122" s="364">
        <v>2</v>
      </c>
      <c r="AC122" s="364">
        <v>2</v>
      </c>
      <c r="AD122" s="364">
        <v>2</v>
      </c>
      <c r="AE122" s="364">
        <v>2</v>
      </c>
      <c r="AF122" s="364">
        <v>2</v>
      </c>
      <c r="AG122" s="364">
        <v>2</v>
      </c>
      <c r="AH122" s="364">
        <v>2</v>
      </c>
      <c r="AI122" s="364">
        <v>2</v>
      </c>
      <c r="AJ122" s="364">
        <v>2</v>
      </c>
      <c r="AK122" s="449">
        <v>2</v>
      </c>
      <c r="AL122" s="364">
        <v>2</v>
      </c>
      <c r="AM122" s="449">
        <v>2</v>
      </c>
      <c r="AN122" s="449">
        <v>2</v>
      </c>
      <c r="AO122" s="364">
        <v>2</v>
      </c>
      <c r="AP122" s="364">
        <v>2</v>
      </c>
      <c r="AQ122" s="449">
        <v>2</v>
      </c>
      <c r="AR122" s="364">
        <v>2</v>
      </c>
      <c r="AS122" s="364">
        <v>2</v>
      </c>
      <c r="AT122" s="364">
        <v>2</v>
      </c>
      <c r="AU122" s="364">
        <v>2</v>
      </c>
      <c r="AV122" s="364">
        <v>2</v>
      </c>
      <c r="AW122" s="364">
        <v>2</v>
      </c>
      <c r="AX122" s="364">
        <v>2</v>
      </c>
      <c r="AY122" s="364">
        <v>2</v>
      </c>
      <c r="AZ122" s="364">
        <v>2</v>
      </c>
      <c r="BA122" s="449">
        <v>2</v>
      </c>
      <c r="BB122" s="364">
        <v>3</v>
      </c>
      <c r="BC122" s="309">
        <v>3</v>
      </c>
      <c r="BD122" s="364">
        <v>3</v>
      </c>
      <c r="BE122" s="241">
        <v>3</v>
      </c>
      <c r="BF122" s="241">
        <v>3</v>
      </c>
      <c r="BG122" s="241">
        <v>3</v>
      </c>
      <c r="BH122" s="241">
        <v>3</v>
      </c>
      <c r="BI122" s="241">
        <v>3</v>
      </c>
      <c r="BO122" s="364"/>
      <c r="BP122" s="364"/>
      <c r="BQ122" s="364"/>
      <c r="BR122" s="364"/>
      <c r="BS122" s="364"/>
      <c r="BT122" s="364"/>
      <c r="BU122" s="364"/>
      <c r="BV122" s="364"/>
      <c r="BW122" s="364"/>
      <c r="BX122" s="364"/>
      <c r="BY122" s="364"/>
      <c r="BZ122" s="364"/>
      <c r="CA122" s="364"/>
      <c r="CB122" s="364"/>
      <c r="CC122" s="364"/>
      <c r="CD122" s="364"/>
      <c r="CE122" s="364"/>
      <c r="CF122" s="364"/>
      <c r="CG122" s="364"/>
      <c r="CH122" s="364"/>
      <c r="CI122" s="364"/>
      <c r="CJ122" s="364"/>
      <c r="CK122" s="364"/>
      <c r="CL122" s="364"/>
      <c r="CM122" s="364"/>
      <c r="CN122" s="364"/>
      <c r="CO122" s="364"/>
      <c r="CP122" s="364"/>
      <c r="CQ122" s="309"/>
      <c r="CR122" s="241"/>
      <c r="CS122" s="241"/>
      <c r="CT122" s="241"/>
      <c r="CU122" s="241"/>
      <c r="CV122" s="241"/>
      <c r="CW122" s="241"/>
      <c r="CX122" s="241"/>
      <c r="CY122" s="241"/>
      <c r="CZ122" s="241"/>
      <c r="DA122" s="241"/>
      <c r="DB122" s="241"/>
      <c r="DC122" s="241"/>
      <c r="DD122" s="241"/>
      <c r="DE122" s="241"/>
      <c r="DF122" s="244"/>
    </row>
    <row r="123" spans="1:110" s="356" customFormat="1" ht="15.75" thickBot="1" x14ac:dyDescent="0.3">
      <c r="A123" s="135"/>
      <c r="C123" s="397" t="s">
        <v>842</v>
      </c>
      <c r="D123" s="70" t="s">
        <v>845</v>
      </c>
      <c r="E123" s="94" t="s">
        <v>846</v>
      </c>
      <c r="F123" s="364">
        <v>3</v>
      </c>
      <c r="G123" s="364">
        <v>3</v>
      </c>
      <c r="H123" s="364">
        <v>3</v>
      </c>
      <c r="I123" s="364">
        <v>2</v>
      </c>
      <c r="J123" s="364">
        <v>2</v>
      </c>
      <c r="K123" s="364">
        <v>2</v>
      </c>
      <c r="L123" s="364">
        <v>2</v>
      </c>
      <c r="M123" s="364">
        <v>2</v>
      </c>
      <c r="N123" s="364">
        <v>3</v>
      </c>
      <c r="O123" s="364">
        <v>3</v>
      </c>
      <c r="P123" s="364">
        <v>2</v>
      </c>
      <c r="Q123" s="364">
        <v>2</v>
      </c>
      <c r="R123" s="364">
        <v>2</v>
      </c>
      <c r="S123" s="364">
        <v>2</v>
      </c>
      <c r="T123" s="364">
        <v>2</v>
      </c>
      <c r="U123" s="364">
        <v>2</v>
      </c>
      <c r="V123" s="364">
        <v>2</v>
      </c>
      <c r="W123" s="364">
        <v>2</v>
      </c>
      <c r="X123" s="364">
        <v>2</v>
      </c>
      <c r="Y123" s="364">
        <v>2</v>
      </c>
      <c r="Z123" s="364">
        <v>2</v>
      </c>
      <c r="AA123" s="364">
        <v>2</v>
      </c>
      <c r="AB123" s="364">
        <v>2</v>
      </c>
      <c r="AC123" s="364">
        <v>2</v>
      </c>
      <c r="AD123" s="364">
        <v>2</v>
      </c>
      <c r="AE123" s="364">
        <v>2</v>
      </c>
      <c r="AF123" s="364">
        <v>2</v>
      </c>
      <c r="AG123" s="364">
        <v>2</v>
      </c>
      <c r="AH123" s="364">
        <v>2</v>
      </c>
      <c r="AI123" s="364">
        <v>2</v>
      </c>
      <c r="AJ123" s="364">
        <v>2</v>
      </c>
      <c r="AK123" s="449">
        <v>2</v>
      </c>
      <c r="AL123" s="364">
        <v>2</v>
      </c>
      <c r="AM123" s="449">
        <v>2</v>
      </c>
      <c r="AN123" s="449">
        <v>2</v>
      </c>
      <c r="AO123" s="364">
        <v>2</v>
      </c>
      <c r="AP123" s="364">
        <v>2</v>
      </c>
      <c r="AQ123" s="449">
        <v>2</v>
      </c>
      <c r="AR123" s="364">
        <v>2</v>
      </c>
      <c r="AS123" s="364">
        <v>2</v>
      </c>
      <c r="AT123" s="364">
        <v>2</v>
      </c>
      <c r="AU123" s="364">
        <v>2</v>
      </c>
      <c r="AV123" s="364">
        <v>2</v>
      </c>
      <c r="AW123" s="364">
        <v>2</v>
      </c>
      <c r="AX123" s="364">
        <v>2</v>
      </c>
      <c r="AY123" s="364">
        <v>2</v>
      </c>
      <c r="AZ123" s="364">
        <v>2</v>
      </c>
      <c r="BA123" s="449">
        <v>2</v>
      </c>
      <c r="BB123" s="364">
        <v>3</v>
      </c>
      <c r="BC123" s="242">
        <v>3</v>
      </c>
      <c r="BD123" s="364">
        <v>3</v>
      </c>
      <c r="BE123" s="243">
        <v>3</v>
      </c>
      <c r="BF123" s="243">
        <v>3</v>
      </c>
      <c r="BG123" s="243">
        <v>3</v>
      </c>
      <c r="BH123" s="243">
        <v>3</v>
      </c>
      <c r="BI123" s="243">
        <v>3</v>
      </c>
      <c r="BO123" s="364"/>
      <c r="BP123" s="364"/>
      <c r="BQ123" s="364"/>
      <c r="BR123" s="364"/>
      <c r="BS123" s="364"/>
      <c r="BT123" s="364"/>
      <c r="BU123" s="364"/>
      <c r="BV123" s="364"/>
      <c r="BW123" s="364"/>
      <c r="BX123" s="364"/>
      <c r="BY123" s="364"/>
      <c r="BZ123" s="364"/>
      <c r="CA123" s="364"/>
      <c r="CB123" s="364"/>
      <c r="CC123" s="364"/>
      <c r="CD123" s="364"/>
      <c r="CE123" s="364"/>
      <c r="CF123" s="364"/>
      <c r="CG123" s="364"/>
      <c r="CH123" s="364"/>
      <c r="CI123" s="364"/>
      <c r="CJ123" s="364"/>
      <c r="CK123" s="364"/>
      <c r="CL123" s="364"/>
      <c r="CM123" s="364"/>
      <c r="CN123" s="364"/>
      <c r="CO123" s="364"/>
      <c r="CP123" s="364"/>
      <c r="CQ123" s="242"/>
      <c r="CR123" s="243"/>
      <c r="CS123" s="243"/>
      <c r="CT123" s="243"/>
      <c r="CU123" s="243"/>
      <c r="CV123" s="243"/>
      <c r="CW123" s="243"/>
      <c r="CX123" s="243"/>
      <c r="CY123" s="243"/>
      <c r="CZ123" s="243"/>
      <c r="DA123" s="243"/>
      <c r="DB123" s="243"/>
      <c r="DC123" s="243"/>
      <c r="DD123" s="243"/>
      <c r="DE123" s="243"/>
      <c r="DF123" s="260"/>
    </row>
    <row r="124" spans="1:110" s="359" customFormat="1" x14ac:dyDescent="0.25">
      <c r="A124" s="134"/>
      <c r="C124" s="417" t="s">
        <v>847</v>
      </c>
      <c r="D124" s="13" t="s">
        <v>848</v>
      </c>
      <c r="E124" s="418" t="s">
        <v>849</v>
      </c>
      <c r="F124" s="358">
        <v>4</v>
      </c>
      <c r="G124" s="358">
        <v>4</v>
      </c>
      <c r="H124" s="358">
        <v>4</v>
      </c>
      <c r="I124" s="358">
        <v>3</v>
      </c>
      <c r="J124" s="358">
        <v>3</v>
      </c>
      <c r="K124" s="358">
        <v>3</v>
      </c>
      <c r="L124" s="358">
        <v>3</v>
      </c>
      <c r="M124" s="358">
        <v>3</v>
      </c>
      <c r="N124" s="358">
        <v>4</v>
      </c>
      <c r="O124" s="358">
        <v>4</v>
      </c>
      <c r="P124" s="358">
        <v>3</v>
      </c>
      <c r="Q124" s="358">
        <v>3</v>
      </c>
      <c r="R124" s="358">
        <v>3</v>
      </c>
      <c r="S124" s="358">
        <v>3</v>
      </c>
      <c r="T124" s="358">
        <v>3</v>
      </c>
      <c r="U124" s="358">
        <v>3</v>
      </c>
      <c r="V124" s="358">
        <v>3</v>
      </c>
      <c r="W124" s="358">
        <v>3</v>
      </c>
      <c r="X124" s="358">
        <v>3</v>
      </c>
      <c r="Y124" s="358">
        <v>3</v>
      </c>
      <c r="Z124" s="358">
        <v>3</v>
      </c>
      <c r="AA124" s="358">
        <v>3</v>
      </c>
      <c r="AB124" s="358">
        <v>3</v>
      </c>
      <c r="AC124" s="358">
        <v>3</v>
      </c>
      <c r="AD124" s="358">
        <v>3</v>
      </c>
      <c r="AE124" s="358">
        <v>3</v>
      </c>
      <c r="AF124" s="358">
        <v>3</v>
      </c>
      <c r="AG124" s="358">
        <v>3</v>
      </c>
      <c r="AH124" s="364">
        <v>3</v>
      </c>
      <c r="AI124" s="358">
        <v>3</v>
      </c>
      <c r="AJ124" s="358">
        <v>3</v>
      </c>
      <c r="AK124" s="451">
        <v>3</v>
      </c>
      <c r="AL124" s="358">
        <v>3</v>
      </c>
      <c r="AM124" s="451">
        <v>3</v>
      </c>
      <c r="AN124" s="451">
        <v>3</v>
      </c>
      <c r="AO124" s="287">
        <v>3</v>
      </c>
      <c r="AP124" s="358">
        <v>3</v>
      </c>
      <c r="AQ124" s="451">
        <v>3</v>
      </c>
      <c r="AR124" s="358">
        <v>3</v>
      </c>
      <c r="AS124" s="358">
        <v>3</v>
      </c>
      <c r="AT124" s="358">
        <v>3</v>
      </c>
      <c r="AU124" s="358">
        <v>3</v>
      </c>
      <c r="AV124" s="358">
        <v>3</v>
      </c>
      <c r="AW124" s="358">
        <v>3</v>
      </c>
      <c r="AX124" s="358">
        <v>3</v>
      </c>
      <c r="AY124" s="358">
        <v>3</v>
      </c>
      <c r="AZ124" s="358">
        <v>3</v>
      </c>
      <c r="BA124" s="451">
        <v>3</v>
      </c>
      <c r="BB124" s="358">
        <v>4</v>
      </c>
      <c r="BC124" s="358">
        <v>4</v>
      </c>
      <c r="BD124" s="358">
        <v>4</v>
      </c>
      <c r="BE124" s="358">
        <v>4</v>
      </c>
      <c r="BF124" s="358">
        <v>4</v>
      </c>
      <c r="BG124" s="358">
        <v>4</v>
      </c>
      <c r="BH124" s="358">
        <v>4</v>
      </c>
      <c r="BI124" s="358">
        <v>4</v>
      </c>
      <c r="BO124" s="358"/>
      <c r="BP124" s="358"/>
      <c r="BQ124" s="358"/>
      <c r="BR124" s="358"/>
      <c r="BS124" s="358"/>
      <c r="BT124" s="358"/>
      <c r="BU124" s="358"/>
      <c r="BV124" s="358"/>
      <c r="BW124" s="358"/>
      <c r="BX124" s="358"/>
      <c r="BY124" s="358"/>
      <c r="BZ124" s="358"/>
      <c r="CA124" s="358"/>
      <c r="CB124" s="358"/>
      <c r="CC124" s="358"/>
      <c r="CD124" s="358"/>
      <c r="CE124" s="358"/>
      <c r="CF124" s="358"/>
      <c r="CG124" s="358"/>
      <c r="CH124" s="358"/>
      <c r="CI124" s="358"/>
      <c r="CJ124" s="358"/>
      <c r="CK124" s="358"/>
      <c r="CL124" s="358"/>
      <c r="CM124" s="358"/>
      <c r="CN124" s="358"/>
      <c r="CO124" s="358"/>
      <c r="CP124" s="358"/>
      <c r="CQ124" s="358"/>
      <c r="CR124" s="358"/>
      <c r="CS124" s="358"/>
      <c r="CT124" s="358"/>
      <c r="CU124" s="358"/>
      <c r="CV124" s="358"/>
      <c r="CW124" s="358"/>
      <c r="CX124" s="358"/>
      <c r="CY124" s="358"/>
      <c r="CZ124" s="358"/>
      <c r="DA124" s="358"/>
      <c r="DB124" s="358"/>
      <c r="DC124" s="358"/>
      <c r="DD124" s="358"/>
      <c r="DE124" s="358"/>
      <c r="DF124" s="358"/>
    </row>
    <row r="125" spans="1:110" s="356" customFormat="1" x14ac:dyDescent="0.25">
      <c r="A125" s="135" t="s">
        <v>862</v>
      </c>
      <c r="B125" s="356" t="s">
        <v>850</v>
      </c>
      <c r="C125" s="416" t="s">
        <v>851</v>
      </c>
      <c r="D125" s="248" t="s">
        <v>852</v>
      </c>
      <c r="E125" s="94" t="s">
        <v>853</v>
      </c>
      <c r="F125" s="364">
        <v>3</v>
      </c>
      <c r="G125" s="364">
        <v>4</v>
      </c>
      <c r="H125" s="364">
        <v>3</v>
      </c>
      <c r="I125" s="364">
        <v>4</v>
      </c>
      <c r="J125" s="364">
        <v>2</v>
      </c>
      <c r="K125" s="364">
        <v>4</v>
      </c>
      <c r="L125" s="364">
        <v>2</v>
      </c>
      <c r="M125" s="364">
        <v>2</v>
      </c>
      <c r="N125" s="364">
        <v>4</v>
      </c>
      <c r="O125" s="364">
        <v>4</v>
      </c>
      <c r="P125" s="364">
        <v>3</v>
      </c>
      <c r="Q125" s="364">
        <v>4</v>
      </c>
      <c r="R125" s="364">
        <v>3</v>
      </c>
      <c r="S125" s="364">
        <v>4</v>
      </c>
      <c r="T125" s="364">
        <v>4</v>
      </c>
      <c r="U125" s="364">
        <v>2</v>
      </c>
      <c r="V125" s="364">
        <v>4</v>
      </c>
      <c r="W125" s="364">
        <v>2</v>
      </c>
      <c r="X125" s="364">
        <v>4</v>
      </c>
      <c r="Y125" s="364">
        <v>3</v>
      </c>
      <c r="Z125" s="364">
        <v>4</v>
      </c>
      <c r="AA125" s="364">
        <v>3</v>
      </c>
      <c r="AB125" s="364">
        <v>4</v>
      </c>
      <c r="AC125" s="364">
        <v>4</v>
      </c>
      <c r="AD125" s="364">
        <v>3</v>
      </c>
      <c r="AE125" s="364">
        <v>4</v>
      </c>
      <c r="AF125" s="364">
        <v>3</v>
      </c>
      <c r="AG125" s="364">
        <v>4</v>
      </c>
      <c r="AH125" s="364">
        <v>3</v>
      </c>
      <c r="AI125" s="364">
        <v>3</v>
      </c>
      <c r="AJ125" s="364">
        <v>4</v>
      </c>
      <c r="AK125" s="449">
        <v>3</v>
      </c>
      <c r="AL125" s="364">
        <v>3</v>
      </c>
      <c r="AM125" s="449">
        <v>4</v>
      </c>
      <c r="AN125" s="449">
        <v>3</v>
      </c>
      <c r="AO125" s="364">
        <v>3</v>
      </c>
      <c r="AP125" s="364">
        <v>4</v>
      </c>
      <c r="AQ125" s="449">
        <v>4</v>
      </c>
      <c r="AR125" s="364">
        <v>3</v>
      </c>
      <c r="AS125" s="364">
        <v>4</v>
      </c>
      <c r="AT125" s="364">
        <v>3</v>
      </c>
      <c r="AU125" s="364">
        <v>4</v>
      </c>
      <c r="AV125" s="364">
        <v>4</v>
      </c>
      <c r="AW125" s="364">
        <v>3</v>
      </c>
      <c r="AX125" s="364">
        <v>4</v>
      </c>
      <c r="AY125" s="364">
        <v>3</v>
      </c>
      <c r="AZ125" s="364">
        <v>4</v>
      </c>
      <c r="BA125" s="449">
        <v>3</v>
      </c>
      <c r="BB125" s="364">
        <v>3</v>
      </c>
      <c r="BC125" s="364">
        <v>2</v>
      </c>
      <c r="BD125" s="364">
        <v>2</v>
      </c>
      <c r="BE125" s="364">
        <v>3</v>
      </c>
      <c r="BF125" s="364">
        <v>4</v>
      </c>
      <c r="BG125" s="364">
        <v>3</v>
      </c>
      <c r="BH125" s="364">
        <v>4</v>
      </c>
      <c r="BI125" s="364">
        <v>2</v>
      </c>
      <c r="BO125" s="364"/>
      <c r="BP125" s="364"/>
      <c r="BQ125" s="364"/>
      <c r="BR125" s="364"/>
      <c r="BS125" s="364"/>
      <c r="BT125" s="364"/>
      <c r="BU125" s="364"/>
      <c r="BV125" s="364"/>
      <c r="BW125" s="364"/>
      <c r="BX125" s="364"/>
      <c r="BY125" s="364"/>
      <c r="BZ125" s="364"/>
      <c r="CA125" s="364"/>
      <c r="CB125" s="364"/>
      <c r="CC125" s="364"/>
      <c r="CD125" s="364"/>
      <c r="CE125" s="364"/>
      <c r="CF125" s="364"/>
      <c r="CG125" s="364"/>
      <c r="CH125" s="364"/>
      <c r="CI125" s="364"/>
      <c r="CJ125" s="364"/>
      <c r="CK125" s="364"/>
      <c r="CL125" s="364"/>
      <c r="CM125" s="364"/>
      <c r="CN125" s="364"/>
      <c r="CO125" s="364"/>
      <c r="CP125" s="364"/>
      <c r="CQ125" s="364"/>
      <c r="CR125" s="364"/>
      <c r="CS125" s="364"/>
      <c r="CT125" s="364"/>
      <c r="CU125" s="364"/>
      <c r="CV125" s="364"/>
      <c r="CW125" s="364"/>
      <c r="CX125" s="364"/>
      <c r="CY125" s="364"/>
      <c r="CZ125" s="364"/>
      <c r="DA125" s="364"/>
      <c r="DB125" s="364"/>
      <c r="DC125" s="364"/>
      <c r="DD125" s="364"/>
      <c r="DE125" s="364"/>
      <c r="DF125" s="364"/>
    </row>
    <row r="126" spans="1:110" s="356" customFormat="1" x14ac:dyDescent="0.25">
      <c r="A126" s="135"/>
      <c r="C126" s="416" t="s">
        <v>854</v>
      </c>
      <c r="D126" s="248" t="s">
        <v>855</v>
      </c>
      <c r="E126" s="94" t="s">
        <v>856</v>
      </c>
      <c r="F126" s="364">
        <v>1</v>
      </c>
      <c r="G126" s="364">
        <v>1</v>
      </c>
      <c r="H126" s="364">
        <v>1</v>
      </c>
      <c r="I126" s="364">
        <v>1</v>
      </c>
      <c r="J126" s="364">
        <v>1</v>
      </c>
      <c r="K126" s="364">
        <v>1</v>
      </c>
      <c r="L126" s="364">
        <v>1</v>
      </c>
      <c r="M126" s="364">
        <v>1</v>
      </c>
      <c r="N126" s="364">
        <v>1</v>
      </c>
      <c r="O126" s="364">
        <v>1</v>
      </c>
      <c r="P126" s="364">
        <v>1</v>
      </c>
      <c r="Q126" s="364">
        <v>1</v>
      </c>
      <c r="R126" s="364">
        <v>1</v>
      </c>
      <c r="S126" s="364">
        <v>1</v>
      </c>
      <c r="T126" s="364">
        <v>1</v>
      </c>
      <c r="U126" s="364">
        <v>1</v>
      </c>
      <c r="V126" s="364">
        <v>1</v>
      </c>
      <c r="W126" s="364">
        <v>1</v>
      </c>
      <c r="X126" s="364">
        <v>1</v>
      </c>
      <c r="Y126" s="364">
        <v>1</v>
      </c>
      <c r="Z126" s="364">
        <v>1</v>
      </c>
      <c r="AA126" s="364">
        <v>1</v>
      </c>
      <c r="AB126" s="364">
        <v>1</v>
      </c>
      <c r="AC126" s="364">
        <v>1</v>
      </c>
      <c r="AD126" s="364">
        <v>1</v>
      </c>
      <c r="AE126" s="364">
        <v>1</v>
      </c>
      <c r="AF126" s="364">
        <v>1</v>
      </c>
      <c r="AG126" s="364">
        <v>1</v>
      </c>
      <c r="AH126" s="364">
        <v>1</v>
      </c>
      <c r="AI126" s="364">
        <v>1</v>
      </c>
      <c r="AJ126" s="364">
        <v>1</v>
      </c>
      <c r="AK126" s="449">
        <v>1</v>
      </c>
      <c r="AL126" s="364">
        <v>1</v>
      </c>
      <c r="AM126" s="449">
        <v>1</v>
      </c>
      <c r="AN126" s="449">
        <v>1</v>
      </c>
      <c r="AO126" s="364">
        <v>1</v>
      </c>
      <c r="AP126" s="364">
        <v>1</v>
      </c>
      <c r="AQ126" s="449">
        <v>1</v>
      </c>
      <c r="AR126" s="364">
        <v>1</v>
      </c>
      <c r="AS126" s="364">
        <v>1</v>
      </c>
      <c r="AT126" s="364">
        <v>1</v>
      </c>
      <c r="AU126" s="364">
        <v>1</v>
      </c>
      <c r="AV126" s="364">
        <v>1</v>
      </c>
      <c r="AW126" s="364">
        <v>1</v>
      </c>
      <c r="AX126" s="364">
        <v>1</v>
      </c>
      <c r="AY126" s="364">
        <v>1</v>
      </c>
      <c r="AZ126" s="364">
        <v>1</v>
      </c>
      <c r="BA126" s="449">
        <v>1</v>
      </c>
      <c r="BB126" s="364">
        <v>1</v>
      </c>
      <c r="BC126" s="364">
        <v>1</v>
      </c>
      <c r="BD126" s="364">
        <v>1</v>
      </c>
      <c r="BE126" s="364">
        <v>1</v>
      </c>
      <c r="BF126" s="364">
        <v>1</v>
      </c>
      <c r="BG126" s="364">
        <v>1</v>
      </c>
      <c r="BH126" s="364">
        <v>1</v>
      </c>
      <c r="BI126" s="364">
        <v>1</v>
      </c>
      <c r="BO126" s="364"/>
      <c r="BP126" s="364"/>
      <c r="BQ126" s="364"/>
      <c r="BR126" s="364"/>
      <c r="BS126" s="364"/>
      <c r="BT126" s="364"/>
      <c r="BU126" s="364"/>
      <c r="BV126" s="364"/>
      <c r="BW126" s="364"/>
      <c r="BX126" s="364"/>
      <c r="BY126" s="364"/>
      <c r="BZ126" s="364"/>
      <c r="CA126" s="364"/>
      <c r="CB126" s="364"/>
      <c r="CC126" s="364"/>
      <c r="CD126" s="364"/>
      <c r="CE126" s="364"/>
      <c r="CF126" s="364"/>
      <c r="CG126" s="364"/>
      <c r="CH126" s="364"/>
      <c r="CI126" s="364"/>
      <c r="CJ126" s="364"/>
      <c r="CK126" s="364"/>
      <c r="CL126" s="364"/>
      <c r="CM126" s="364"/>
      <c r="CN126" s="364"/>
      <c r="CO126" s="364"/>
      <c r="CP126" s="364"/>
      <c r="CQ126" s="364"/>
      <c r="CR126" s="364"/>
      <c r="CS126" s="364"/>
      <c r="CT126" s="364"/>
      <c r="CU126" s="364"/>
      <c r="CV126" s="364"/>
      <c r="CW126" s="364"/>
      <c r="CX126" s="364"/>
      <c r="CY126" s="364"/>
      <c r="CZ126" s="364"/>
      <c r="DA126" s="364"/>
      <c r="DB126" s="364"/>
      <c r="DC126" s="364"/>
      <c r="DD126" s="364"/>
      <c r="DE126" s="364"/>
      <c r="DF126" s="364"/>
    </row>
    <row r="127" spans="1:110" s="356" customFormat="1" x14ac:dyDescent="0.25">
      <c r="A127" s="135"/>
      <c r="C127" s="416" t="s">
        <v>854</v>
      </c>
      <c r="D127" s="248" t="s">
        <v>857</v>
      </c>
      <c r="E127" s="94" t="s">
        <v>858</v>
      </c>
      <c r="F127" s="364">
        <v>1</v>
      </c>
      <c r="G127" s="364">
        <v>1</v>
      </c>
      <c r="H127" s="364">
        <v>1</v>
      </c>
      <c r="I127" s="364">
        <v>1</v>
      </c>
      <c r="J127" s="364">
        <v>1</v>
      </c>
      <c r="K127" s="364">
        <v>1</v>
      </c>
      <c r="L127" s="364">
        <v>1</v>
      </c>
      <c r="M127" s="364">
        <v>1</v>
      </c>
      <c r="N127" s="364">
        <v>1</v>
      </c>
      <c r="O127" s="364">
        <v>1</v>
      </c>
      <c r="P127" s="364">
        <v>1</v>
      </c>
      <c r="Q127" s="364">
        <v>1</v>
      </c>
      <c r="R127" s="364">
        <v>1</v>
      </c>
      <c r="S127" s="364">
        <v>1</v>
      </c>
      <c r="T127" s="364">
        <v>1</v>
      </c>
      <c r="U127" s="364">
        <v>1</v>
      </c>
      <c r="V127" s="364">
        <v>1</v>
      </c>
      <c r="W127" s="364">
        <v>1</v>
      </c>
      <c r="X127" s="364">
        <v>1</v>
      </c>
      <c r="Y127" s="364">
        <v>1</v>
      </c>
      <c r="Z127" s="364">
        <v>1</v>
      </c>
      <c r="AA127" s="364">
        <v>1</v>
      </c>
      <c r="AB127" s="364">
        <v>1</v>
      </c>
      <c r="AC127" s="364">
        <v>1</v>
      </c>
      <c r="AD127" s="364">
        <v>1</v>
      </c>
      <c r="AE127" s="364">
        <v>1</v>
      </c>
      <c r="AF127" s="364">
        <v>1</v>
      </c>
      <c r="AG127" s="364">
        <v>1</v>
      </c>
      <c r="AH127" s="365">
        <v>1</v>
      </c>
      <c r="AI127" s="364">
        <v>1</v>
      </c>
      <c r="AJ127" s="364">
        <v>1</v>
      </c>
      <c r="AK127" s="449">
        <v>1</v>
      </c>
      <c r="AL127" s="364">
        <v>1</v>
      </c>
      <c r="AM127" s="449">
        <v>1</v>
      </c>
      <c r="AN127" s="449">
        <v>1</v>
      </c>
      <c r="AO127" s="364">
        <v>1</v>
      </c>
      <c r="AP127" s="364">
        <v>1</v>
      </c>
      <c r="AQ127" s="449">
        <v>1</v>
      </c>
      <c r="AR127" s="364">
        <v>1</v>
      </c>
      <c r="AS127" s="364">
        <v>1</v>
      </c>
      <c r="AT127" s="364">
        <v>1</v>
      </c>
      <c r="AU127" s="364">
        <v>1</v>
      </c>
      <c r="AV127" s="364">
        <v>1</v>
      </c>
      <c r="AW127" s="364">
        <v>1</v>
      </c>
      <c r="AX127" s="364">
        <v>1</v>
      </c>
      <c r="AY127" s="364">
        <v>1</v>
      </c>
      <c r="AZ127" s="364">
        <v>1</v>
      </c>
      <c r="BA127" s="449">
        <v>1</v>
      </c>
      <c r="BB127" s="364">
        <v>1</v>
      </c>
      <c r="BC127" s="364">
        <v>1</v>
      </c>
      <c r="BD127" s="364">
        <v>1</v>
      </c>
      <c r="BE127" s="364">
        <v>1</v>
      </c>
      <c r="BF127" s="364">
        <v>1</v>
      </c>
      <c r="BG127" s="364">
        <v>1</v>
      </c>
      <c r="BH127" s="364">
        <v>1</v>
      </c>
      <c r="BI127" s="364">
        <v>1</v>
      </c>
      <c r="BO127" s="364"/>
      <c r="BP127" s="364"/>
      <c r="BQ127" s="364"/>
      <c r="BR127" s="364"/>
      <c r="BS127" s="364"/>
      <c r="BT127" s="364"/>
      <c r="BU127" s="364"/>
      <c r="BV127" s="364"/>
      <c r="BW127" s="364"/>
      <c r="BX127" s="364"/>
      <c r="BY127" s="364"/>
      <c r="BZ127" s="364"/>
      <c r="CA127" s="364"/>
      <c r="CB127" s="364"/>
      <c r="CC127" s="364"/>
      <c r="CD127" s="364"/>
      <c r="CE127" s="364"/>
      <c r="CF127" s="364"/>
      <c r="CG127" s="364"/>
      <c r="CH127" s="364"/>
      <c r="CI127" s="364"/>
      <c r="CJ127" s="364"/>
      <c r="CK127" s="364"/>
      <c r="CL127" s="364"/>
      <c r="CM127" s="364"/>
      <c r="CN127" s="364"/>
      <c r="CO127" s="364"/>
      <c r="CP127" s="364"/>
      <c r="CQ127" s="364"/>
      <c r="CR127" s="364"/>
      <c r="CS127" s="364"/>
      <c r="CT127" s="364"/>
      <c r="CU127" s="364"/>
      <c r="CV127" s="364"/>
      <c r="CW127" s="364"/>
      <c r="CX127" s="364"/>
      <c r="CY127" s="364"/>
      <c r="CZ127" s="364"/>
      <c r="DA127" s="364"/>
      <c r="DB127" s="364"/>
      <c r="DC127" s="364"/>
      <c r="DD127" s="364"/>
      <c r="DE127" s="364"/>
      <c r="DF127" s="364"/>
    </row>
    <row r="128" spans="1:110" s="363" customFormat="1" x14ac:dyDescent="0.25">
      <c r="A128" s="133"/>
      <c r="C128" s="130" t="s">
        <v>854</v>
      </c>
      <c r="D128" s="5" t="s">
        <v>859</v>
      </c>
      <c r="E128" s="91" t="s">
        <v>860</v>
      </c>
      <c r="F128" s="365">
        <v>1</v>
      </c>
      <c r="G128" s="365">
        <v>1</v>
      </c>
      <c r="H128" s="365">
        <v>1</v>
      </c>
      <c r="I128" s="365">
        <v>1</v>
      </c>
      <c r="J128" s="365">
        <v>1</v>
      </c>
      <c r="K128" s="365">
        <v>1</v>
      </c>
      <c r="L128" s="365">
        <v>1</v>
      </c>
      <c r="M128" s="365">
        <v>1</v>
      </c>
      <c r="N128" s="365">
        <v>1</v>
      </c>
      <c r="O128" s="365">
        <v>1</v>
      </c>
      <c r="P128" s="365">
        <v>1</v>
      </c>
      <c r="Q128" s="365">
        <v>1</v>
      </c>
      <c r="R128" s="365">
        <v>1</v>
      </c>
      <c r="S128" s="365">
        <v>1</v>
      </c>
      <c r="T128" s="365">
        <v>1</v>
      </c>
      <c r="U128" s="365">
        <v>1</v>
      </c>
      <c r="V128" s="365">
        <v>1</v>
      </c>
      <c r="W128" s="365">
        <v>1</v>
      </c>
      <c r="X128" s="365">
        <v>1</v>
      </c>
      <c r="Y128" s="365">
        <v>1</v>
      </c>
      <c r="Z128" s="365">
        <v>1</v>
      </c>
      <c r="AA128" s="365">
        <v>1</v>
      </c>
      <c r="AB128" s="365">
        <v>1</v>
      </c>
      <c r="AC128" s="365">
        <v>1</v>
      </c>
      <c r="AD128" s="365">
        <v>1</v>
      </c>
      <c r="AE128" s="365">
        <v>1</v>
      </c>
      <c r="AF128" s="365">
        <v>1</v>
      </c>
      <c r="AG128" s="365">
        <v>1</v>
      </c>
      <c r="AH128" s="364">
        <v>1</v>
      </c>
      <c r="AI128" s="365">
        <v>1</v>
      </c>
      <c r="AJ128" s="365">
        <v>1</v>
      </c>
      <c r="AK128" s="450">
        <v>1</v>
      </c>
      <c r="AL128" s="365">
        <v>1</v>
      </c>
      <c r="AM128" s="450">
        <v>1</v>
      </c>
      <c r="AN128" s="450">
        <v>1</v>
      </c>
      <c r="AO128" s="365">
        <v>1</v>
      </c>
      <c r="AP128" s="365">
        <v>1</v>
      </c>
      <c r="AQ128" s="450">
        <v>1</v>
      </c>
      <c r="AR128" s="365">
        <v>1</v>
      </c>
      <c r="AS128" s="365">
        <v>1</v>
      </c>
      <c r="AT128" s="365">
        <v>1</v>
      </c>
      <c r="AU128" s="365">
        <v>1</v>
      </c>
      <c r="AV128" s="365">
        <v>1</v>
      </c>
      <c r="AW128" s="365">
        <v>1</v>
      </c>
      <c r="AX128" s="365">
        <v>1</v>
      </c>
      <c r="AY128" s="365">
        <v>1</v>
      </c>
      <c r="AZ128" s="365">
        <v>1</v>
      </c>
      <c r="BA128" s="450">
        <v>1</v>
      </c>
      <c r="BB128" s="365">
        <v>1</v>
      </c>
      <c r="BC128" s="364">
        <v>1</v>
      </c>
      <c r="BD128" s="365">
        <v>1</v>
      </c>
      <c r="BE128" s="365">
        <v>1</v>
      </c>
      <c r="BF128" s="365">
        <v>1</v>
      </c>
      <c r="BG128" s="365">
        <v>1</v>
      </c>
      <c r="BH128" s="365">
        <v>1</v>
      </c>
      <c r="BI128" s="365">
        <v>1</v>
      </c>
      <c r="BO128" s="365"/>
      <c r="BP128" s="365"/>
      <c r="BQ128" s="365"/>
      <c r="BR128" s="365"/>
      <c r="BS128" s="365"/>
      <c r="BT128" s="365"/>
      <c r="BU128" s="365"/>
      <c r="BV128" s="365"/>
      <c r="BW128" s="365"/>
      <c r="BX128" s="365"/>
      <c r="BY128" s="365"/>
      <c r="BZ128" s="365"/>
      <c r="CA128" s="365"/>
      <c r="CB128" s="365"/>
      <c r="CC128" s="365"/>
      <c r="CD128" s="365"/>
      <c r="CE128" s="365"/>
      <c r="CF128" s="365"/>
      <c r="CG128" s="365"/>
      <c r="CH128" s="365"/>
      <c r="CI128" s="365"/>
      <c r="CJ128" s="365"/>
      <c r="CK128" s="365"/>
      <c r="CL128" s="365"/>
      <c r="CM128" s="365"/>
      <c r="CN128" s="365"/>
      <c r="CO128" s="365"/>
      <c r="CP128" s="365"/>
      <c r="CQ128" s="364"/>
      <c r="CR128" s="365"/>
      <c r="CS128" s="365"/>
      <c r="CT128" s="365"/>
      <c r="CU128" s="365"/>
      <c r="CV128" s="365"/>
      <c r="CW128" s="365"/>
      <c r="CX128" s="365"/>
      <c r="CY128" s="365"/>
      <c r="CZ128" s="365"/>
      <c r="DA128" s="365"/>
      <c r="DB128" s="365"/>
      <c r="DC128" s="365"/>
      <c r="DD128" s="365"/>
      <c r="DE128" s="365"/>
      <c r="DF128" s="365"/>
    </row>
    <row r="129" spans="1:110" s="326" customFormat="1" x14ac:dyDescent="0.25">
      <c r="A129" s="187" t="s">
        <v>301</v>
      </c>
      <c r="B129" s="326" t="s">
        <v>302</v>
      </c>
      <c r="C129" s="326" t="s">
        <v>304</v>
      </c>
      <c r="D129" s="488" t="s">
        <v>303</v>
      </c>
      <c r="E129" s="83" t="s">
        <v>304</v>
      </c>
      <c r="F129" s="369"/>
      <c r="G129" s="369"/>
      <c r="H129" s="369"/>
      <c r="I129" s="369"/>
      <c r="J129" s="364"/>
      <c r="K129" s="364"/>
      <c r="L129" s="364"/>
      <c r="M129" s="26"/>
      <c r="N129" s="26"/>
      <c r="O129" s="31"/>
      <c r="P129" s="364">
        <v>1</v>
      </c>
      <c r="Q129" s="364"/>
      <c r="R129" s="364">
        <v>1</v>
      </c>
      <c r="S129" s="364"/>
      <c r="T129" s="364"/>
      <c r="U129" s="364">
        <v>1</v>
      </c>
      <c r="V129" s="364"/>
      <c r="W129" s="364">
        <v>1</v>
      </c>
      <c r="X129" s="364"/>
      <c r="Y129" s="364">
        <v>1</v>
      </c>
      <c r="Z129" s="364"/>
      <c r="AA129" s="364">
        <v>1</v>
      </c>
      <c r="AB129" s="364"/>
      <c r="AC129" s="364"/>
      <c r="AD129" s="364">
        <v>1</v>
      </c>
      <c r="AE129" s="364"/>
      <c r="AF129" s="364">
        <v>1</v>
      </c>
      <c r="AG129" s="364"/>
      <c r="AH129" s="364"/>
      <c r="AI129" s="364">
        <v>1</v>
      </c>
      <c r="AJ129" s="364"/>
      <c r="AK129" s="489"/>
      <c r="AL129" s="364">
        <v>1</v>
      </c>
      <c r="AM129" s="489"/>
      <c r="AN129" s="489"/>
      <c r="AO129" s="364">
        <v>1</v>
      </c>
      <c r="AP129" s="364"/>
      <c r="AQ129" s="489"/>
      <c r="AR129" s="364">
        <v>1</v>
      </c>
      <c r="AS129" s="364"/>
      <c r="AT129" s="364">
        <v>1</v>
      </c>
      <c r="AU129" s="364"/>
      <c r="AV129" s="364"/>
      <c r="AW129" s="364">
        <v>1</v>
      </c>
      <c r="AX129" s="364"/>
      <c r="AY129" s="364">
        <v>1</v>
      </c>
      <c r="AZ129" s="364"/>
      <c r="BA129" s="489"/>
      <c r="BB129" s="369"/>
      <c r="BC129" s="367">
        <v>1</v>
      </c>
      <c r="BD129" s="369"/>
      <c r="BE129" s="369"/>
      <c r="BF129" s="369"/>
      <c r="BG129" s="369"/>
      <c r="BH129" s="369"/>
      <c r="BI129" s="369"/>
      <c r="BO129" s="364"/>
      <c r="BP129" s="364"/>
      <c r="BQ129" s="364"/>
      <c r="BR129" s="364"/>
      <c r="BS129" s="364"/>
      <c r="BT129" s="364"/>
      <c r="BU129" s="364"/>
      <c r="BV129" s="364"/>
      <c r="BW129" s="364"/>
      <c r="BX129" s="364"/>
      <c r="BY129" s="364"/>
      <c r="BZ129" s="364"/>
      <c r="CA129" s="285"/>
      <c r="CB129" s="364"/>
      <c r="CC129" s="364"/>
      <c r="CD129" s="364"/>
      <c r="CE129" s="364"/>
      <c r="CF129" s="364"/>
      <c r="CG129" s="26"/>
      <c r="CH129" s="294"/>
      <c r="CI129" s="364"/>
      <c r="CJ129" s="31"/>
      <c r="CK129" s="31"/>
      <c r="CL129" s="364"/>
      <c r="CM129" s="364"/>
      <c r="CN129" s="364"/>
      <c r="CO129" s="31"/>
      <c r="CP129" s="31"/>
      <c r="CQ129" s="367"/>
      <c r="CR129" s="367"/>
      <c r="CS129" s="367"/>
      <c r="CT129" s="369"/>
      <c r="CU129" s="31"/>
      <c r="CV129" s="31"/>
      <c r="CW129" s="369"/>
      <c r="CX129" s="369"/>
      <c r="CY129" s="369"/>
      <c r="CZ129" s="369"/>
      <c r="DA129" s="369"/>
      <c r="DB129" s="369"/>
      <c r="DC129" s="369"/>
      <c r="DD129" s="369"/>
      <c r="DE129" s="369"/>
      <c r="DF129" s="369"/>
    </row>
    <row r="130" spans="1:110" x14ac:dyDescent="0.25">
      <c r="C130" t="s">
        <v>306</v>
      </c>
      <c r="D130" s="4" t="s">
        <v>305</v>
      </c>
      <c r="E130" s="83" t="s">
        <v>306</v>
      </c>
      <c r="F130" s="369"/>
      <c r="G130" s="369"/>
      <c r="H130" s="369"/>
      <c r="I130" s="369"/>
      <c r="J130" s="364"/>
      <c r="K130" s="364"/>
      <c r="L130" s="364"/>
      <c r="M130" s="23"/>
      <c r="N130" s="23"/>
      <c r="O130" s="31"/>
      <c r="P130" s="251">
        <v>3</v>
      </c>
      <c r="Q130" s="251"/>
      <c r="R130" s="251">
        <v>3</v>
      </c>
      <c r="S130" s="251"/>
      <c r="T130" s="364"/>
      <c r="U130" s="251">
        <v>3</v>
      </c>
      <c r="V130" s="346"/>
      <c r="W130" s="364">
        <v>3</v>
      </c>
      <c r="X130" s="364"/>
      <c r="Y130" s="251">
        <v>3</v>
      </c>
      <c r="Z130" s="364"/>
      <c r="AA130" s="251">
        <v>3</v>
      </c>
      <c r="AB130" s="251"/>
      <c r="AC130" s="364"/>
      <c r="AD130" s="251">
        <v>3</v>
      </c>
      <c r="AE130" s="251"/>
      <c r="AF130" s="364">
        <v>3</v>
      </c>
      <c r="AG130" s="251"/>
      <c r="AH130" s="364"/>
      <c r="AI130" s="251">
        <v>3</v>
      </c>
      <c r="AJ130" s="364"/>
      <c r="AK130" s="449"/>
      <c r="AL130" s="364">
        <v>3</v>
      </c>
      <c r="AM130" s="449"/>
      <c r="AN130" s="449"/>
      <c r="AO130" s="251">
        <v>3</v>
      </c>
      <c r="AP130" s="251"/>
      <c r="AQ130" s="449"/>
      <c r="AR130" s="364">
        <v>3</v>
      </c>
      <c r="AS130" s="364"/>
      <c r="AT130" s="364">
        <v>3</v>
      </c>
      <c r="AU130" s="364"/>
      <c r="AV130" s="364"/>
      <c r="AW130" s="364">
        <v>3</v>
      </c>
      <c r="AX130" s="364"/>
      <c r="AY130" s="364">
        <v>3</v>
      </c>
      <c r="AZ130" s="364"/>
      <c r="BA130" s="449"/>
      <c r="BB130" s="369"/>
      <c r="BC130" s="367">
        <v>3</v>
      </c>
      <c r="BD130" s="369"/>
      <c r="BE130" s="369"/>
      <c r="BF130" s="369"/>
      <c r="BG130" s="369"/>
      <c r="BH130" s="369"/>
      <c r="BI130" s="369"/>
      <c r="BO130" s="251"/>
      <c r="BP130" s="251"/>
      <c r="BQ130" s="364"/>
      <c r="BR130" s="364"/>
      <c r="BS130" s="364"/>
      <c r="BT130" s="364"/>
      <c r="BU130" s="364"/>
      <c r="BV130" s="364"/>
      <c r="BW130" s="364"/>
      <c r="BX130" s="364"/>
      <c r="BY130" s="364"/>
      <c r="BZ130" s="364"/>
      <c r="CA130" s="285"/>
      <c r="CB130" s="364"/>
      <c r="CC130" s="251"/>
      <c r="CD130" s="251"/>
      <c r="CE130" s="364"/>
      <c r="CF130" s="251"/>
      <c r="CG130" s="23"/>
      <c r="CH130" s="304"/>
      <c r="CI130" s="364"/>
      <c r="CJ130" s="31"/>
      <c r="CK130" s="31"/>
      <c r="CL130" s="364"/>
      <c r="CM130" s="364"/>
      <c r="CN130" s="364"/>
      <c r="CO130" s="31"/>
      <c r="CP130" s="31"/>
      <c r="CQ130" s="367"/>
      <c r="CR130" s="367"/>
      <c r="CS130" s="367"/>
      <c r="CT130" s="369"/>
      <c r="CU130" s="31"/>
      <c r="CV130" s="31"/>
      <c r="CW130" s="369"/>
      <c r="CX130" s="369"/>
      <c r="CY130" s="369"/>
      <c r="CZ130" s="369"/>
      <c r="DA130" s="369"/>
      <c r="DB130" s="369"/>
      <c r="DC130" s="369"/>
      <c r="DD130" s="369"/>
      <c r="DE130" s="369"/>
      <c r="DF130" s="369"/>
    </row>
    <row r="131" spans="1:110" x14ac:dyDescent="0.25">
      <c r="C131" t="s">
        <v>308</v>
      </c>
      <c r="D131" s="4" t="s">
        <v>307</v>
      </c>
      <c r="E131" s="83" t="s">
        <v>308</v>
      </c>
      <c r="F131" s="369"/>
      <c r="G131" s="369"/>
      <c r="H131" s="369"/>
      <c r="I131" s="369"/>
      <c r="J131" s="364"/>
      <c r="K131" s="364"/>
      <c r="L131" s="364"/>
      <c r="M131" s="23"/>
      <c r="N131" s="23"/>
      <c r="O131" s="31"/>
      <c r="P131" s="251">
        <v>4</v>
      </c>
      <c r="Q131" s="251"/>
      <c r="R131" s="251">
        <v>4</v>
      </c>
      <c r="S131" s="251"/>
      <c r="T131" s="364"/>
      <c r="U131" s="251">
        <v>4</v>
      </c>
      <c r="V131" s="346"/>
      <c r="W131" s="364">
        <v>4</v>
      </c>
      <c r="X131" s="364"/>
      <c r="Y131" s="251">
        <v>4</v>
      </c>
      <c r="Z131" s="364"/>
      <c r="AA131" s="251">
        <v>4</v>
      </c>
      <c r="AB131" s="251"/>
      <c r="AC131" s="364"/>
      <c r="AD131" s="251">
        <v>4</v>
      </c>
      <c r="AE131" s="251"/>
      <c r="AF131" s="364">
        <v>4</v>
      </c>
      <c r="AG131" s="251"/>
      <c r="AH131" s="364"/>
      <c r="AI131" s="251">
        <v>4</v>
      </c>
      <c r="AJ131" s="364"/>
      <c r="AK131" s="449"/>
      <c r="AL131" s="364">
        <v>4</v>
      </c>
      <c r="AM131" s="449"/>
      <c r="AN131" s="449"/>
      <c r="AO131" s="251">
        <v>4</v>
      </c>
      <c r="AP131" s="251"/>
      <c r="AQ131" s="449"/>
      <c r="AR131" s="364">
        <v>4</v>
      </c>
      <c r="AS131" s="364"/>
      <c r="AT131" s="364">
        <v>4</v>
      </c>
      <c r="AU131" s="364"/>
      <c r="AV131" s="364"/>
      <c r="AW131" s="364">
        <v>4</v>
      </c>
      <c r="AX131" s="364"/>
      <c r="AY131" s="364">
        <v>4</v>
      </c>
      <c r="AZ131" s="364"/>
      <c r="BA131" s="449"/>
      <c r="BB131" s="369"/>
      <c r="BC131" s="367">
        <v>4</v>
      </c>
      <c r="BD131" s="369"/>
      <c r="BE131" s="369"/>
      <c r="BF131" s="369"/>
      <c r="BG131" s="369"/>
      <c r="BH131" s="369"/>
      <c r="BI131" s="369"/>
      <c r="BO131" s="251"/>
      <c r="BP131" s="251"/>
      <c r="BQ131" s="364"/>
      <c r="BR131" s="364"/>
      <c r="BS131" s="364"/>
      <c r="BT131" s="364"/>
      <c r="BU131" s="364"/>
      <c r="BV131" s="364"/>
      <c r="BW131" s="364"/>
      <c r="BX131" s="364"/>
      <c r="BY131" s="364"/>
      <c r="BZ131" s="364"/>
      <c r="CA131" s="285"/>
      <c r="CB131" s="364"/>
      <c r="CC131" s="251"/>
      <c r="CD131" s="251"/>
      <c r="CE131" s="364"/>
      <c r="CF131" s="251"/>
      <c r="CG131" s="23"/>
      <c r="CH131" s="304"/>
      <c r="CI131" s="364"/>
      <c r="CJ131" s="31"/>
      <c r="CK131" s="31"/>
      <c r="CL131" s="364"/>
      <c r="CM131" s="364"/>
      <c r="CN131" s="364"/>
      <c r="CO131" s="31"/>
      <c r="CP131" s="31"/>
      <c r="CQ131" s="367"/>
      <c r="CR131" s="367"/>
      <c r="CS131" s="367"/>
      <c r="CT131" s="369"/>
      <c r="CU131" s="31"/>
      <c r="CV131" s="31"/>
      <c r="CW131" s="369"/>
      <c r="CX131" s="369"/>
      <c r="CY131" s="369"/>
      <c r="CZ131" s="369"/>
      <c r="DA131" s="369"/>
      <c r="DB131" s="369"/>
      <c r="DC131" s="369"/>
      <c r="DD131" s="369"/>
      <c r="DE131" s="369"/>
      <c r="DF131" s="369"/>
    </row>
    <row r="132" spans="1:110" x14ac:dyDescent="0.25">
      <c r="C132" t="s">
        <v>310</v>
      </c>
      <c r="D132" s="4" t="s">
        <v>309</v>
      </c>
      <c r="E132" s="83" t="s">
        <v>310</v>
      </c>
      <c r="F132" s="369"/>
      <c r="G132" s="369"/>
      <c r="H132" s="369"/>
      <c r="I132" s="369"/>
      <c r="J132" s="364"/>
      <c r="K132" s="364"/>
      <c r="L132" s="364"/>
      <c r="M132" s="23"/>
      <c r="N132" s="23"/>
      <c r="O132" s="31"/>
      <c r="P132" s="251">
        <v>5</v>
      </c>
      <c r="Q132" s="251"/>
      <c r="R132" s="251">
        <v>5</v>
      </c>
      <c r="S132" s="251"/>
      <c r="T132" s="364"/>
      <c r="U132" s="251">
        <v>5</v>
      </c>
      <c r="V132" s="346"/>
      <c r="W132" s="364">
        <v>5</v>
      </c>
      <c r="X132" s="364"/>
      <c r="Y132" s="251">
        <v>5</v>
      </c>
      <c r="Z132" s="364"/>
      <c r="AA132" s="251">
        <v>5</v>
      </c>
      <c r="AB132" s="251"/>
      <c r="AC132" s="364"/>
      <c r="AD132" s="251">
        <v>5</v>
      </c>
      <c r="AE132" s="251"/>
      <c r="AF132" s="364">
        <v>5</v>
      </c>
      <c r="AG132" s="251"/>
      <c r="AH132" s="365"/>
      <c r="AI132" s="251">
        <v>5</v>
      </c>
      <c r="AJ132" s="364"/>
      <c r="AK132" s="449"/>
      <c r="AL132" s="364">
        <v>5</v>
      </c>
      <c r="AM132" s="449"/>
      <c r="AN132" s="449"/>
      <c r="AO132" s="251">
        <v>5</v>
      </c>
      <c r="AP132" s="251"/>
      <c r="AQ132" s="449"/>
      <c r="AR132" s="364">
        <v>5</v>
      </c>
      <c r="AS132" s="364"/>
      <c r="AT132" s="364">
        <v>5</v>
      </c>
      <c r="AU132" s="364"/>
      <c r="AV132" s="364"/>
      <c r="AW132" s="364">
        <v>5</v>
      </c>
      <c r="AX132" s="364"/>
      <c r="AY132" s="364">
        <v>5</v>
      </c>
      <c r="AZ132" s="364"/>
      <c r="BA132" s="449"/>
      <c r="BB132" s="369"/>
      <c r="BC132" s="367">
        <v>5</v>
      </c>
      <c r="BD132" s="369"/>
      <c r="BE132" s="369"/>
      <c r="BF132" s="369"/>
      <c r="BG132" s="369"/>
      <c r="BH132" s="369"/>
      <c r="BI132" s="369"/>
      <c r="BO132" s="251"/>
      <c r="BP132" s="251"/>
      <c r="BQ132" s="364"/>
      <c r="BR132" s="364"/>
      <c r="BS132" s="364"/>
      <c r="BT132" s="364"/>
      <c r="BU132" s="364"/>
      <c r="BV132" s="364"/>
      <c r="BW132" s="364"/>
      <c r="BX132" s="364"/>
      <c r="BY132" s="364"/>
      <c r="BZ132" s="364"/>
      <c r="CA132" s="285"/>
      <c r="CB132" s="364"/>
      <c r="CC132" s="251"/>
      <c r="CD132" s="251"/>
      <c r="CE132" s="364"/>
      <c r="CF132" s="251"/>
      <c r="CG132" s="23"/>
      <c r="CH132" s="304"/>
      <c r="CI132" s="364"/>
      <c r="CJ132" s="31"/>
      <c r="CK132" s="31"/>
      <c r="CL132" s="364"/>
      <c r="CM132" s="364"/>
      <c r="CN132" s="364"/>
      <c r="CO132" s="31"/>
      <c r="CP132" s="31"/>
      <c r="CQ132" s="367"/>
      <c r="CR132" s="367"/>
      <c r="CS132" s="367"/>
      <c r="CT132" s="369"/>
      <c r="CU132" s="31"/>
      <c r="CV132" s="31"/>
      <c r="CW132" s="369"/>
      <c r="CX132" s="369"/>
      <c r="CY132" s="369"/>
      <c r="CZ132" s="369"/>
      <c r="DA132" s="369"/>
      <c r="DB132" s="369"/>
      <c r="DC132" s="369"/>
      <c r="DD132" s="369"/>
      <c r="DE132" s="369"/>
      <c r="DF132" s="369"/>
    </row>
    <row r="133" spans="1:110" x14ac:dyDescent="0.25">
      <c r="B133" t="s">
        <v>1088</v>
      </c>
      <c r="C133" s="476" t="s">
        <v>310</v>
      </c>
      <c r="D133" s="4" t="s">
        <v>321</v>
      </c>
      <c r="E133" s="75" t="s">
        <v>310</v>
      </c>
      <c r="F133" s="369">
        <v>1</v>
      </c>
      <c r="G133" s="369">
        <v>1</v>
      </c>
      <c r="H133" s="369">
        <v>1</v>
      </c>
      <c r="I133" s="369">
        <v>1</v>
      </c>
      <c r="J133" s="364">
        <v>1</v>
      </c>
      <c r="K133" s="364">
        <v>1</v>
      </c>
      <c r="L133" s="364">
        <v>1</v>
      </c>
      <c r="M133" s="364">
        <v>1</v>
      </c>
      <c r="N133" s="31">
        <v>1</v>
      </c>
      <c r="O133" s="31">
        <v>1</v>
      </c>
      <c r="P133" s="251"/>
      <c r="Q133" s="251">
        <v>1</v>
      </c>
      <c r="R133" s="251"/>
      <c r="S133" s="251">
        <v>1</v>
      </c>
      <c r="T133" s="364">
        <v>1</v>
      </c>
      <c r="U133" s="251"/>
      <c r="V133" s="346">
        <v>1</v>
      </c>
      <c r="W133" s="364"/>
      <c r="X133" s="364">
        <v>1</v>
      </c>
      <c r="Y133" s="251"/>
      <c r="Z133" s="364">
        <v>1</v>
      </c>
      <c r="AA133" s="251"/>
      <c r="AB133" s="251">
        <v>1</v>
      </c>
      <c r="AC133" s="364">
        <v>1</v>
      </c>
      <c r="AD133" s="251"/>
      <c r="AE133" s="251">
        <v>1</v>
      </c>
      <c r="AF133" s="364"/>
      <c r="AG133" s="364">
        <v>1</v>
      </c>
      <c r="AH133" s="364">
        <v>1</v>
      </c>
      <c r="AI133" s="364"/>
      <c r="AJ133" s="364">
        <v>1</v>
      </c>
      <c r="AK133" s="449">
        <v>1</v>
      </c>
      <c r="AL133" s="364"/>
      <c r="AM133" s="449">
        <v>1</v>
      </c>
      <c r="AN133" s="449">
        <v>1</v>
      </c>
      <c r="AO133" s="251"/>
      <c r="AP133" s="251">
        <v>1</v>
      </c>
      <c r="AQ133" s="449">
        <v>1</v>
      </c>
      <c r="AR133" s="364"/>
      <c r="AS133" s="364">
        <v>1</v>
      </c>
      <c r="AT133" s="364"/>
      <c r="AU133" s="364">
        <v>1</v>
      </c>
      <c r="AV133" s="364">
        <v>1</v>
      </c>
      <c r="AW133" s="364"/>
      <c r="AX133" s="364">
        <v>1</v>
      </c>
      <c r="AY133" s="364"/>
      <c r="AZ133" s="364">
        <v>1</v>
      </c>
      <c r="BA133" s="449">
        <v>1</v>
      </c>
      <c r="BB133" s="369">
        <v>1</v>
      </c>
      <c r="BC133" s="369"/>
      <c r="BD133" s="369">
        <v>1</v>
      </c>
      <c r="BE133" s="369">
        <v>1</v>
      </c>
      <c r="BF133" s="369">
        <v>1</v>
      </c>
      <c r="BG133" s="369">
        <v>1</v>
      </c>
      <c r="BH133" s="369">
        <v>1</v>
      </c>
      <c r="BI133" s="369">
        <v>1</v>
      </c>
      <c r="BO133" s="251"/>
      <c r="BP133" s="364"/>
      <c r="BQ133" s="364"/>
      <c r="BR133" s="364"/>
      <c r="BS133" s="364"/>
      <c r="BT133" s="364"/>
      <c r="BU133" s="364"/>
      <c r="BV133" s="364"/>
      <c r="BW133" s="364"/>
      <c r="BX133" s="364"/>
      <c r="BY133" s="364"/>
      <c r="BZ133" s="364"/>
      <c r="CA133" s="285"/>
      <c r="CB133" s="364"/>
      <c r="CC133" s="251"/>
      <c r="CD133" s="251"/>
      <c r="CE133" s="364"/>
      <c r="CF133" s="251"/>
      <c r="CG133" s="364"/>
      <c r="CH133" s="297"/>
      <c r="CI133" s="31"/>
      <c r="CJ133" s="31"/>
      <c r="CK133" s="31"/>
      <c r="CL133" s="31"/>
      <c r="CM133" s="31"/>
      <c r="CN133" s="31"/>
      <c r="CO133" s="31"/>
      <c r="CP133" s="31"/>
      <c r="CQ133" s="369"/>
      <c r="CR133" s="369"/>
      <c r="CS133" s="369"/>
      <c r="CT133" s="369"/>
      <c r="CU133" s="31"/>
      <c r="CV133" s="31"/>
      <c r="CW133" s="369"/>
      <c r="CX133" s="369"/>
      <c r="CY133" s="369"/>
      <c r="CZ133" s="369"/>
      <c r="DA133" s="369"/>
      <c r="DB133" s="369"/>
      <c r="DC133" s="369"/>
      <c r="DD133" s="369"/>
      <c r="DE133" s="369"/>
      <c r="DF133" s="369"/>
    </row>
    <row r="134" spans="1:110" x14ac:dyDescent="0.25">
      <c r="C134" s="476" t="s">
        <v>323</v>
      </c>
      <c r="D134" s="4" t="s">
        <v>322</v>
      </c>
      <c r="E134" s="75" t="s">
        <v>323</v>
      </c>
      <c r="F134" s="369">
        <v>2</v>
      </c>
      <c r="G134" s="369">
        <v>2</v>
      </c>
      <c r="H134" s="369">
        <v>2</v>
      </c>
      <c r="I134" s="369">
        <v>2</v>
      </c>
      <c r="J134" s="364">
        <v>2</v>
      </c>
      <c r="K134" s="364">
        <v>2</v>
      </c>
      <c r="L134" s="364">
        <v>2</v>
      </c>
      <c r="M134" s="364">
        <v>2</v>
      </c>
      <c r="N134" s="32">
        <v>2</v>
      </c>
      <c r="O134" s="31">
        <v>2</v>
      </c>
      <c r="P134" s="251"/>
      <c r="Q134" s="251">
        <v>2</v>
      </c>
      <c r="R134" s="251"/>
      <c r="S134" s="251">
        <v>2</v>
      </c>
      <c r="T134" s="364">
        <v>2</v>
      </c>
      <c r="U134" s="251"/>
      <c r="V134" s="346">
        <v>2</v>
      </c>
      <c r="W134" s="364"/>
      <c r="X134" s="364">
        <v>2</v>
      </c>
      <c r="Y134" s="251"/>
      <c r="Z134" s="364">
        <v>2</v>
      </c>
      <c r="AA134" s="251"/>
      <c r="AB134" s="251">
        <v>2</v>
      </c>
      <c r="AC134" s="364">
        <v>2</v>
      </c>
      <c r="AD134" s="251"/>
      <c r="AE134" s="251">
        <v>2</v>
      </c>
      <c r="AF134" s="364"/>
      <c r="AG134" s="364">
        <v>2</v>
      </c>
      <c r="AH134" s="365">
        <v>2</v>
      </c>
      <c r="AI134" s="364"/>
      <c r="AJ134" s="364">
        <v>2</v>
      </c>
      <c r="AK134" s="449">
        <v>2</v>
      </c>
      <c r="AL134" s="364"/>
      <c r="AM134" s="449">
        <v>2</v>
      </c>
      <c r="AN134" s="449">
        <v>2</v>
      </c>
      <c r="AO134" s="251"/>
      <c r="AP134" s="251">
        <v>2</v>
      </c>
      <c r="AQ134" s="449">
        <v>2</v>
      </c>
      <c r="AR134" s="364"/>
      <c r="AS134" s="364">
        <v>2</v>
      </c>
      <c r="AT134" s="364"/>
      <c r="AU134" s="364">
        <v>2</v>
      </c>
      <c r="AV134" s="364">
        <v>2</v>
      </c>
      <c r="AW134" s="364"/>
      <c r="AX134" s="364">
        <v>2</v>
      </c>
      <c r="AY134" s="364"/>
      <c r="AZ134" s="364">
        <v>2</v>
      </c>
      <c r="BA134" s="449">
        <v>2</v>
      </c>
      <c r="BB134" s="369">
        <v>2</v>
      </c>
      <c r="BC134" s="369"/>
      <c r="BD134" s="369">
        <v>2</v>
      </c>
      <c r="BE134" s="369">
        <v>2</v>
      </c>
      <c r="BF134" s="369">
        <v>2</v>
      </c>
      <c r="BG134" s="369">
        <v>2</v>
      </c>
      <c r="BH134" s="369">
        <v>2</v>
      </c>
      <c r="BI134" s="369">
        <v>2</v>
      </c>
      <c r="BO134" s="251"/>
      <c r="BP134" s="364"/>
      <c r="BQ134" s="364"/>
      <c r="BR134" s="364"/>
      <c r="BS134" s="364"/>
      <c r="BT134" s="364"/>
      <c r="BU134" s="364"/>
      <c r="BV134" s="364"/>
      <c r="BW134" s="364"/>
      <c r="BX134" s="364"/>
      <c r="BY134" s="364"/>
      <c r="BZ134" s="364"/>
      <c r="CA134" s="285"/>
      <c r="CB134" s="364"/>
      <c r="CC134" s="251"/>
      <c r="CD134" s="251"/>
      <c r="CE134" s="364"/>
      <c r="CF134" s="251"/>
      <c r="CG134" s="364"/>
      <c r="CH134" s="297"/>
      <c r="CI134" s="31"/>
      <c r="CJ134" s="31"/>
      <c r="CK134" s="31"/>
      <c r="CL134" s="31"/>
      <c r="CM134" s="31"/>
      <c r="CN134" s="31"/>
      <c r="CO134" s="31"/>
      <c r="CP134" s="31"/>
      <c r="CQ134" s="369"/>
      <c r="CR134" s="369"/>
      <c r="CS134" s="369"/>
      <c r="CT134" s="369"/>
      <c r="CU134" s="31"/>
      <c r="CV134" s="31"/>
      <c r="CW134" s="369"/>
      <c r="CX134" s="369"/>
      <c r="CY134" s="369"/>
      <c r="CZ134" s="369"/>
      <c r="DA134" s="369"/>
      <c r="DB134" s="369"/>
      <c r="DC134" s="369"/>
      <c r="DD134" s="369"/>
      <c r="DE134" s="369"/>
      <c r="DF134" s="369"/>
    </row>
    <row r="135" spans="1:110" x14ac:dyDescent="0.25">
      <c r="C135" s="476" t="s">
        <v>325</v>
      </c>
      <c r="D135" s="4" t="s">
        <v>324</v>
      </c>
      <c r="E135" s="75" t="s">
        <v>325</v>
      </c>
      <c r="F135" s="369">
        <v>2</v>
      </c>
      <c r="G135" s="369">
        <v>2</v>
      </c>
      <c r="H135" s="369">
        <v>2</v>
      </c>
      <c r="I135" s="369">
        <v>2</v>
      </c>
      <c r="J135" s="364">
        <v>2</v>
      </c>
      <c r="K135" s="364">
        <v>2</v>
      </c>
      <c r="L135" s="364">
        <v>2</v>
      </c>
      <c r="M135" s="364">
        <v>2</v>
      </c>
      <c r="N135" s="31">
        <v>2</v>
      </c>
      <c r="O135" s="31">
        <v>2</v>
      </c>
      <c r="P135" s="251"/>
      <c r="Q135" s="251">
        <v>2</v>
      </c>
      <c r="R135" s="251"/>
      <c r="S135" s="251">
        <v>2</v>
      </c>
      <c r="T135" s="364">
        <v>2</v>
      </c>
      <c r="U135" s="251"/>
      <c r="V135" s="346">
        <v>2</v>
      </c>
      <c r="W135" s="364"/>
      <c r="X135" s="364">
        <v>2</v>
      </c>
      <c r="Y135" s="251"/>
      <c r="Z135" s="364">
        <v>2</v>
      </c>
      <c r="AA135" s="251"/>
      <c r="AB135" s="251">
        <v>2</v>
      </c>
      <c r="AC135" s="364">
        <v>2</v>
      </c>
      <c r="AD135" s="251"/>
      <c r="AE135" s="251">
        <v>2</v>
      </c>
      <c r="AF135" s="364"/>
      <c r="AG135" s="364">
        <v>2</v>
      </c>
      <c r="AH135" s="364">
        <v>2</v>
      </c>
      <c r="AI135" s="364"/>
      <c r="AJ135" s="364">
        <v>2</v>
      </c>
      <c r="AK135" s="449">
        <v>2</v>
      </c>
      <c r="AL135" s="364"/>
      <c r="AM135" s="449">
        <v>2</v>
      </c>
      <c r="AN135" s="449">
        <v>2</v>
      </c>
      <c r="AO135" s="251"/>
      <c r="AP135" s="251">
        <v>2</v>
      </c>
      <c r="AQ135" s="449">
        <v>2</v>
      </c>
      <c r="AR135" s="364"/>
      <c r="AS135" s="364">
        <v>2</v>
      </c>
      <c r="AT135" s="364"/>
      <c r="AU135" s="364">
        <v>2</v>
      </c>
      <c r="AV135" s="364">
        <v>2</v>
      </c>
      <c r="AW135" s="364"/>
      <c r="AX135" s="364">
        <v>2</v>
      </c>
      <c r="AY135" s="364"/>
      <c r="AZ135" s="364">
        <v>2</v>
      </c>
      <c r="BA135" s="449">
        <v>2</v>
      </c>
      <c r="BB135" s="369">
        <v>2</v>
      </c>
      <c r="BC135" s="369"/>
      <c r="BD135" s="369">
        <v>2</v>
      </c>
      <c r="BE135" s="369">
        <v>2</v>
      </c>
      <c r="BF135" s="369">
        <v>2</v>
      </c>
      <c r="BG135" s="369">
        <v>2</v>
      </c>
      <c r="BH135" s="369">
        <v>2</v>
      </c>
      <c r="BI135" s="369">
        <v>2</v>
      </c>
      <c r="BO135" s="251"/>
      <c r="BP135" s="364"/>
      <c r="BQ135" s="364"/>
      <c r="BR135" s="364"/>
      <c r="BS135" s="364"/>
      <c r="BT135" s="364"/>
      <c r="BU135" s="364"/>
      <c r="BV135" s="364"/>
      <c r="BW135" s="364"/>
      <c r="BX135" s="364"/>
      <c r="BY135" s="364"/>
      <c r="BZ135" s="364"/>
      <c r="CA135" s="285"/>
      <c r="CB135" s="364"/>
      <c r="CC135" s="251"/>
      <c r="CD135" s="251"/>
      <c r="CE135" s="364"/>
      <c r="CF135" s="251"/>
      <c r="CG135" s="364"/>
      <c r="CH135" s="297"/>
      <c r="CI135" s="31"/>
      <c r="CJ135" s="31"/>
      <c r="CK135" s="31"/>
      <c r="CL135" s="31"/>
      <c r="CM135" s="31"/>
      <c r="CN135" s="31"/>
      <c r="CO135" s="31"/>
      <c r="CP135" s="31"/>
      <c r="CQ135" s="369"/>
      <c r="CR135" s="369"/>
      <c r="CS135" s="369"/>
      <c r="CT135" s="369"/>
      <c r="CU135" s="31"/>
      <c r="CV135" s="31"/>
      <c r="CW135" s="369"/>
      <c r="CX135" s="369"/>
      <c r="CY135" s="369"/>
      <c r="CZ135" s="369"/>
      <c r="DA135" s="369"/>
      <c r="DB135" s="369"/>
      <c r="DC135" s="369"/>
      <c r="DD135" s="369"/>
      <c r="DE135" s="369"/>
      <c r="DF135" s="369"/>
    </row>
    <row r="136" spans="1:110" s="363" customFormat="1" x14ac:dyDescent="0.25">
      <c r="A136" s="133"/>
      <c r="C136" s="477" t="s">
        <v>304</v>
      </c>
      <c r="D136" s="5" t="s">
        <v>326</v>
      </c>
      <c r="E136" s="92" t="s">
        <v>304</v>
      </c>
      <c r="F136" s="370">
        <v>3</v>
      </c>
      <c r="G136" s="370">
        <v>3</v>
      </c>
      <c r="H136" s="370">
        <v>3</v>
      </c>
      <c r="I136" s="370">
        <v>3</v>
      </c>
      <c r="J136" s="365">
        <v>3</v>
      </c>
      <c r="K136" s="365">
        <v>3</v>
      </c>
      <c r="L136" s="365">
        <v>3</v>
      </c>
      <c r="M136" s="365">
        <v>3</v>
      </c>
      <c r="N136" s="32">
        <v>3</v>
      </c>
      <c r="O136" s="32">
        <v>3</v>
      </c>
      <c r="P136" s="365"/>
      <c r="Q136" s="365">
        <v>3</v>
      </c>
      <c r="R136" s="365"/>
      <c r="S136" s="365">
        <v>3</v>
      </c>
      <c r="T136" s="365">
        <v>3</v>
      </c>
      <c r="U136" s="365"/>
      <c r="V136" s="365">
        <v>3</v>
      </c>
      <c r="W136" s="365"/>
      <c r="X136" s="365">
        <v>3</v>
      </c>
      <c r="Y136" s="365"/>
      <c r="Z136" s="365">
        <v>3</v>
      </c>
      <c r="AA136" s="365"/>
      <c r="AB136" s="365">
        <v>3</v>
      </c>
      <c r="AC136" s="365">
        <v>3</v>
      </c>
      <c r="AD136" s="365"/>
      <c r="AE136" s="365">
        <v>3</v>
      </c>
      <c r="AF136" s="365"/>
      <c r="AG136" s="365">
        <v>3</v>
      </c>
      <c r="AH136" s="364">
        <v>3</v>
      </c>
      <c r="AI136" s="365"/>
      <c r="AJ136" s="365">
        <v>3</v>
      </c>
      <c r="AK136" s="450">
        <v>3</v>
      </c>
      <c r="AL136" s="365"/>
      <c r="AM136" s="450">
        <v>3</v>
      </c>
      <c r="AN136" s="450">
        <v>3</v>
      </c>
      <c r="AO136" s="365"/>
      <c r="AP136" s="365">
        <v>3</v>
      </c>
      <c r="AQ136" s="450">
        <v>3</v>
      </c>
      <c r="AR136" s="365"/>
      <c r="AS136" s="365">
        <v>3</v>
      </c>
      <c r="AT136" s="365"/>
      <c r="AU136" s="365">
        <v>3</v>
      </c>
      <c r="AV136" s="365">
        <v>3</v>
      </c>
      <c r="AW136" s="365"/>
      <c r="AX136" s="365">
        <v>3</v>
      </c>
      <c r="AY136" s="365"/>
      <c r="AZ136" s="365">
        <v>3</v>
      </c>
      <c r="BA136" s="450">
        <v>3</v>
      </c>
      <c r="BB136" s="370">
        <v>3</v>
      </c>
      <c r="BC136" s="370"/>
      <c r="BD136" s="370">
        <v>3</v>
      </c>
      <c r="BE136" s="370">
        <v>3</v>
      </c>
      <c r="BF136" s="370">
        <v>3</v>
      </c>
      <c r="BG136" s="370">
        <v>3</v>
      </c>
      <c r="BH136" s="370">
        <v>3</v>
      </c>
      <c r="BI136" s="370">
        <v>3</v>
      </c>
      <c r="BO136" s="365"/>
      <c r="BP136" s="365"/>
      <c r="BQ136" s="365"/>
      <c r="BR136" s="365"/>
      <c r="BS136" s="365"/>
      <c r="BT136" s="365"/>
      <c r="BU136" s="365"/>
      <c r="BV136" s="365"/>
      <c r="BW136" s="365"/>
      <c r="BX136" s="365"/>
      <c r="BY136" s="365"/>
      <c r="BZ136" s="365"/>
      <c r="CA136" s="286"/>
      <c r="CB136" s="365"/>
      <c r="CC136" s="365"/>
      <c r="CD136" s="365"/>
      <c r="CE136" s="365"/>
      <c r="CF136" s="365"/>
      <c r="CG136" s="365"/>
      <c r="CH136" s="299"/>
      <c r="CI136" s="32"/>
      <c r="CJ136" s="32"/>
      <c r="CK136" s="32"/>
      <c r="CL136" s="32"/>
      <c r="CM136" s="32"/>
      <c r="CN136" s="32"/>
      <c r="CO136" s="32"/>
      <c r="CP136" s="32"/>
      <c r="CQ136" s="370"/>
      <c r="CR136" s="370"/>
      <c r="CS136" s="370"/>
      <c r="CT136" s="370"/>
      <c r="CU136" s="32"/>
      <c r="CV136" s="32"/>
      <c r="CW136" s="370"/>
      <c r="CX136" s="370"/>
      <c r="CY136" s="370"/>
      <c r="CZ136" s="370"/>
      <c r="DA136" s="370"/>
      <c r="DB136" s="370"/>
      <c r="DC136" s="370"/>
      <c r="DD136" s="370"/>
      <c r="DE136" s="370"/>
      <c r="DF136" s="370"/>
    </row>
    <row r="137" spans="1:110" x14ac:dyDescent="0.25">
      <c r="A137" s="132" t="s">
        <v>327</v>
      </c>
      <c r="B137" t="s">
        <v>328</v>
      </c>
      <c r="C137" s="476" t="s">
        <v>330</v>
      </c>
      <c r="D137" s="4" t="s">
        <v>329</v>
      </c>
      <c r="E137" s="75" t="s">
        <v>330</v>
      </c>
      <c r="F137" s="369">
        <v>1</v>
      </c>
      <c r="G137" s="369">
        <v>1</v>
      </c>
      <c r="H137" s="369">
        <v>1</v>
      </c>
      <c r="I137" s="369">
        <v>1</v>
      </c>
      <c r="J137" s="364">
        <v>1</v>
      </c>
      <c r="K137" s="364">
        <v>1</v>
      </c>
      <c r="L137" s="364">
        <v>1</v>
      </c>
      <c r="M137" s="31">
        <v>1</v>
      </c>
      <c r="N137" s="31">
        <v>1</v>
      </c>
      <c r="O137" s="31">
        <v>1</v>
      </c>
      <c r="P137" s="251">
        <v>1</v>
      </c>
      <c r="Q137" s="251">
        <v>1</v>
      </c>
      <c r="R137" s="251">
        <v>1</v>
      </c>
      <c r="S137" s="251">
        <v>1</v>
      </c>
      <c r="T137" s="364">
        <v>1</v>
      </c>
      <c r="U137" s="251">
        <v>1</v>
      </c>
      <c r="V137" s="346">
        <v>1</v>
      </c>
      <c r="W137" s="364">
        <v>1</v>
      </c>
      <c r="X137" s="364">
        <v>1</v>
      </c>
      <c r="Y137" s="251">
        <v>1</v>
      </c>
      <c r="Z137" s="364">
        <v>1</v>
      </c>
      <c r="AA137" s="251">
        <v>1</v>
      </c>
      <c r="AB137" s="251">
        <v>1</v>
      </c>
      <c r="AC137" s="364">
        <v>1</v>
      </c>
      <c r="AD137" s="251">
        <v>1</v>
      </c>
      <c r="AE137" s="251">
        <v>1</v>
      </c>
      <c r="AF137" s="364">
        <v>1</v>
      </c>
      <c r="AG137" s="364">
        <v>1</v>
      </c>
      <c r="AH137" s="364">
        <v>1</v>
      </c>
      <c r="AI137" s="364">
        <v>1</v>
      </c>
      <c r="AJ137" s="364">
        <v>1</v>
      </c>
      <c r="AK137" s="449">
        <v>1</v>
      </c>
      <c r="AL137" s="364">
        <v>1</v>
      </c>
      <c r="AM137" s="449">
        <v>1</v>
      </c>
      <c r="AN137" s="449">
        <v>1</v>
      </c>
      <c r="AO137" s="251">
        <v>1</v>
      </c>
      <c r="AP137" s="251">
        <v>1</v>
      </c>
      <c r="AQ137" s="449">
        <v>1</v>
      </c>
      <c r="AR137" s="364">
        <v>1</v>
      </c>
      <c r="AS137" s="364">
        <v>1</v>
      </c>
      <c r="AT137" s="364">
        <v>1</v>
      </c>
      <c r="AU137" s="364">
        <v>1</v>
      </c>
      <c r="AV137" s="364">
        <v>1</v>
      </c>
      <c r="AW137" s="364">
        <v>1</v>
      </c>
      <c r="AX137" s="364">
        <v>1</v>
      </c>
      <c r="AY137" s="364">
        <v>1</v>
      </c>
      <c r="AZ137" s="364">
        <v>1</v>
      </c>
      <c r="BA137" s="449">
        <v>1</v>
      </c>
      <c r="BB137" s="369">
        <v>1</v>
      </c>
      <c r="BC137" s="369">
        <v>1</v>
      </c>
      <c r="BD137" s="369">
        <v>1</v>
      </c>
      <c r="BE137" s="369">
        <v>1</v>
      </c>
      <c r="BF137" s="369">
        <v>1</v>
      </c>
      <c r="BG137" s="369">
        <v>1</v>
      </c>
      <c r="BH137" s="369">
        <v>1</v>
      </c>
      <c r="BI137" s="369">
        <v>1</v>
      </c>
      <c r="BO137" s="251"/>
      <c r="BP137" s="364"/>
      <c r="BQ137" s="364"/>
      <c r="BR137" s="364"/>
      <c r="BS137" s="364"/>
      <c r="BT137" s="364"/>
      <c r="BU137" s="364"/>
      <c r="BV137" s="364"/>
      <c r="BW137" s="364"/>
      <c r="BX137" s="364"/>
      <c r="BY137" s="364"/>
      <c r="BZ137" s="364"/>
      <c r="CA137" s="285"/>
      <c r="CB137" s="364"/>
      <c r="CC137" s="251"/>
      <c r="CD137" s="251"/>
      <c r="CE137" s="364"/>
      <c r="CF137" s="251"/>
      <c r="CG137" s="31"/>
      <c r="CH137" s="302"/>
      <c r="CI137" s="31"/>
      <c r="CJ137" s="31"/>
      <c r="CK137" s="31"/>
      <c r="CL137" s="31"/>
      <c r="CM137" s="31"/>
      <c r="CN137" s="31"/>
      <c r="CO137" s="31"/>
      <c r="CP137" s="31"/>
      <c r="CQ137" s="369"/>
      <c r="CR137" s="369"/>
      <c r="CS137" s="369"/>
      <c r="CT137" s="369"/>
      <c r="CU137" s="31"/>
      <c r="CV137" s="31"/>
      <c r="CW137" s="369"/>
      <c r="CX137" s="369"/>
      <c r="CY137" s="369"/>
      <c r="CZ137" s="369"/>
      <c r="DA137" s="369"/>
      <c r="DB137" s="369"/>
      <c r="DC137" s="369"/>
      <c r="DD137" s="369"/>
      <c r="DE137" s="369"/>
      <c r="DF137" s="369"/>
    </row>
    <row r="138" spans="1:110" s="2" customFormat="1" x14ac:dyDescent="0.25">
      <c r="A138" s="133"/>
      <c r="C138" s="477" t="s">
        <v>332</v>
      </c>
      <c r="D138" s="5" t="s">
        <v>331</v>
      </c>
      <c r="E138" s="92" t="s">
        <v>332</v>
      </c>
      <c r="F138" s="370">
        <v>5</v>
      </c>
      <c r="G138" s="370">
        <v>5</v>
      </c>
      <c r="H138" s="370">
        <v>5</v>
      </c>
      <c r="I138" s="370">
        <v>5</v>
      </c>
      <c r="J138" s="365">
        <v>5</v>
      </c>
      <c r="K138" s="365">
        <v>5</v>
      </c>
      <c r="L138" s="365">
        <v>5</v>
      </c>
      <c r="M138" s="32">
        <v>5</v>
      </c>
      <c r="N138" s="32">
        <v>5</v>
      </c>
      <c r="O138" s="32">
        <v>5</v>
      </c>
      <c r="P138" s="254">
        <v>5</v>
      </c>
      <c r="Q138" s="254">
        <v>5</v>
      </c>
      <c r="R138" s="254">
        <v>5</v>
      </c>
      <c r="S138" s="254">
        <v>5</v>
      </c>
      <c r="T138" s="365">
        <v>5</v>
      </c>
      <c r="U138" s="254">
        <v>5</v>
      </c>
      <c r="V138" s="348">
        <v>5</v>
      </c>
      <c r="W138" s="365">
        <v>5</v>
      </c>
      <c r="X138" s="365">
        <v>5</v>
      </c>
      <c r="Y138" s="254">
        <v>5</v>
      </c>
      <c r="Z138" s="365">
        <v>5</v>
      </c>
      <c r="AA138" s="254">
        <v>5</v>
      </c>
      <c r="AB138" s="254">
        <v>5</v>
      </c>
      <c r="AC138" s="365">
        <v>5</v>
      </c>
      <c r="AD138" s="254">
        <v>5</v>
      </c>
      <c r="AE138" s="254">
        <v>5</v>
      </c>
      <c r="AF138" s="365">
        <v>5</v>
      </c>
      <c r="AG138" s="365">
        <v>5</v>
      </c>
      <c r="AH138" s="364">
        <v>5</v>
      </c>
      <c r="AI138" s="365">
        <v>5</v>
      </c>
      <c r="AJ138" s="365">
        <v>5</v>
      </c>
      <c r="AK138" s="450">
        <v>5</v>
      </c>
      <c r="AL138" s="365">
        <v>5</v>
      </c>
      <c r="AM138" s="450">
        <v>5</v>
      </c>
      <c r="AN138" s="450">
        <v>5</v>
      </c>
      <c r="AO138" s="254">
        <v>5</v>
      </c>
      <c r="AP138" s="254">
        <v>5</v>
      </c>
      <c r="AQ138" s="450">
        <v>5</v>
      </c>
      <c r="AR138" s="365">
        <v>5</v>
      </c>
      <c r="AS138" s="365">
        <v>5</v>
      </c>
      <c r="AT138" s="365">
        <v>5</v>
      </c>
      <c r="AU138" s="365">
        <v>5</v>
      </c>
      <c r="AV138" s="365">
        <v>5</v>
      </c>
      <c r="AW138" s="365">
        <v>5</v>
      </c>
      <c r="AX138" s="365">
        <v>5</v>
      </c>
      <c r="AY138" s="365">
        <v>5</v>
      </c>
      <c r="AZ138" s="365">
        <v>5</v>
      </c>
      <c r="BA138" s="450">
        <v>5</v>
      </c>
      <c r="BB138" s="370">
        <v>5</v>
      </c>
      <c r="BC138" s="370">
        <v>5</v>
      </c>
      <c r="BD138" s="370">
        <v>5</v>
      </c>
      <c r="BE138" s="370">
        <v>5</v>
      </c>
      <c r="BF138" s="370">
        <v>5</v>
      </c>
      <c r="BG138" s="370">
        <v>5</v>
      </c>
      <c r="BH138" s="370">
        <v>5</v>
      </c>
      <c r="BI138" s="370">
        <v>5</v>
      </c>
      <c r="BO138" s="254"/>
      <c r="BP138" s="365"/>
      <c r="BQ138" s="365"/>
      <c r="BR138" s="365"/>
      <c r="BS138" s="365"/>
      <c r="BT138" s="365"/>
      <c r="BU138" s="365"/>
      <c r="BV138" s="365"/>
      <c r="BW138" s="365"/>
      <c r="BX138" s="365"/>
      <c r="BY138" s="365"/>
      <c r="BZ138" s="365"/>
      <c r="CA138" s="286"/>
      <c r="CB138" s="365"/>
      <c r="CC138" s="254"/>
      <c r="CD138" s="254"/>
      <c r="CE138" s="365"/>
      <c r="CF138" s="254"/>
      <c r="CG138" s="32"/>
      <c r="CH138" s="303"/>
      <c r="CI138" s="32"/>
      <c r="CJ138" s="32"/>
      <c r="CK138" s="32"/>
      <c r="CL138" s="32"/>
      <c r="CM138" s="32"/>
      <c r="CN138" s="32"/>
      <c r="CO138" s="32"/>
      <c r="CP138" s="32"/>
      <c r="CQ138" s="370"/>
      <c r="CR138" s="370"/>
      <c r="CS138" s="370"/>
      <c r="CT138" s="370"/>
      <c r="CU138" s="32"/>
      <c r="CV138" s="32"/>
      <c r="CW138" s="370"/>
      <c r="CX138" s="370"/>
      <c r="CY138" s="370"/>
      <c r="CZ138" s="370"/>
      <c r="DA138" s="370"/>
      <c r="DB138" s="370"/>
      <c r="DC138" s="370"/>
      <c r="DD138" s="370"/>
      <c r="DE138" s="370"/>
      <c r="DF138" s="370"/>
    </row>
    <row r="139" spans="1:110" x14ac:dyDescent="0.25">
      <c r="A139" s="132" t="s">
        <v>333</v>
      </c>
      <c r="B139" t="s">
        <v>334</v>
      </c>
      <c r="C139" s="476" t="s">
        <v>336</v>
      </c>
      <c r="D139" s="4" t="s">
        <v>335</v>
      </c>
      <c r="E139" s="490" t="s">
        <v>336</v>
      </c>
      <c r="F139" s="369">
        <v>1</v>
      </c>
      <c r="G139" s="369">
        <v>1</v>
      </c>
      <c r="H139" s="369">
        <v>1</v>
      </c>
      <c r="I139" s="369">
        <v>1</v>
      </c>
      <c r="J139" s="364">
        <v>1</v>
      </c>
      <c r="K139" s="364">
        <v>1</v>
      </c>
      <c r="L139" s="364">
        <v>1</v>
      </c>
      <c r="M139" s="31">
        <v>1</v>
      </c>
      <c r="N139" s="362">
        <v>1</v>
      </c>
      <c r="O139" s="31">
        <v>1</v>
      </c>
      <c r="P139" s="251">
        <v>1</v>
      </c>
      <c r="Q139" s="251">
        <v>1</v>
      </c>
      <c r="R139" s="251">
        <v>1</v>
      </c>
      <c r="S139" s="251">
        <v>1</v>
      </c>
      <c r="T139" s="364">
        <v>1</v>
      </c>
      <c r="U139" s="251">
        <v>1</v>
      </c>
      <c r="V139" s="346">
        <v>1</v>
      </c>
      <c r="W139" s="364">
        <v>1</v>
      </c>
      <c r="X139" s="364">
        <v>1</v>
      </c>
      <c r="Y139" s="251">
        <v>1</v>
      </c>
      <c r="Z139" s="364">
        <v>1</v>
      </c>
      <c r="AA139" s="251">
        <v>1</v>
      </c>
      <c r="AB139" s="251">
        <v>1</v>
      </c>
      <c r="AC139" s="364">
        <v>1</v>
      </c>
      <c r="AD139" s="251">
        <v>1</v>
      </c>
      <c r="AE139" s="251">
        <v>1</v>
      </c>
      <c r="AF139" s="364">
        <v>1</v>
      </c>
      <c r="AG139" s="364">
        <v>1</v>
      </c>
      <c r="AH139" s="364">
        <v>1</v>
      </c>
      <c r="AI139" s="364">
        <v>1</v>
      </c>
      <c r="AJ139" s="364">
        <v>1</v>
      </c>
      <c r="AK139" s="449">
        <v>1</v>
      </c>
      <c r="AL139" s="364">
        <v>1</v>
      </c>
      <c r="AM139" s="449">
        <v>1</v>
      </c>
      <c r="AN139" s="449">
        <v>1</v>
      </c>
      <c r="AO139" s="251">
        <v>1</v>
      </c>
      <c r="AP139" s="251">
        <v>1</v>
      </c>
      <c r="AQ139" s="449">
        <v>1</v>
      </c>
      <c r="AR139" s="364">
        <v>1</v>
      </c>
      <c r="AS139" s="364">
        <v>1</v>
      </c>
      <c r="AT139" s="364">
        <v>1</v>
      </c>
      <c r="AU139" s="364">
        <v>1</v>
      </c>
      <c r="AV139" s="364">
        <v>1</v>
      </c>
      <c r="AW139" s="364">
        <v>1</v>
      </c>
      <c r="AX139" s="364">
        <v>1</v>
      </c>
      <c r="AY139" s="364">
        <v>1</v>
      </c>
      <c r="AZ139" s="364">
        <v>1</v>
      </c>
      <c r="BA139" s="449">
        <v>1</v>
      </c>
      <c r="BB139" s="369">
        <v>1</v>
      </c>
      <c r="BC139" s="369">
        <v>1</v>
      </c>
      <c r="BD139" s="369">
        <v>1</v>
      </c>
      <c r="BE139" s="369">
        <v>1</v>
      </c>
      <c r="BF139" s="369">
        <v>1</v>
      </c>
      <c r="BG139" s="369">
        <v>1</v>
      </c>
      <c r="BH139" s="369">
        <v>1</v>
      </c>
      <c r="BI139" s="369">
        <v>1</v>
      </c>
      <c r="BO139" s="251"/>
      <c r="BP139" s="364"/>
      <c r="BQ139" s="364"/>
      <c r="BR139" s="364"/>
      <c r="BS139" s="364"/>
      <c r="BT139" s="364"/>
      <c r="BU139" s="364"/>
      <c r="BV139" s="364"/>
      <c r="BW139" s="364"/>
      <c r="BX139" s="364"/>
      <c r="BY139" s="364"/>
      <c r="BZ139" s="364"/>
      <c r="CA139" s="285"/>
      <c r="CB139" s="364"/>
      <c r="CC139" s="251"/>
      <c r="CD139" s="251"/>
      <c r="CE139" s="364"/>
      <c r="CF139" s="251"/>
      <c r="CG139" s="31"/>
      <c r="CH139" s="302"/>
      <c r="CI139" s="31"/>
      <c r="CJ139" s="31"/>
      <c r="CK139" s="31"/>
      <c r="CL139" s="31"/>
      <c r="CM139" s="31"/>
      <c r="CN139" s="31"/>
      <c r="CO139" s="31"/>
      <c r="CP139" s="31"/>
      <c r="CQ139" s="369"/>
      <c r="CR139" s="369"/>
      <c r="CS139" s="369"/>
      <c r="CT139" s="369"/>
      <c r="CU139" s="31"/>
      <c r="CV139" s="31"/>
      <c r="CW139" s="369"/>
      <c r="CX139" s="369"/>
      <c r="CY139" s="369"/>
      <c r="CZ139" s="369"/>
      <c r="DA139" s="369"/>
      <c r="DB139" s="369"/>
      <c r="DC139" s="369"/>
      <c r="DD139" s="369"/>
      <c r="DE139" s="369"/>
      <c r="DF139" s="369"/>
    </row>
    <row r="140" spans="1:110" s="2" customFormat="1" x14ac:dyDescent="0.25">
      <c r="A140" s="133"/>
      <c r="C140" s="477" t="s">
        <v>338</v>
      </c>
      <c r="D140" s="5" t="s">
        <v>337</v>
      </c>
      <c r="E140" s="491" t="s">
        <v>338</v>
      </c>
      <c r="F140" s="370">
        <v>5</v>
      </c>
      <c r="G140" s="370">
        <v>5</v>
      </c>
      <c r="H140" s="370">
        <v>5</v>
      </c>
      <c r="I140" s="370">
        <v>5</v>
      </c>
      <c r="J140" s="365">
        <v>5</v>
      </c>
      <c r="K140" s="365">
        <v>5</v>
      </c>
      <c r="L140" s="365">
        <v>5</v>
      </c>
      <c r="M140" s="32">
        <v>5</v>
      </c>
      <c r="N140" s="362">
        <v>5</v>
      </c>
      <c r="O140" s="32">
        <v>5</v>
      </c>
      <c r="P140" s="254">
        <v>5</v>
      </c>
      <c r="Q140" s="254">
        <v>5</v>
      </c>
      <c r="R140" s="254">
        <v>5</v>
      </c>
      <c r="S140" s="254">
        <v>5</v>
      </c>
      <c r="T140" s="365">
        <v>5</v>
      </c>
      <c r="U140" s="254">
        <v>5</v>
      </c>
      <c r="V140" s="348">
        <v>5</v>
      </c>
      <c r="W140" s="365">
        <v>5</v>
      </c>
      <c r="X140" s="365">
        <v>5</v>
      </c>
      <c r="Y140" s="254">
        <v>5</v>
      </c>
      <c r="Z140" s="365">
        <v>5</v>
      </c>
      <c r="AA140" s="254">
        <v>5</v>
      </c>
      <c r="AB140" s="254">
        <v>5</v>
      </c>
      <c r="AC140" s="365">
        <v>5</v>
      </c>
      <c r="AD140" s="254">
        <v>5</v>
      </c>
      <c r="AE140" s="254">
        <v>5</v>
      </c>
      <c r="AF140" s="365">
        <v>5</v>
      </c>
      <c r="AG140" s="365">
        <v>5</v>
      </c>
      <c r="AH140" s="364">
        <v>5</v>
      </c>
      <c r="AI140" s="365">
        <v>5</v>
      </c>
      <c r="AJ140" s="365">
        <v>5</v>
      </c>
      <c r="AK140" s="450">
        <v>5</v>
      </c>
      <c r="AL140" s="365">
        <v>5</v>
      </c>
      <c r="AM140" s="450">
        <v>5</v>
      </c>
      <c r="AN140" s="450">
        <v>5</v>
      </c>
      <c r="AO140" s="254">
        <v>5</v>
      </c>
      <c r="AP140" s="254">
        <v>5</v>
      </c>
      <c r="AQ140" s="450">
        <v>5</v>
      </c>
      <c r="AR140" s="365">
        <v>5</v>
      </c>
      <c r="AS140" s="365">
        <v>5</v>
      </c>
      <c r="AT140" s="365">
        <v>5</v>
      </c>
      <c r="AU140" s="365">
        <v>5</v>
      </c>
      <c r="AV140" s="365">
        <v>5</v>
      </c>
      <c r="AW140" s="365">
        <v>5</v>
      </c>
      <c r="AX140" s="365">
        <v>5</v>
      </c>
      <c r="AY140" s="365">
        <v>5</v>
      </c>
      <c r="AZ140" s="365">
        <v>5</v>
      </c>
      <c r="BA140" s="450">
        <v>5</v>
      </c>
      <c r="BB140" s="370">
        <v>5</v>
      </c>
      <c r="BC140" s="370">
        <v>5</v>
      </c>
      <c r="BD140" s="370">
        <v>5</v>
      </c>
      <c r="BE140" s="370">
        <v>5</v>
      </c>
      <c r="BF140" s="370">
        <v>5</v>
      </c>
      <c r="BG140" s="370">
        <v>5</v>
      </c>
      <c r="BH140" s="370">
        <v>5</v>
      </c>
      <c r="BI140" s="370">
        <v>5</v>
      </c>
      <c r="BO140" s="254"/>
      <c r="BP140" s="365"/>
      <c r="BQ140" s="365"/>
      <c r="BR140" s="365"/>
      <c r="BS140" s="365"/>
      <c r="BT140" s="365"/>
      <c r="BU140" s="365"/>
      <c r="BV140" s="365"/>
      <c r="BW140" s="365"/>
      <c r="BX140" s="365"/>
      <c r="BY140" s="365"/>
      <c r="BZ140" s="365"/>
      <c r="CA140" s="286"/>
      <c r="CB140" s="365"/>
      <c r="CC140" s="254"/>
      <c r="CD140" s="254"/>
      <c r="CE140" s="365"/>
      <c r="CF140" s="254"/>
      <c r="CG140" s="32"/>
      <c r="CH140" s="303"/>
      <c r="CI140" s="32"/>
      <c r="CJ140" s="32"/>
      <c r="CK140" s="32"/>
      <c r="CL140" s="32"/>
      <c r="CM140" s="32"/>
      <c r="CN140" s="32"/>
      <c r="CO140" s="32"/>
      <c r="CP140" s="32"/>
      <c r="CQ140" s="370"/>
      <c r="CR140" s="370"/>
      <c r="CS140" s="370"/>
      <c r="CT140" s="370"/>
      <c r="CU140" s="32"/>
      <c r="CV140" s="32"/>
      <c r="CW140" s="370"/>
      <c r="CX140" s="370"/>
      <c r="CY140" s="370"/>
      <c r="CZ140" s="370"/>
      <c r="DA140" s="370"/>
      <c r="DB140" s="370"/>
      <c r="DC140" s="370"/>
      <c r="DD140" s="370"/>
      <c r="DE140" s="370"/>
      <c r="DF140" s="370"/>
    </row>
    <row r="141" spans="1:110" x14ac:dyDescent="0.25">
      <c r="A141" s="132" t="s">
        <v>339</v>
      </c>
      <c r="B141" t="s">
        <v>340</v>
      </c>
      <c r="C141" s="476" t="s">
        <v>342</v>
      </c>
      <c r="D141" s="4" t="s">
        <v>341</v>
      </c>
      <c r="E141" s="490" t="s">
        <v>342</v>
      </c>
      <c r="F141" s="369">
        <v>1</v>
      </c>
      <c r="G141" s="369">
        <v>1</v>
      </c>
      <c r="H141" s="369">
        <v>1</v>
      </c>
      <c r="I141" s="369">
        <v>1</v>
      </c>
      <c r="J141" s="364">
        <v>1</v>
      </c>
      <c r="K141" s="364">
        <v>1</v>
      </c>
      <c r="L141" s="364">
        <v>1</v>
      </c>
      <c r="M141" s="31">
        <v>1</v>
      </c>
      <c r="N141" s="362">
        <v>1</v>
      </c>
      <c r="O141" s="31">
        <v>1</v>
      </c>
      <c r="P141" s="251">
        <v>1</v>
      </c>
      <c r="Q141" s="251">
        <v>1</v>
      </c>
      <c r="R141" s="251">
        <v>1</v>
      </c>
      <c r="S141" s="251">
        <v>1</v>
      </c>
      <c r="T141" s="364">
        <v>1</v>
      </c>
      <c r="U141" s="251">
        <v>1</v>
      </c>
      <c r="V141" s="346">
        <v>1</v>
      </c>
      <c r="W141" s="364">
        <v>1</v>
      </c>
      <c r="X141" s="364">
        <v>1</v>
      </c>
      <c r="Y141" s="251">
        <v>1</v>
      </c>
      <c r="Z141" s="364">
        <v>1</v>
      </c>
      <c r="AA141" s="251">
        <v>1</v>
      </c>
      <c r="AB141" s="251">
        <v>1</v>
      </c>
      <c r="AC141" s="364">
        <v>1</v>
      </c>
      <c r="AD141" s="251">
        <v>1</v>
      </c>
      <c r="AE141" s="251">
        <v>1</v>
      </c>
      <c r="AF141" s="364">
        <v>1</v>
      </c>
      <c r="AG141" s="364">
        <v>1</v>
      </c>
      <c r="AH141" s="358">
        <v>1</v>
      </c>
      <c r="AI141" s="364">
        <v>1</v>
      </c>
      <c r="AJ141" s="364">
        <v>1</v>
      </c>
      <c r="AK141" s="449">
        <v>1</v>
      </c>
      <c r="AL141" s="364">
        <v>1</v>
      </c>
      <c r="AM141" s="449">
        <v>1</v>
      </c>
      <c r="AN141" s="449">
        <v>1</v>
      </c>
      <c r="AO141" s="251">
        <v>1</v>
      </c>
      <c r="AP141" s="251">
        <v>1</v>
      </c>
      <c r="AQ141" s="449">
        <v>1</v>
      </c>
      <c r="AR141" s="364">
        <v>1</v>
      </c>
      <c r="AS141" s="364">
        <v>1</v>
      </c>
      <c r="AT141" s="364">
        <v>1</v>
      </c>
      <c r="AU141" s="364">
        <v>1</v>
      </c>
      <c r="AV141" s="364">
        <v>1</v>
      </c>
      <c r="AW141" s="364">
        <v>1</v>
      </c>
      <c r="AX141" s="364">
        <v>1</v>
      </c>
      <c r="AY141" s="364">
        <v>1</v>
      </c>
      <c r="AZ141" s="364">
        <v>1</v>
      </c>
      <c r="BA141" s="449">
        <v>1</v>
      </c>
      <c r="BB141" s="369">
        <v>1</v>
      </c>
      <c r="BC141" s="369">
        <v>1</v>
      </c>
      <c r="BD141" s="369">
        <v>1</v>
      </c>
      <c r="BE141" s="369">
        <v>1</v>
      </c>
      <c r="BF141" s="369">
        <v>1</v>
      </c>
      <c r="BG141" s="369">
        <v>1</v>
      </c>
      <c r="BH141" s="369">
        <v>1</v>
      </c>
      <c r="BI141" s="369">
        <v>1</v>
      </c>
      <c r="BO141" s="251"/>
      <c r="BP141" s="364"/>
      <c r="BQ141" s="364"/>
      <c r="BR141" s="364"/>
      <c r="BS141" s="364"/>
      <c r="BT141" s="364"/>
      <c r="BU141" s="364"/>
      <c r="BV141" s="364"/>
      <c r="BW141" s="364"/>
      <c r="BX141" s="364"/>
      <c r="BY141" s="364"/>
      <c r="BZ141" s="364"/>
      <c r="CA141" s="285"/>
      <c r="CB141" s="364"/>
      <c r="CC141" s="251"/>
      <c r="CD141" s="251"/>
      <c r="CE141" s="364"/>
      <c r="CF141" s="251"/>
      <c r="CG141" s="31"/>
      <c r="CH141" s="302"/>
      <c r="CI141" s="31"/>
      <c r="CJ141" s="31"/>
      <c r="CK141" s="31"/>
      <c r="CL141" s="31"/>
      <c r="CM141" s="31"/>
      <c r="CN141" s="31"/>
      <c r="CO141" s="31"/>
      <c r="CP141" s="31"/>
      <c r="CQ141" s="369"/>
      <c r="CR141" s="369"/>
      <c r="CS141" s="369"/>
      <c r="CT141" s="369"/>
      <c r="CU141" s="31"/>
      <c r="CV141" s="31"/>
      <c r="CW141" s="369"/>
      <c r="CX141" s="369"/>
      <c r="CY141" s="369"/>
      <c r="CZ141" s="369"/>
      <c r="DA141" s="369"/>
      <c r="DB141" s="369"/>
      <c r="DC141" s="369"/>
      <c r="DD141" s="369"/>
      <c r="DE141" s="369"/>
      <c r="DF141" s="369"/>
    </row>
    <row r="142" spans="1:110" s="2" customFormat="1" x14ac:dyDescent="0.25">
      <c r="A142" s="133"/>
      <c r="B142" s="2" t="s">
        <v>343</v>
      </c>
      <c r="C142" s="477" t="s">
        <v>345</v>
      </c>
      <c r="D142" s="5" t="s">
        <v>344</v>
      </c>
      <c r="E142" s="491" t="s">
        <v>345</v>
      </c>
      <c r="F142" s="370">
        <v>5</v>
      </c>
      <c r="G142" s="370">
        <v>5</v>
      </c>
      <c r="H142" s="370">
        <v>5</v>
      </c>
      <c r="I142" s="370">
        <v>5</v>
      </c>
      <c r="J142" s="365">
        <v>5</v>
      </c>
      <c r="K142" s="365">
        <v>5</v>
      </c>
      <c r="L142" s="365">
        <v>5</v>
      </c>
      <c r="M142" s="32">
        <v>5</v>
      </c>
      <c r="N142" s="362">
        <v>5</v>
      </c>
      <c r="O142" s="32">
        <v>5</v>
      </c>
      <c r="P142" s="254">
        <v>5</v>
      </c>
      <c r="Q142" s="254">
        <v>5</v>
      </c>
      <c r="R142" s="254">
        <v>5</v>
      </c>
      <c r="S142" s="254">
        <v>5</v>
      </c>
      <c r="T142" s="365">
        <v>5</v>
      </c>
      <c r="U142" s="254">
        <v>5</v>
      </c>
      <c r="V142" s="348">
        <v>5</v>
      </c>
      <c r="W142" s="365">
        <v>5</v>
      </c>
      <c r="X142" s="365">
        <v>5</v>
      </c>
      <c r="Y142" s="254">
        <v>5</v>
      </c>
      <c r="Z142" s="365">
        <v>5</v>
      </c>
      <c r="AA142" s="254">
        <v>5</v>
      </c>
      <c r="AB142" s="254">
        <v>5</v>
      </c>
      <c r="AC142" s="365">
        <v>5</v>
      </c>
      <c r="AD142" s="254">
        <v>5</v>
      </c>
      <c r="AE142" s="254">
        <v>5</v>
      </c>
      <c r="AF142" s="365">
        <v>5</v>
      </c>
      <c r="AG142" s="365">
        <v>5</v>
      </c>
      <c r="AH142" s="364">
        <v>5</v>
      </c>
      <c r="AI142" s="365">
        <v>5</v>
      </c>
      <c r="AJ142" s="365">
        <v>5</v>
      </c>
      <c r="AK142" s="450">
        <v>5</v>
      </c>
      <c r="AL142" s="365">
        <v>5</v>
      </c>
      <c r="AM142" s="450">
        <v>5</v>
      </c>
      <c r="AN142" s="450">
        <v>5</v>
      </c>
      <c r="AO142" s="254">
        <v>5</v>
      </c>
      <c r="AP142" s="254">
        <v>5</v>
      </c>
      <c r="AQ142" s="450">
        <v>5</v>
      </c>
      <c r="AR142" s="365">
        <v>5</v>
      </c>
      <c r="AS142" s="365">
        <v>5</v>
      </c>
      <c r="AT142" s="365">
        <v>5</v>
      </c>
      <c r="AU142" s="365">
        <v>5</v>
      </c>
      <c r="AV142" s="365">
        <v>5</v>
      </c>
      <c r="AW142" s="365">
        <v>5</v>
      </c>
      <c r="AX142" s="365">
        <v>5</v>
      </c>
      <c r="AY142" s="365">
        <v>5</v>
      </c>
      <c r="AZ142" s="365">
        <v>5</v>
      </c>
      <c r="BA142" s="450">
        <v>5</v>
      </c>
      <c r="BB142" s="370">
        <v>5</v>
      </c>
      <c r="BC142" s="370">
        <v>5</v>
      </c>
      <c r="BD142" s="370">
        <v>5</v>
      </c>
      <c r="BE142" s="370">
        <v>5</v>
      </c>
      <c r="BF142" s="370">
        <v>5</v>
      </c>
      <c r="BG142" s="370">
        <v>5</v>
      </c>
      <c r="BH142" s="370">
        <v>5</v>
      </c>
      <c r="BI142" s="370">
        <v>5</v>
      </c>
      <c r="BO142" s="254"/>
      <c r="BP142" s="365"/>
      <c r="BQ142" s="365"/>
      <c r="BR142" s="365"/>
      <c r="BS142" s="365"/>
      <c r="BT142" s="365"/>
      <c r="BU142" s="365"/>
      <c r="BV142" s="365"/>
      <c r="BW142" s="365"/>
      <c r="BX142" s="365"/>
      <c r="BY142" s="365"/>
      <c r="BZ142" s="365"/>
      <c r="CA142" s="286"/>
      <c r="CB142" s="365"/>
      <c r="CC142" s="254"/>
      <c r="CD142" s="254"/>
      <c r="CE142" s="365"/>
      <c r="CF142" s="254"/>
      <c r="CG142" s="32"/>
      <c r="CH142" s="303"/>
      <c r="CI142" s="32"/>
      <c r="CJ142" s="32"/>
      <c r="CK142" s="32"/>
      <c r="CL142" s="32"/>
      <c r="CM142" s="32"/>
      <c r="CN142" s="32"/>
      <c r="CO142" s="32"/>
      <c r="CP142" s="32"/>
      <c r="CQ142" s="370"/>
      <c r="CR142" s="370"/>
      <c r="CS142" s="370"/>
      <c r="CT142" s="370"/>
      <c r="CU142" s="32"/>
      <c r="CV142" s="32"/>
      <c r="CW142" s="370"/>
      <c r="CX142" s="370"/>
      <c r="CY142" s="370"/>
      <c r="CZ142" s="370"/>
      <c r="DA142" s="370"/>
      <c r="DB142" s="370"/>
      <c r="DC142" s="370"/>
      <c r="DD142" s="370"/>
      <c r="DE142" s="370"/>
      <c r="DF142" s="370"/>
    </row>
    <row r="143" spans="1:110" x14ac:dyDescent="0.25">
      <c r="A143" s="320" t="s">
        <v>346</v>
      </c>
      <c r="B143" s="362" t="s">
        <v>347</v>
      </c>
      <c r="C143" s="362" t="s">
        <v>1050</v>
      </c>
      <c r="D143" s="4" t="s">
        <v>360</v>
      </c>
      <c r="E143" s="492" t="s">
        <v>224</v>
      </c>
      <c r="F143" s="31"/>
      <c r="G143" s="31"/>
      <c r="H143" s="362"/>
      <c r="J143" s="364"/>
      <c r="K143" s="364"/>
      <c r="L143" s="364"/>
      <c r="M143" s="362"/>
      <c r="O143" s="356"/>
      <c r="P143" s="251"/>
      <c r="Q143" s="251"/>
      <c r="R143" s="251"/>
      <c r="S143" s="251"/>
      <c r="T143" s="449">
        <v>1</v>
      </c>
      <c r="U143" s="364"/>
      <c r="V143" s="346"/>
      <c r="W143" s="364"/>
      <c r="X143" s="364"/>
      <c r="Y143" s="251"/>
      <c r="Z143" s="364"/>
      <c r="AA143" s="251"/>
      <c r="AB143" s="251"/>
      <c r="AC143" s="449">
        <v>1</v>
      </c>
      <c r="AD143" s="364"/>
      <c r="AE143" s="364"/>
      <c r="AF143" s="364"/>
      <c r="AG143" s="364"/>
      <c r="AH143" s="364">
        <v>1</v>
      </c>
      <c r="AI143" s="362"/>
      <c r="AJ143" s="362"/>
      <c r="AK143" s="449">
        <v>1</v>
      </c>
      <c r="AL143" s="364"/>
      <c r="AM143" s="449"/>
      <c r="AN143" s="449">
        <v>1</v>
      </c>
      <c r="AO143" s="251"/>
      <c r="AP143" s="251"/>
      <c r="AQ143" s="449">
        <v>1</v>
      </c>
      <c r="AR143" s="364"/>
      <c r="AS143" s="364"/>
      <c r="AT143" s="364"/>
      <c r="AU143" s="364"/>
      <c r="AV143" s="449">
        <v>1</v>
      </c>
      <c r="AW143" s="364"/>
      <c r="AX143" s="364"/>
      <c r="AY143" s="364"/>
      <c r="AZ143" s="364"/>
      <c r="BA143" s="449">
        <v>1</v>
      </c>
      <c r="BF143" s="356"/>
      <c r="BI143" s="54"/>
      <c r="BO143" s="251"/>
      <c r="BP143" s="364"/>
      <c r="BQ143" s="364"/>
      <c r="BR143" s="364"/>
      <c r="BS143" s="364"/>
      <c r="BT143" s="364"/>
      <c r="BU143" s="364"/>
      <c r="BV143" s="364"/>
      <c r="BW143" s="364"/>
      <c r="BX143" s="364"/>
      <c r="BY143" s="364"/>
      <c r="BZ143" s="364"/>
      <c r="CA143" s="285"/>
      <c r="CB143" s="364"/>
      <c r="CC143" s="251"/>
      <c r="CD143" s="364"/>
      <c r="CE143" s="364"/>
      <c r="CF143" s="364"/>
      <c r="CG143" s="356"/>
      <c r="CI143" s="356"/>
      <c r="CJ143" s="356"/>
      <c r="CK143" s="31"/>
      <c r="CO143" s="41"/>
      <c r="CP143" s="31"/>
      <c r="CQ143" s="347"/>
      <c r="CR143" s="347"/>
      <c r="CS143" s="347"/>
      <c r="CT143" s="54"/>
      <c r="CU143" s="356"/>
      <c r="CV143" s="356"/>
      <c r="CW143" s="362"/>
      <c r="CX143" s="356"/>
      <c r="CY143" s="362"/>
      <c r="CZ143" s="356"/>
      <c r="DA143" s="362"/>
      <c r="DB143" s="362"/>
      <c r="DC143" s="345"/>
      <c r="DD143" s="362"/>
      <c r="DE143" s="362"/>
      <c r="DF143" s="362"/>
    </row>
    <row r="144" spans="1:110" x14ac:dyDescent="0.25">
      <c r="B144" s="362" t="s">
        <v>349</v>
      </c>
      <c r="C144" s="362" t="s">
        <v>1031</v>
      </c>
      <c r="D144" s="4" t="s">
        <v>361</v>
      </c>
      <c r="E144" s="492" t="s">
        <v>362</v>
      </c>
      <c r="F144" s="31"/>
      <c r="G144" s="31"/>
      <c r="H144" s="362"/>
      <c r="J144" s="364"/>
      <c r="K144" s="364"/>
      <c r="L144" s="364"/>
      <c r="M144" s="362"/>
      <c r="O144" s="356"/>
      <c r="P144" s="251"/>
      <c r="Q144" s="251"/>
      <c r="R144" s="251"/>
      <c r="S144" s="251"/>
      <c r="T144" s="449">
        <v>1</v>
      </c>
      <c r="U144" s="364"/>
      <c r="V144" s="346"/>
      <c r="W144" s="364"/>
      <c r="X144" s="364"/>
      <c r="Y144" s="251"/>
      <c r="Z144" s="364"/>
      <c r="AA144" s="251"/>
      <c r="AB144" s="251"/>
      <c r="AC144" s="449">
        <v>1</v>
      </c>
      <c r="AD144" s="364"/>
      <c r="AE144" s="364"/>
      <c r="AF144" s="364"/>
      <c r="AG144" s="364"/>
      <c r="AH144" s="364">
        <v>1</v>
      </c>
      <c r="AI144" s="362"/>
      <c r="AJ144" s="362"/>
      <c r="AK144" s="449">
        <v>1</v>
      </c>
      <c r="AL144" s="364"/>
      <c r="AM144" s="449"/>
      <c r="AN144" s="449">
        <v>1</v>
      </c>
      <c r="AO144" s="251"/>
      <c r="AP144" s="251"/>
      <c r="AQ144" s="449">
        <v>1</v>
      </c>
      <c r="AR144" s="364"/>
      <c r="AS144" s="364"/>
      <c r="AT144" s="364"/>
      <c r="AU144" s="364"/>
      <c r="AV144" s="449">
        <v>1</v>
      </c>
      <c r="AW144" s="364"/>
      <c r="AX144" s="364"/>
      <c r="AY144" s="364"/>
      <c r="AZ144" s="364"/>
      <c r="BA144" s="449">
        <v>1</v>
      </c>
      <c r="BF144" s="356"/>
      <c r="BI144" s="54"/>
      <c r="BO144" s="251"/>
      <c r="BP144" s="364"/>
      <c r="BQ144" s="364"/>
      <c r="BR144" s="364"/>
      <c r="BS144" s="364"/>
      <c r="BT144" s="364"/>
      <c r="BU144" s="364"/>
      <c r="BV144" s="364"/>
      <c r="BW144" s="364"/>
      <c r="BX144" s="364"/>
      <c r="BY144" s="364"/>
      <c r="BZ144" s="364"/>
      <c r="CA144" s="285"/>
      <c r="CB144" s="364"/>
      <c r="CC144" s="251"/>
      <c r="CD144" s="364"/>
      <c r="CE144" s="364"/>
      <c r="CF144" s="364"/>
      <c r="CG144" s="356"/>
      <c r="CI144" s="356"/>
      <c r="CJ144" s="356"/>
      <c r="CK144" s="31"/>
      <c r="CO144" s="41"/>
      <c r="CP144" s="31"/>
      <c r="CQ144" s="347"/>
      <c r="CR144" s="347"/>
      <c r="CS144" s="347"/>
      <c r="CT144" s="54"/>
      <c r="CU144" s="356"/>
      <c r="CV144" s="356"/>
      <c r="CW144" s="362"/>
      <c r="CX144" s="356"/>
      <c r="CY144" s="362"/>
      <c r="CZ144" s="356"/>
      <c r="DA144" s="362"/>
      <c r="DB144" s="362"/>
      <c r="DC144" s="345"/>
      <c r="DD144" s="362"/>
      <c r="DE144" s="362"/>
      <c r="DF144" s="362"/>
    </row>
    <row r="145" spans="1:110" x14ac:dyDescent="0.25">
      <c r="B145" s="105" t="s">
        <v>351</v>
      </c>
      <c r="C145" s="362" t="s">
        <v>1032</v>
      </c>
      <c r="D145" s="4" t="s">
        <v>363</v>
      </c>
      <c r="E145" s="492" t="s">
        <v>364</v>
      </c>
      <c r="F145" s="31"/>
      <c r="G145" s="31"/>
      <c r="H145" s="362"/>
      <c r="J145" s="364"/>
      <c r="K145" s="364"/>
      <c r="L145" s="364"/>
      <c r="M145" s="362"/>
      <c r="N145" s="359"/>
      <c r="O145" s="356"/>
      <c r="P145" s="251"/>
      <c r="Q145" s="251"/>
      <c r="R145" s="251"/>
      <c r="S145" s="251"/>
      <c r="T145" s="449">
        <v>2</v>
      </c>
      <c r="U145" s="364"/>
      <c r="V145" s="346"/>
      <c r="W145" s="364"/>
      <c r="X145" s="364"/>
      <c r="Y145" s="251"/>
      <c r="Z145" s="364"/>
      <c r="AA145" s="251"/>
      <c r="AB145" s="251"/>
      <c r="AC145" s="449">
        <v>2</v>
      </c>
      <c r="AD145" s="364"/>
      <c r="AE145" s="364"/>
      <c r="AF145" s="364"/>
      <c r="AG145" s="364"/>
      <c r="AH145" s="364">
        <v>2</v>
      </c>
      <c r="AI145" s="362"/>
      <c r="AJ145" s="362"/>
      <c r="AK145" s="449">
        <v>2</v>
      </c>
      <c r="AL145" s="364"/>
      <c r="AM145" s="449"/>
      <c r="AN145" s="449">
        <v>2</v>
      </c>
      <c r="AO145" s="251"/>
      <c r="AP145" s="251"/>
      <c r="AQ145" s="449">
        <v>2</v>
      </c>
      <c r="AR145" s="364"/>
      <c r="AS145" s="364"/>
      <c r="AT145" s="364"/>
      <c r="AU145" s="364"/>
      <c r="AV145" s="449">
        <v>2</v>
      </c>
      <c r="AW145" s="364"/>
      <c r="AX145" s="364"/>
      <c r="AY145" s="364"/>
      <c r="AZ145" s="364"/>
      <c r="BA145" s="449">
        <v>2</v>
      </c>
      <c r="BF145" s="356"/>
      <c r="BI145" s="54"/>
      <c r="BO145" s="251"/>
      <c r="BP145" s="364"/>
      <c r="BQ145" s="364"/>
      <c r="BR145" s="364"/>
      <c r="BS145" s="364"/>
      <c r="BT145" s="364"/>
      <c r="BU145" s="364"/>
      <c r="BV145" s="364"/>
      <c r="BW145" s="364"/>
      <c r="BX145" s="364"/>
      <c r="BY145" s="364"/>
      <c r="BZ145" s="364"/>
      <c r="CA145" s="285"/>
      <c r="CB145" s="364"/>
      <c r="CC145" s="251"/>
      <c r="CD145" s="364"/>
      <c r="CE145" s="364"/>
      <c r="CF145" s="364"/>
      <c r="CG145" s="356"/>
      <c r="CI145" s="356"/>
      <c r="CJ145" s="356"/>
      <c r="CK145" s="31"/>
      <c r="CO145" s="41"/>
      <c r="CP145" s="31"/>
      <c r="CQ145" s="347"/>
      <c r="CR145" s="347"/>
      <c r="CS145" s="347"/>
      <c r="CT145" s="54"/>
      <c r="CU145" s="356"/>
      <c r="CV145" s="356"/>
      <c r="CW145" s="362"/>
      <c r="CX145" s="356"/>
      <c r="CY145" s="362"/>
      <c r="CZ145" s="356"/>
      <c r="DA145" s="362"/>
      <c r="DB145" s="362"/>
      <c r="DC145" s="345"/>
      <c r="DD145" s="362"/>
      <c r="DE145" s="362"/>
      <c r="DF145" s="362"/>
    </row>
    <row r="146" spans="1:110" x14ac:dyDescent="0.25">
      <c r="B146" s="104" t="s">
        <v>365</v>
      </c>
      <c r="C146" s="362" t="s">
        <v>1033</v>
      </c>
      <c r="D146" s="4" t="s">
        <v>366</v>
      </c>
      <c r="E146" s="492" t="s">
        <v>367</v>
      </c>
      <c r="F146" s="31"/>
      <c r="G146" s="31"/>
      <c r="H146" s="362"/>
      <c r="J146" s="364"/>
      <c r="K146" s="364"/>
      <c r="L146" s="364"/>
      <c r="M146" s="362"/>
      <c r="O146" s="356"/>
      <c r="P146" s="251"/>
      <c r="Q146" s="251"/>
      <c r="R146" s="251"/>
      <c r="S146" s="251"/>
      <c r="T146" s="449">
        <v>3</v>
      </c>
      <c r="U146" s="364"/>
      <c r="V146" s="346"/>
      <c r="W146" s="364"/>
      <c r="X146" s="364"/>
      <c r="Y146" s="251"/>
      <c r="Z146" s="364"/>
      <c r="AA146" s="251"/>
      <c r="AB146" s="251"/>
      <c r="AC146" s="449">
        <v>3</v>
      </c>
      <c r="AD146" s="364"/>
      <c r="AE146" s="364"/>
      <c r="AF146" s="364"/>
      <c r="AG146" s="364"/>
      <c r="AH146" s="364">
        <v>3</v>
      </c>
      <c r="AI146" s="362"/>
      <c r="AJ146" s="362"/>
      <c r="AK146" s="449">
        <v>3</v>
      </c>
      <c r="AL146" s="364"/>
      <c r="AM146" s="449"/>
      <c r="AN146" s="449">
        <v>3</v>
      </c>
      <c r="AO146" s="251"/>
      <c r="AP146" s="251"/>
      <c r="AQ146" s="449">
        <v>3</v>
      </c>
      <c r="AR146" s="364"/>
      <c r="AS146" s="364"/>
      <c r="AT146" s="364"/>
      <c r="AU146" s="364"/>
      <c r="AV146" s="449">
        <v>3</v>
      </c>
      <c r="AW146" s="364"/>
      <c r="AX146" s="364"/>
      <c r="AY146" s="364"/>
      <c r="AZ146" s="364"/>
      <c r="BA146" s="449">
        <v>3</v>
      </c>
      <c r="BF146" s="356"/>
      <c r="BI146" s="54"/>
      <c r="BO146" s="251"/>
      <c r="BP146" s="364"/>
      <c r="BQ146" s="364"/>
      <c r="BR146" s="364"/>
      <c r="BS146" s="364"/>
      <c r="BT146" s="364"/>
      <c r="BU146" s="364"/>
      <c r="BV146" s="364"/>
      <c r="BW146" s="364"/>
      <c r="BX146" s="364"/>
      <c r="BY146" s="364"/>
      <c r="BZ146" s="364"/>
      <c r="CA146" s="285"/>
      <c r="CB146" s="364"/>
      <c r="CC146" s="251"/>
      <c r="CD146" s="364"/>
      <c r="CE146" s="364"/>
      <c r="CF146" s="364"/>
      <c r="CG146" s="356"/>
      <c r="CI146" s="356"/>
      <c r="CJ146" s="356"/>
      <c r="CK146" s="31"/>
      <c r="CO146" s="41"/>
      <c r="CP146" s="31"/>
      <c r="CQ146" s="347"/>
      <c r="CR146" s="347"/>
      <c r="CS146" s="347"/>
      <c r="CT146" s="54"/>
      <c r="CU146" s="356"/>
      <c r="CV146" s="356"/>
      <c r="CW146" s="362"/>
      <c r="CX146" s="356"/>
      <c r="CY146" s="362"/>
      <c r="CZ146" s="356"/>
      <c r="DA146" s="362"/>
      <c r="DB146" s="362"/>
      <c r="DC146" s="345"/>
      <c r="DD146" s="362"/>
      <c r="DE146" s="362"/>
      <c r="DF146" s="362"/>
    </row>
    <row r="147" spans="1:110" x14ac:dyDescent="0.25">
      <c r="C147" s="362" t="s">
        <v>1034</v>
      </c>
      <c r="D147" s="4" t="s">
        <v>368</v>
      </c>
      <c r="E147" s="492" t="s">
        <v>369</v>
      </c>
      <c r="F147" s="31"/>
      <c r="G147" s="31"/>
      <c r="H147" s="362"/>
      <c r="J147" s="364"/>
      <c r="K147" s="364"/>
      <c r="L147" s="364"/>
      <c r="M147" s="362"/>
      <c r="O147" s="356"/>
      <c r="P147" s="251"/>
      <c r="Q147" s="251"/>
      <c r="R147" s="251"/>
      <c r="S147" s="251"/>
      <c r="T147" s="449">
        <v>4</v>
      </c>
      <c r="U147" s="364"/>
      <c r="V147" s="346"/>
      <c r="W147" s="364"/>
      <c r="X147" s="364"/>
      <c r="Y147" s="251"/>
      <c r="Z147" s="364"/>
      <c r="AA147" s="251"/>
      <c r="AB147" s="251"/>
      <c r="AC147" s="449">
        <v>4</v>
      </c>
      <c r="AD147" s="364"/>
      <c r="AE147" s="364"/>
      <c r="AF147" s="364"/>
      <c r="AG147" s="364"/>
      <c r="AH147" s="364">
        <v>4</v>
      </c>
      <c r="AI147" s="362"/>
      <c r="AJ147" s="362"/>
      <c r="AK147" s="449">
        <v>4</v>
      </c>
      <c r="AL147" s="364"/>
      <c r="AM147" s="449"/>
      <c r="AN147" s="449">
        <v>4</v>
      </c>
      <c r="AO147" s="251"/>
      <c r="AP147" s="251"/>
      <c r="AQ147" s="449">
        <v>3</v>
      </c>
      <c r="AR147" s="364"/>
      <c r="AS147" s="364"/>
      <c r="AT147" s="364"/>
      <c r="AU147" s="364"/>
      <c r="AV147" s="449">
        <v>4</v>
      </c>
      <c r="AW147" s="364"/>
      <c r="AX147" s="364"/>
      <c r="AY147" s="364"/>
      <c r="AZ147" s="364"/>
      <c r="BA147" s="449">
        <v>4</v>
      </c>
      <c r="BF147" s="356"/>
      <c r="BI147" s="54"/>
      <c r="BO147" s="251"/>
      <c r="BP147" s="364"/>
      <c r="BQ147" s="364"/>
      <c r="BR147" s="364"/>
      <c r="BS147" s="364"/>
      <c r="BT147" s="364"/>
      <c r="BU147" s="364"/>
      <c r="BV147" s="364"/>
      <c r="BW147" s="364"/>
      <c r="BX147" s="364"/>
      <c r="BY147" s="364"/>
      <c r="BZ147" s="364"/>
      <c r="CA147" s="285"/>
      <c r="CB147" s="364"/>
      <c r="CC147" s="251"/>
      <c r="CD147" s="364"/>
      <c r="CE147" s="364"/>
      <c r="CF147" s="364"/>
      <c r="CG147" s="356"/>
      <c r="CI147" s="356"/>
      <c r="CJ147" s="356"/>
      <c r="CK147" s="31"/>
      <c r="CO147" s="41"/>
      <c r="CP147" s="31"/>
      <c r="CQ147" s="347"/>
      <c r="CR147" s="347"/>
      <c r="CS147" s="347"/>
      <c r="CT147" s="54"/>
      <c r="CU147" s="356"/>
      <c r="CV147" s="356"/>
      <c r="CW147" s="362"/>
      <c r="CX147" s="356"/>
      <c r="CY147" s="362"/>
      <c r="CZ147" s="356"/>
      <c r="DA147" s="362"/>
      <c r="DB147" s="362"/>
      <c r="DC147" s="345"/>
      <c r="DD147" s="362"/>
      <c r="DE147" s="362"/>
      <c r="DF147" s="362"/>
    </row>
    <row r="148" spans="1:110" x14ac:dyDescent="0.25">
      <c r="C148" s="362" t="s">
        <v>1035</v>
      </c>
      <c r="D148" s="4" t="s">
        <v>370</v>
      </c>
      <c r="E148" s="492" t="s">
        <v>371</v>
      </c>
      <c r="F148" s="31"/>
      <c r="G148" s="31"/>
      <c r="H148" s="362"/>
      <c r="J148" s="364"/>
      <c r="K148" s="364"/>
      <c r="L148" s="364"/>
      <c r="M148" s="362"/>
      <c r="O148" s="356"/>
      <c r="P148" s="251"/>
      <c r="Q148" s="251"/>
      <c r="R148" s="251"/>
      <c r="S148" s="251"/>
      <c r="T148" s="449">
        <v>5</v>
      </c>
      <c r="U148" s="364"/>
      <c r="V148" s="346"/>
      <c r="W148" s="364"/>
      <c r="X148" s="364"/>
      <c r="Y148" s="251"/>
      <c r="Z148" s="364"/>
      <c r="AA148" s="251"/>
      <c r="AB148" s="251"/>
      <c r="AC148" s="449">
        <v>4</v>
      </c>
      <c r="AD148" s="364"/>
      <c r="AE148" s="364"/>
      <c r="AF148" s="364"/>
      <c r="AG148" s="364"/>
      <c r="AH148" s="358">
        <v>5</v>
      </c>
      <c r="AI148" s="362"/>
      <c r="AJ148" s="362"/>
      <c r="AK148" s="449">
        <v>4</v>
      </c>
      <c r="AL148" s="364"/>
      <c r="AM148" s="449"/>
      <c r="AN148" s="449">
        <v>4</v>
      </c>
      <c r="AO148" s="251"/>
      <c r="AP148" s="251"/>
      <c r="AQ148" s="449">
        <v>4</v>
      </c>
      <c r="AR148" s="364"/>
      <c r="AS148" s="364"/>
      <c r="AT148" s="364"/>
      <c r="AU148" s="364"/>
      <c r="AV148" s="449">
        <v>4</v>
      </c>
      <c r="AW148" s="364"/>
      <c r="AX148" s="364"/>
      <c r="AY148" s="364"/>
      <c r="AZ148" s="364"/>
      <c r="BA148" s="449">
        <v>5</v>
      </c>
      <c r="BF148" s="356"/>
      <c r="BI148" s="54"/>
      <c r="BO148" s="251"/>
      <c r="BP148" s="364"/>
      <c r="BQ148" s="364"/>
      <c r="BR148" s="364"/>
      <c r="BS148" s="364"/>
      <c r="BT148" s="364"/>
      <c r="BU148" s="364"/>
      <c r="BV148" s="364"/>
      <c r="BW148" s="364"/>
      <c r="BX148" s="364"/>
      <c r="BY148" s="364"/>
      <c r="BZ148" s="364"/>
      <c r="CA148" s="285"/>
      <c r="CB148" s="364"/>
      <c r="CC148" s="251"/>
      <c r="CD148" s="364"/>
      <c r="CE148" s="364"/>
      <c r="CF148" s="364"/>
      <c r="CG148" s="356"/>
      <c r="CI148" s="356"/>
      <c r="CJ148" s="356"/>
      <c r="CK148" s="31"/>
      <c r="CO148" s="41"/>
      <c r="CP148" s="31"/>
      <c r="CQ148" s="347"/>
      <c r="CR148" s="347"/>
      <c r="CS148" s="347"/>
      <c r="CT148" s="54"/>
      <c r="CU148" s="356"/>
      <c r="CV148" s="356"/>
      <c r="CW148" s="362"/>
      <c r="CX148" s="356"/>
      <c r="CY148" s="362"/>
      <c r="CZ148" s="356"/>
      <c r="DA148" s="362"/>
      <c r="DB148" s="362"/>
      <c r="DC148" s="345"/>
      <c r="DD148" s="362"/>
      <c r="DE148" s="362"/>
      <c r="DF148" s="362"/>
    </row>
    <row r="149" spans="1:110" s="110" customFormat="1" x14ac:dyDescent="0.25">
      <c r="A149" s="134"/>
      <c r="C149" s="486" t="s">
        <v>1040</v>
      </c>
      <c r="D149" s="13" t="s">
        <v>372</v>
      </c>
      <c r="E149" s="493" t="s">
        <v>373</v>
      </c>
      <c r="F149" s="42"/>
      <c r="G149" s="42"/>
      <c r="H149" s="359"/>
      <c r="I149" s="359"/>
      <c r="J149" s="358"/>
      <c r="K149" s="358"/>
      <c r="L149" s="358"/>
      <c r="M149" s="359"/>
      <c r="N149" s="362"/>
      <c r="O149" s="359"/>
      <c r="P149" s="258"/>
      <c r="Q149" s="258"/>
      <c r="R149" s="258"/>
      <c r="S149" s="258"/>
      <c r="T149" s="451">
        <v>5</v>
      </c>
      <c r="U149" s="358"/>
      <c r="V149" s="258"/>
      <c r="W149" s="358"/>
      <c r="X149" s="358"/>
      <c r="Y149" s="258"/>
      <c r="Z149" s="358"/>
      <c r="AA149" s="258"/>
      <c r="AB149" s="258"/>
      <c r="AC149" s="451">
        <v>5</v>
      </c>
      <c r="AD149" s="358"/>
      <c r="AE149" s="358"/>
      <c r="AF149" s="358"/>
      <c r="AG149" s="358"/>
      <c r="AH149" s="364">
        <v>5</v>
      </c>
      <c r="AI149" s="359"/>
      <c r="AJ149" s="359"/>
      <c r="AK149" s="451">
        <v>5</v>
      </c>
      <c r="AL149" s="358"/>
      <c r="AM149" s="451"/>
      <c r="AN149" s="451">
        <v>5</v>
      </c>
      <c r="AO149" s="258"/>
      <c r="AP149" s="258"/>
      <c r="AQ149" s="451">
        <v>5</v>
      </c>
      <c r="AR149" s="358"/>
      <c r="AS149" s="358"/>
      <c r="AT149" s="358"/>
      <c r="AU149" s="358"/>
      <c r="AV149" s="451">
        <v>5</v>
      </c>
      <c r="AW149" s="358"/>
      <c r="AX149" s="358"/>
      <c r="AY149" s="358"/>
      <c r="AZ149" s="358"/>
      <c r="BA149" s="451">
        <v>5</v>
      </c>
      <c r="BB149" s="114"/>
      <c r="BC149" s="349"/>
      <c r="BD149" s="114"/>
      <c r="BE149" s="359"/>
      <c r="BF149" s="359"/>
      <c r="BG149" s="359"/>
      <c r="BH149" s="13"/>
      <c r="BI149" s="115"/>
      <c r="BO149" s="258"/>
      <c r="BP149" s="358"/>
      <c r="BQ149" s="358"/>
      <c r="BR149" s="358"/>
      <c r="BS149" s="358"/>
      <c r="BT149" s="358"/>
      <c r="BU149" s="358"/>
      <c r="BV149" s="358"/>
      <c r="BW149" s="358"/>
      <c r="BX149" s="358"/>
      <c r="BY149" s="358"/>
      <c r="BZ149" s="358"/>
      <c r="CA149" s="287"/>
      <c r="CB149" s="358"/>
      <c r="CC149" s="258"/>
      <c r="CD149" s="358"/>
      <c r="CE149" s="358"/>
      <c r="CF149" s="358"/>
      <c r="CG149" s="359"/>
      <c r="CH149" s="307"/>
      <c r="CI149" s="359"/>
      <c r="CJ149" s="359"/>
      <c r="CK149" s="42"/>
      <c r="CL149" s="18"/>
      <c r="CM149" s="18"/>
      <c r="CN149" s="18"/>
      <c r="CO149" s="113"/>
      <c r="CP149" s="42"/>
      <c r="CQ149" s="349"/>
      <c r="CR149" s="349"/>
      <c r="CS149" s="349"/>
      <c r="CT149" s="115"/>
      <c r="CU149" s="359"/>
      <c r="CV149" s="359"/>
      <c r="CW149" s="359"/>
      <c r="CX149" s="359"/>
      <c r="CY149" s="359"/>
      <c r="CZ149" s="359"/>
      <c r="DA149" s="359"/>
      <c r="DB149" s="359"/>
      <c r="DC149" s="13"/>
      <c r="DD149" s="359"/>
      <c r="DE149" s="359"/>
      <c r="DF149" s="359"/>
    </row>
    <row r="150" spans="1:110" x14ac:dyDescent="0.25">
      <c r="A150" s="320" t="s">
        <v>381</v>
      </c>
      <c r="B150" s="362" t="s">
        <v>347</v>
      </c>
      <c r="C150" s="362" t="s">
        <v>1050</v>
      </c>
      <c r="D150" s="4" t="s">
        <v>390</v>
      </c>
      <c r="E150" s="492" t="s">
        <v>224</v>
      </c>
      <c r="F150" s="31"/>
      <c r="G150" s="31"/>
      <c r="H150" s="362"/>
      <c r="J150" s="364"/>
      <c r="K150" s="364"/>
      <c r="L150" s="364"/>
      <c r="M150" s="362"/>
      <c r="O150" s="356"/>
      <c r="P150" s="251"/>
      <c r="Q150" s="251"/>
      <c r="R150" s="251"/>
      <c r="S150" s="251"/>
      <c r="T150" s="449">
        <v>1</v>
      </c>
      <c r="U150" s="364"/>
      <c r="V150" s="346"/>
      <c r="W150" s="364"/>
      <c r="X150" s="364"/>
      <c r="Y150" s="251"/>
      <c r="Z150" s="364"/>
      <c r="AA150" s="251"/>
      <c r="AB150" s="251"/>
      <c r="AC150" s="449">
        <v>1</v>
      </c>
      <c r="AD150" s="364"/>
      <c r="AE150" s="364"/>
      <c r="AF150" s="364"/>
      <c r="AG150" s="364"/>
      <c r="AH150" s="364">
        <v>1</v>
      </c>
      <c r="AI150" s="362"/>
      <c r="AJ150" s="362"/>
      <c r="AK150" s="449">
        <v>1</v>
      </c>
      <c r="AL150" s="364"/>
      <c r="AM150" s="449"/>
      <c r="AN150" s="449">
        <v>1</v>
      </c>
      <c r="AO150" s="251"/>
      <c r="AP150" s="251"/>
      <c r="AQ150" s="449">
        <v>1</v>
      </c>
      <c r="AR150" s="364"/>
      <c r="AS150" s="364"/>
      <c r="AT150" s="364"/>
      <c r="AU150" s="364"/>
      <c r="AV150" s="449">
        <v>1</v>
      </c>
      <c r="AW150" s="364"/>
      <c r="AX150" s="364"/>
      <c r="AY150" s="364"/>
      <c r="AZ150" s="364"/>
      <c r="BA150" s="449">
        <v>1</v>
      </c>
      <c r="BF150" s="356"/>
      <c r="BI150" s="54"/>
      <c r="BO150" s="251"/>
      <c r="BP150" s="364"/>
      <c r="BQ150" s="364"/>
      <c r="BR150" s="364"/>
      <c r="BS150" s="364"/>
      <c r="BT150" s="364"/>
      <c r="BU150" s="364"/>
      <c r="BV150" s="364"/>
      <c r="BW150" s="364"/>
      <c r="BX150" s="364"/>
      <c r="BY150" s="364"/>
      <c r="BZ150" s="364"/>
      <c r="CA150" s="285"/>
      <c r="CB150" s="364"/>
      <c r="CC150" s="251"/>
      <c r="CD150" s="364"/>
      <c r="CE150" s="364"/>
      <c r="CF150" s="364"/>
      <c r="CG150" s="356"/>
      <c r="CI150" s="356"/>
      <c r="CJ150" s="356"/>
      <c r="CK150" s="31"/>
      <c r="CO150" s="41"/>
      <c r="CP150" s="31"/>
      <c r="CQ150" s="347"/>
      <c r="CR150" s="347"/>
      <c r="CS150" s="347"/>
      <c r="CT150" s="54"/>
      <c r="CU150" s="356"/>
      <c r="CV150" s="356"/>
      <c r="CW150" s="362"/>
      <c r="CX150" s="356"/>
      <c r="CY150" s="362"/>
      <c r="CZ150" s="356"/>
      <c r="DA150" s="362"/>
      <c r="DB150" s="362"/>
      <c r="DC150" s="345"/>
      <c r="DD150" s="362"/>
      <c r="DE150" s="362"/>
      <c r="DF150" s="362"/>
    </row>
    <row r="151" spans="1:110" x14ac:dyDescent="0.25">
      <c r="B151" s="362" t="s">
        <v>349</v>
      </c>
      <c r="C151" s="362" t="s">
        <v>1031</v>
      </c>
      <c r="D151" s="4" t="s">
        <v>391</v>
      </c>
      <c r="E151" s="492" t="s">
        <v>362</v>
      </c>
      <c r="F151" s="31"/>
      <c r="G151" s="31"/>
      <c r="H151" s="362"/>
      <c r="J151" s="364"/>
      <c r="K151" s="364"/>
      <c r="L151" s="364"/>
      <c r="M151" s="362"/>
      <c r="O151" s="356"/>
      <c r="P151" s="251"/>
      <c r="Q151" s="251"/>
      <c r="R151" s="251"/>
      <c r="S151" s="251"/>
      <c r="T151" s="449">
        <v>1</v>
      </c>
      <c r="U151" s="364"/>
      <c r="V151" s="346"/>
      <c r="W151" s="364"/>
      <c r="X151" s="364"/>
      <c r="Y151" s="251"/>
      <c r="Z151" s="364"/>
      <c r="AA151" s="251"/>
      <c r="AB151" s="251"/>
      <c r="AC151" s="449">
        <v>2</v>
      </c>
      <c r="AD151" s="364"/>
      <c r="AE151" s="364"/>
      <c r="AF151" s="364"/>
      <c r="AG151" s="364"/>
      <c r="AH151" s="364">
        <v>1</v>
      </c>
      <c r="AI151" s="362"/>
      <c r="AJ151" s="362"/>
      <c r="AK151" s="449">
        <v>2</v>
      </c>
      <c r="AL151" s="364"/>
      <c r="AM151" s="449"/>
      <c r="AN151" s="449">
        <v>2</v>
      </c>
      <c r="AO151" s="251"/>
      <c r="AP151" s="251"/>
      <c r="AQ151" s="449">
        <v>1</v>
      </c>
      <c r="AR151" s="364"/>
      <c r="AS151" s="364"/>
      <c r="AT151" s="364"/>
      <c r="AU151" s="364"/>
      <c r="AV151" s="449">
        <v>2</v>
      </c>
      <c r="AW151" s="364"/>
      <c r="AX151" s="364"/>
      <c r="AY151" s="364"/>
      <c r="AZ151" s="364"/>
      <c r="BA151" s="449">
        <v>2</v>
      </c>
      <c r="BF151" s="356"/>
      <c r="BI151" s="54"/>
      <c r="BO151" s="251"/>
      <c r="BP151" s="364"/>
      <c r="BQ151" s="364"/>
      <c r="BR151" s="364"/>
      <c r="BS151" s="364"/>
      <c r="BT151" s="364"/>
      <c r="BU151" s="364"/>
      <c r="BV151" s="364"/>
      <c r="BW151" s="364"/>
      <c r="BX151" s="364"/>
      <c r="BY151" s="364"/>
      <c r="BZ151" s="364"/>
      <c r="CA151" s="285"/>
      <c r="CB151" s="364"/>
      <c r="CC151" s="251"/>
      <c r="CD151" s="364"/>
      <c r="CE151" s="364"/>
      <c r="CF151" s="364"/>
      <c r="CG151" s="356"/>
      <c r="CI151" s="356"/>
      <c r="CJ151" s="356"/>
      <c r="CK151" s="31"/>
      <c r="CO151" s="41"/>
      <c r="CP151" s="31"/>
      <c r="CQ151" s="347"/>
      <c r="CR151" s="347"/>
      <c r="CS151" s="347"/>
      <c r="CT151" s="54"/>
      <c r="CU151" s="356"/>
      <c r="CV151" s="356"/>
      <c r="CW151" s="362"/>
      <c r="CX151" s="356"/>
      <c r="CY151" s="362"/>
      <c r="CZ151" s="356"/>
      <c r="DA151" s="362"/>
      <c r="DB151" s="362"/>
      <c r="DC151" s="345"/>
      <c r="DD151" s="362"/>
      <c r="DE151" s="362"/>
      <c r="DF151" s="362"/>
    </row>
    <row r="152" spans="1:110" x14ac:dyDescent="0.25">
      <c r="B152" s="105" t="s">
        <v>384</v>
      </c>
      <c r="C152" s="362" t="s">
        <v>1032</v>
      </c>
      <c r="D152" s="4" t="s">
        <v>392</v>
      </c>
      <c r="E152" s="492" t="s">
        <v>364</v>
      </c>
      <c r="F152" s="31"/>
      <c r="G152" s="31"/>
      <c r="H152" s="362"/>
      <c r="J152" s="364"/>
      <c r="K152" s="364"/>
      <c r="L152" s="364"/>
      <c r="M152" s="362"/>
      <c r="N152" s="359"/>
      <c r="O152" s="356"/>
      <c r="P152" s="251"/>
      <c r="Q152" s="251"/>
      <c r="R152" s="251"/>
      <c r="S152" s="251"/>
      <c r="T152" s="449">
        <v>2</v>
      </c>
      <c r="U152" s="364"/>
      <c r="V152" s="346"/>
      <c r="W152" s="364"/>
      <c r="X152" s="364"/>
      <c r="Y152" s="251"/>
      <c r="Z152" s="364"/>
      <c r="AA152" s="251"/>
      <c r="AB152" s="251"/>
      <c r="AC152" s="449">
        <v>2</v>
      </c>
      <c r="AD152" s="364"/>
      <c r="AE152" s="364"/>
      <c r="AF152" s="364"/>
      <c r="AG152" s="364"/>
      <c r="AH152" s="364">
        <v>2</v>
      </c>
      <c r="AI152" s="362"/>
      <c r="AJ152" s="362"/>
      <c r="AK152" s="449">
        <v>2</v>
      </c>
      <c r="AL152" s="364"/>
      <c r="AM152" s="449"/>
      <c r="AN152" s="449">
        <v>2</v>
      </c>
      <c r="AO152" s="251"/>
      <c r="AP152" s="251"/>
      <c r="AQ152" s="449">
        <v>2</v>
      </c>
      <c r="AR152" s="364"/>
      <c r="AS152" s="364"/>
      <c r="AT152" s="364"/>
      <c r="AU152" s="364"/>
      <c r="AV152" s="449">
        <v>2</v>
      </c>
      <c r="AW152" s="364"/>
      <c r="AX152" s="364"/>
      <c r="AY152" s="364"/>
      <c r="AZ152" s="364"/>
      <c r="BA152" s="449">
        <v>2</v>
      </c>
      <c r="BF152" s="356"/>
      <c r="BI152" s="54"/>
      <c r="BO152" s="251"/>
      <c r="BP152" s="364"/>
      <c r="BQ152" s="364"/>
      <c r="BR152" s="364"/>
      <c r="BS152" s="364"/>
      <c r="BT152" s="364"/>
      <c r="BU152" s="364"/>
      <c r="BV152" s="364"/>
      <c r="BW152" s="364"/>
      <c r="BX152" s="364"/>
      <c r="BY152" s="364"/>
      <c r="BZ152" s="364"/>
      <c r="CA152" s="285"/>
      <c r="CB152" s="364"/>
      <c r="CC152" s="251"/>
      <c r="CD152" s="364"/>
      <c r="CE152" s="364"/>
      <c r="CF152" s="364"/>
      <c r="CG152" s="356"/>
      <c r="CI152" s="356"/>
      <c r="CJ152" s="356"/>
      <c r="CK152" s="31"/>
      <c r="CO152" s="41"/>
      <c r="CP152" s="31"/>
      <c r="CQ152" s="347"/>
      <c r="CR152" s="347"/>
      <c r="CS152" s="347"/>
      <c r="CT152" s="54"/>
      <c r="CU152" s="356"/>
      <c r="CV152" s="356"/>
      <c r="CW152" s="362"/>
      <c r="CX152" s="356"/>
      <c r="CY152" s="362"/>
      <c r="CZ152" s="356"/>
      <c r="DA152" s="362"/>
      <c r="DB152" s="362"/>
      <c r="DC152" s="345"/>
      <c r="DD152" s="362"/>
      <c r="DE152" s="362"/>
      <c r="DF152" s="362"/>
    </row>
    <row r="153" spans="1:110" x14ac:dyDescent="0.25">
      <c r="B153" s="104" t="s">
        <v>365</v>
      </c>
      <c r="C153" s="362" t="s">
        <v>1033</v>
      </c>
      <c r="D153" s="4" t="s">
        <v>393</v>
      </c>
      <c r="E153" s="492" t="s">
        <v>367</v>
      </c>
      <c r="F153" s="31"/>
      <c r="G153" s="31"/>
      <c r="H153" s="362"/>
      <c r="J153" s="364"/>
      <c r="K153" s="364"/>
      <c r="L153" s="364"/>
      <c r="M153" s="362"/>
      <c r="O153" s="356"/>
      <c r="P153" s="251"/>
      <c r="Q153" s="251"/>
      <c r="R153" s="251"/>
      <c r="S153" s="251"/>
      <c r="T153" s="449">
        <v>3</v>
      </c>
      <c r="U153" s="364"/>
      <c r="V153" s="346"/>
      <c r="W153" s="364"/>
      <c r="X153" s="364"/>
      <c r="Y153" s="251"/>
      <c r="Z153" s="364"/>
      <c r="AA153" s="251"/>
      <c r="AB153" s="251"/>
      <c r="AC153" s="449">
        <v>3</v>
      </c>
      <c r="AD153" s="364"/>
      <c r="AE153" s="364"/>
      <c r="AF153" s="364"/>
      <c r="AG153" s="364"/>
      <c r="AH153" s="364">
        <v>3</v>
      </c>
      <c r="AI153" s="362"/>
      <c r="AJ153" s="362"/>
      <c r="AK153" s="449">
        <v>3</v>
      </c>
      <c r="AL153" s="364"/>
      <c r="AM153" s="449"/>
      <c r="AN153" s="449">
        <v>3</v>
      </c>
      <c r="AO153" s="251"/>
      <c r="AP153" s="251"/>
      <c r="AQ153" s="449">
        <v>3</v>
      </c>
      <c r="AR153" s="364"/>
      <c r="AS153" s="364"/>
      <c r="AT153" s="364"/>
      <c r="AU153" s="364"/>
      <c r="AV153" s="449">
        <v>3</v>
      </c>
      <c r="AW153" s="364"/>
      <c r="AX153" s="364"/>
      <c r="AY153" s="364"/>
      <c r="AZ153" s="364"/>
      <c r="BA153" s="449">
        <v>3</v>
      </c>
      <c r="BF153" s="356"/>
      <c r="BI153" s="54"/>
      <c r="BO153" s="251"/>
      <c r="BP153" s="364"/>
      <c r="BQ153" s="364"/>
      <c r="BR153" s="364"/>
      <c r="BS153" s="364"/>
      <c r="BT153" s="364"/>
      <c r="BU153" s="364"/>
      <c r="BV153" s="364"/>
      <c r="BW153" s="364"/>
      <c r="BX153" s="364"/>
      <c r="BY153" s="364"/>
      <c r="BZ153" s="364"/>
      <c r="CA153" s="285"/>
      <c r="CB153" s="364"/>
      <c r="CC153" s="251"/>
      <c r="CD153" s="364"/>
      <c r="CE153" s="364"/>
      <c r="CF153" s="364"/>
      <c r="CG153" s="356"/>
      <c r="CI153" s="356"/>
      <c r="CJ153" s="356"/>
      <c r="CK153" s="31"/>
      <c r="CO153" s="41"/>
      <c r="CP153" s="31"/>
      <c r="CQ153" s="347"/>
      <c r="CR153" s="347"/>
      <c r="CS153" s="347"/>
      <c r="CT153" s="54"/>
      <c r="CU153" s="356"/>
      <c r="CV153" s="356"/>
      <c r="CW153" s="362"/>
      <c r="CX153" s="356"/>
      <c r="CY153" s="362"/>
      <c r="CZ153" s="356"/>
      <c r="DA153" s="362"/>
      <c r="DB153" s="362"/>
      <c r="DC153" s="345"/>
      <c r="DD153" s="362"/>
      <c r="DE153" s="362"/>
      <c r="DF153" s="362"/>
    </row>
    <row r="154" spans="1:110" x14ac:dyDescent="0.25">
      <c r="C154" s="362" t="s">
        <v>1034</v>
      </c>
      <c r="D154" s="4" t="s">
        <v>394</v>
      </c>
      <c r="E154" s="492" t="s">
        <v>369</v>
      </c>
      <c r="F154" s="31"/>
      <c r="G154" s="31"/>
      <c r="H154" s="362"/>
      <c r="J154" s="364"/>
      <c r="K154" s="364"/>
      <c r="L154" s="364"/>
      <c r="M154" s="362"/>
      <c r="O154" s="356"/>
      <c r="P154" s="251"/>
      <c r="Q154" s="251"/>
      <c r="R154" s="251"/>
      <c r="S154" s="251"/>
      <c r="T154" s="449">
        <v>4</v>
      </c>
      <c r="U154" s="364"/>
      <c r="V154" s="346"/>
      <c r="W154" s="364"/>
      <c r="X154" s="364"/>
      <c r="Y154" s="251"/>
      <c r="Z154" s="364"/>
      <c r="AA154" s="251"/>
      <c r="AB154" s="251"/>
      <c r="AC154" s="449">
        <v>4</v>
      </c>
      <c r="AD154" s="364"/>
      <c r="AE154" s="364"/>
      <c r="AF154" s="364"/>
      <c r="AG154" s="364"/>
      <c r="AH154" s="364">
        <v>4</v>
      </c>
      <c r="AI154" s="362"/>
      <c r="AJ154" s="362"/>
      <c r="AK154" s="449">
        <v>4</v>
      </c>
      <c r="AL154" s="364"/>
      <c r="AM154" s="449"/>
      <c r="AN154" s="449">
        <v>4</v>
      </c>
      <c r="AO154" s="251"/>
      <c r="AP154" s="251"/>
      <c r="AQ154" s="449">
        <v>4</v>
      </c>
      <c r="AR154" s="364"/>
      <c r="AS154" s="364"/>
      <c r="AT154" s="364"/>
      <c r="AU154" s="364"/>
      <c r="AV154" s="449">
        <v>4</v>
      </c>
      <c r="AW154" s="364"/>
      <c r="AX154" s="364"/>
      <c r="AY154" s="364"/>
      <c r="AZ154" s="364"/>
      <c r="BA154" s="449">
        <v>4</v>
      </c>
      <c r="BF154" s="356"/>
      <c r="BI154" s="54"/>
      <c r="BO154" s="251"/>
      <c r="BP154" s="364"/>
      <c r="BQ154" s="364"/>
      <c r="BR154" s="364"/>
      <c r="BS154" s="364"/>
      <c r="BT154" s="364"/>
      <c r="BU154" s="364"/>
      <c r="BV154" s="364"/>
      <c r="BW154" s="364"/>
      <c r="BX154" s="364"/>
      <c r="BY154" s="364"/>
      <c r="BZ154" s="364"/>
      <c r="CA154" s="285"/>
      <c r="CB154" s="364"/>
      <c r="CC154" s="251"/>
      <c r="CD154" s="364"/>
      <c r="CE154" s="364"/>
      <c r="CF154" s="364"/>
      <c r="CG154" s="356"/>
      <c r="CI154" s="356"/>
      <c r="CJ154" s="356"/>
      <c r="CK154" s="31"/>
      <c r="CO154" s="41"/>
      <c r="CP154" s="31"/>
      <c r="CQ154" s="347"/>
      <c r="CR154" s="347"/>
      <c r="CS154" s="347"/>
      <c r="CT154" s="54"/>
      <c r="CU154" s="356"/>
      <c r="CV154" s="356"/>
      <c r="CW154" s="362"/>
      <c r="CX154" s="356"/>
      <c r="CY154" s="362"/>
      <c r="CZ154" s="356"/>
      <c r="DA154" s="362"/>
      <c r="DB154" s="362"/>
      <c r="DC154" s="345"/>
      <c r="DD154" s="362"/>
      <c r="DE154" s="362"/>
      <c r="DF154" s="362"/>
    </row>
    <row r="155" spans="1:110" x14ac:dyDescent="0.25">
      <c r="C155" s="362" t="s">
        <v>1035</v>
      </c>
      <c r="D155" s="4" t="s">
        <v>395</v>
      </c>
      <c r="E155" s="492" t="s">
        <v>371</v>
      </c>
      <c r="F155" s="31"/>
      <c r="G155" s="31"/>
      <c r="H155" s="362"/>
      <c r="J155" s="364"/>
      <c r="K155" s="364"/>
      <c r="L155" s="364"/>
      <c r="M155" s="362"/>
      <c r="O155" s="356"/>
      <c r="P155" s="251"/>
      <c r="Q155" s="251"/>
      <c r="R155" s="251"/>
      <c r="S155" s="251"/>
      <c r="T155" s="449">
        <v>5</v>
      </c>
      <c r="U155" s="364"/>
      <c r="V155" s="346"/>
      <c r="W155" s="364"/>
      <c r="X155" s="364"/>
      <c r="Y155" s="251"/>
      <c r="Z155" s="364"/>
      <c r="AA155" s="251"/>
      <c r="AB155" s="251"/>
      <c r="AC155" s="449">
        <v>4</v>
      </c>
      <c r="AD155" s="364"/>
      <c r="AE155" s="364"/>
      <c r="AF155" s="364"/>
      <c r="AG155" s="364"/>
      <c r="AH155" s="364">
        <v>5</v>
      </c>
      <c r="AI155" s="362"/>
      <c r="AJ155" s="362"/>
      <c r="AK155" s="449">
        <v>4</v>
      </c>
      <c r="AL155" s="364"/>
      <c r="AM155" s="449"/>
      <c r="AN155" s="449">
        <v>4</v>
      </c>
      <c r="AO155" s="251"/>
      <c r="AP155" s="251"/>
      <c r="AQ155" s="449">
        <v>4</v>
      </c>
      <c r="AR155" s="364"/>
      <c r="AS155" s="364"/>
      <c r="AT155" s="364"/>
      <c r="AU155" s="364"/>
      <c r="AV155" s="449">
        <v>4</v>
      </c>
      <c r="AW155" s="364"/>
      <c r="AX155" s="364"/>
      <c r="AY155" s="364"/>
      <c r="AZ155" s="364"/>
      <c r="BA155" s="449">
        <v>5</v>
      </c>
      <c r="BF155" s="356"/>
      <c r="BI155" s="54"/>
      <c r="BO155" s="251"/>
      <c r="BP155" s="364"/>
      <c r="BQ155" s="364"/>
      <c r="BR155" s="364"/>
      <c r="BS155" s="364"/>
      <c r="BT155" s="364"/>
      <c r="BU155" s="364"/>
      <c r="BV155" s="364"/>
      <c r="BW155" s="364"/>
      <c r="BX155" s="364"/>
      <c r="BY155" s="364"/>
      <c r="BZ155" s="364"/>
      <c r="CA155" s="285"/>
      <c r="CB155" s="364"/>
      <c r="CC155" s="251"/>
      <c r="CD155" s="364"/>
      <c r="CE155" s="364"/>
      <c r="CF155" s="364"/>
      <c r="CG155" s="356"/>
      <c r="CI155" s="356"/>
      <c r="CJ155" s="356"/>
      <c r="CK155" s="31"/>
      <c r="CO155" s="41"/>
      <c r="CP155" s="31"/>
      <c r="CQ155" s="347"/>
      <c r="CR155" s="347"/>
      <c r="CS155" s="347"/>
      <c r="CT155" s="54"/>
      <c r="CU155" s="356"/>
      <c r="CV155" s="356"/>
      <c r="CW155" s="362"/>
      <c r="CX155" s="356"/>
      <c r="CY155" s="362"/>
      <c r="CZ155" s="356"/>
      <c r="DA155" s="362"/>
      <c r="DB155" s="362"/>
      <c r="DC155" s="345"/>
      <c r="DD155" s="362"/>
      <c r="DE155" s="362"/>
      <c r="DF155" s="362"/>
    </row>
    <row r="156" spans="1:110" s="110" customFormat="1" x14ac:dyDescent="0.25">
      <c r="A156" s="134"/>
      <c r="C156" s="486" t="s">
        <v>1040</v>
      </c>
      <c r="D156" s="13" t="s">
        <v>396</v>
      </c>
      <c r="E156" s="493" t="s">
        <v>373</v>
      </c>
      <c r="F156" s="359"/>
      <c r="G156" s="359"/>
      <c r="H156" s="359"/>
      <c r="I156" s="359"/>
      <c r="J156" s="358"/>
      <c r="K156" s="358"/>
      <c r="L156" s="358"/>
      <c r="M156" s="359"/>
      <c r="N156" s="362"/>
      <c r="O156" s="359"/>
      <c r="P156" s="258"/>
      <c r="Q156" s="258"/>
      <c r="R156" s="258"/>
      <c r="S156" s="258"/>
      <c r="T156" s="451">
        <v>5</v>
      </c>
      <c r="U156" s="358"/>
      <c r="V156" s="258"/>
      <c r="W156" s="358"/>
      <c r="X156" s="358"/>
      <c r="Y156" s="258"/>
      <c r="Z156" s="358"/>
      <c r="AA156" s="258"/>
      <c r="AB156" s="258"/>
      <c r="AC156" s="451">
        <v>5</v>
      </c>
      <c r="AD156" s="358"/>
      <c r="AE156" s="358"/>
      <c r="AF156" s="358"/>
      <c r="AG156" s="358"/>
      <c r="AH156" s="358">
        <v>5</v>
      </c>
      <c r="AI156" s="359"/>
      <c r="AJ156" s="359"/>
      <c r="AK156" s="451">
        <v>5</v>
      </c>
      <c r="AL156" s="358"/>
      <c r="AM156" s="451"/>
      <c r="AN156" s="451">
        <v>5</v>
      </c>
      <c r="AO156" s="258"/>
      <c r="AP156" s="258"/>
      <c r="AQ156" s="451">
        <v>5</v>
      </c>
      <c r="AR156" s="358"/>
      <c r="AS156" s="358"/>
      <c r="AT156" s="358"/>
      <c r="AU156" s="358"/>
      <c r="AV156" s="451">
        <v>5</v>
      </c>
      <c r="AW156" s="358"/>
      <c r="AX156" s="358"/>
      <c r="AY156" s="358"/>
      <c r="AZ156" s="358"/>
      <c r="BA156" s="451">
        <v>5</v>
      </c>
      <c r="BB156" s="114"/>
      <c r="BC156" s="349"/>
      <c r="BD156" s="114"/>
      <c r="BE156" s="359"/>
      <c r="BF156" s="359"/>
      <c r="BG156" s="359"/>
      <c r="BH156" s="13"/>
      <c r="BI156" s="115"/>
      <c r="BO156" s="258"/>
      <c r="BP156" s="358"/>
      <c r="BQ156" s="358"/>
      <c r="BR156" s="358"/>
      <c r="BS156" s="358"/>
      <c r="BT156" s="358"/>
      <c r="BU156" s="358"/>
      <c r="BV156" s="358"/>
      <c r="BW156" s="358"/>
      <c r="BX156" s="358"/>
      <c r="BY156" s="358"/>
      <c r="BZ156" s="358"/>
      <c r="CA156" s="287"/>
      <c r="CB156" s="358"/>
      <c r="CC156" s="258"/>
      <c r="CD156" s="358"/>
      <c r="CE156" s="358"/>
      <c r="CF156" s="358"/>
      <c r="CG156" s="359"/>
      <c r="CH156" s="307"/>
      <c r="CI156" s="359"/>
      <c r="CJ156" s="359"/>
      <c r="CK156" s="42"/>
      <c r="CL156" s="18"/>
      <c r="CM156" s="18"/>
      <c r="CN156" s="18"/>
      <c r="CO156" s="113"/>
      <c r="CP156" s="42"/>
      <c r="CQ156" s="349"/>
      <c r="CR156" s="349"/>
      <c r="CS156" s="349"/>
      <c r="CT156" s="115"/>
      <c r="CU156" s="359"/>
      <c r="CV156" s="359"/>
      <c r="CW156" s="359"/>
      <c r="CX156" s="359"/>
      <c r="CY156" s="359"/>
      <c r="CZ156" s="359"/>
      <c r="DA156" s="359"/>
      <c r="DB156" s="359"/>
      <c r="DC156" s="13"/>
      <c r="DD156" s="359"/>
      <c r="DE156" s="359"/>
      <c r="DF156" s="359"/>
    </row>
    <row r="157" spans="1:110" x14ac:dyDescent="0.25">
      <c r="A157" s="320" t="s">
        <v>403</v>
      </c>
      <c r="B157" s="362" t="s">
        <v>347</v>
      </c>
      <c r="C157" s="362" t="s">
        <v>1050</v>
      </c>
      <c r="D157" s="4" t="s">
        <v>412</v>
      </c>
      <c r="E157" s="492" t="s">
        <v>224</v>
      </c>
      <c r="F157" s="356"/>
      <c r="G157" s="356"/>
      <c r="H157" s="362"/>
      <c r="J157" s="364"/>
      <c r="K157" s="364"/>
      <c r="L157" s="364"/>
      <c r="M157" s="362"/>
      <c r="O157" s="356"/>
      <c r="P157" s="251"/>
      <c r="Q157" s="251"/>
      <c r="R157" s="251"/>
      <c r="S157" s="251"/>
      <c r="T157" s="449">
        <v>1</v>
      </c>
      <c r="U157" s="364"/>
      <c r="V157" s="346"/>
      <c r="W157" s="364"/>
      <c r="X157" s="364"/>
      <c r="Y157" s="251"/>
      <c r="Z157" s="364"/>
      <c r="AA157" s="251"/>
      <c r="AB157" s="251"/>
      <c r="AC157" s="449">
        <v>2</v>
      </c>
      <c r="AD157" s="364"/>
      <c r="AE157" s="364"/>
      <c r="AF157" s="364"/>
      <c r="AG157" s="364"/>
      <c r="AH157" s="358">
        <v>1</v>
      </c>
      <c r="AI157" s="362"/>
      <c r="AJ157" s="362"/>
      <c r="AK157" s="449">
        <v>1</v>
      </c>
      <c r="AL157" s="364"/>
      <c r="AM157" s="449"/>
      <c r="AN157" s="449">
        <v>1</v>
      </c>
      <c r="AO157" s="251"/>
      <c r="AP157" s="251"/>
      <c r="AQ157" s="449">
        <v>3</v>
      </c>
      <c r="AR157" s="364"/>
      <c r="AS157" s="364"/>
      <c r="AT157" s="364"/>
      <c r="AU157" s="364"/>
      <c r="AV157" s="449">
        <v>1</v>
      </c>
      <c r="AW157" s="364"/>
      <c r="AX157" s="364"/>
      <c r="AY157" s="364"/>
      <c r="AZ157" s="364"/>
      <c r="BA157" s="449">
        <v>1</v>
      </c>
      <c r="BE157" s="356"/>
      <c r="BF157" s="356"/>
      <c r="BI157" s="54"/>
      <c r="BO157" s="251"/>
      <c r="BP157" s="364"/>
      <c r="BQ157" s="364"/>
      <c r="BR157" s="364"/>
      <c r="BS157" s="364"/>
      <c r="BT157" s="364"/>
      <c r="BU157" s="364"/>
      <c r="BV157" s="364"/>
      <c r="BW157" s="364"/>
      <c r="BX157" s="364"/>
      <c r="BY157" s="364"/>
      <c r="BZ157" s="364"/>
      <c r="CA157" s="285"/>
      <c r="CB157" s="364"/>
      <c r="CC157" s="251"/>
      <c r="CD157" s="364"/>
      <c r="CE157" s="364"/>
      <c r="CF157" s="364"/>
      <c r="CG157" s="356"/>
      <c r="CI157" s="356"/>
      <c r="CJ157" s="356"/>
      <c r="CK157" s="31"/>
      <c r="CO157" s="41"/>
      <c r="CP157" s="31"/>
      <c r="CQ157" s="347"/>
      <c r="CR157" s="347"/>
      <c r="CS157" s="347"/>
      <c r="CT157" s="54"/>
      <c r="CU157" s="356"/>
      <c r="CV157" s="356"/>
      <c r="CW157" s="362"/>
      <c r="CX157" s="356"/>
      <c r="CY157" s="356"/>
      <c r="CZ157" s="356"/>
      <c r="DA157" s="362"/>
      <c r="DB157" s="362"/>
      <c r="DC157" s="345"/>
      <c r="DD157" s="362"/>
      <c r="DE157" s="362"/>
      <c r="DF157" s="362"/>
    </row>
    <row r="158" spans="1:110" x14ac:dyDescent="0.25">
      <c r="B158" s="362" t="s">
        <v>349</v>
      </c>
      <c r="C158" s="362" t="s">
        <v>1031</v>
      </c>
      <c r="D158" s="4" t="s">
        <v>413</v>
      </c>
      <c r="E158" s="492" t="s">
        <v>362</v>
      </c>
      <c r="F158" s="362"/>
      <c r="H158" s="362"/>
      <c r="J158" s="364"/>
      <c r="K158" s="364"/>
      <c r="L158" s="364"/>
      <c r="M158" s="362"/>
      <c r="O158" s="356"/>
      <c r="P158" s="251"/>
      <c r="Q158" s="251"/>
      <c r="R158" s="251"/>
      <c r="S158" s="251"/>
      <c r="T158" s="449">
        <v>2</v>
      </c>
      <c r="U158" s="364"/>
      <c r="V158" s="346"/>
      <c r="W158" s="364"/>
      <c r="X158" s="364"/>
      <c r="Y158" s="251"/>
      <c r="Z158" s="364"/>
      <c r="AA158" s="251"/>
      <c r="AB158" s="251"/>
      <c r="AC158" s="449">
        <v>2</v>
      </c>
      <c r="AD158" s="364"/>
      <c r="AE158" s="364"/>
      <c r="AF158" s="364"/>
      <c r="AG158" s="364"/>
      <c r="AH158" s="120">
        <v>2</v>
      </c>
      <c r="AI158" s="362"/>
      <c r="AJ158" s="362"/>
      <c r="AK158" s="449">
        <v>2</v>
      </c>
      <c r="AL158" s="364"/>
      <c r="AM158" s="449"/>
      <c r="AN158" s="449">
        <v>2</v>
      </c>
      <c r="AO158" s="251"/>
      <c r="AP158" s="251"/>
      <c r="AQ158" s="449">
        <v>4</v>
      </c>
      <c r="AR158" s="364"/>
      <c r="AS158" s="364"/>
      <c r="AT158" s="364"/>
      <c r="AU158" s="364"/>
      <c r="AV158" s="449">
        <v>2</v>
      </c>
      <c r="AW158" s="364"/>
      <c r="AX158" s="364"/>
      <c r="AY158" s="364"/>
      <c r="AZ158" s="364"/>
      <c r="BA158" s="449">
        <v>2</v>
      </c>
      <c r="BF158" s="356"/>
      <c r="BI158" s="54"/>
      <c r="BO158" s="251"/>
      <c r="BP158" s="364"/>
      <c r="BQ158" s="364"/>
      <c r="BR158" s="364"/>
      <c r="BS158" s="364"/>
      <c r="BT158" s="364"/>
      <c r="BU158" s="364"/>
      <c r="BV158" s="364"/>
      <c r="BW158" s="364"/>
      <c r="BX158" s="364"/>
      <c r="BY158" s="364"/>
      <c r="BZ158" s="364"/>
      <c r="CA158" s="285"/>
      <c r="CB158" s="364"/>
      <c r="CC158" s="251"/>
      <c r="CD158" s="364"/>
      <c r="CE158" s="364"/>
      <c r="CF158" s="364"/>
      <c r="CG158" s="356"/>
      <c r="CI158" s="356"/>
      <c r="CJ158" s="356"/>
      <c r="CK158" s="43"/>
      <c r="CO158" s="41"/>
      <c r="CP158" s="31"/>
      <c r="CQ158" s="347"/>
      <c r="CR158" s="347"/>
      <c r="CS158" s="347"/>
      <c r="CT158" s="54"/>
      <c r="CU158" s="356"/>
      <c r="CV158" s="356"/>
      <c r="CW158" s="362"/>
      <c r="CX158" s="356"/>
      <c r="CY158" s="362"/>
      <c r="CZ158" s="356"/>
      <c r="DA158" s="362"/>
      <c r="DB158" s="362"/>
      <c r="DC158" s="345"/>
      <c r="DD158" s="362"/>
      <c r="DE158" s="362"/>
      <c r="DF158" s="362"/>
    </row>
    <row r="159" spans="1:110" x14ac:dyDescent="0.25">
      <c r="B159" s="105" t="s">
        <v>406</v>
      </c>
      <c r="C159" s="362" t="s">
        <v>1032</v>
      </c>
      <c r="D159" s="4" t="s">
        <v>414</v>
      </c>
      <c r="E159" s="492" t="s">
        <v>364</v>
      </c>
      <c r="F159" s="362"/>
      <c r="H159" s="362"/>
      <c r="J159" s="364"/>
      <c r="K159" s="364"/>
      <c r="L159" s="364"/>
      <c r="M159" s="362"/>
      <c r="N159" s="359"/>
      <c r="O159" s="356"/>
      <c r="P159" s="251"/>
      <c r="Q159" s="251"/>
      <c r="R159" s="251"/>
      <c r="S159" s="251"/>
      <c r="T159" s="449">
        <v>3</v>
      </c>
      <c r="U159" s="364"/>
      <c r="V159" s="346"/>
      <c r="W159" s="364"/>
      <c r="X159" s="364"/>
      <c r="Y159" s="251"/>
      <c r="Z159" s="364"/>
      <c r="AA159" s="251"/>
      <c r="AB159" s="251"/>
      <c r="AC159" s="449">
        <v>3</v>
      </c>
      <c r="AD159" s="364"/>
      <c r="AE159" s="364"/>
      <c r="AF159" s="364"/>
      <c r="AG159" s="364"/>
      <c r="AH159" s="362">
        <v>3</v>
      </c>
      <c r="AI159" s="362"/>
      <c r="AJ159" s="362"/>
      <c r="AK159" s="449">
        <v>3</v>
      </c>
      <c r="AL159" s="364"/>
      <c r="AM159" s="449"/>
      <c r="AN159" s="449">
        <v>3</v>
      </c>
      <c r="AO159" s="251"/>
      <c r="AP159" s="251"/>
      <c r="AQ159" s="449">
        <v>4</v>
      </c>
      <c r="AR159" s="364"/>
      <c r="AS159" s="364"/>
      <c r="AT159" s="364"/>
      <c r="AU159" s="364"/>
      <c r="AV159" s="449">
        <v>3</v>
      </c>
      <c r="AW159" s="364"/>
      <c r="AX159" s="364"/>
      <c r="AY159" s="364"/>
      <c r="AZ159" s="364"/>
      <c r="BA159" s="449">
        <v>3</v>
      </c>
      <c r="BF159" s="356"/>
      <c r="BI159" s="54"/>
      <c r="BO159" s="251"/>
      <c r="BP159" s="364"/>
      <c r="BQ159" s="364"/>
      <c r="BR159" s="364"/>
      <c r="BS159" s="364"/>
      <c r="BT159" s="364"/>
      <c r="BU159" s="364"/>
      <c r="BV159" s="364"/>
      <c r="BW159" s="364"/>
      <c r="BX159" s="364"/>
      <c r="BY159" s="364"/>
      <c r="BZ159" s="364"/>
      <c r="CA159" s="285"/>
      <c r="CB159" s="364"/>
      <c r="CC159" s="251"/>
      <c r="CD159" s="364"/>
      <c r="CE159" s="364"/>
      <c r="CF159" s="364"/>
      <c r="CG159" s="356"/>
      <c r="CI159" s="356"/>
      <c r="CJ159" s="356"/>
      <c r="CK159" s="43"/>
      <c r="CO159" s="41"/>
      <c r="CP159" s="31"/>
      <c r="CQ159" s="347"/>
      <c r="CR159" s="347"/>
      <c r="CS159" s="347"/>
      <c r="CT159" s="54"/>
      <c r="CU159" s="356"/>
      <c r="CV159" s="356"/>
      <c r="CW159" s="362"/>
      <c r="CX159" s="356"/>
      <c r="CY159" s="362"/>
      <c r="CZ159" s="356"/>
      <c r="DA159" s="362"/>
      <c r="DB159" s="362"/>
      <c r="DC159" s="345"/>
      <c r="DD159" s="362"/>
      <c r="DE159" s="362"/>
      <c r="DF159" s="362"/>
    </row>
    <row r="160" spans="1:110" x14ac:dyDescent="0.25">
      <c r="B160" s="104" t="s">
        <v>365</v>
      </c>
      <c r="C160" s="362" t="s">
        <v>1033</v>
      </c>
      <c r="D160" s="4" t="s">
        <v>415</v>
      </c>
      <c r="E160" s="492" t="s">
        <v>367</v>
      </c>
      <c r="F160" s="362"/>
      <c r="H160" s="362"/>
      <c r="J160" s="364"/>
      <c r="K160" s="364"/>
      <c r="L160" s="364"/>
      <c r="M160" s="362"/>
      <c r="O160" s="356"/>
      <c r="P160" s="251"/>
      <c r="Q160" s="251"/>
      <c r="R160" s="251"/>
      <c r="S160" s="251"/>
      <c r="T160" s="449">
        <v>4</v>
      </c>
      <c r="U160" s="364"/>
      <c r="V160" s="346"/>
      <c r="W160" s="364"/>
      <c r="X160" s="364"/>
      <c r="Y160" s="251"/>
      <c r="Z160" s="364"/>
      <c r="AA160" s="251"/>
      <c r="AB160" s="251"/>
      <c r="AC160" s="449">
        <v>4</v>
      </c>
      <c r="AD160" s="364"/>
      <c r="AE160" s="364"/>
      <c r="AF160" s="364"/>
      <c r="AG160" s="364"/>
      <c r="AH160" s="362">
        <v>4</v>
      </c>
      <c r="AI160" s="362"/>
      <c r="AJ160" s="362"/>
      <c r="AK160" s="449">
        <v>4</v>
      </c>
      <c r="AL160" s="364"/>
      <c r="AM160" s="449"/>
      <c r="AN160" s="449">
        <v>4</v>
      </c>
      <c r="AO160" s="251"/>
      <c r="AP160" s="251"/>
      <c r="AQ160" s="449">
        <v>5</v>
      </c>
      <c r="AR160" s="364"/>
      <c r="AS160" s="364"/>
      <c r="AT160" s="364"/>
      <c r="AU160" s="364"/>
      <c r="AV160" s="449">
        <v>4</v>
      </c>
      <c r="AW160" s="364"/>
      <c r="AX160" s="364"/>
      <c r="AY160" s="364"/>
      <c r="AZ160" s="364"/>
      <c r="BA160" s="449">
        <v>4</v>
      </c>
      <c r="BF160" s="356"/>
      <c r="BI160" s="54"/>
      <c r="BO160" s="251"/>
      <c r="BP160" s="364"/>
      <c r="BQ160" s="364"/>
      <c r="BR160" s="364"/>
      <c r="BS160" s="364"/>
      <c r="BT160" s="364"/>
      <c r="BU160" s="364"/>
      <c r="BV160" s="364"/>
      <c r="BW160" s="364"/>
      <c r="BX160" s="364"/>
      <c r="BY160" s="364"/>
      <c r="BZ160" s="364"/>
      <c r="CA160" s="285"/>
      <c r="CB160" s="364"/>
      <c r="CC160" s="251"/>
      <c r="CD160" s="364"/>
      <c r="CE160" s="364"/>
      <c r="CF160" s="364"/>
      <c r="CG160" s="356"/>
      <c r="CI160" s="356"/>
      <c r="CJ160" s="356"/>
      <c r="CK160" s="43"/>
      <c r="CO160" s="41"/>
      <c r="CP160" s="31"/>
      <c r="CQ160" s="347"/>
      <c r="CR160" s="347"/>
      <c r="CS160" s="347"/>
      <c r="CT160" s="54"/>
      <c r="CU160" s="356"/>
      <c r="CV160" s="356"/>
      <c r="CW160" s="362"/>
      <c r="CX160" s="356"/>
      <c r="CY160" s="362"/>
      <c r="CZ160" s="356"/>
      <c r="DA160" s="362"/>
      <c r="DB160" s="362"/>
      <c r="DC160" s="345"/>
      <c r="DD160" s="362"/>
      <c r="DE160" s="362"/>
      <c r="DF160" s="362"/>
    </row>
    <row r="161" spans="1:110" x14ac:dyDescent="0.25">
      <c r="C161" s="362" t="s">
        <v>1034</v>
      </c>
      <c r="D161" s="4" t="s">
        <v>416</v>
      </c>
      <c r="E161" s="492" t="s">
        <v>369</v>
      </c>
      <c r="F161" s="362"/>
      <c r="H161" s="362"/>
      <c r="J161" s="364"/>
      <c r="K161" s="364"/>
      <c r="L161" s="364"/>
      <c r="M161" s="362"/>
      <c r="O161" s="356"/>
      <c r="P161" s="251"/>
      <c r="Q161" s="251"/>
      <c r="R161" s="251"/>
      <c r="S161" s="251"/>
      <c r="T161" s="449">
        <v>5</v>
      </c>
      <c r="U161" s="364"/>
      <c r="V161" s="346"/>
      <c r="W161" s="364"/>
      <c r="X161" s="364"/>
      <c r="Y161" s="251"/>
      <c r="Z161" s="364"/>
      <c r="AA161" s="251"/>
      <c r="AB161" s="251"/>
      <c r="AC161" s="449">
        <v>5</v>
      </c>
      <c r="AD161" s="364"/>
      <c r="AE161" s="364"/>
      <c r="AF161" s="364"/>
      <c r="AG161" s="364"/>
      <c r="AH161" s="449">
        <v>5</v>
      </c>
      <c r="AI161" s="362"/>
      <c r="AJ161" s="362"/>
      <c r="AK161" s="449">
        <v>5</v>
      </c>
      <c r="AL161" s="364"/>
      <c r="AM161" s="449"/>
      <c r="AN161" s="449">
        <v>5</v>
      </c>
      <c r="AO161" s="251"/>
      <c r="AP161" s="251"/>
      <c r="AQ161" s="449">
        <v>5</v>
      </c>
      <c r="AR161" s="364"/>
      <c r="AS161" s="364"/>
      <c r="AT161" s="364"/>
      <c r="AU161" s="364"/>
      <c r="AV161" s="449">
        <v>5</v>
      </c>
      <c r="AW161" s="364"/>
      <c r="AX161" s="364"/>
      <c r="AY161" s="364"/>
      <c r="AZ161" s="364"/>
      <c r="BA161" s="449">
        <v>5</v>
      </c>
      <c r="BF161" s="356"/>
      <c r="BI161" s="54"/>
      <c r="BO161" s="251"/>
      <c r="BP161" s="364"/>
      <c r="BQ161" s="364"/>
      <c r="BR161" s="364"/>
      <c r="BS161" s="364"/>
      <c r="BT161" s="364"/>
      <c r="BU161" s="364"/>
      <c r="BV161" s="364"/>
      <c r="BW161" s="364"/>
      <c r="BX161" s="364"/>
      <c r="BY161" s="364"/>
      <c r="BZ161" s="364"/>
      <c r="CA161" s="285"/>
      <c r="CB161" s="364"/>
      <c r="CC161" s="251"/>
      <c r="CD161" s="364"/>
      <c r="CE161" s="364"/>
      <c r="CF161" s="364"/>
      <c r="CG161" s="356"/>
      <c r="CI161" s="356"/>
      <c r="CJ161" s="356"/>
      <c r="CK161" s="43"/>
      <c r="CO161" s="41"/>
      <c r="CP161" s="31"/>
      <c r="CQ161" s="347"/>
      <c r="CR161" s="347"/>
      <c r="CS161" s="347"/>
      <c r="CT161" s="54"/>
      <c r="CU161" s="356"/>
      <c r="CV161" s="356"/>
      <c r="CW161" s="362"/>
      <c r="CX161" s="356"/>
      <c r="CY161" s="362"/>
      <c r="CZ161" s="356"/>
      <c r="DA161" s="362"/>
      <c r="DB161" s="362"/>
      <c r="DC161" s="345"/>
      <c r="DD161" s="362"/>
      <c r="DE161" s="362"/>
      <c r="DF161" s="362"/>
    </row>
    <row r="162" spans="1:110" x14ac:dyDescent="0.25">
      <c r="C162" s="362" t="s">
        <v>1035</v>
      </c>
      <c r="D162" s="4" t="s">
        <v>417</v>
      </c>
      <c r="E162" s="492" t="s">
        <v>371</v>
      </c>
      <c r="F162" s="362"/>
      <c r="H162" s="362"/>
      <c r="J162" s="364"/>
      <c r="K162" s="364"/>
      <c r="L162" s="364"/>
      <c r="M162" s="362"/>
      <c r="O162" s="356"/>
      <c r="P162" s="251"/>
      <c r="Q162" s="251"/>
      <c r="R162" s="251"/>
      <c r="S162" s="251"/>
      <c r="T162" s="449">
        <v>5</v>
      </c>
      <c r="U162" s="364"/>
      <c r="V162" s="346"/>
      <c r="W162" s="364"/>
      <c r="X162" s="364"/>
      <c r="Y162" s="251"/>
      <c r="Z162" s="364"/>
      <c r="AA162" s="251"/>
      <c r="AB162" s="251"/>
      <c r="AC162" s="449">
        <v>5</v>
      </c>
      <c r="AD162" s="364"/>
      <c r="AE162" s="364"/>
      <c r="AF162" s="364"/>
      <c r="AG162" s="364"/>
      <c r="AH162" s="449">
        <v>5</v>
      </c>
      <c r="AI162" s="362"/>
      <c r="AJ162" s="362"/>
      <c r="AK162" s="449">
        <v>5</v>
      </c>
      <c r="AL162" s="364"/>
      <c r="AM162" s="449"/>
      <c r="AN162" s="449">
        <v>5</v>
      </c>
      <c r="AO162" s="251"/>
      <c r="AP162" s="251"/>
      <c r="AQ162" s="449">
        <v>5</v>
      </c>
      <c r="AR162" s="364"/>
      <c r="AS162" s="364"/>
      <c r="AT162" s="364"/>
      <c r="AU162" s="364"/>
      <c r="AV162" s="449">
        <v>5</v>
      </c>
      <c r="AW162" s="364"/>
      <c r="AX162" s="364"/>
      <c r="AY162" s="364"/>
      <c r="AZ162" s="364"/>
      <c r="BA162" s="449">
        <v>5</v>
      </c>
      <c r="BF162" s="356"/>
      <c r="BI162" s="54"/>
      <c r="BO162" s="251"/>
      <c r="BP162" s="364"/>
      <c r="BQ162" s="364"/>
      <c r="BR162" s="364"/>
      <c r="BS162" s="364"/>
      <c r="BT162" s="364"/>
      <c r="BU162" s="364"/>
      <c r="BV162" s="364"/>
      <c r="BW162" s="364"/>
      <c r="BX162" s="364"/>
      <c r="BY162" s="364"/>
      <c r="BZ162" s="364"/>
      <c r="CA162" s="285"/>
      <c r="CB162" s="364"/>
      <c r="CC162" s="251"/>
      <c r="CD162" s="364"/>
      <c r="CE162" s="364"/>
      <c r="CF162" s="364"/>
      <c r="CG162" s="356"/>
      <c r="CI162" s="356"/>
      <c r="CJ162" s="356"/>
      <c r="CK162" s="43"/>
      <c r="CO162" s="41"/>
      <c r="CP162" s="31"/>
      <c r="CQ162" s="347"/>
      <c r="CR162" s="347"/>
      <c r="CS162" s="347"/>
      <c r="CT162" s="54"/>
      <c r="CU162" s="356"/>
      <c r="CV162" s="356"/>
      <c r="CW162" s="362"/>
      <c r="CX162" s="356"/>
      <c r="CY162" s="362"/>
      <c r="CZ162" s="356"/>
      <c r="DA162" s="362"/>
      <c r="DB162" s="362"/>
      <c r="DC162" s="345"/>
      <c r="DD162" s="362"/>
      <c r="DE162" s="362"/>
      <c r="DF162" s="362"/>
    </row>
    <row r="163" spans="1:110" s="110" customFormat="1" x14ac:dyDescent="0.25">
      <c r="A163" s="134"/>
      <c r="C163" s="486" t="s">
        <v>1040</v>
      </c>
      <c r="D163" s="13" t="s">
        <v>418</v>
      </c>
      <c r="E163" s="493" t="s">
        <v>373</v>
      </c>
      <c r="F163" s="359"/>
      <c r="G163" s="359"/>
      <c r="H163" s="359"/>
      <c r="I163" s="359"/>
      <c r="J163" s="358"/>
      <c r="K163" s="358"/>
      <c r="L163" s="358"/>
      <c r="M163" s="359"/>
      <c r="N163" s="362"/>
      <c r="O163" s="359"/>
      <c r="P163" s="258"/>
      <c r="Q163" s="258"/>
      <c r="R163" s="258"/>
      <c r="S163" s="258"/>
      <c r="T163" s="451">
        <v>5</v>
      </c>
      <c r="U163" s="358"/>
      <c r="V163" s="258"/>
      <c r="W163" s="358"/>
      <c r="X163" s="358"/>
      <c r="Y163" s="258"/>
      <c r="Z163" s="358"/>
      <c r="AA163" s="258"/>
      <c r="AB163" s="258"/>
      <c r="AC163" s="451">
        <v>5</v>
      </c>
      <c r="AD163" s="358"/>
      <c r="AE163" s="358"/>
      <c r="AF163" s="358"/>
      <c r="AG163" s="358"/>
      <c r="AH163" s="449">
        <v>5</v>
      </c>
      <c r="AI163" s="359"/>
      <c r="AJ163" s="359"/>
      <c r="AK163" s="451">
        <v>5</v>
      </c>
      <c r="AL163" s="358"/>
      <c r="AM163" s="451"/>
      <c r="AN163" s="451">
        <v>5</v>
      </c>
      <c r="AO163" s="258"/>
      <c r="AP163" s="258"/>
      <c r="AQ163" s="451">
        <v>5</v>
      </c>
      <c r="AR163" s="358"/>
      <c r="AS163" s="358"/>
      <c r="AT163" s="358"/>
      <c r="AU163" s="358"/>
      <c r="AV163" s="451">
        <v>5</v>
      </c>
      <c r="AW163" s="358"/>
      <c r="AX163" s="358"/>
      <c r="AY163" s="358"/>
      <c r="AZ163" s="358"/>
      <c r="BA163" s="451">
        <v>5</v>
      </c>
      <c r="BB163" s="114"/>
      <c r="BC163" s="349"/>
      <c r="BD163" s="114"/>
      <c r="BE163" s="359"/>
      <c r="BF163" s="359"/>
      <c r="BG163" s="359"/>
      <c r="BH163" s="13"/>
      <c r="BI163" s="115"/>
      <c r="BO163" s="258"/>
      <c r="BP163" s="358"/>
      <c r="BQ163" s="358"/>
      <c r="BR163" s="358"/>
      <c r="BS163" s="358"/>
      <c r="BT163" s="358"/>
      <c r="BU163" s="358"/>
      <c r="BV163" s="358"/>
      <c r="BW163" s="358"/>
      <c r="BX163" s="358"/>
      <c r="BY163" s="358"/>
      <c r="BZ163" s="358"/>
      <c r="CA163" s="287"/>
      <c r="CB163" s="358"/>
      <c r="CC163" s="258"/>
      <c r="CD163" s="358"/>
      <c r="CE163" s="358"/>
      <c r="CF163" s="358"/>
      <c r="CG163" s="359"/>
      <c r="CH163" s="307"/>
      <c r="CI163" s="359"/>
      <c r="CJ163" s="359"/>
      <c r="CK163" s="42"/>
      <c r="CL163" s="18"/>
      <c r="CM163" s="18"/>
      <c r="CN163" s="18"/>
      <c r="CO163" s="113"/>
      <c r="CP163" s="42"/>
      <c r="CQ163" s="349"/>
      <c r="CR163" s="349"/>
      <c r="CS163" s="349"/>
      <c r="CT163" s="115"/>
      <c r="CU163" s="359"/>
      <c r="CV163" s="359"/>
      <c r="CW163" s="359"/>
      <c r="CX163" s="359"/>
      <c r="CY163" s="359"/>
      <c r="CZ163" s="359"/>
      <c r="DA163" s="359"/>
      <c r="DB163" s="359"/>
      <c r="DC163" s="13"/>
      <c r="DD163" s="359"/>
      <c r="DE163" s="359"/>
      <c r="DF163" s="359"/>
    </row>
    <row r="164" spans="1:110" x14ac:dyDescent="0.25">
      <c r="A164" s="320" t="s">
        <v>425</v>
      </c>
      <c r="B164" s="362" t="s">
        <v>347</v>
      </c>
      <c r="C164" s="362" t="s">
        <v>1050</v>
      </c>
      <c r="D164" s="4" t="s">
        <v>434</v>
      </c>
      <c r="E164" s="492" t="s">
        <v>224</v>
      </c>
      <c r="F164" s="362"/>
      <c r="H164" s="362"/>
      <c r="J164" s="364"/>
      <c r="K164" s="364"/>
      <c r="L164" s="364"/>
      <c r="M164" s="362"/>
      <c r="O164" s="356"/>
      <c r="P164" s="251"/>
      <c r="Q164" s="251"/>
      <c r="R164" s="251"/>
      <c r="S164" s="251"/>
      <c r="T164" s="449">
        <v>2</v>
      </c>
      <c r="U164" s="364"/>
      <c r="V164" s="346"/>
      <c r="W164" s="364"/>
      <c r="X164" s="364"/>
      <c r="Y164" s="251"/>
      <c r="Z164" s="364"/>
      <c r="AA164" s="251"/>
      <c r="AB164" s="251"/>
      <c r="AC164" s="449">
        <v>2</v>
      </c>
      <c r="AD164" s="364"/>
      <c r="AE164" s="364"/>
      <c r="AF164" s="364"/>
      <c r="AG164" s="364"/>
      <c r="AH164" s="362">
        <v>2</v>
      </c>
      <c r="AI164" s="362"/>
      <c r="AJ164" s="362"/>
      <c r="AK164" s="449">
        <v>2</v>
      </c>
      <c r="AL164" s="364"/>
      <c r="AM164" s="449"/>
      <c r="AN164" s="449">
        <v>2</v>
      </c>
      <c r="AO164" s="251"/>
      <c r="AP164" s="251"/>
      <c r="AQ164" s="449">
        <v>4</v>
      </c>
      <c r="AR164" s="364"/>
      <c r="AS164" s="364"/>
      <c r="AT164" s="364"/>
      <c r="AU164" s="364"/>
      <c r="AV164" s="449">
        <v>2</v>
      </c>
      <c r="AW164" s="364"/>
      <c r="AX164" s="364"/>
      <c r="AY164" s="364"/>
      <c r="AZ164" s="364"/>
      <c r="BA164" s="449">
        <v>2</v>
      </c>
      <c r="BF164" s="356"/>
      <c r="BI164" s="54"/>
      <c r="BO164" s="251"/>
      <c r="BP164" s="364"/>
      <c r="BQ164" s="364"/>
      <c r="BR164" s="364"/>
      <c r="BS164" s="364"/>
      <c r="BT164" s="364"/>
      <c r="BU164" s="364"/>
      <c r="BV164" s="364"/>
      <c r="BW164" s="364"/>
      <c r="BX164" s="364"/>
      <c r="BY164" s="364"/>
      <c r="BZ164" s="364"/>
      <c r="CA164" s="285"/>
      <c r="CB164" s="364"/>
      <c r="CC164" s="251"/>
      <c r="CD164" s="364"/>
      <c r="CE164" s="364"/>
      <c r="CF164" s="364"/>
      <c r="CG164" s="356"/>
      <c r="CI164" s="356"/>
      <c r="CJ164" s="356"/>
      <c r="CK164" s="31"/>
      <c r="CO164" s="41"/>
      <c r="CP164" s="31"/>
      <c r="CQ164" s="347"/>
      <c r="CR164" s="347"/>
      <c r="CS164" s="347"/>
      <c r="CT164" s="54"/>
      <c r="CU164" s="356"/>
      <c r="CV164" s="356"/>
      <c r="CW164" s="362"/>
      <c r="CX164" s="356"/>
      <c r="CY164" s="362"/>
      <c r="CZ164" s="356"/>
      <c r="DA164" s="362"/>
      <c r="DB164" s="362"/>
      <c r="DC164" s="345"/>
      <c r="DD164" s="362"/>
      <c r="DE164" s="362"/>
      <c r="DF164" s="362"/>
    </row>
    <row r="165" spans="1:110" x14ac:dyDescent="0.25">
      <c r="B165" s="362" t="s">
        <v>349</v>
      </c>
      <c r="C165" s="362" t="s">
        <v>1031</v>
      </c>
      <c r="D165" s="4" t="s">
        <v>435</v>
      </c>
      <c r="E165" s="492" t="s">
        <v>362</v>
      </c>
      <c r="F165" s="362"/>
      <c r="H165" s="362"/>
      <c r="J165" s="364"/>
      <c r="K165" s="364"/>
      <c r="L165" s="364"/>
      <c r="M165" s="362"/>
      <c r="O165" s="356"/>
      <c r="P165" s="251"/>
      <c r="Q165" s="251"/>
      <c r="R165" s="251"/>
      <c r="S165" s="251"/>
      <c r="T165" s="449">
        <v>3</v>
      </c>
      <c r="U165" s="364"/>
      <c r="V165" s="346"/>
      <c r="W165" s="364"/>
      <c r="X165" s="364"/>
      <c r="Y165" s="251"/>
      <c r="Z165" s="364"/>
      <c r="AA165" s="251"/>
      <c r="AB165" s="251"/>
      <c r="AC165" s="449">
        <v>3</v>
      </c>
      <c r="AD165" s="364"/>
      <c r="AE165" s="364"/>
      <c r="AF165" s="364"/>
      <c r="AG165" s="364"/>
      <c r="AH165" s="362">
        <v>3</v>
      </c>
      <c r="AI165" s="362"/>
      <c r="AJ165" s="362"/>
      <c r="AK165" s="449">
        <v>3</v>
      </c>
      <c r="AL165" s="364"/>
      <c r="AM165" s="449"/>
      <c r="AN165" s="449">
        <v>3</v>
      </c>
      <c r="AO165" s="251"/>
      <c r="AP165" s="251"/>
      <c r="AQ165" s="449">
        <v>5</v>
      </c>
      <c r="AR165" s="364"/>
      <c r="AS165" s="364"/>
      <c r="AT165" s="364"/>
      <c r="AU165" s="364"/>
      <c r="AV165" s="449">
        <v>3</v>
      </c>
      <c r="AW165" s="364"/>
      <c r="AX165" s="364"/>
      <c r="AY165" s="364"/>
      <c r="AZ165" s="364"/>
      <c r="BA165" s="449">
        <v>3</v>
      </c>
      <c r="BF165" s="356"/>
      <c r="BI165" s="54"/>
      <c r="BO165" s="251"/>
      <c r="BP165" s="364"/>
      <c r="BQ165" s="364"/>
      <c r="BR165" s="364"/>
      <c r="BS165" s="364"/>
      <c r="BT165" s="364"/>
      <c r="BU165" s="364"/>
      <c r="BV165" s="364"/>
      <c r="BW165" s="364"/>
      <c r="BX165" s="364"/>
      <c r="BY165" s="364"/>
      <c r="BZ165" s="364"/>
      <c r="CA165" s="285"/>
      <c r="CB165" s="364"/>
      <c r="CC165" s="251"/>
      <c r="CD165" s="364"/>
      <c r="CE165" s="364"/>
      <c r="CF165" s="364"/>
      <c r="CG165" s="356"/>
      <c r="CI165" s="356"/>
      <c r="CJ165" s="356"/>
      <c r="CK165" s="43"/>
      <c r="CO165" s="41"/>
      <c r="CP165" s="31"/>
      <c r="CQ165" s="347"/>
      <c r="CR165" s="347"/>
      <c r="CS165" s="347"/>
      <c r="CT165" s="54"/>
      <c r="CU165" s="356"/>
      <c r="CV165" s="356"/>
      <c r="CW165" s="362"/>
      <c r="CX165" s="356"/>
      <c r="CY165" s="362"/>
      <c r="CZ165" s="356"/>
      <c r="DA165" s="362"/>
      <c r="DB165" s="362"/>
      <c r="DC165" s="345"/>
      <c r="DD165" s="362"/>
      <c r="DE165" s="362"/>
      <c r="DF165" s="362"/>
    </row>
    <row r="166" spans="1:110" x14ac:dyDescent="0.25">
      <c r="B166" s="105" t="s">
        <v>428</v>
      </c>
      <c r="C166" s="362" t="s">
        <v>1032</v>
      </c>
      <c r="D166" s="4" t="s">
        <v>436</v>
      </c>
      <c r="E166" s="492" t="s">
        <v>364</v>
      </c>
      <c r="F166" s="362"/>
      <c r="H166" s="362"/>
      <c r="J166" s="364"/>
      <c r="K166" s="364"/>
      <c r="L166" s="364"/>
      <c r="M166" s="362"/>
      <c r="N166" s="359"/>
      <c r="O166" s="356"/>
      <c r="P166" s="251"/>
      <c r="Q166" s="251"/>
      <c r="R166" s="251"/>
      <c r="S166" s="251"/>
      <c r="T166" s="449">
        <v>4</v>
      </c>
      <c r="U166" s="364"/>
      <c r="V166" s="346"/>
      <c r="W166" s="364"/>
      <c r="X166" s="364"/>
      <c r="Y166" s="251"/>
      <c r="Z166" s="364"/>
      <c r="AA166" s="251"/>
      <c r="AB166" s="251"/>
      <c r="AC166" s="449">
        <v>3</v>
      </c>
      <c r="AD166" s="364"/>
      <c r="AE166" s="364"/>
      <c r="AF166" s="364"/>
      <c r="AG166" s="364"/>
      <c r="AH166" s="362">
        <v>4</v>
      </c>
      <c r="AI166" s="362"/>
      <c r="AJ166" s="362"/>
      <c r="AK166" s="449">
        <v>4</v>
      </c>
      <c r="AL166" s="364"/>
      <c r="AM166" s="449"/>
      <c r="AN166" s="449">
        <v>4</v>
      </c>
      <c r="AO166" s="251"/>
      <c r="AP166" s="251"/>
      <c r="AQ166" s="449">
        <v>5</v>
      </c>
      <c r="AR166" s="364"/>
      <c r="AS166" s="364"/>
      <c r="AT166" s="364"/>
      <c r="AU166" s="364"/>
      <c r="AV166" s="449">
        <v>4</v>
      </c>
      <c r="AW166" s="364"/>
      <c r="AX166" s="364"/>
      <c r="AY166" s="364"/>
      <c r="AZ166" s="364"/>
      <c r="BA166" s="449">
        <v>4</v>
      </c>
      <c r="BF166" s="356"/>
      <c r="BI166" s="54"/>
      <c r="BO166" s="251"/>
      <c r="BP166" s="364"/>
      <c r="BQ166" s="364"/>
      <c r="BR166" s="364"/>
      <c r="BS166" s="364"/>
      <c r="BT166" s="364"/>
      <c r="BU166" s="364"/>
      <c r="BV166" s="364"/>
      <c r="BW166" s="364"/>
      <c r="BX166" s="364"/>
      <c r="BY166" s="364"/>
      <c r="BZ166" s="364"/>
      <c r="CA166" s="285"/>
      <c r="CB166" s="364"/>
      <c r="CC166" s="251"/>
      <c r="CD166" s="364"/>
      <c r="CE166" s="364"/>
      <c r="CF166" s="364"/>
      <c r="CG166" s="356"/>
      <c r="CI166" s="356"/>
      <c r="CJ166" s="356"/>
      <c r="CK166" s="43"/>
      <c r="CO166" s="41"/>
      <c r="CP166" s="31"/>
      <c r="CQ166" s="347"/>
      <c r="CR166" s="347"/>
      <c r="CS166" s="347"/>
      <c r="CT166" s="54"/>
      <c r="CU166" s="356"/>
      <c r="CV166" s="356"/>
      <c r="CW166" s="362"/>
      <c r="CX166" s="356"/>
      <c r="CY166" s="362"/>
      <c r="CZ166" s="356"/>
      <c r="DA166" s="362"/>
      <c r="DB166" s="362"/>
      <c r="DC166" s="345"/>
      <c r="DD166" s="362"/>
      <c r="DE166" s="362"/>
      <c r="DF166" s="362"/>
    </row>
    <row r="167" spans="1:110" x14ac:dyDescent="0.25">
      <c r="B167" s="104" t="s">
        <v>365</v>
      </c>
      <c r="C167" s="362" t="s">
        <v>1033</v>
      </c>
      <c r="D167" s="4" t="s">
        <v>437</v>
      </c>
      <c r="E167" s="492" t="s">
        <v>367</v>
      </c>
      <c r="F167" s="356"/>
      <c r="G167" s="356"/>
      <c r="H167" s="362"/>
      <c r="J167" s="364"/>
      <c r="K167" s="364"/>
      <c r="L167" s="364"/>
      <c r="M167" s="362"/>
      <c r="O167" s="356"/>
      <c r="P167" s="251"/>
      <c r="Q167" s="251"/>
      <c r="R167" s="251"/>
      <c r="S167" s="251"/>
      <c r="T167" s="449">
        <v>5</v>
      </c>
      <c r="U167" s="364"/>
      <c r="V167" s="346"/>
      <c r="W167" s="364"/>
      <c r="X167" s="364"/>
      <c r="Y167" s="251"/>
      <c r="Z167" s="364"/>
      <c r="AA167" s="251"/>
      <c r="AB167" s="251"/>
      <c r="AC167" s="449">
        <v>4</v>
      </c>
      <c r="AD167" s="364"/>
      <c r="AE167" s="364"/>
      <c r="AF167" s="364"/>
      <c r="AG167" s="364"/>
      <c r="AH167" s="449">
        <v>5</v>
      </c>
      <c r="AI167" s="362"/>
      <c r="AJ167" s="362"/>
      <c r="AK167" s="449">
        <v>4</v>
      </c>
      <c r="AL167" s="364"/>
      <c r="AM167" s="449"/>
      <c r="AN167" s="449">
        <v>4</v>
      </c>
      <c r="AO167" s="251"/>
      <c r="AP167" s="251"/>
      <c r="AQ167" s="449">
        <v>5</v>
      </c>
      <c r="AR167" s="364"/>
      <c r="AS167" s="364"/>
      <c r="AT167" s="364"/>
      <c r="AU167" s="364"/>
      <c r="AV167" s="449">
        <v>4</v>
      </c>
      <c r="AW167" s="364"/>
      <c r="AX167" s="364"/>
      <c r="AY167" s="364"/>
      <c r="AZ167" s="364"/>
      <c r="BA167" s="449">
        <v>5</v>
      </c>
      <c r="BE167" s="356"/>
      <c r="BF167" s="356"/>
      <c r="BI167" s="54"/>
      <c r="BO167" s="251"/>
      <c r="BP167" s="364"/>
      <c r="BQ167" s="364"/>
      <c r="BR167" s="364"/>
      <c r="BS167" s="364"/>
      <c r="BT167" s="364"/>
      <c r="BU167" s="364"/>
      <c r="BV167" s="364"/>
      <c r="BW167" s="364"/>
      <c r="BX167" s="364"/>
      <c r="BY167" s="364"/>
      <c r="BZ167" s="364"/>
      <c r="CA167" s="285"/>
      <c r="CB167" s="364"/>
      <c r="CC167" s="251"/>
      <c r="CD167" s="364"/>
      <c r="CE167" s="364"/>
      <c r="CF167" s="364"/>
      <c r="CG167" s="356"/>
      <c r="CI167" s="356"/>
      <c r="CJ167" s="356"/>
      <c r="CK167" s="43"/>
      <c r="CO167" s="41"/>
      <c r="CP167" s="31"/>
      <c r="CQ167" s="347"/>
      <c r="CR167" s="347"/>
      <c r="CS167" s="347"/>
      <c r="CT167" s="54"/>
      <c r="CU167" s="356"/>
      <c r="CV167" s="356"/>
      <c r="CW167" s="362"/>
      <c r="CX167" s="356"/>
      <c r="CY167" s="356"/>
      <c r="CZ167" s="356"/>
      <c r="DA167" s="362"/>
      <c r="DB167" s="362"/>
      <c r="DC167" s="345"/>
      <c r="DD167" s="362"/>
      <c r="DE167" s="362"/>
      <c r="DF167" s="362"/>
    </row>
    <row r="168" spans="1:110" x14ac:dyDescent="0.25">
      <c r="C168" s="362" t="s">
        <v>1034</v>
      </c>
      <c r="D168" s="4" t="s">
        <v>438</v>
      </c>
      <c r="E168" s="492" t="s">
        <v>369</v>
      </c>
      <c r="F168" s="362"/>
      <c r="H168" s="362"/>
      <c r="J168" s="364"/>
      <c r="K168" s="364"/>
      <c r="L168" s="364"/>
      <c r="M168" s="362"/>
      <c r="O168" s="356"/>
      <c r="P168" s="251"/>
      <c r="Q168" s="251"/>
      <c r="R168" s="251"/>
      <c r="S168" s="251"/>
      <c r="T168" s="449">
        <v>5</v>
      </c>
      <c r="U168" s="364"/>
      <c r="V168" s="346"/>
      <c r="W168" s="364"/>
      <c r="X168" s="364"/>
      <c r="Y168" s="251"/>
      <c r="Z168" s="364"/>
      <c r="AA168" s="251"/>
      <c r="AB168" s="251"/>
      <c r="AC168" s="449">
        <v>5</v>
      </c>
      <c r="AD168" s="364"/>
      <c r="AE168" s="364"/>
      <c r="AF168" s="364"/>
      <c r="AG168" s="364"/>
      <c r="AH168" s="449">
        <v>5</v>
      </c>
      <c r="AI168" s="362"/>
      <c r="AJ168" s="362"/>
      <c r="AK168" s="449">
        <v>5</v>
      </c>
      <c r="AL168" s="364"/>
      <c r="AM168" s="449"/>
      <c r="AN168" s="449">
        <v>5</v>
      </c>
      <c r="AO168" s="251"/>
      <c r="AP168" s="251"/>
      <c r="AQ168" s="449">
        <v>5</v>
      </c>
      <c r="AR168" s="364"/>
      <c r="AS168" s="364"/>
      <c r="AT168" s="364"/>
      <c r="AU168" s="364"/>
      <c r="AV168" s="449">
        <v>5</v>
      </c>
      <c r="AW168" s="364"/>
      <c r="AX168" s="364"/>
      <c r="AY168" s="364"/>
      <c r="AZ168" s="364"/>
      <c r="BA168" s="449">
        <v>5</v>
      </c>
      <c r="BF168" s="356"/>
      <c r="BI168" s="54"/>
      <c r="BO168" s="251"/>
      <c r="BP168" s="364"/>
      <c r="BQ168" s="364"/>
      <c r="BR168" s="364"/>
      <c r="BS168" s="364"/>
      <c r="BT168" s="364"/>
      <c r="BU168" s="364"/>
      <c r="BV168" s="364"/>
      <c r="BW168" s="364"/>
      <c r="BX168" s="364"/>
      <c r="BY168" s="364"/>
      <c r="BZ168" s="364"/>
      <c r="CA168" s="285"/>
      <c r="CB168" s="364"/>
      <c r="CC168" s="251"/>
      <c r="CD168" s="364"/>
      <c r="CE168" s="364"/>
      <c r="CF168" s="364"/>
      <c r="CG168" s="356"/>
      <c r="CI168" s="356"/>
      <c r="CJ168" s="356"/>
      <c r="CK168" s="43"/>
      <c r="CO168" s="41"/>
      <c r="CP168" s="31"/>
      <c r="CQ168" s="347"/>
      <c r="CR168" s="347"/>
      <c r="CS168" s="347"/>
      <c r="CT168" s="54"/>
      <c r="CU168" s="356"/>
      <c r="CV168" s="356"/>
      <c r="CW168" s="362"/>
      <c r="CX168" s="356"/>
      <c r="CY168" s="362"/>
      <c r="CZ168" s="356"/>
      <c r="DA168" s="362"/>
      <c r="DB168" s="362"/>
      <c r="DC168" s="345"/>
      <c r="DD168" s="362"/>
      <c r="DE168" s="362"/>
      <c r="DF168" s="362"/>
    </row>
    <row r="169" spans="1:110" x14ac:dyDescent="0.25">
      <c r="C169" s="362" t="s">
        <v>1035</v>
      </c>
      <c r="D169" s="4" t="s">
        <v>439</v>
      </c>
      <c r="E169" s="492" t="s">
        <v>371</v>
      </c>
      <c r="F169" s="362"/>
      <c r="H169" s="362"/>
      <c r="J169" s="364"/>
      <c r="K169" s="364"/>
      <c r="L169" s="364"/>
      <c r="M169" s="362"/>
      <c r="O169" s="356"/>
      <c r="P169" s="251"/>
      <c r="Q169" s="251"/>
      <c r="R169" s="251"/>
      <c r="S169" s="251"/>
      <c r="T169" s="449">
        <v>5</v>
      </c>
      <c r="U169" s="364"/>
      <c r="V169" s="346"/>
      <c r="W169" s="364"/>
      <c r="X169" s="364"/>
      <c r="Y169" s="251"/>
      <c r="Z169" s="364"/>
      <c r="AA169" s="251"/>
      <c r="AB169" s="251"/>
      <c r="AC169" s="449">
        <v>5</v>
      </c>
      <c r="AD169" s="364"/>
      <c r="AE169" s="364"/>
      <c r="AF169" s="364"/>
      <c r="AG169" s="364"/>
      <c r="AH169" s="449">
        <v>5</v>
      </c>
      <c r="AI169" s="362"/>
      <c r="AJ169" s="362"/>
      <c r="AK169" s="449">
        <v>5</v>
      </c>
      <c r="AL169" s="364"/>
      <c r="AM169" s="449"/>
      <c r="AN169" s="449">
        <v>5</v>
      </c>
      <c r="AO169" s="251"/>
      <c r="AP169" s="251"/>
      <c r="AQ169" s="449">
        <v>5</v>
      </c>
      <c r="AR169" s="364"/>
      <c r="AS169" s="364"/>
      <c r="AT169" s="364"/>
      <c r="AU169" s="364"/>
      <c r="AV169" s="449">
        <v>5</v>
      </c>
      <c r="AW169" s="364"/>
      <c r="AX169" s="364"/>
      <c r="AY169" s="364"/>
      <c r="AZ169" s="364"/>
      <c r="BA169" s="449">
        <v>5</v>
      </c>
      <c r="BF169" s="356"/>
      <c r="BI169" s="54"/>
      <c r="BO169" s="251"/>
      <c r="BP169" s="364"/>
      <c r="BQ169" s="364"/>
      <c r="BR169" s="364"/>
      <c r="BS169" s="364"/>
      <c r="BT169" s="364"/>
      <c r="BU169" s="364"/>
      <c r="BV169" s="364"/>
      <c r="BW169" s="364"/>
      <c r="BX169" s="364"/>
      <c r="BY169" s="364"/>
      <c r="BZ169" s="364"/>
      <c r="CA169" s="285"/>
      <c r="CB169" s="364"/>
      <c r="CC169" s="251"/>
      <c r="CD169" s="364"/>
      <c r="CE169" s="364"/>
      <c r="CF169" s="364"/>
      <c r="CG169" s="356"/>
      <c r="CI169" s="356"/>
      <c r="CJ169" s="356"/>
      <c r="CK169" s="43"/>
      <c r="CO169" s="41"/>
      <c r="CP169" s="31"/>
      <c r="CQ169" s="347"/>
      <c r="CR169" s="347"/>
      <c r="CS169" s="347"/>
      <c r="CT169" s="54"/>
      <c r="CU169" s="356"/>
      <c r="CV169" s="356"/>
      <c r="CW169" s="362"/>
      <c r="CX169" s="356"/>
      <c r="CY169" s="362"/>
      <c r="CZ169" s="356"/>
      <c r="DA169" s="362"/>
      <c r="DB169" s="362"/>
      <c r="DC169" s="345"/>
      <c r="DD169" s="362"/>
      <c r="DE169" s="362"/>
      <c r="DF169" s="362"/>
    </row>
    <row r="170" spans="1:110" s="110" customFormat="1" x14ac:dyDescent="0.25">
      <c r="A170" s="134"/>
      <c r="C170" s="486" t="s">
        <v>1040</v>
      </c>
      <c r="D170" s="13" t="s">
        <v>440</v>
      </c>
      <c r="E170" s="493" t="s">
        <v>373</v>
      </c>
      <c r="F170" s="359"/>
      <c r="G170" s="359"/>
      <c r="H170" s="359"/>
      <c r="I170" s="359"/>
      <c r="J170" s="358"/>
      <c r="K170" s="358"/>
      <c r="L170" s="358"/>
      <c r="M170" s="359"/>
      <c r="N170" s="362"/>
      <c r="O170" s="359"/>
      <c r="P170" s="258"/>
      <c r="Q170" s="258"/>
      <c r="R170" s="258"/>
      <c r="S170" s="258"/>
      <c r="T170" s="451">
        <v>5</v>
      </c>
      <c r="U170" s="358"/>
      <c r="V170" s="258"/>
      <c r="W170" s="358"/>
      <c r="X170" s="358"/>
      <c r="Y170" s="258"/>
      <c r="Z170" s="358"/>
      <c r="AA170" s="258"/>
      <c r="AB170" s="258"/>
      <c r="AC170" s="451">
        <v>5</v>
      </c>
      <c r="AD170" s="358"/>
      <c r="AE170" s="358"/>
      <c r="AF170" s="358"/>
      <c r="AG170" s="358"/>
      <c r="AH170" s="449">
        <v>5</v>
      </c>
      <c r="AI170" s="359"/>
      <c r="AJ170" s="359"/>
      <c r="AK170" s="451">
        <v>5</v>
      </c>
      <c r="AL170" s="358"/>
      <c r="AM170" s="451"/>
      <c r="AN170" s="451">
        <v>5</v>
      </c>
      <c r="AO170" s="258"/>
      <c r="AP170" s="258"/>
      <c r="AQ170" s="451">
        <v>5</v>
      </c>
      <c r="AR170" s="358"/>
      <c r="AS170" s="358"/>
      <c r="AT170" s="358"/>
      <c r="AU170" s="358"/>
      <c r="AV170" s="451">
        <v>5</v>
      </c>
      <c r="AW170" s="358"/>
      <c r="AX170" s="358"/>
      <c r="AY170" s="358"/>
      <c r="AZ170" s="358"/>
      <c r="BA170" s="451">
        <v>5</v>
      </c>
      <c r="BB170" s="114"/>
      <c r="BC170" s="349"/>
      <c r="BD170" s="114"/>
      <c r="BE170" s="359"/>
      <c r="BF170" s="359"/>
      <c r="BG170" s="359"/>
      <c r="BH170" s="13"/>
      <c r="BI170" s="115"/>
      <c r="BO170" s="258"/>
      <c r="BP170" s="358"/>
      <c r="BQ170" s="358"/>
      <c r="BR170" s="358"/>
      <c r="BS170" s="358"/>
      <c r="BT170" s="358"/>
      <c r="BU170" s="358"/>
      <c r="BV170" s="358"/>
      <c r="BW170" s="358"/>
      <c r="BX170" s="358"/>
      <c r="BY170" s="358"/>
      <c r="BZ170" s="358"/>
      <c r="CA170" s="287"/>
      <c r="CB170" s="358"/>
      <c r="CC170" s="258"/>
      <c r="CD170" s="358"/>
      <c r="CE170" s="358"/>
      <c r="CF170" s="358"/>
      <c r="CG170" s="359"/>
      <c r="CH170" s="307"/>
      <c r="CI170" s="359"/>
      <c r="CJ170" s="359"/>
      <c r="CK170" s="42"/>
      <c r="CL170" s="18"/>
      <c r="CM170" s="18"/>
      <c r="CN170" s="18"/>
      <c r="CO170" s="113"/>
      <c r="CP170" s="42"/>
      <c r="CQ170" s="349"/>
      <c r="CR170" s="349"/>
      <c r="CS170" s="349"/>
      <c r="CT170" s="115"/>
      <c r="CU170" s="359"/>
      <c r="CV170" s="359"/>
      <c r="CW170" s="359"/>
      <c r="CX170" s="359"/>
      <c r="CY170" s="359"/>
      <c r="CZ170" s="359"/>
      <c r="DA170" s="359"/>
      <c r="DB170" s="359"/>
      <c r="DC170" s="13"/>
      <c r="DD170" s="359"/>
      <c r="DE170" s="359"/>
      <c r="DF170" s="359"/>
    </row>
    <row r="171" spans="1:110" x14ac:dyDescent="0.25">
      <c r="A171" s="320" t="s">
        <v>447</v>
      </c>
      <c r="B171" s="362" t="s">
        <v>347</v>
      </c>
      <c r="C171" s="362" t="s">
        <v>1050</v>
      </c>
      <c r="D171" s="4" t="s">
        <v>456</v>
      </c>
      <c r="E171" s="492" t="s">
        <v>224</v>
      </c>
      <c r="F171" s="362"/>
      <c r="H171" s="362"/>
      <c r="J171" s="364"/>
      <c r="K171" s="364"/>
      <c r="L171" s="364"/>
      <c r="M171" s="362"/>
      <c r="O171" s="356"/>
      <c r="P171" s="251"/>
      <c r="Q171" s="251"/>
      <c r="R171" s="251"/>
      <c r="S171" s="251"/>
      <c r="T171" s="449">
        <v>3</v>
      </c>
      <c r="U171" s="364"/>
      <c r="V171" s="346"/>
      <c r="W171" s="364"/>
      <c r="X171" s="364"/>
      <c r="Y171" s="251"/>
      <c r="Z171" s="364"/>
      <c r="AA171" s="251"/>
      <c r="AB171" s="251"/>
      <c r="AC171" s="449">
        <v>3</v>
      </c>
      <c r="AD171" s="364"/>
      <c r="AE171" s="364"/>
      <c r="AF171" s="364"/>
      <c r="AG171" s="364"/>
      <c r="AH171" s="362">
        <v>3</v>
      </c>
      <c r="AI171" s="362"/>
      <c r="AJ171" s="362"/>
      <c r="AK171" s="449">
        <v>3</v>
      </c>
      <c r="AL171" s="364"/>
      <c r="AM171" s="449"/>
      <c r="AN171" s="449">
        <v>3</v>
      </c>
      <c r="AO171" s="251"/>
      <c r="AP171" s="251"/>
      <c r="AQ171" s="449">
        <v>5</v>
      </c>
      <c r="AR171" s="364"/>
      <c r="AS171" s="364"/>
      <c r="AT171" s="364"/>
      <c r="AU171" s="364"/>
      <c r="AV171" s="449">
        <v>3</v>
      </c>
      <c r="AW171" s="364"/>
      <c r="AX171" s="364"/>
      <c r="AY171" s="364"/>
      <c r="AZ171" s="364"/>
      <c r="BA171" s="449">
        <v>3</v>
      </c>
      <c r="BF171" s="356"/>
      <c r="BI171" s="54"/>
      <c r="BO171" s="251"/>
      <c r="BP171" s="364"/>
      <c r="BQ171" s="364"/>
      <c r="BR171" s="364"/>
      <c r="BS171" s="364"/>
      <c r="BT171" s="364"/>
      <c r="BU171" s="364"/>
      <c r="BV171" s="364"/>
      <c r="BW171" s="364"/>
      <c r="BX171" s="364"/>
      <c r="BY171" s="364"/>
      <c r="BZ171" s="364"/>
      <c r="CA171" s="285"/>
      <c r="CB171" s="364"/>
      <c r="CC171" s="251"/>
      <c r="CD171" s="364"/>
      <c r="CE171" s="364"/>
      <c r="CF171" s="364"/>
      <c r="CG171" s="356"/>
      <c r="CI171" s="356"/>
      <c r="CJ171" s="356"/>
      <c r="CK171" s="31"/>
      <c r="CO171" s="41"/>
      <c r="CP171" s="31"/>
      <c r="CQ171" s="347"/>
      <c r="CR171" s="347"/>
      <c r="CS171" s="347"/>
      <c r="CT171" s="54"/>
      <c r="CU171" s="356"/>
      <c r="CV171" s="356"/>
      <c r="CW171" s="362"/>
      <c r="CX171" s="356"/>
      <c r="CY171" s="362"/>
      <c r="CZ171" s="356"/>
      <c r="DA171" s="362"/>
      <c r="DB171" s="362"/>
      <c r="DC171" s="345"/>
      <c r="DD171" s="362"/>
      <c r="DE171" s="362"/>
      <c r="DF171" s="362"/>
    </row>
    <row r="172" spans="1:110" x14ac:dyDescent="0.25">
      <c r="B172" s="362" t="s">
        <v>349</v>
      </c>
      <c r="C172" s="362" t="s">
        <v>1031</v>
      </c>
      <c r="D172" s="4" t="s">
        <v>457</v>
      </c>
      <c r="E172" s="492" t="s">
        <v>362</v>
      </c>
      <c r="F172" s="362"/>
      <c r="H172" s="362"/>
      <c r="J172" s="364"/>
      <c r="K172" s="364"/>
      <c r="L172" s="364"/>
      <c r="M172" s="362"/>
      <c r="O172" s="356"/>
      <c r="P172" s="251"/>
      <c r="Q172" s="251"/>
      <c r="R172" s="251"/>
      <c r="S172" s="251"/>
      <c r="T172" s="449">
        <v>4</v>
      </c>
      <c r="U172" s="364"/>
      <c r="V172" s="346"/>
      <c r="W172" s="364"/>
      <c r="X172" s="364"/>
      <c r="Y172" s="251"/>
      <c r="Z172" s="364"/>
      <c r="AA172" s="251"/>
      <c r="AB172" s="251"/>
      <c r="AC172" s="449">
        <v>3</v>
      </c>
      <c r="AD172" s="364"/>
      <c r="AE172" s="364"/>
      <c r="AF172" s="364"/>
      <c r="AG172" s="364"/>
      <c r="AH172" s="362">
        <v>4</v>
      </c>
      <c r="AI172" s="362"/>
      <c r="AJ172" s="362"/>
      <c r="AK172" s="449">
        <v>4</v>
      </c>
      <c r="AL172" s="364"/>
      <c r="AM172" s="449"/>
      <c r="AN172" s="449">
        <v>4</v>
      </c>
      <c r="AO172" s="251"/>
      <c r="AP172" s="251"/>
      <c r="AQ172" s="449">
        <v>5</v>
      </c>
      <c r="AR172" s="364"/>
      <c r="AS172" s="364"/>
      <c r="AT172" s="364"/>
      <c r="AU172" s="364"/>
      <c r="AV172" s="449">
        <v>4</v>
      </c>
      <c r="AW172" s="364"/>
      <c r="AX172" s="364"/>
      <c r="AY172" s="364"/>
      <c r="AZ172" s="364"/>
      <c r="BA172" s="449">
        <v>4</v>
      </c>
      <c r="BF172" s="356"/>
      <c r="BI172" s="54"/>
      <c r="BO172" s="251"/>
      <c r="BP172" s="364"/>
      <c r="BQ172" s="364"/>
      <c r="BR172" s="364"/>
      <c r="BS172" s="364"/>
      <c r="BT172" s="364"/>
      <c r="BU172" s="364"/>
      <c r="BV172" s="364"/>
      <c r="BW172" s="364"/>
      <c r="BX172" s="364"/>
      <c r="BY172" s="364"/>
      <c r="BZ172" s="364"/>
      <c r="CA172" s="285"/>
      <c r="CB172" s="364"/>
      <c r="CC172" s="251"/>
      <c r="CD172" s="364"/>
      <c r="CE172" s="364"/>
      <c r="CF172" s="364"/>
      <c r="CG172" s="356"/>
      <c r="CI172" s="356"/>
      <c r="CJ172" s="356"/>
      <c r="CK172" s="43"/>
      <c r="CO172" s="41"/>
      <c r="CP172" s="31"/>
      <c r="CQ172" s="347"/>
      <c r="CR172" s="347"/>
      <c r="CS172" s="347"/>
      <c r="CT172" s="54"/>
      <c r="CU172" s="356"/>
      <c r="CV172" s="356"/>
      <c r="CW172" s="362"/>
      <c r="CX172" s="356"/>
      <c r="CY172" s="362"/>
      <c r="CZ172" s="356"/>
      <c r="DA172" s="362"/>
      <c r="DB172" s="362"/>
      <c r="DC172" s="345"/>
      <c r="DD172" s="362"/>
      <c r="DE172" s="362"/>
      <c r="DF172" s="362"/>
    </row>
    <row r="173" spans="1:110" x14ac:dyDescent="0.25">
      <c r="B173" s="105" t="s">
        <v>450</v>
      </c>
      <c r="C173" s="362" t="s">
        <v>1032</v>
      </c>
      <c r="D173" s="4" t="s">
        <v>458</v>
      </c>
      <c r="E173" s="492" t="s">
        <v>364</v>
      </c>
      <c r="F173" s="356"/>
      <c r="G173" s="356"/>
      <c r="H173" s="362"/>
      <c r="J173" s="364"/>
      <c r="K173" s="364"/>
      <c r="L173" s="364"/>
      <c r="M173" s="362"/>
      <c r="N173" s="359"/>
      <c r="O173" s="356"/>
      <c r="P173" s="251"/>
      <c r="Q173" s="251"/>
      <c r="R173" s="251"/>
      <c r="S173" s="251"/>
      <c r="T173" s="449">
        <v>5</v>
      </c>
      <c r="U173" s="364"/>
      <c r="V173" s="346"/>
      <c r="W173" s="364"/>
      <c r="X173" s="364"/>
      <c r="Y173" s="251"/>
      <c r="Z173" s="364"/>
      <c r="AA173" s="251"/>
      <c r="AB173" s="251"/>
      <c r="AC173" s="449">
        <v>4</v>
      </c>
      <c r="AD173" s="364"/>
      <c r="AE173" s="364"/>
      <c r="AF173" s="364"/>
      <c r="AG173" s="364"/>
      <c r="AH173" s="449">
        <v>5</v>
      </c>
      <c r="AI173" s="362"/>
      <c r="AJ173" s="362"/>
      <c r="AK173" s="449">
        <v>5</v>
      </c>
      <c r="AL173" s="364"/>
      <c r="AM173" s="449"/>
      <c r="AN173" s="449">
        <v>5</v>
      </c>
      <c r="AO173" s="251"/>
      <c r="AP173" s="251"/>
      <c r="AQ173" s="449">
        <v>5</v>
      </c>
      <c r="AR173" s="364"/>
      <c r="AS173" s="364"/>
      <c r="AT173" s="364"/>
      <c r="AU173" s="364"/>
      <c r="AV173" s="449">
        <v>5</v>
      </c>
      <c r="AW173" s="364"/>
      <c r="AX173" s="364"/>
      <c r="AY173" s="364"/>
      <c r="AZ173" s="364"/>
      <c r="BA173" s="449">
        <v>5</v>
      </c>
      <c r="BE173" s="356"/>
      <c r="BF173" s="356"/>
      <c r="BI173" s="54"/>
      <c r="BO173" s="251"/>
      <c r="BP173" s="364"/>
      <c r="BQ173" s="364"/>
      <c r="BR173" s="364"/>
      <c r="BS173" s="364"/>
      <c r="BT173" s="364"/>
      <c r="BU173" s="364"/>
      <c r="BV173" s="364"/>
      <c r="BW173" s="364"/>
      <c r="BX173" s="364"/>
      <c r="BY173" s="364"/>
      <c r="BZ173" s="364"/>
      <c r="CA173" s="285"/>
      <c r="CB173" s="364"/>
      <c r="CC173" s="251"/>
      <c r="CD173" s="364"/>
      <c r="CE173" s="364"/>
      <c r="CF173" s="364"/>
      <c r="CG173" s="356"/>
      <c r="CI173" s="356"/>
      <c r="CJ173" s="356"/>
      <c r="CK173" s="43"/>
      <c r="CO173" s="41"/>
      <c r="CP173" s="31"/>
      <c r="CQ173" s="347"/>
      <c r="CR173" s="347"/>
      <c r="CS173" s="347"/>
      <c r="CT173" s="54"/>
      <c r="CU173" s="356"/>
      <c r="CV173" s="356"/>
      <c r="CW173" s="362"/>
      <c r="CX173" s="356"/>
      <c r="CY173" s="356"/>
      <c r="CZ173" s="356"/>
      <c r="DA173" s="362"/>
      <c r="DB173" s="362"/>
      <c r="DC173" s="345"/>
      <c r="DD173" s="362"/>
      <c r="DE173" s="362"/>
      <c r="DF173" s="362"/>
    </row>
    <row r="174" spans="1:110" x14ac:dyDescent="0.25">
      <c r="B174" s="104" t="s">
        <v>365</v>
      </c>
      <c r="C174" s="362" t="s">
        <v>1033</v>
      </c>
      <c r="D174" s="4" t="s">
        <v>459</v>
      </c>
      <c r="E174" s="492" t="s">
        <v>367</v>
      </c>
      <c r="F174" s="356"/>
      <c r="G174" s="356"/>
      <c r="H174" s="362"/>
      <c r="J174" s="364"/>
      <c r="K174" s="364"/>
      <c r="L174" s="364"/>
      <c r="M174" s="362"/>
      <c r="O174" s="356"/>
      <c r="P174" s="251"/>
      <c r="Q174" s="251"/>
      <c r="R174" s="251"/>
      <c r="S174" s="251"/>
      <c r="T174" s="449">
        <v>5</v>
      </c>
      <c r="U174" s="364"/>
      <c r="V174" s="346"/>
      <c r="W174" s="364"/>
      <c r="X174" s="364"/>
      <c r="Y174" s="251"/>
      <c r="Z174" s="364"/>
      <c r="AA174" s="251"/>
      <c r="AB174" s="251"/>
      <c r="AC174" s="449">
        <v>5</v>
      </c>
      <c r="AD174" s="364"/>
      <c r="AE174" s="364"/>
      <c r="AF174" s="364"/>
      <c r="AG174" s="364"/>
      <c r="AH174" s="449">
        <v>5</v>
      </c>
      <c r="AI174" s="362"/>
      <c r="AJ174" s="362"/>
      <c r="AK174" s="449">
        <v>5</v>
      </c>
      <c r="AL174" s="364"/>
      <c r="AM174" s="449"/>
      <c r="AN174" s="449">
        <v>5</v>
      </c>
      <c r="AO174" s="251"/>
      <c r="AP174" s="251"/>
      <c r="AQ174" s="449">
        <v>5</v>
      </c>
      <c r="AR174" s="364"/>
      <c r="AS174" s="364"/>
      <c r="AT174" s="364"/>
      <c r="AU174" s="364"/>
      <c r="AV174" s="449">
        <v>5</v>
      </c>
      <c r="AW174" s="364"/>
      <c r="AX174" s="364"/>
      <c r="AY174" s="364"/>
      <c r="AZ174" s="364"/>
      <c r="BA174" s="449">
        <v>5</v>
      </c>
      <c r="BE174" s="356"/>
      <c r="BF174" s="356"/>
      <c r="BI174" s="54"/>
      <c r="BO174" s="251"/>
      <c r="BP174" s="364"/>
      <c r="BQ174" s="364"/>
      <c r="BR174" s="364"/>
      <c r="BS174" s="364"/>
      <c r="BT174" s="364"/>
      <c r="BU174" s="364"/>
      <c r="BV174" s="364"/>
      <c r="BW174" s="364"/>
      <c r="BX174" s="364"/>
      <c r="BY174" s="364"/>
      <c r="BZ174" s="364"/>
      <c r="CA174" s="285"/>
      <c r="CB174" s="364"/>
      <c r="CC174" s="251"/>
      <c r="CD174" s="364"/>
      <c r="CE174" s="364"/>
      <c r="CF174" s="364"/>
      <c r="CG174" s="356"/>
      <c r="CI174" s="356"/>
      <c r="CJ174" s="356"/>
      <c r="CK174" s="43"/>
      <c r="CO174" s="41"/>
      <c r="CP174" s="31"/>
      <c r="CQ174" s="347"/>
      <c r="CR174" s="347"/>
      <c r="CS174" s="347"/>
      <c r="CT174" s="54"/>
      <c r="CU174" s="356"/>
      <c r="CV174" s="356"/>
      <c r="CW174" s="362"/>
      <c r="CX174" s="356"/>
      <c r="CY174" s="356"/>
      <c r="CZ174" s="356"/>
      <c r="DA174" s="362"/>
      <c r="DB174" s="362"/>
      <c r="DC174" s="345"/>
      <c r="DD174" s="362"/>
      <c r="DE174" s="362"/>
      <c r="DF174" s="362"/>
    </row>
    <row r="175" spans="1:110" x14ac:dyDescent="0.25">
      <c r="B175" s="105"/>
      <c r="C175" s="362" t="s">
        <v>1034</v>
      </c>
      <c r="D175" s="4" t="s">
        <v>460</v>
      </c>
      <c r="E175" s="492" t="s">
        <v>369</v>
      </c>
      <c r="F175" s="362"/>
      <c r="H175" s="362"/>
      <c r="J175" s="364"/>
      <c r="K175" s="364"/>
      <c r="L175" s="364"/>
      <c r="M175" s="362"/>
      <c r="O175" s="356"/>
      <c r="P175" s="251"/>
      <c r="Q175" s="251"/>
      <c r="R175" s="251"/>
      <c r="S175" s="251"/>
      <c r="T175" s="449">
        <v>5</v>
      </c>
      <c r="U175" s="364"/>
      <c r="V175" s="346"/>
      <c r="W175" s="364"/>
      <c r="X175" s="364"/>
      <c r="Y175" s="251"/>
      <c r="Z175" s="364"/>
      <c r="AA175" s="251"/>
      <c r="AB175" s="251"/>
      <c r="AC175" s="449">
        <v>5</v>
      </c>
      <c r="AD175" s="364"/>
      <c r="AE175" s="364"/>
      <c r="AF175" s="364"/>
      <c r="AG175" s="364"/>
      <c r="AH175" s="449">
        <v>5</v>
      </c>
      <c r="AI175" s="362"/>
      <c r="AJ175" s="362"/>
      <c r="AK175" s="449">
        <v>5</v>
      </c>
      <c r="AL175" s="364"/>
      <c r="AM175" s="449"/>
      <c r="AN175" s="449">
        <v>5</v>
      </c>
      <c r="AO175" s="251"/>
      <c r="AP175" s="251"/>
      <c r="AQ175" s="449">
        <v>5</v>
      </c>
      <c r="AR175" s="364"/>
      <c r="AS175" s="364"/>
      <c r="AT175" s="364"/>
      <c r="AU175" s="364"/>
      <c r="AV175" s="449">
        <v>5</v>
      </c>
      <c r="AW175" s="364"/>
      <c r="AX175" s="364"/>
      <c r="AY175" s="364"/>
      <c r="AZ175" s="364"/>
      <c r="BA175" s="449">
        <v>5</v>
      </c>
      <c r="BF175" s="356"/>
      <c r="BI175" s="54"/>
      <c r="BO175" s="251"/>
      <c r="BP175" s="364"/>
      <c r="BQ175" s="364"/>
      <c r="BR175" s="364"/>
      <c r="BS175" s="364"/>
      <c r="BT175" s="364"/>
      <c r="BU175" s="364"/>
      <c r="BV175" s="364"/>
      <c r="BW175" s="364"/>
      <c r="BX175" s="364"/>
      <c r="BY175" s="364"/>
      <c r="BZ175" s="364"/>
      <c r="CA175" s="285"/>
      <c r="CB175" s="364"/>
      <c r="CC175" s="251"/>
      <c r="CD175" s="364"/>
      <c r="CE175" s="364"/>
      <c r="CF175" s="364"/>
      <c r="CG175" s="356"/>
      <c r="CI175" s="356"/>
      <c r="CJ175" s="356"/>
      <c r="CK175" s="43"/>
      <c r="CO175" s="41"/>
      <c r="CP175" s="31"/>
      <c r="CQ175" s="347"/>
      <c r="CR175" s="347"/>
      <c r="CS175" s="347"/>
      <c r="CT175" s="54"/>
      <c r="CU175" s="356"/>
      <c r="CV175" s="356"/>
      <c r="CW175" s="362"/>
      <c r="CX175" s="356"/>
      <c r="CY175" s="362"/>
      <c r="CZ175" s="356"/>
      <c r="DA175" s="362"/>
      <c r="DB175" s="362"/>
      <c r="DC175" s="345"/>
      <c r="DD175" s="362"/>
      <c r="DE175" s="362"/>
      <c r="DF175" s="362"/>
    </row>
    <row r="176" spans="1:110" x14ac:dyDescent="0.25">
      <c r="B176" s="104"/>
      <c r="C176" s="362" t="s">
        <v>1035</v>
      </c>
      <c r="D176" s="4" t="s">
        <v>461</v>
      </c>
      <c r="E176" s="492" t="s">
        <v>371</v>
      </c>
      <c r="F176" s="362"/>
      <c r="H176" s="362"/>
      <c r="J176" s="364"/>
      <c r="K176" s="364"/>
      <c r="L176" s="364"/>
      <c r="M176" s="362"/>
      <c r="O176" s="356"/>
      <c r="P176" s="251"/>
      <c r="Q176" s="251"/>
      <c r="R176" s="251"/>
      <c r="S176" s="251"/>
      <c r="T176" s="449">
        <v>5</v>
      </c>
      <c r="U176" s="364"/>
      <c r="V176" s="346"/>
      <c r="W176" s="364"/>
      <c r="X176" s="364"/>
      <c r="Y176" s="251"/>
      <c r="Z176" s="364"/>
      <c r="AA176" s="251"/>
      <c r="AB176" s="251"/>
      <c r="AC176" s="449">
        <v>5</v>
      </c>
      <c r="AD176" s="364"/>
      <c r="AE176" s="364"/>
      <c r="AF176" s="364"/>
      <c r="AG176" s="364"/>
      <c r="AH176" s="449">
        <v>5</v>
      </c>
      <c r="AI176" s="362"/>
      <c r="AJ176" s="362"/>
      <c r="AK176" s="449">
        <v>5</v>
      </c>
      <c r="AL176" s="364"/>
      <c r="AM176" s="449"/>
      <c r="AN176" s="449">
        <v>5</v>
      </c>
      <c r="AO176" s="251"/>
      <c r="AP176" s="251"/>
      <c r="AQ176" s="449">
        <v>5</v>
      </c>
      <c r="AR176" s="364"/>
      <c r="AS176" s="364"/>
      <c r="AT176" s="364"/>
      <c r="AU176" s="364"/>
      <c r="AV176" s="449">
        <v>5</v>
      </c>
      <c r="AW176" s="364"/>
      <c r="AX176" s="364"/>
      <c r="AY176" s="364"/>
      <c r="AZ176" s="364"/>
      <c r="BA176" s="449">
        <v>5</v>
      </c>
      <c r="BF176" s="356"/>
      <c r="BI176" s="54"/>
      <c r="BO176" s="251"/>
      <c r="BP176" s="364"/>
      <c r="BQ176" s="364"/>
      <c r="BR176" s="364"/>
      <c r="BS176" s="364"/>
      <c r="BT176" s="364"/>
      <c r="BU176" s="364"/>
      <c r="BV176" s="364"/>
      <c r="BW176" s="364"/>
      <c r="BX176" s="364"/>
      <c r="BY176" s="364"/>
      <c r="BZ176" s="364"/>
      <c r="CA176" s="285"/>
      <c r="CB176" s="364"/>
      <c r="CC176" s="251"/>
      <c r="CD176" s="364"/>
      <c r="CE176" s="364"/>
      <c r="CF176" s="364"/>
      <c r="CG176" s="356"/>
      <c r="CI176" s="356"/>
      <c r="CJ176" s="356"/>
      <c r="CK176" s="43"/>
      <c r="CO176" s="41"/>
      <c r="CP176" s="31"/>
      <c r="CQ176" s="347"/>
      <c r="CR176" s="347"/>
      <c r="CS176" s="347"/>
      <c r="CT176" s="54"/>
      <c r="CU176" s="356"/>
      <c r="CV176" s="356"/>
      <c r="CW176" s="362"/>
      <c r="CX176" s="356"/>
      <c r="CY176" s="362"/>
      <c r="CZ176" s="356"/>
      <c r="DA176" s="362"/>
      <c r="DB176" s="362"/>
      <c r="DC176" s="345"/>
      <c r="DD176" s="362"/>
      <c r="DE176" s="362"/>
      <c r="DF176" s="362"/>
    </row>
    <row r="177" spans="1:110" s="110" customFormat="1" x14ac:dyDescent="0.25">
      <c r="A177" s="134"/>
      <c r="C177" s="486" t="s">
        <v>1040</v>
      </c>
      <c r="D177" s="13" t="s">
        <v>462</v>
      </c>
      <c r="E177" s="493" t="s">
        <v>373</v>
      </c>
      <c r="F177" s="359"/>
      <c r="G177" s="359"/>
      <c r="H177" s="359"/>
      <c r="I177" s="359"/>
      <c r="J177" s="358"/>
      <c r="K177" s="358"/>
      <c r="L177" s="358"/>
      <c r="M177" s="359"/>
      <c r="N177" s="362"/>
      <c r="O177" s="359"/>
      <c r="P177" s="258"/>
      <c r="Q177" s="258"/>
      <c r="R177" s="258"/>
      <c r="S177" s="258"/>
      <c r="T177" s="451">
        <v>5</v>
      </c>
      <c r="U177" s="358"/>
      <c r="V177" s="258"/>
      <c r="W177" s="358"/>
      <c r="X177" s="358"/>
      <c r="Y177" s="258"/>
      <c r="Z177" s="358"/>
      <c r="AA177" s="258"/>
      <c r="AB177" s="258"/>
      <c r="AC177" s="451">
        <v>5</v>
      </c>
      <c r="AD177" s="358"/>
      <c r="AE177" s="358"/>
      <c r="AF177" s="358"/>
      <c r="AG177" s="358"/>
      <c r="AH177" s="449">
        <v>5</v>
      </c>
      <c r="AI177" s="359"/>
      <c r="AJ177" s="359"/>
      <c r="AK177" s="451">
        <v>5</v>
      </c>
      <c r="AL177" s="358"/>
      <c r="AM177" s="451"/>
      <c r="AN177" s="451">
        <v>5</v>
      </c>
      <c r="AO177" s="258"/>
      <c r="AP177" s="258"/>
      <c r="AQ177" s="451">
        <v>5</v>
      </c>
      <c r="AR177" s="358"/>
      <c r="AS177" s="358"/>
      <c r="AT177" s="358"/>
      <c r="AU177" s="358"/>
      <c r="AV177" s="451">
        <v>5</v>
      </c>
      <c r="AW177" s="358"/>
      <c r="AX177" s="358"/>
      <c r="AY177" s="358"/>
      <c r="AZ177" s="358"/>
      <c r="BA177" s="451">
        <v>5</v>
      </c>
      <c r="BB177" s="114"/>
      <c r="BC177" s="349"/>
      <c r="BD177" s="114"/>
      <c r="BE177" s="359"/>
      <c r="BF177" s="359"/>
      <c r="BG177" s="359"/>
      <c r="BH177" s="13"/>
      <c r="BI177" s="115"/>
      <c r="BO177" s="258"/>
      <c r="BP177" s="358"/>
      <c r="BQ177" s="358"/>
      <c r="BR177" s="358"/>
      <c r="BS177" s="358"/>
      <c r="BT177" s="358"/>
      <c r="BU177" s="358"/>
      <c r="BV177" s="358"/>
      <c r="BW177" s="358"/>
      <c r="BX177" s="358"/>
      <c r="BY177" s="358"/>
      <c r="BZ177" s="358"/>
      <c r="CA177" s="287"/>
      <c r="CB177" s="358"/>
      <c r="CC177" s="258"/>
      <c r="CD177" s="358"/>
      <c r="CE177" s="358"/>
      <c r="CF177" s="358"/>
      <c r="CG177" s="359"/>
      <c r="CH177" s="307"/>
      <c r="CI177" s="359"/>
      <c r="CJ177" s="359"/>
      <c r="CK177" s="42"/>
      <c r="CL177" s="18"/>
      <c r="CM177" s="18"/>
      <c r="CN177" s="18"/>
      <c r="CO177" s="113"/>
      <c r="CP177" s="42"/>
      <c r="CQ177" s="349"/>
      <c r="CR177" s="349"/>
      <c r="CS177" s="349"/>
      <c r="CT177" s="115"/>
      <c r="CU177" s="359"/>
      <c r="CV177" s="359"/>
      <c r="CW177" s="359"/>
      <c r="CX177" s="359"/>
      <c r="CY177" s="359"/>
      <c r="CZ177" s="359"/>
      <c r="DA177" s="359"/>
      <c r="DB177" s="359"/>
      <c r="DC177" s="13"/>
      <c r="DD177" s="359"/>
      <c r="DE177" s="359"/>
      <c r="DF177" s="359"/>
    </row>
    <row r="178" spans="1:110" x14ac:dyDescent="0.25">
      <c r="A178" s="320" t="s">
        <v>469</v>
      </c>
      <c r="B178" s="362" t="s">
        <v>347</v>
      </c>
      <c r="C178" s="362" t="s">
        <v>1050</v>
      </c>
      <c r="D178" s="4" t="s">
        <v>478</v>
      </c>
      <c r="E178" s="492" t="s">
        <v>224</v>
      </c>
      <c r="F178" s="362"/>
      <c r="H178" s="362"/>
      <c r="J178" s="364"/>
      <c r="K178" s="364"/>
      <c r="L178" s="364"/>
      <c r="M178" s="362"/>
      <c r="O178" s="356"/>
      <c r="P178" s="251"/>
      <c r="Q178" s="251"/>
      <c r="R178" s="251"/>
      <c r="S178" s="251"/>
      <c r="T178" s="449">
        <v>4</v>
      </c>
      <c r="U178" s="364"/>
      <c r="V178" s="346"/>
      <c r="W178" s="364"/>
      <c r="X178" s="364"/>
      <c r="Y178" s="251"/>
      <c r="Z178" s="364"/>
      <c r="AA178" s="251"/>
      <c r="AB178" s="251"/>
      <c r="AC178" s="449">
        <v>4</v>
      </c>
      <c r="AD178" s="364"/>
      <c r="AE178" s="364"/>
      <c r="AF178" s="364"/>
      <c r="AG178" s="364"/>
      <c r="AH178" s="362">
        <v>4</v>
      </c>
      <c r="AI178" s="362"/>
      <c r="AJ178" s="362"/>
      <c r="AK178" s="449">
        <v>4</v>
      </c>
      <c r="AL178" s="364"/>
      <c r="AM178" s="449"/>
      <c r="AN178" s="449">
        <v>4</v>
      </c>
      <c r="AO178" s="251"/>
      <c r="AP178" s="251"/>
      <c r="AQ178" s="449">
        <v>5</v>
      </c>
      <c r="AR178" s="364"/>
      <c r="AS178" s="364"/>
      <c r="AT178" s="364"/>
      <c r="AU178" s="364"/>
      <c r="AV178" s="449">
        <v>4</v>
      </c>
      <c r="AW178" s="364"/>
      <c r="AX178" s="364"/>
      <c r="AY178" s="364"/>
      <c r="AZ178" s="364"/>
      <c r="BA178" s="449">
        <v>4</v>
      </c>
      <c r="BF178" s="356"/>
      <c r="BI178" s="54"/>
      <c r="BO178" s="251"/>
      <c r="BP178" s="364"/>
      <c r="BQ178" s="364"/>
      <c r="BR178" s="364"/>
      <c r="BS178" s="364"/>
      <c r="BT178" s="364"/>
      <c r="BU178" s="364"/>
      <c r="BV178" s="364"/>
      <c r="BW178" s="364"/>
      <c r="BX178" s="364"/>
      <c r="BY178" s="364"/>
      <c r="BZ178" s="364"/>
      <c r="CA178" s="285"/>
      <c r="CB178" s="364"/>
      <c r="CC178" s="251"/>
      <c r="CD178" s="364"/>
      <c r="CE178" s="364"/>
      <c r="CF178" s="364"/>
      <c r="CG178" s="356"/>
      <c r="CI178" s="356"/>
      <c r="CJ178" s="356"/>
      <c r="CK178" s="31"/>
      <c r="CO178" s="41"/>
      <c r="CP178" s="31"/>
      <c r="CQ178" s="347"/>
      <c r="CR178" s="347"/>
      <c r="CS178" s="347"/>
      <c r="CT178" s="54"/>
      <c r="CU178" s="356"/>
      <c r="CV178" s="356"/>
      <c r="CW178" s="362"/>
      <c r="CX178" s="356"/>
      <c r="CY178" s="362"/>
      <c r="CZ178" s="356"/>
      <c r="DA178" s="362"/>
      <c r="DB178" s="362"/>
      <c r="DC178" s="345"/>
      <c r="DD178" s="362"/>
      <c r="DE178" s="362"/>
      <c r="DF178" s="362"/>
    </row>
    <row r="179" spans="1:110" x14ac:dyDescent="0.25">
      <c r="B179" s="362" t="s">
        <v>349</v>
      </c>
      <c r="C179" s="362" t="s">
        <v>1031</v>
      </c>
      <c r="D179" s="4" t="s">
        <v>479</v>
      </c>
      <c r="E179" s="492" t="s">
        <v>362</v>
      </c>
      <c r="F179" s="362"/>
      <c r="H179" s="362"/>
      <c r="J179" s="364"/>
      <c r="K179" s="364"/>
      <c r="L179" s="364"/>
      <c r="M179" s="362"/>
      <c r="O179" s="356"/>
      <c r="P179" s="251"/>
      <c r="Q179" s="251"/>
      <c r="R179" s="251"/>
      <c r="S179" s="251"/>
      <c r="T179" s="449">
        <v>5</v>
      </c>
      <c r="U179" s="364"/>
      <c r="V179" s="346"/>
      <c r="W179" s="364"/>
      <c r="X179" s="364"/>
      <c r="Y179" s="251"/>
      <c r="Z179" s="364"/>
      <c r="AA179" s="251"/>
      <c r="AB179" s="251"/>
      <c r="AC179" s="449">
        <v>5</v>
      </c>
      <c r="AD179" s="364"/>
      <c r="AE179" s="364"/>
      <c r="AF179" s="364"/>
      <c r="AG179" s="364"/>
      <c r="AH179" s="449">
        <v>5</v>
      </c>
      <c r="AI179" s="362"/>
      <c r="AJ179" s="362"/>
      <c r="AK179" s="449">
        <v>5</v>
      </c>
      <c r="AL179" s="364"/>
      <c r="AM179" s="449"/>
      <c r="AN179" s="449">
        <v>5</v>
      </c>
      <c r="AO179" s="251"/>
      <c r="AP179" s="251"/>
      <c r="AQ179" s="449">
        <v>5</v>
      </c>
      <c r="AR179" s="364"/>
      <c r="AS179" s="364"/>
      <c r="AT179" s="364"/>
      <c r="AU179" s="364"/>
      <c r="AV179" s="449">
        <v>5</v>
      </c>
      <c r="AW179" s="364"/>
      <c r="AX179" s="364"/>
      <c r="AY179" s="364"/>
      <c r="AZ179" s="364"/>
      <c r="BA179" s="449">
        <v>5</v>
      </c>
      <c r="BF179" s="356"/>
      <c r="BI179" s="54"/>
      <c r="BO179" s="251"/>
      <c r="BP179" s="364"/>
      <c r="BQ179" s="364"/>
      <c r="BR179" s="364"/>
      <c r="BS179" s="364"/>
      <c r="BT179" s="364"/>
      <c r="BU179" s="364"/>
      <c r="BV179" s="364"/>
      <c r="BW179" s="364"/>
      <c r="BX179" s="364"/>
      <c r="BY179" s="364"/>
      <c r="BZ179" s="364"/>
      <c r="CA179" s="285"/>
      <c r="CB179" s="364"/>
      <c r="CC179" s="251"/>
      <c r="CD179" s="364"/>
      <c r="CE179" s="364"/>
      <c r="CF179" s="364"/>
      <c r="CG179" s="356"/>
      <c r="CI179" s="356"/>
      <c r="CJ179" s="356"/>
      <c r="CK179" s="31"/>
      <c r="CO179" s="41"/>
      <c r="CP179" s="31"/>
      <c r="CQ179" s="347"/>
      <c r="CR179" s="347"/>
      <c r="CS179" s="347"/>
      <c r="CT179" s="54"/>
      <c r="CU179" s="356"/>
      <c r="CV179" s="356"/>
      <c r="CW179" s="362"/>
      <c r="CX179" s="356"/>
      <c r="CY179" s="362"/>
      <c r="CZ179" s="356"/>
      <c r="DA179" s="362"/>
      <c r="DB179" s="362"/>
      <c r="DC179" s="345"/>
      <c r="DD179" s="362"/>
      <c r="DE179" s="362"/>
      <c r="DF179" s="362"/>
    </row>
    <row r="180" spans="1:110" x14ac:dyDescent="0.25">
      <c r="B180" s="105" t="s">
        <v>472</v>
      </c>
      <c r="C180" s="362" t="s">
        <v>1032</v>
      </c>
      <c r="D180" s="4" t="s">
        <v>480</v>
      </c>
      <c r="E180" s="492" t="s">
        <v>364</v>
      </c>
      <c r="F180" s="362"/>
      <c r="H180" s="362"/>
      <c r="J180" s="364"/>
      <c r="K180" s="364"/>
      <c r="L180" s="364"/>
      <c r="M180" s="362"/>
      <c r="N180" s="359"/>
      <c r="O180" s="356"/>
      <c r="P180" s="251"/>
      <c r="Q180" s="251"/>
      <c r="R180" s="251"/>
      <c r="S180" s="251"/>
      <c r="T180" s="449">
        <v>5</v>
      </c>
      <c r="U180" s="364"/>
      <c r="V180" s="346"/>
      <c r="W180" s="364"/>
      <c r="X180" s="364"/>
      <c r="Y180" s="251"/>
      <c r="Z180" s="364"/>
      <c r="AA180" s="251"/>
      <c r="AB180" s="251"/>
      <c r="AC180" s="449">
        <v>5</v>
      </c>
      <c r="AD180" s="364"/>
      <c r="AE180" s="364"/>
      <c r="AF180" s="364"/>
      <c r="AG180" s="364"/>
      <c r="AH180" s="449">
        <v>5</v>
      </c>
      <c r="AI180" s="362"/>
      <c r="AJ180" s="362"/>
      <c r="AK180" s="449">
        <v>5</v>
      </c>
      <c r="AL180" s="364"/>
      <c r="AM180" s="449"/>
      <c r="AN180" s="449">
        <v>5</v>
      </c>
      <c r="AO180" s="251"/>
      <c r="AP180" s="251"/>
      <c r="AQ180" s="449">
        <v>5</v>
      </c>
      <c r="AR180" s="364"/>
      <c r="AS180" s="364"/>
      <c r="AT180" s="364"/>
      <c r="AU180" s="364"/>
      <c r="AV180" s="449">
        <v>5</v>
      </c>
      <c r="AW180" s="364"/>
      <c r="AX180" s="364"/>
      <c r="AY180" s="364"/>
      <c r="AZ180" s="364"/>
      <c r="BA180" s="449">
        <v>5</v>
      </c>
      <c r="BF180" s="356"/>
      <c r="BI180" s="54"/>
      <c r="BO180" s="251"/>
      <c r="BP180" s="364"/>
      <c r="BQ180" s="364"/>
      <c r="BR180" s="364"/>
      <c r="BS180" s="364"/>
      <c r="BT180" s="364"/>
      <c r="BU180" s="364"/>
      <c r="BV180" s="364"/>
      <c r="BW180" s="364"/>
      <c r="BX180" s="364"/>
      <c r="BY180" s="364"/>
      <c r="BZ180" s="364"/>
      <c r="CA180" s="285"/>
      <c r="CB180" s="364"/>
      <c r="CC180" s="251"/>
      <c r="CD180" s="364"/>
      <c r="CE180" s="364"/>
      <c r="CF180" s="364"/>
      <c r="CG180" s="356"/>
      <c r="CI180" s="356"/>
      <c r="CJ180" s="356"/>
      <c r="CK180" s="31"/>
      <c r="CO180" s="41"/>
      <c r="CP180" s="31"/>
      <c r="CQ180" s="347"/>
      <c r="CR180" s="347"/>
      <c r="CS180" s="347"/>
      <c r="CT180" s="54"/>
      <c r="CU180" s="356"/>
      <c r="CV180" s="356"/>
      <c r="CW180" s="362"/>
      <c r="CX180" s="356"/>
      <c r="CY180" s="362"/>
      <c r="CZ180" s="356"/>
      <c r="DA180" s="362"/>
      <c r="DB180" s="362"/>
      <c r="DC180" s="345"/>
      <c r="DD180" s="362"/>
      <c r="DE180" s="362"/>
      <c r="DF180" s="362"/>
    </row>
    <row r="181" spans="1:110" x14ac:dyDescent="0.25">
      <c r="B181" s="104" t="s">
        <v>365</v>
      </c>
      <c r="C181" s="362" t="s">
        <v>1033</v>
      </c>
      <c r="D181" s="4" t="s">
        <v>481</v>
      </c>
      <c r="E181" s="492" t="s">
        <v>367</v>
      </c>
      <c r="F181" s="362"/>
      <c r="H181" s="362"/>
      <c r="J181" s="364"/>
      <c r="K181" s="364"/>
      <c r="L181" s="364"/>
      <c r="M181" s="362"/>
      <c r="O181" s="356"/>
      <c r="P181" s="251"/>
      <c r="Q181" s="251"/>
      <c r="R181" s="251"/>
      <c r="S181" s="251"/>
      <c r="T181" s="449">
        <v>5</v>
      </c>
      <c r="U181" s="364"/>
      <c r="V181" s="346"/>
      <c r="W181" s="364"/>
      <c r="X181" s="364"/>
      <c r="Y181" s="251"/>
      <c r="Z181" s="364"/>
      <c r="AA181" s="251"/>
      <c r="AB181" s="251"/>
      <c r="AC181" s="449">
        <v>5</v>
      </c>
      <c r="AD181" s="364"/>
      <c r="AE181" s="364"/>
      <c r="AF181" s="364"/>
      <c r="AG181" s="364"/>
      <c r="AH181" s="449">
        <v>5</v>
      </c>
      <c r="AI181" s="362"/>
      <c r="AJ181" s="362"/>
      <c r="AK181" s="449">
        <v>5</v>
      </c>
      <c r="AL181" s="364"/>
      <c r="AM181" s="449"/>
      <c r="AN181" s="449">
        <v>5</v>
      </c>
      <c r="AO181" s="251"/>
      <c r="AP181" s="251"/>
      <c r="AQ181" s="449">
        <v>5</v>
      </c>
      <c r="AR181" s="364"/>
      <c r="AS181" s="364"/>
      <c r="AT181" s="364"/>
      <c r="AU181" s="364"/>
      <c r="AV181" s="449">
        <v>5</v>
      </c>
      <c r="AW181" s="364"/>
      <c r="AX181" s="364"/>
      <c r="AY181" s="364"/>
      <c r="AZ181" s="364"/>
      <c r="BA181" s="449">
        <v>5</v>
      </c>
      <c r="BF181" s="356"/>
      <c r="BI181" s="54"/>
      <c r="BO181" s="251"/>
      <c r="BP181" s="364"/>
      <c r="BQ181" s="364"/>
      <c r="BR181" s="364"/>
      <c r="BS181" s="364"/>
      <c r="BT181" s="364"/>
      <c r="BU181" s="364"/>
      <c r="BV181" s="364"/>
      <c r="BW181" s="364"/>
      <c r="BX181" s="364"/>
      <c r="BY181" s="364"/>
      <c r="BZ181" s="364"/>
      <c r="CA181" s="285"/>
      <c r="CB181" s="364"/>
      <c r="CC181" s="251"/>
      <c r="CD181" s="364"/>
      <c r="CE181" s="364"/>
      <c r="CF181" s="364"/>
      <c r="CG181" s="356"/>
      <c r="CI181" s="356"/>
      <c r="CJ181" s="356"/>
      <c r="CK181" s="31"/>
      <c r="CO181" s="41"/>
      <c r="CP181" s="31"/>
      <c r="CQ181" s="347"/>
      <c r="CR181" s="347"/>
      <c r="CS181" s="347"/>
      <c r="CT181" s="54"/>
      <c r="CU181" s="356"/>
      <c r="CV181" s="356"/>
      <c r="CW181" s="362"/>
      <c r="CX181" s="356"/>
      <c r="CY181" s="362"/>
      <c r="CZ181" s="356"/>
      <c r="DA181" s="362"/>
      <c r="DB181" s="362"/>
      <c r="DC181" s="345"/>
      <c r="DD181" s="362"/>
      <c r="DE181" s="362"/>
      <c r="DF181" s="362"/>
    </row>
    <row r="182" spans="1:110" x14ac:dyDescent="0.25">
      <c r="C182" s="362" t="s">
        <v>1034</v>
      </c>
      <c r="D182" s="4" t="s">
        <v>482</v>
      </c>
      <c r="E182" s="492" t="s">
        <v>369</v>
      </c>
      <c r="F182" s="362"/>
      <c r="H182" s="362"/>
      <c r="J182" s="364"/>
      <c r="K182" s="364"/>
      <c r="L182" s="364"/>
      <c r="M182" s="362"/>
      <c r="O182" s="356"/>
      <c r="P182" s="251"/>
      <c r="Q182" s="251"/>
      <c r="R182" s="251"/>
      <c r="S182" s="251"/>
      <c r="T182" s="449">
        <v>5</v>
      </c>
      <c r="U182" s="364"/>
      <c r="V182" s="346"/>
      <c r="W182" s="364"/>
      <c r="X182" s="364"/>
      <c r="Y182" s="251"/>
      <c r="Z182" s="364"/>
      <c r="AA182" s="251"/>
      <c r="AB182" s="251"/>
      <c r="AC182" s="449">
        <v>5</v>
      </c>
      <c r="AD182" s="364"/>
      <c r="AE182" s="364"/>
      <c r="AF182" s="364"/>
      <c r="AG182" s="364"/>
      <c r="AH182" s="449">
        <v>5</v>
      </c>
      <c r="AI182" s="362"/>
      <c r="AJ182" s="362"/>
      <c r="AK182" s="449">
        <v>5</v>
      </c>
      <c r="AL182" s="364"/>
      <c r="AM182" s="449"/>
      <c r="AN182" s="449">
        <v>5</v>
      </c>
      <c r="AO182" s="251"/>
      <c r="AP182" s="251"/>
      <c r="AQ182" s="449">
        <v>5</v>
      </c>
      <c r="AR182" s="364"/>
      <c r="AS182" s="364"/>
      <c r="AT182" s="364"/>
      <c r="AU182" s="364"/>
      <c r="AV182" s="449">
        <v>5</v>
      </c>
      <c r="AW182" s="364"/>
      <c r="AX182" s="364"/>
      <c r="AY182" s="364"/>
      <c r="AZ182" s="364"/>
      <c r="BA182" s="449">
        <v>5</v>
      </c>
      <c r="BF182" s="356"/>
      <c r="BI182" s="54"/>
      <c r="BO182" s="251"/>
      <c r="BP182" s="364"/>
      <c r="BQ182" s="364"/>
      <c r="BR182" s="364"/>
      <c r="BS182" s="364"/>
      <c r="BT182" s="364"/>
      <c r="BU182" s="364"/>
      <c r="BV182" s="364"/>
      <c r="BW182" s="364"/>
      <c r="BX182" s="364"/>
      <c r="BY182" s="364"/>
      <c r="BZ182" s="364"/>
      <c r="CA182" s="285"/>
      <c r="CB182" s="364"/>
      <c r="CC182" s="251"/>
      <c r="CD182" s="364"/>
      <c r="CE182" s="364"/>
      <c r="CF182" s="364"/>
      <c r="CG182" s="356"/>
      <c r="CI182" s="356"/>
      <c r="CJ182" s="356"/>
      <c r="CK182" s="31"/>
      <c r="CO182" s="41"/>
      <c r="CP182" s="31"/>
      <c r="CQ182" s="347"/>
      <c r="CR182" s="347"/>
      <c r="CS182" s="347"/>
      <c r="CT182" s="54"/>
      <c r="CU182" s="356"/>
      <c r="CV182" s="356"/>
      <c r="CW182" s="362"/>
      <c r="CX182" s="356"/>
      <c r="CY182" s="362"/>
      <c r="CZ182" s="356"/>
      <c r="DA182" s="362"/>
      <c r="DB182" s="362"/>
      <c r="DC182" s="345"/>
      <c r="DD182" s="362"/>
      <c r="DE182" s="362"/>
      <c r="DF182" s="362"/>
    </row>
    <row r="183" spans="1:110" x14ac:dyDescent="0.25">
      <c r="C183" s="362" t="s">
        <v>1035</v>
      </c>
      <c r="D183" s="4" t="s">
        <v>483</v>
      </c>
      <c r="E183" s="492" t="s">
        <v>371</v>
      </c>
      <c r="F183" s="362"/>
      <c r="H183" s="362"/>
      <c r="J183" s="364"/>
      <c r="K183" s="364"/>
      <c r="L183" s="364"/>
      <c r="M183" s="362"/>
      <c r="O183" s="356"/>
      <c r="P183" s="251"/>
      <c r="Q183" s="251"/>
      <c r="R183" s="251"/>
      <c r="S183" s="251"/>
      <c r="T183" s="449">
        <v>5</v>
      </c>
      <c r="U183" s="364"/>
      <c r="V183" s="346"/>
      <c r="W183" s="364"/>
      <c r="X183" s="364"/>
      <c r="Y183" s="251"/>
      <c r="Z183" s="364"/>
      <c r="AA183" s="251"/>
      <c r="AB183" s="251"/>
      <c r="AC183" s="449">
        <v>5</v>
      </c>
      <c r="AD183" s="364"/>
      <c r="AE183" s="364"/>
      <c r="AF183" s="364"/>
      <c r="AG183" s="364"/>
      <c r="AH183" s="449">
        <v>5</v>
      </c>
      <c r="AI183" s="362"/>
      <c r="AJ183" s="362"/>
      <c r="AK183" s="449">
        <v>5</v>
      </c>
      <c r="AL183" s="364"/>
      <c r="AM183" s="449"/>
      <c r="AN183" s="449">
        <v>5</v>
      </c>
      <c r="AO183" s="251"/>
      <c r="AP183" s="251"/>
      <c r="AQ183" s="449">
        <v>5</v>
      </c>
      <c r="AR183" s="364"/>
      <c r="AS183" s="364"/>
      <c r="AT183" s="364"/>
      <c r="AU183" s="364"/>
      <c r="AV183" s="449">
        <v>5</v>
      </c>
      <c r="AW183" s="364"/>
      <c r="AX183" s="364"/>
      <c r="AY183" s="364"/>
      <c r="AZ183" s="364"/>
      <c r="BA183" s="449">
        <v>5</v>
      </c>
      <c r="BF183" s="356"/>
      <c r="BI183" s="54"/>
      <c r="BO183" s="251"/>
      <c r="BP183" s="364"/>
      <c r="BQ183" s="364"/>
      <c r="BR183" s="364"/>
      <c r="BS183" s="364"/>
      <c r="BT183" s="364"/>
      <c r="BU183" s="364"/>
      <c r="BV183" s="364"/>
      <c r="BW183" s="364"/>
      <c r="BX183" s="364"/>
      <c r="BY183" s="364"/>
      <c r="BZ183" s="364"/>
      <c r="CA183" s="285"/>
      <c r="CB183" s="364"/>
      <c r="CC183" s="251"/>
      <c r="CD183" s="364"/>
      <c r="CE183" s="364"/>
      <c r="CF183" s="364"/>
      <c r="CG183" s="356"/>
      <c r="CI183" s="356"/>
      <c r="CJ183" s="356"/>
      <c r="CK183" s="31"/>
      <c r="CO183" s="41"/>
      <c r="CP183" s="31"/>
      <c r="CQ183" s="347"/>
      <c r="CR183" s="347"/>
      <c r="CS183" s="347"/>
      <c r="CT183" s="54"/>
      <c r="CU183" s="356"/>
      <c r="CV183" s="356"/>
      <c r="CW183" s="362"/>
      <c r="CX183" s="356"/>
      <c r="CY183" s="362"/>
      <c r="CZ183" s="356"/>
      <c r="DA183" s="362"/>
      <c r="DB183" s="362"/>
      <c r="DC183" s="345"/>
      <c r="DD183" s="362"/>
      <c r="DE183" s="362"/>
      <c r="DF183" s="362"/>
    </row>
    <row r="184" spans="1:110" s="110" customFormat="1" x14ac:dyDescent="0.25">
      <c r="A184" s="134"/>
      <c r="C184" s="486" t="s">
        <v>1040</v>
      </c>
      <c r="D184" s="13" t="s">
        <v>484</v>
      </c>
      <c r="E184" s="493" t="s">
        <v>373</v>
      </c>
      <c r="F184" s="359"/>
      <c r="G184" s="359"/>
      <c r="H184" s="359"/>
      <c r="I184" s="359"/>
      <c r="J184" s="358"/>
      <c r="K184" s="358"/>
      <c r="L184" s="358"/>
      <c r="M184" s="359"/>
      <c r="N184" s="362"/>
      <c r="O184" s="359"/>
      <c r="P184" s="258"/>
      <c r="Q184" s="258"/>
      <c r="R184" s="258"/>
      <c r="S184" s="258"/>
      <c r="T184" s="451">
        <v>5</v>
      </c>
      <c r="U184" s="358"/>
      <c r="V184" s="258"/>
      <c r="W184" s="358"/>
      <c r="X184" s="358"/>
      <c r="Y184" s="258"/>
      <c r="Z184" s="358"/>
      <c r="AA184" s="258"/>
      <c r="AB184" s="258"/>
      <c r="AC184" s="451">
        <v>5</v>
      </c>
      <c r="AD184" s="358"/>
      <c r="AE184" s="358"/>
      <c r="AF184" s="358"/>
      <c r="AG184" s="358"/>
      <c r="AH184" s="449">
        <v>5</v>
      </c>
      <c r="AI184" s="359"/>
      <c r="AJ184" s="359"/>
      <c r="AK184" s="451">
        <v>5</v>
      </c>
      <c r="AL184" s="358"/>
      <c r="AM184" s="451"/>
      <c r="AN184" s="451">
        <v>5</v>
      </c>
      <c r="AO184" s="258"/>
      <c r="AP184" s="258"/>
      <c r="AQ184" s="451">
        <v>5</v>
      </c>
      <c r="AR184" s="358"/>
      <c r="AS184" s="358"/>
      <c r="AT184" s="358"/>
      <c r="AU184" s="358"/>
      <c r="AV184" s="451">
        <v>5</v>
      </c>
      <c r="AW184" s="358"/>
      <c r="AX184" s="358"/>
      <c r="AY184" s="358"/>
      <c r="AZ184" s="358"/>
      <c r="BA184" s="451">
        <v>5</v>
      </c>
      <c r="BB184" s="114"/>
      <c r="BC184" s="349"/>
      <c r="BD184" s="114"/>
      <c r="BE184" s="359"/>
      <c r="BF184" s="359"/>
      <c r="BG184" s="359"/>
      <c r="BH184" s="13"/>
      <c r="BI184" s="115"/>
      <c r="BO184" s="258"/>
      <c r="BP184" s="358"/>
      <c r="BQ184" s="358"/>
      <c r="BR184" s="358"/>
      <c r="BS184" s="358"/>
      <c r="BT184" s="358"/>
      <c r="BU184" s="358"/>
      <c r="BV184" s="358"/>
      <c r="BW184" s="358"/>
      <c r="BX184" s="358"/>
      <c r="BY184" s="358"/>
      <c r="BZ184" s="358"/>
      <c r="CA184" s="287"/>
      <c r="CB184" s="358"/>
      <c r="CC184" s="258"/>
      <c r="CD184" s="358"/>
      <c r="CE184" s="358"/>
      <c r="CF184" s="358"/>
      <c r="CG184" s="359"/>
      <c r="CH184" s="307"/>
      <c r="CI184" s="359"/>
      <c r="CJ184" s="359"/>
      <c r="CK184" s="42"/>
      <c r="CL184" s="18"/>
      <c r="CM184" s="18"/>
      <c r="CN184" s="18"/>
      <c r="CO184" s="113"/>
      <c r="CP184" s="42"/>
      <c r="CQ184" s="349"/>
      <c r="CR184" s="349"/>
      <c r="CS184" s="349"/>
      <c r="CT184" s="115"/>
      <c r="CU184" s="359"/>
      <c r="CV184" s="359"/>
      <c r="CW184" s="359"/>
      <c r="CX184" s="359"/>
      <c r="CY184" s="359"/>
      <c r="CZ184" s="359"/>
      <c r="DA184" s="359"/>
      <c r="DB184" s="359"/>
      <c r="DC184" s="13"/>
      <c r="DD184" s="359"/>
      <c r="DE184" s="359"/>
      <c r="DF184" s="359"/>
    </row>
    <row r="185" spans="1:110" x14ac:dyDescent="0.25">
      <c r="A185" s="320" t="s">
        <v>491</v>
      </c>
      <c r="B185" s="362" t="s">
        <v>347</v>
      </c>
      <c r="C185" s="362" t="s">
        <v>1050</v>
      </c>
      <c r="D185" s="4" t="s">
        <v>500</v>
      </c>
      <c r="E185" s="492" t="s">
        <v>224</v>
      </c>
      <c r="F185" s="362"/>
      <c r="H185" s="362"/>
      <c r="J185" s="364"/>
      <c r="K185" s="364"/>
      <c r="L185" s="364"/>
      <c r="M185" s="362"/>
      <c r="O185" s="356"/>
      <c r="P185" s="251"/>
      <c r="Q185" s="251"/>
      <c r="R185" s="251"/>
      <c r="S185" s="251"/>
      <c r="T185" s="449">
        <v>5</v>
      </c>
      <c r="U185" s="364"/>
      <c r="V185" s="346"/>
      <c r="W185" s="364"/>
      <c r="X185" s="364"/>
      <c r="Y185" s="251"/>
      <c r="Z185" s="364"/>
      <c r="AA185" s="251"/>
      <c r="AB185" s="251"/>
      <c r="AC185" s="449">
        <v>5</v>
      </c>
      <c r="AD185" s="364"/>
      <c r="AE185" s="364"/>
      <c r="AF185" s="364"/>
      <c r="AG185" s="364"/>
      <c r="AH185" s="449">
        <v>5</v>
      </c>
      <c r="AI185" s="362"/>
      <c r="AJ185" s="362"/>
      <c r="AK185" s="449">
        <v>5</v>
      </c>
      <c r="AL185" s="364"/>
      <c r="AM185" s="449"/>
      <c r="AN185" s="449">
        <v>5</v>
      </c>
      <c r="AO185" s="251"/>
      <c r="AP185" s="251"/>
      <c r="AQ185" s="449">
        <v>5</v>
      </c>
      <c r="AR185" s="364"/>
      <c r="AS185" s="364"/>
      <c r="AT185" s="364"/>
      <c r="AU185" s="364"/>
      <c r="AV185" s="449">
        <v>5</v>
      </c>
      <c r="AW185" s="364"/>
      <c r="AX185" s="364"/>
      <c r="AY185" s="364"/>
      <c r="AZ185" s="364"/>
      <c r="BA185" s="449">
        <v>5</v>
      </c>
      <c r="BF185" s="356"/>
      <c r="BI185" s="54"/>
      <c r="BO185" s="251"/>
      <c r="BP185" s="364"/>
      <c r="BQ185" s="364"/>
      <c r="BR185" s="364"/>
      <c r="BS185" s="364"/>
      <c r="BT185" s="364"/>
      <c r="BU185" s="364"/>
      <c r="BV185" s="364"/>
      <c r="BW185" s="364"/>
      <c r="BX185" s="364"/>
      <c r="BY185" s="364"/>
      <c r="BZ185" s="364"/>
      <c r="CA185" s="285"/>
      <c r="CB185" s="364"/>
      <c r="CC185" s="251"/>
      <c r="CD185" s="364"/>
      <c r="CE185" s="364"/>
      <c r="CF185" s="364"/>
      <c r="CG185" s="356"/>
      <c r="CI185" s="356"/>
      <c r="CJ185" s="356"/>
      <c r="CK185" s="31"/>
      <c r="CO185" s="41"/>
      <c r="CP185" s="31"/>
      <c r="CQ185" s="347"/>
      <c r="CR185" s="347"/>
      <c r="CS185" s="347"/>
      <c r="CT185" s="54"/>
      <c r="CU185" s="356"/>
      <c r="CV185" s="356"/>
      <c r="CW185" s="362"/>
      <c r="CX185" s="356"/>
      <c r="CY185" s="362"/>
      <c r="CZ185" s="356"/>
      <c r="DA185" s="362"/>
      <c r="DB185" s="362"/>
      <c r="DC185" s="345"/>
      <c r="DD185" s="362"/>
      <c r="DE185" s="362"/>
      <c r="DF185" s="362"/>
    </row>
    <row r="186" spans="1:110" x14ac:dyDescent="0.25">
      <c r="B186" s="362" t="s">
        <v>349</v>
      </c>
      <c r="C186" s="362" t="s">
        <v>1031</v>
      </c>
      <c r="D186" s="4" t="s">
        <v>501</v>
      </c>
      <c r="E186" s="492" t="s">
        <v>362</v>
      </c>
      <c r="F186" s="362"/>
      <c r="H186" s="362"/>
      <c r="J186" s="364"/>
      <c r="K186" s="364"/>
      <c r="L186" s="364"/>
      <c r="M186" s="362"/>
      <c r="O186" s="356"/>
      <c r="P186" s="251"/>
      <c r="Q186" s="251"/>
      <c r="R186" s="251"/>
      <c r="S186" s="251"/>
      <c r="T186" s="449">
        <v>5</v>
      </c>
      <c r="U186" s="364"/>
      <c r="V186" s="346"/>
      <c r="W186" s="364"/>
      <c r="X186" s="364"/>
      <c r="Y186" s="251"/>
      <c r="Z186" s="364"/>
      <c r="AA186" s="251"/>
      <c r="AB186" s="251"/>
      <c r="AC186" s="449">
        <v>5</v>
      </c>
      <c r="AD186" s="364"/>
      <c r="AE186" s="364"/>
      <c r="AF186" s="364"/>
      <c r="AG186" s="364"/>
      <c r="AH186" s="449">
        <v>5</v>
      </c>
      <c r="AI186" s="362"/>
      <c r="AJ186" s="362"/>
      <c r="AK186" s="449">
        <v>5</v>
      </c>
      <c r="AL186" s="364"/>
      <c r="AM186" s="449"/>
      <c r="AN186" s="449">
        <v>5</v>
      </c>
      <c r="AO186" s="251"/>
      <c r="AP186" s="251"/>
      <c r="AQ186" s="449">
        <v>5</v>
      </c>
      <c r="AR186" s="364"/>
      <c r="AS186" s="364"/>
      <c r="AT186" s="364"/>
      <c r="AU186" s="364"/>
      <c r="AV186" s="449">
        <v>5</v>
      </c>
      <c r="AW186" s="364"/>
      <c r="AX186" s="364"/>
      <c r="AY186" s="364"/>
      <c r="AZ186" s="364"/>
      <c r="BA186" s="449">
        <v>5</v>
      </c>
      <c r="BF186" s="356"/>
      <c r="BI186" s="54"/>
      <c r="BO186" s="251"/>
      <c r="BP186" s="364"/>
      <c r="BQ186" s="364"/>
      <c r="BR186" s="364"/>
      <c r="BS186" s="364"/>
      <c r="BT186" s="364"/>
      <c r="BU186" s="364"/>
      <c r="BV186" s="364"/>
      <c r="BW186" s="364"/>
      <c r="BX186" s="364"/>
      <c r="BY186" s="364"/>
      <c r="BZ186" s="364"/>
      <c r="CA186" s="285"/>
      <c r="CB186" s="364"/>
      <c r="CC186" s="251"/>
      <c r="CD186" s="364"/>
      <c r="CE186" s="364"/>
      <c r="CF186" s="364"/>
      <c r="CG186" s="356"/>
      <c r="CI186" s="356"/>
      <c r="CJ186" s="356"/>
      <c r="CK186" s="31"/>
      <c r="CO186" s="41"/>
      <c r="CP186" s="31"/>
      <c r="CQ186" s="347"/>
      <c r="CR186" s="347"/>
      <c r="CS186" s="347"/>
      <c r="CT186" s="54"/>
      <c r="CU186" s="356"/>
      <c r="CV186" s="356"/>
      <c r="CW186" s="362"/>
      <c r="CX186" s="356"/>
      <c r="CY186" s="362"/>
      <c r="CZ186" s="356"/>
      <c r="DA186" s="362"/>
      <c r="DB186" s="362"/>
      <c r="DC186" s="345"/>
      <c r="DD186" s="362"/>
      <c r="DE186" s="362"/>
      <c r="DF186" s="362"/>
    </row>
    <row r="187" spans="1:110" x14ac:dyDescent="0.25">
      <c r="B187" s="105" t="s">
        <v>494</v>
      </c>
      <c r="C187" s="362" t="s">
        <v>1032</v>
      </c>
      <c r="D187" s="4" t="s">
        <v>502</v>
      </c>
      <c r="E187" s="492" t="s">
        <v>364</v>
      </c>
      <c r="F187" s="362"/>
      <c r="H187" s="362"/>
      <c r="J187" s="364"/>
      <c r="K187" s="364"/>
      <c r="L187" s="364"/>
      <c r="M187" s="362"/>
      <c r="N187" s="359"/>
      <c r="O187" s="356"/>
      <c r="P187" s="251"/>
      <c r="Q187" s="251"/>
      <c r="R187" s="251"/>
      <c r="S187" s="251"/>
      <c r="T187" s="449">
        <v>5</v>
      </c>
      <c r="U187" s="364"/>
      <c r="V187" s="346"/>
      <c r="W187" s="364"/>
      <c r="X187" s="364"/>
      <c r="Y187" s="251"/>
      <c r="Z187" s="364"/>
      <c r="AA187" s="251"/>
      <c r="AB187" s="251"/>
      <c r="AC187" s="449">
        <v>5</v>
      </c>
      <c r="AD187" s="364"/>
      <c r="AE187" s="364"/>
      <c r="AF187" s="364"/>
      <c r="AG187" s="364"/>
      <c r="AH187" s="449">
        <v>5</v>
      </c>
      <c r="AI187" s="362"/>
      <c r="AJ187" s="362"/>
      <c r="AK187" s="449">
        <v>5</v>
      </c>
      <c r="AL187" s="364"/>
      <c r="AM187" s="449"/>
      <c r="AN187" s="449">
        <v>5</v>
      </c>
      <c r="AO187" s="251"/>
      <c r="AP187" s="251"/>
      <c r="AQ187" s="449">
        <v>5</v>
      </c>
      <c r="AR187" s="364"/>
      <c r="AS187" s="364"/>
      <c r="AT187" s="364"/>
      <c r="AU187" s="364"/>
      <c r="AV187" s="449">
        <v>5</v>
      </c>
      <c r="AW187" s="364"/>
      <c r="AX187" s="364"/>
      <c r="AY187" s="364"/>
      <c r="AZ187" s="364"/>
      <c r="BA187" s="449">
        <v>5</v>
      </c>
      <c r="BF187" s="356"/>
      <c r="BI187" s="54"/>
      <c r="BO187" s="251"/>
      <c r="BP187" s="364"/>
      <c r="BQ187" s="364"/>
      <c r="BR187" s="364"/>
      <c r="BS187" s="364"/>
      <c r="BT187" s="364"/>
      <c r="BU187" s="364"/>
      <c r="BV187" s="364"/>
      <c r="BW187" s="364"/>
      <c r="BX187" s="364"/>
      <c r="BY187" s="364"/>
      <c r="BZ187" s="364"/>
      <c r="CA187" s="285"/>
      <c r="CB187" s="364"/>
      <c r="CC187" s="251"/>
      <c r="CD187" s="364"/>
      <c r="CE187" s="364"/>
      <c r="CF187" s="364"/>
      <c r="CG187" s="356"/>
      <c r="CI187" s="356"/>
      <c r="CJ187" s="356"/>
      <c r="CK187" s="31"/>
      <c r="CO187" s="41"/>
      <c r="CP187" s="31"/>
      <c r="CQ187" s="347"/>
      <c r="CR187" s="347"/>
      <c r="CS187" s="347"/>
      <c r="CT187" s="54"/>
      <c r="CU187" s="356"/>
      <c r="CV187" s="356"/>
      <c r="CW187" s="362"/>
      <c r="CX187" s="356"/>
      <c r="CY187" s="362"/>
      <c r="CZ187" s="356"/>
      <c r="DA187" s="362"/>
      <c r="DB187" s="362"/>
      <c r="DC187" s="345"/>
      <c r="DD187" s="362"/>
      <c r="DE187" s="362"/>
      <c r="DF187" s="362"/>
    </row>
    <row r="188" spans="1:110" x14ac:dyDescent="0.25">
      <c r="B188" s="104" t="s">
        <v>365</v>
      </c>
      <c r="C188" s="362" t="s">
        <v>1033</v>
      </c>
      <c r="D188" s="4" t="s">
        <v>503</v>
      </c>
      <c r="E188" s="492" t="s">
        <v>367</v>
      </c>
      <c r="F188" s="362"/>
      <c r="H188" s="362"/>
      <c r="J188" s="364"/>
      <c r="K188" s="364"/>
      <c r="L188" s="364"/>
      <c r="M188" s="362"/>
      <c r="N188" s="356"/>
      <c r="O188" s="356"/>
      <c r="P188" s="251"/>
      <c r="Q188" s="251"/>
      <c r="R188" s="251"/>
      <c r="S188" s="251"/>
      <c r="T188" s="449">
        <v>5</v>
      </c>
      <c r="U188" s="364"/>
      <c r="V188" s="346"/>
      <c r="W188" s="364"/>
      <c r="X188" s="364"/>
      <c r="Y188" s="251"/>
      <c r="Z188" s="364"/>
      <c r="AA188" s="251"/>
      <c r="AB188" s="251"/>
      <c r="AC188" s="449">
        <v>5</v>
      </c>
      <c r="AD188" s="364"/>
      <c r="AE188" s="364"/>
      <c r="AF188" s="364"/>
      <c r="AG188" s="364"/>
      <c r="AH188" s="449">
        <v>5</v>
      </c>
      <c r="AI188" s="362"/>
      <c r="AJ188" s="362"/>
      <c r="AK188" s="449">
        <v>5</v>
      </c>
      <c r="AL188" s="364"/>
      <c r="AM188" s="449"/>
      <c r="AN188" s="449">
        <v>5</v>
      </c>
      <c r="AO188" s="251"/>
      <c r="AP188" s="251"/>
      <c r="AQ188" s="449">
        <v>5</v>
      </c>
      <c r="AR188" s="364"/>
      <c r="AS188" s="364"/>
      <c r="AT188" s="364"/>
      <c r="AU188" s="364"/>
      <c r="AV188" s="449">
        <v>5</v>
      </c>
      <c r="AW188" s="364"/>
      <c r="AX188" s="364"/>
      <c r="AY188" s="364"/>
      <c r="AZ188" s="364"/>
      <c r="BA188" s="449">
        <v>5</v>
      </c>
      <c r="BF188" s="356"/>
      <c r="BI188" s="54"/>
      <c r="BO188" s="251"/>
      <c r="BP188" s="364"/>
      <c r="BQ188" s="364"/>
      <c r="BR188" s="364"/>
      <c r="BS188" s="364"/>
      <c r="BT188" s="364"/>
      <c r="BU188" s="364"/>
      <c r="BV188" s="364"/>
      <c r="BW188" s="364"/>
      <c r="BX188" s="364"/>
      <c r="BY188" s="364"/>
      <c r="BZ188" s="364"/>
      <c r="CA188" s="285"/>
      <c r="CB188" s="364"/>
      <c r="CC188" s="251"/>
      <c r="CD188" s="364"/>
      <c r="CE188" s="364"/>
      <c r="CF188" s="364"/>
      <c r="CG188" s="356"/>
      <c r="CI188" s="356"/>
      <c r="CJ188" s="356"/>
      <c r="CK188" s="31"/>
      <c r="CO188" s="41"/>
      <c r="CP188" s="31"/>
      <c r="CQ188" s="347"/>
      <c r="CR188" s="347"/>
      <c r="CS188" s="347"/>
      <c r="CT188" s="54"/>
      <c r="CU188" s="356"/>
      <c r="CV188" s="356"/>
      <c r="CW188" s="362"/>
      <c r="CX188" s="356"/>
      <c r="CY188" s="362"/>
      <c r="CZ188" s="356"/>
      <c r="DA188" s="362"/>
      <c r="DB188" s="362"/>
      <c r="DC188" s="345"/>
      <c r="DD188" s="362"/>
      <c r="DE188" s="362"/>
      <c r="DF188" s="362"/>
    </row>
    <row r="189" spans="1:110" x14ac:dyDescent="0.25">
      <c r="C189" s="362" t="s">
        <v>1034</v>
      </c>
      <c r="D189" s="4" t="s">
        <v>504</v>
      </c>
      <c r="E189" s="492" t="s">
        <v>369</v>
      </c>
      <c r="F189" s="362"/>
      <c r="H189" s="362"/>
      <c r="J189" s="364"/>
      <c r="K189" s="364"/>
      <c r="L189" s="364"/>
      <c r="M189" s="362"/>
      <c r="O189" s="356"/>
      <c r="P189" s="251"/>
      <c r="Q189" s="251"/>
      <c r="R189" s="251"/>
      <c r="S189" s="251"/>
      <c r="T189" s="449">
        <v>5</v>
      </c>
      <c r="U189" s="364"/>
      <c r="V189" s="346"/>
      <c r="W189" s="364"/>
      <c r="X189" s="364"/>
      <c r="Y189" s="251"/>
      <c r="Z189" s="364"/>
      <c r="AA189" s="251"/>
      <c r="AB189" s="251"/>
      <c r="AC189" s="449">
        <v>5</v>
      </c>
      <c r="AD189" s="364"/>
      <c r="AE189" s="364"/>
      <c r="AF189" s="364"/>
      <c r="AG189" s="364"/>
      <c r="AH189" s="449">
        <v>5</v>
      </c>
      <c r="AI189" s="362"/>
      <c r="AJ189" s="362"/>
      <c r="AK189" s="449">
        <v>5</v>
      </c>
      <c r="AL189" s="364"/>
      <c r="AM189" s="449"/>
      <c r="AN189" s="449">
        <v>5</v>
      </c>
      <c r="AO189" s="251"/>
      <c r="AP189" s="251"/>
      <c r="AQ189" s="449">
        <v>5</v>
      </c>
      <c r="AR189" s="364"/>
      <c r="AS189" s="364"/>
      <c r="AT189" s="364"/>
      <c r="AU189" s="364"/>
      <c r="AV189" s="449">
        <v>5</v>
      </c>
      <c r="AW189" s="364"/>
      <c r="AX189" s="364"/>
      <c r="AY189" s="364"/>
      <c r="AZ189" s="364"/>
      <c r="BA189" s="449">
        <v>5</v>
      </c>
      <c r="BF189" s="356"/>
      <c r="BI189" s="54"/>
      <c r="BO189" s="251"/>
      <c r="BP189" s="364"/>
      <c r="BQ189" s="364"/>
      <c r="BR189" s="364"/>
      <c r="BS189" s="364"/>
      <c r="BT189" s="364"/>
      <c r="BU189" s="364"/>
      <c r="BV189" s="364"/>
      <c r="BW189" s="364"/>
      <c r="BX189" s="364"/>
      <c r="BY189" s="364"/>
      <c r="BZ189" s="364"/>
      <c r="CA189" s="285"/>
      <c r="CB189" s="364"/>
      <c r="CC189" s="251"/>
      <c r="CD189" s="364"/>
      <c r="CE189" s="364"/>
      <c r="CF189" s="364"/>
      <c r="CG189" s="356"/>
      <c r="CI189" s="356"/>
      <c r="CJ189" s="356"/>
      <c r="CK189" s="31"/>
      <c r="CO189" s="41"/>
      <c r="CP189" s="31"/>
      <c r="CQ189" s="347"/>
      <c r="CR189" s="347"/>
      <c r="CS189" s="347"/>
      <c r="CT189" s="54"/>
      <c r="CU189" s="356"/>
      <c r="CV189" s="356"/>
      <c r="CW189" s="362"/>
      <c r="CX189" s="356"/>
      <c r="CY189" s="362"/>
      <c r="CZ189" s="356"/>
      <c r="DA189" s="362"/>
      <c r="DB189" s="362"/>
      <c r="DC189" s="345"/>
      <c r="DD189" s="362"/>
      <c r="DE189" s="362"/>
      <c r="DF189" s="362"/>
    </row>
    <row r="190" spans="1:110" x14ac:dyDescent="0.25">
      <c r="C190" s="362" t="s">
        <v>1035</v>
      </c>
      <c r="D190" s="4" t="s">
        <v>505</v>
      </c>
      <c r="E190" s="492" t="s">
        <v>371</v>
      </c>
      <c r="F190" s="362"/>
      <c r="H190" s="362"/>
      <c r="J190" s="364"/>
      <c r="K190" s="364"/>
      <c r="L190" s="364"/>
      <c r="M190" s="362"/>
      <c r="O190" s="356"/>
      <c r="P190" s="251"/>
      <c r="Q190" s="251"/>
      <c r="R190" s="251"/>
      <c r="S190" s="251"/>
      <c r="T190" s="449">
        <v>5</v>
      </c>
      <c r="U190" s="364"/>
      <c r="V190" s="346"/>
      <c r="W190" s="364"/>
      <c r="X190" s="364"/>
      <c r="Y190" s="251"/>
      <c r="Z190" s="364"/>
      <c r="AA190" s="251"/>
      <c r="AB190" s="251"/>
      <c r="AC190" s="449">
        <v>5</v>
      </c>
      <c r="AD190" s="364"/>
      <c r="AE190" s="364"/>
      <c r="AF190" s="364"/>
      <c r="AG190" s="364"/>
      <c r="AH190" s="449">
        <v>5</v>
      </c>
      <c r="AI190" s="362"/>
      <c r="AJ190" s="362"/>
      <c r="AK190" s="449">
        <v>5</v>
      </c>
      <c r="AL190" s="364"/>
      <c r="AM190" s="449"/>
      <c r="AN190" s="449">
        <v>5</v>
      </c>
      <c r="AO190" s="251"/>
      <c r="AP190" s="251"/>
      <c r="AQ190" s="449">
        <v>5</v>
      </c>
      <c r="AR190" s="364"/>
      <c r="AS190" s="364"/>
      <c r="AT190" s="364"/>
      <c r="AU190" s="364"/>
      <c r="AV190" s="449">
        <v>5</v>
      </c>
      <c r="AW190" s="364"/>
      <c r="AX190" s="364"/>
      <c r="AY190" s="364"/>
      <c r="AZ190" s="364"/>
      <c r="BA190" s="449">
        <v>5</v>
      </c>
      <c r="BF190" s="356"/>
      <c r="BI190" s="54"/>
      <c r="BO190" s="251"/>
      <c r="BP190" s="364"/>
      <c r="BQ190" s="364"/>
      <c r="BR190" s="364"/>
      <c r="BS190" s="364"/>
      <c r="BT190" s="364"/>
      <c r="BU190" s="364"/>
      <c r="BV190" s="364"/>
      <c r="BW190" s="364"/>
      <c r="BX190" s="364"/>
      <c r="BY190" s="364"/>
      <c r="BZ190" s="364"/>
      <c r="CA190" s="285"/>
      <c r="CB190" s="364"/>
      <c r="CC190" s="251"/>
      <c r="CD190" s="364"/>
      <c r="CE190" s="364"/>
      <c r="CF190" s="364"/>
      <c r="CG190" s="356"/>
      <c r="CI190" s="356"/>
      <c r="CJ190" s="356"/>
      <c r="CK190" s="31"/>
      <c r="CO190" s="41"/>
      <c r="CP190" s="31"/>
      <c r="CQ190" s="347"/>
      <c r="CR190" s="347"/>
      <c r="CS190" s="347"/>
      <c r="CT190" s="54"/>
      <c r="CU190" s="356"/>
      <c r="CV190" s="356"/>
      <c r="CW190" s="362"/>
      <c r="CX190" s="356"/>
      <c r="CY190" s="362"/>
      <c r="CZ190" s="356"/>
      <c r="DA190" s="362"/>
      <c r="DB190" s="362"/>
      <c r="DC190" s="345"/>
      <c r="DD190" s="362"/>
      <c r="DE190" s="362"/>
      <c r="DF190" s="362"/>
    </row>
    <row r="191" spans="1:110" s="110" customFormat="1" x14ac:dyDescent="0.25">
      <c r="A191" s="134"/>
      <c r="C191" s="486" t="s">
        <v>1040</v>
      </c>
      <c r="D191" s="13" t="s">
        <v>506</v>
      </c>
      <c r="E191" s="493" t="s">
        <v>373</v>
      </c>
      <c r="F191" s="359"/>
      <c r="G191" s="359"/>
      <c r="H191" s="359"/>
      <c r="I191" s="359"/>
      <c r="J191" s="358"/>
      <c r="K191" s="358"/>
      <c r="L191" s="358"/>
      <c r="M191" s="359"/>
      <c r="N191" s="362"/>
      <c r="O191" s="359"/>
      <c r="P191" s="258"/>
      <c r="Q191" s="258"/>
      <c r="R191" s="258"/>
      <c r="S191" s="258"/>
      <c r="T191" s="451">
        <v>5</v>
      </c>
      <c r="U191" s="358"/>
      <c r="V191" s="258"/>
      <c r="W191" s="358"/>
      <c r="X191" s="358"/>
      <c r="Y191" s="258"/>
      <c r="Z191" s="358"/>
      <c r="AA191" s="258"/>
      <c r="AB191" s="258"/>
      <c r="AC191" s="451">
        <v>5</v>
      </c>
      <c r="AD191" s="358"/>
      <c r="AE191" s="358"/>
      <c r="AF191" s="358"/>
      <c r="AG191" s="358"/>
      <c r="AH191" s="449">
        <v>5</v>
      </c>
      <c r="AI191" s="359"/>
      <c r="AJ191" s="359"/>
      <c r="AK191" s="451">
        <v>5</v>
      </c>
      <c r="AL191" s="358"/>
      <c r="AM191" s="451"/>
      <c r="AN191" s="451">
        <v>5</v>
      </c>
      <c r="AO191" s="258"/>
      <c r="AP191" s="258"/>
      <c r="AQ191" s="451">
        <v>5</v>
      </c>
      <c r="AR191" s="358"/>
      <c r="AS191" s="358"/>
      <c r="AT191" s="358"/>
      <c r="AU191" s="358"/>
      <c r="AV191" s="451">
        <v>5</v>
      </c>
      <c r="AW191" s="358"/>
      <c r="AX191" s="358"/>
      <c r="AY191" s="358"/>
      <c r="AZ191" s="358"/>
      <c r="BA191" s="451">
        <v>5</v>
      </c>
      <c r="BB191" s="114"/>
      <c r="BC191" s="349"/>
      <c r="BD191" s="114"/>
      <c r="BE191" s="359"/>
      <c r="BF191" s="359"/>
      <c r="BG191" s="359"/>
      <c r="BH191" s="13"/>
      <c r="BI191" s="115"/>
      <c r="BO191" s="258"/>
      <c r="BP191" s="358"/>
      <c r="BQ191" s="358"/>
      <c r="BR191" s="358"/>
      <c r="BS191" s="358"/>
      <c r="BT191" s="358"/>
      <c r="BU191" s="358"/>
      <c r="BV191" s="358"/>
      <c r="BW191" s="358"/>
      <c r="BX191" s="358"/>
      <c r="BY191" s="358"/>
      <c r="BZ191" s="358"/>
      <c r="CA191" s="287"/>
      <c r="CB191" s="358"/>
      <c r="CC191" s="258"/>
      <c r="CD191" s="358"/>
      <c r="CE191" s="358"/>
      <c r="CF191" s="358"/>
      <c r="CG191" s="359"/>
      <c r="CH191" s="307"/>
      <c r="CI191" s="359"/>
      <c r="CJ191" s="359"/>
      <c r="CK191" s="42"/>
      <c r="CL191" s="18"/>
      <c r="CM191" s="18"/>
      <c r="CN191" s="18"/>
      <c r="CO191" s="113"/>
      <c r="CP191" s="42"/>
      <c r="CQ191" s="349"/>
      <c r="CR191" s="349"/>
      <c r="CS191" s="349"/>
      <c r="CT191" s="115"/>
      <c r="CU191" s="359"/>
      <c r="CV191" s="359"/>
      <c r="CW191" s="359"/>
      <c r="CX191" s="359"/>
      <c r="CY191" s="359"/>
      <c r="CZ191" s="359"/>
      <c r="DA191" s="359"/>
      <c r="DB191" s="359"/>
      <c r="DC191" s="13"/>
      <c r="DD191" s="359"/>
      <c r="DE191" s="359"/>
      <c r="DF191" s="359"/>
    </row>
    <row r="192" spans="1:110" s="20" customFormat="1" x14ac:dyDescent="0.25">
      <c r="A192" s="320" t="s">
        <v>513</v>
      </c>
      <c r="B192" s="362" t="s">
        <v>347</v>
      </c>
      <c r="C192" s="362" t="s">
        <v>1050</v>
      </c>
      <c r="D192" s="248" t="s">
        <v>522</v>
      </c>
      <c r="E192" s="492" t="s">
        <v>224</v>
      </c>
      <c r="F192" s="356"/>
      <c r="G192" s="356"/>
      <c r="H192" s="356"/>
      <c r="I192" s="356"/>
      <c r="J192" s="364"/>
      <c r="K192" s="364"/>
      <c r="L192" s="364"/>
      <c r="M192" s="356"/>
      <c r="N192" s="362"/>
      <c r="O192" s="356"/>
      <c r="P192" s="251"/>
      <c r="Q192" s="251"/>
      <c r="R192" s="251"/>
      <c r="S192" s="251"/>
      <c r="T192" s="449">
        <v>5</v>
      </c>
      <c r="U192" s="364"/>
      <c r="V192" s="346"/>
      <c r="W192" s="364"/>
      <c r="X192" s="364"/>
      <c r="Y192" s="251"/>
      <c r="Z192" s="364"/>
      <c r="AA192" s="251"/>
      <c r="AB192" s="251"/>
      <c r="AC192" s="449">
        <v>5</v>
      </c>
      <c r="AD192" s="364"/>
      <c r="AE192" s="364"/>
      <c r="AF192" s="364"/>
      <c r="AG192" s="364"/>
      <c r="AH192" s="449">
        <v>5</v>
      </c>
      <c r="AI192" s="356"/>
      <c r="AJ192" s="356"/>
      <c r="AK192" s="449">
        <v>5</v>
      </c>
      <c r="AL192" s="364"/>
      <c r="AM192" s="449"/>
      <c r="AN192" s="449">
        <v>5</v>
      </c>
      <c r="AO192" s="251"/>
      <c r="AP192" s="251"/>
      <c r="AQ192" s="449">
        <v>5</v>
      </c>
      <c r="AR192" s="364"/>
      <c r="AS192" s="364"/>
      <c r="AT192" s="364"/>
      <c r="AU192" s="364"/>
      <c r="AV192" s="449">
        <v>5</v>
      </c>
      <c r="AW192" s="364"/>
      <c r="AX192" s="364"/>
      <c r="AY192" s="364"/>
      <c r="AZ192" s="364"/>
      <c r="BA192" s="449">
        <v>5</v>
      </c>
      <c r="BB192" s="46"/>
      <c r="BC192" s="12"/>
      <c r="BD192" s="46"/>
      <c r="BE192" s="356"/>
      <c r="BF192" s="356"/>
      <c r="BG192" s="356"/>
      <c r="BH192" s="248"/>
      <c r="BI192" s="54"/>
      <c r="BO192" s="251"/>
      <c r="BP192" s="364"/>
      <c r="BQ192" s="364"/>
      <c r="BR192" s="364"/>
      <c r="BS192" s="364"/>
      <c r="BT192" s="364"/>
      <c r="BU192" s="364"/>
      <c r="BV192" s="364"/>
      <c r="BW192" s="364"/>
      <c r="BX192" s="364"/>
      <c r="BY192" s="364"/>
      <c r="BZ192" s="364"/>
      <c r="CA192" s="285"/>
      <c r="CB192" s="364"/>
      <c r="CC192" s="251"/>
      <c r="CD192" s="364"/>
      <c r="CE192" s="364"/>
      <c r="CF192" s="364"/>
      <c r="CG192" s="356"/>
      <c r="CH192" s="1"/>
      <c r="CI192" s="356"/>
      <c r="CJ192" s="356"/>
      <c r="CK192" s="31"/>
      <c r="CL192" s="30"/>
      <c r="CM192" s="30"/>
      <c r="CN192" s="30"/>
      <c r="CO192" s="41"/>
      <c r="CP192" s="31"/>
      <c r="CQ192" s="12"/>
      <c r="CR192" s="12"/>
      <c r="CS192" s="12"/>
      <c r="CT192" s="54"/>
      <c r="CU192" s="356"/>
      <c r="CV192" s="356"/>
      <c r="CW192" s="356"/>
      <c r="CX192" s="356"/>
      <c r="CY192" s="356"/>
      <c r="CZ192" s="356"/>
      <c r="DA192" s="356"/>
      <c r="DB192" s="356"/>
      <c r="DC192" s="248"/>
      <c r="DD192" s="356"/>
      <c r="DE192" s="356"/>
      <c r="DF192" s="356"/>
    </row>
    <row r="193" spans="1:110" x14ac:dyDescent="0.25">
      <c r="B193" s="362" t="s">
        <v>349</v>
      </c>
      <c r="C193" s="362" t="s">
        <v>1031</v>
      </c>
      <c r="D193" s="4" t="s">
        <v>523</v>
      </c>
      <c r="E193" s="492" t="s">
        <v>362</v>
      </c>
      <c r="F193" s="362"/>
      <c r="H193" s="362"/>
      <c r="J193" s="364"/>
      <c r="K193" s="364"/>
      <c r="L193" s="364"/>
      <c r="M193" s="362"/>
      <c r="O193" s="356"/>
      <c r="P193" s="251"/>
      <c r="Q193" s="251"/>
      <c r="R193" s="251"/>
      <c r="S193" s="251"/>
      <c r="T193" s="449">
        <v>5</v>
      </c>
      <c r="U193" s="364"/>
      <c r="V193" s="346"/>
      <c r="W193" s="364"/>
      <c r="X193" s="364"/>
      <c r="Y193" s="251"/>
      <c r="Z193" s="364"/>
      <c r="AA193" s="251"/>
      <c r="AB193" s="251"/>
      <c r="AC193" s="502">
        <v>5</v>
      </c>
      <c r="AD193" s="364"/>
      <c r="AE193" s="364"/>
      <c r="AF193" s="364"/>
      <c r="AG193" s="364"/>
      <c r="AH193" s="449">
        <v>5</v>
      </c>
      <c r="AI193" s="362"/>
      <c r="AJ193" s="362"/>
      <c r="AK193" s="449">
        <v>5</v>
      </c>
      <c r="AL193" s="364"/>
      <c r="AM193" s="449"/>
      <c r="AN193" s="449">
        <v>5</v>
      </c>
      <c r="AO193" s="251"/>
      <c r="AP193" s="251"/>
      <c r="AQ193" s="449">
        <v>5</v>
      </c>
      <c r="AR193" s="364"/>
      <c r="AS193" s="364"/>
      <c r="AT193" s="364"/>
      <c r="AU193" s="364"/>
      <c r="AV193" s="449">
        <v>5</v>
      </c>
      <c r="AW193" s="364"/>
      <c r="AX193" s="364"/>
      <c r="AY193" s="364"/>
      <c r="AZ193" s="364"/>
      <c r="BA193" s="449">
        <v>5</v>
      </c>
      <c r="BF193" s="356"/>
      <c r="BI193" s="54"/>
      <c r="BO193" s="251"/>
      <c r="BP193" s="364"/>
      <c r="BQ193" s="364"/>
      <c r="BR193" s="364"/>
      <c r="BS193" s="364"/>
      <c r="BT193" s="364"/>
      <c r="BU193" s="364"/>
      <c r="BV193" s="364"/>
      <c r="BW193" s="364"/>
      <c r="BX193" s="364"/>
      <c r="BY193" s="364"/>
      <c r="BZ193" s="364"/>
      <c r="CA193" s="285"/>
      <c r="CB193" s="364"/>
      <c r="CC193" s="251"/>
      <c r="CD193" s="364"/>
      <c r="CE193" s="364"/>
      <c r="CF193" s="364"/>
      <c r="CG193" s="356"/>
      <c r="CI193" s="356"/>
      <c r="CJ193" s="356"/>
      <c r="CK193" s="31"/>
      <c r="CO193" s="41"/>
      <c r="CP193" s="31"/>
      <c r="CQ193" s="347"/>
      <c r="CR193" s="347"/>
      <c r="CS193" s="347"/>
      <c r="CT193" s="54"/>
      <c r="CU193" s="356"/>
      <c r="CV193" s="356"/>
      <c r="CW193" s="362"/>
      <c r="CX193" s="356"/>
      <c r="CY193" s="362"/>
      <c r="CZ193" s="356"/>
      <c r="DA193" s="362"/>
      <c r="DB193" s="362"/>
      <c r="DC193" s="345"/>
      <c r="DD193" s="362"/>
      <c r="DE193" s="362"/>
      <c r="DF193" s="362"/>
    </row>
    <row r="194" spans="1:110" x14ac:dyDescent="0.25">
      <c r="B194" s="105" t="s">
        <v>516</v>
      </c>
      <c r="C194" s="362" t="s">
        <v>1032</v>
      </c>
      <c r="D194" s="4" t="s">
        <v>524</v>
      </c>
      <c r="E194" s="492" t="s">
        <v>364</v>
      </c>
      <c r="F194" s="362"/>
      <c r="H194" s="362"/>
      <c r="J194" s="364"/>
      <c r="K194" s="364"/>
      <c r="L194" s="364"/>
      <c r="M194" s="362"/>
      <c r="N194" s="359"/>
      <c r="O194" s="356"/>
      <c r="P194" s="251"/>
      <c r="Q194" s="251"/>
      <c r="R194" s="251"/>
      <c r="S194" s="251"/>
      <c r="T194" s="449">
        <v>5</v>
      </c>
      <c r="U194" s="364"/>
      <c r="V194" s="346"/>
      <c r="W194" s="364"/>
      <c r="X194" s="364"/>
      <c r="Y194" s="251"/>
      <c r="Z194" s="364"/>
      <c r="AA194" s="251"/>
      <c r="AB194" s="251"/>
      <c r="AC194" s="449">
        <v>5</v>
      </c>
      <c r="AD194" s="364"/>
      <c r="AE194" s="364"/>
      <c r="AF194" s="364"/>
      <c r="AG194" s="364"/>
      <c r="AH194" s="449">
        <v>5</v>
      </c>
      <c r="AI194" s="362"/>
      <c r="AJ194" s="362"/>
      <c r="AK194" s="449">
        <v>5</v>
      </c>
      <c r="AL194" s="364"/>
      <c r="AM194" s="449"/>
      <c r="AN194" s="449">
        <v>5</v>
      </c>
      <c r="AO194" s="251"/>
      <c r="AP194" s="251"/>
      <c r="AQ194" s="449">
        <v>5</v>
      </c>
      <c r="AR194" s="364"/>
      <c r="AS194" s="364"/>
      <c r="AT194" s="364"/>
      <c r="AU194" s="364"/>
      <c r="AV194" s="449">
        <v>5</v>
      </c>
      <c r="AW194" s="364"/>
      <c r="AX194" s="364"/>
      <c r="AY194" s="364"/>
      <c r="AZ194" s="364"/>
      <c r="BA194" s="449">
        <v>5</v>
      </c>
      <c r="BF194" s="356"/>
      <c r="BI194" s="54"/>
      <c r="BO194" s="251"/>
      <c r="BP194" s="364"/>
      <c r="BQ194" s="364"/>
      <c r="BR194" s="364"/>
      <c r="BS194" s="364"/>
      <c r="BT194" s="364"/>
      <c r="BU194" s="364"/>
      <c r="BV194" s="364"/>
      <c r="BW194" s="364"/>
      <c r="BX194" s="364"/>
      <c r="BY194" s="364"/>
      <c r="BZ194" s="364"/>
      <c r="CA194" s="285"/>
      <c r="CB194" s="364"/>
      <c r="CC194" s="251"/>
      <c r="CD194" s="364"/>
      <c r="CE194" s="364"/>
      <c r="CF194" s="364"/>
      <c r="CG194" s="356"/>
      <c r="CI194" s="356"/>
      <c r="CJ194" s="356"/>
      <c r="CK194" s="31"/>
      <c r="CO194" s="41"/>
      <c r="CP194" s="31"/>
      <c r="CQ194" s="347"/>
      <c r="CR194" s="347"/>
      <c r="CS194" s="347"/>
      <c r="CT194" s="54"/>
      <c r="CU194" s="356"/>
      <c r="CV194" s="356"/>
      <c r="CW194" s="362"/>
      <c r="CX194" s="356"/>
      <c r="CY194" s="362"/>
      <c r="CZ194" s="356"/>
      <c r="DA194" s="362"/>
      <c r="DB194" s="362"/>
      <c r="DC194" s="345"/>
      <c r="DD194" s="362"/>
      <c r="DE194" s="362"/>
      <c r="DF194" s="362"/>
    </row>
    <row r="195" spans="1:110" x14ac:dyDescent="0.25">
      <c r="B195" s="104" t="s">
        <v>365</v>
      </c>
      <c r="C195" s="362" t="s">
        <v>1033</v>
      </c>
      <c r="D195" s="4" t="s">
        <v>525</v>
      </c>
      <c r="E195" s="492" t="s">
        <v>367</v>
      </c>
      <c r="F195" s="362"/>
      <c r="H195" s="362"/>
      <c r="J195" s="364"/>
      <c r="K195" s="364"/>
      <c r="L195" s="364"/>
      <c r="M195" s="362"/>
      <c r="N195" s="120"/>
      <c r="O195" s="356"/>
      <c r="P195" s="251"/>
      <c r="Q195" s="251"/>
      <c r="R195" s="251"/>
      <c r="S195" s="251"/>
      <c r="T195" s="449">
        <v>5</v>
      </c>
      <c r="U195" s="364"/>
      <c r="V195" s="346"/>
      <c r="W195" s="364"/>
      <c r="X195" s="364"/>
      <c r="Y195" s="251"/>
      <c r="Z195" s="364"/>
      <c r="AA195" s="251"/>
      <c r="AB195" s="251"/>
      <c r="AC195" s="449">
        <v>5</v>
      </c>
      <c r="AD195" s="364"/>
      <c r="AE195" s="364"/>
      <c r="AF195" s="364"/>
      <c r="AG195" s="364"/>
      <c r="AH195" s="449">
        <v>5</v>
      </c>
      <c r="AI195" s="362"/>
      <c r="AJ195" s="362"/>
      <c r="AK195" s="449">
        <v>5</v>
      </c>
      <c r="AL195" s="364"/>
      <c r="AM195" s="449"/>
      <c r="AN195" s="449">
        <v>5</v>
      </c>
      <c r="AO195" s="251"/>
      <c r="AP195" s="251"/>
      <c r="AQ195" s="449">
        <v>5</v>
      </c>
      <c r="AR195" s="364"/>
      <c r="AS195" s="364"/>
      <c r="AT195" s="364"/>
      <c r="AU195" s="364"/>
      <c r="AV195" s="449">
        <v>5</v>
      </c>
      <c r="AW195" s="364"/>
      <c r="AX195" s="364"/>
      <c r="AY195" s="364"/>
      <c r="AZ195" s="364"/>
      <c r="BA195" s="449">
        <v>5</v>
      </c>
      <c r="BF195" s="356"/>
      <c r="BI195" s="54"/>
      <c r="BO195" s="251"/>
      <c r="BP195" s="364"/>
      <c r="BQ195" s="364"/>
      <c r="BR195" s="364"/>
      <c r="BS195" s="364"/>
      <c r="BT195" s="364"/>
      <c r="BU195" s="364"/>
      <c r="BV195" s="364"/>
      <c r="BW195" s="364"/>
      <c r="BX195" s="364"/>
      <c r="BY195" s="364"/>
      <c r="BZ195" s="364"/>
      <c r="CA195" s="285"/>
      <c r="CB195" s="364"/>
      <c r="CC195" s="251"/>
      <c r="CD195" s="364"/>
      <c r="CE195" s="364"/>
      <c r="CF195" s="364"/>
      <c r="CG195" s="356"/>
      <c r="CI195" s="356"/>
      <c r="CJ195" s="356"/>
      <c r="CK195" s="31"/>
      <c r="CO195" s="41"/>
      <c r="CP195" s="31"/>
      <c r="CQ195" s="347"/>
      <c r="CR195" s="347"/>
      <c r="CS195" s="347"/>
      <c r="CT195" s="54"/>
      <c r="CU195" s="356"/>
      <c r="CV195" s="356"/>
      <c r="CW195" s="362"/>
      <c r="CX195" s="356"/>
      <c r="CY195" s="362"/>
      <c r="CZ195" s="356"/>
      <c r="DA195" s="362"/>
      <c r="DB195" s="362"/>
      <c r="DC195" s="345"/>
      <c r="DD195" s="362"/>
      <c r="DE195" s="362"/>
      <c r="DF195" s="362"/>
    </row>
    <row r="196" spans="1:110" x14ac:dyDescent="0.25">
      <c r="C196" s="362" t="s">
        <v>1034</v>
      </c>
      <c r="D196" s="4" t="s">
        <v>526</v>
      </c>
      <c r="E196" s="492" t="s">
        <v>369</v>
      </c>
      <c r="F196" s="362"/>
      <c r="H196" s="362"/>
      <c r="J196" s="364"/>
      <c r="K196" s="364"/>
      <c r="L196" s="364"/>
      <c r="M196" s="362"/>
      <c r="O196" s="356"/>
      <c r="P196" s="251"/>
      <c r="Q196" s="251"/>
      <c r="R196" s="251"/>
      <c r="S196" s="251"/>
      <c r="T196" s="449">
        <v>5</v>
      </c>
      <c r="U196" s="364"/>
      <c r="V196" s="346"/>
      <c r="W196" s="364"/>
      <c r="X196" s="364"/>
      <c r="Y196" s="251"/>
      <c r="Z196" s="364"/>
      <c r="AA196" s="251"/>
      <c r="AB196" s="251"/>
      <c r="AC196" s="449">
        <v>5</v>
      </c>
      <c r="AD196" s="364"/>
      <c r="AE196" s="364"/>
      <c r="AF196" s="364"/>
      <c r="AG196" s="364"/>
      <c r="AH196" s="449">
        <v>5</v>
      </c>
      <c r="AI196" s="362"/>
      <c r="AJ196" s="362"/>
      <c r="AK196" s="449">
        <v>5</v>
      </c>
      <c r="AL196" s="364"/>
      <c r="AM196" s="449"/>
      <c r="AN196" s="449">
        <v>5</v>
      </c>
      <c r="AO196" s="251"/>
      <c r="AP196" s="251"/>
      <c r="AQ196" s="449">
        <v>5</v>
      </c>
      <c r="AR196" s="364"/>
      <c r="AS196" s="364"/>
      <c r="AT196" s="364"/>
      <c r="AU196" s="364"/>
      <c r="AV196" s="449">
        <v>5</v>
      </c>
      <c r="AW196" s="364"/>
      <c r="AX196" s="364"/>
      <c r="AY196" s="364"/>
      <c r="AZ196" s="364"/>
      <c r="BA196" s="449">
        <v>5</v>
      </c>
      <c r="BF196" s="356"/>
      <c r="BI196" s="54"/>
      <c r="BO196" s="251"/>
      <c r="BP196" s="364"/>
      <c r="BQ196" s="364"/>
      <c r="BR196" s="364"/>
      <c r="BS196" s="364"/>
      <c r="BT196" s="364"/>
      <c r="BU196" s="364"/>
      <c r="BV196" s="364"/>
      <c r="BW196" s="364"/>
      <c r="BX196" s="364"/>
      <c r="BY196" s="364"/>
      <c r="BZ196" s="364"/>
      <c r="CA196" s="285"/>
      <c r="CB196" s="364"/>
      <c r="CC196" s="251"/>
      <c r="CD196" s="364"/>
      <c r="CE196" s="364"/>
      <c r="CF196" s="364"/>
      <c r="CG196" s="356"/>
      <c r="CI196" s="356"/>
      <c r="CJ196" s="356"/>
      <c r="CK196" s="31"/>
      <c r="CO196" s="41"/>
      <c r="CP196" s="31"/>
      <c r="CQ196" s="347"/>
      <c r="CR196" s="347"/>
      <c r="CS196" s="347"/>
      <c r="CT196" s="54"/>
      <c r="CU196" s="356"/>
      <c r="CV196" s="356"/>
      <c r="CW196" s="362"/>
      <c r="CX196" s="356"/>
      <c r="CY196" s="362"/>
      <c r="CZ196" s="356"/>
      <c r="DA196" s="362"/>
      <c r="DB196" s="362"/>
      <c r="DC196" s="345"/>
      <c r="DD196" s="362"/>
      <c r="DE196" s="362"/>
      <c r="DF196" s="362"/>
    </row>
    <row r="197" spans="1:110" x14ac:dyDescent="0.25">
      <c r="C197" s="362" t="s">
        <v>1035</v>
      </c>
      <c r="D197" s="4" t="s">
        <v>527</v>
      </c>
      <c r="E197" s="492" t="s">
        <v>371</v>
      </c>
      <c r="F197" s="362"/>
      <c r="H197" s="362"/>
      <c r="J197" s="364"/>
      <c r="K197" s="364"/>
      <c r="L197" s="364"/>
      <c r="M197" s="362"/>
      <c r="O197" s="356"/>
      <c r="P197" s="251"/>
      <c r="Q197" s="251"/>
      <c r="R197" s="251"/>
      <c r="S197" s="251"/>
      <c r="T197" s="449">
        <v>5</v>
      </c>
      <c r="U197" s="364"/>
      <c r="V197" s="346"/>
      <c r="W197" s="364"/>
      <c r="X197" s="364"/>
      <c r="Y197" s="251"/>
      <c r="Z197" s="364"/>
      <c r="AA197" s="251"/>
      <c r="AB197" s="251"/>
      <c r="AC197" s="449">
        <v>5</v>
      </c>
      <c r="AD197" s="364"/>
      <c r="AE197" s="364"/>
      <c r="AF197" s="364"/>
      <c r="AG197" s="364"/>
      <c r="AH197" s="449">
        <v>5</v>
      </c>
      <c r="AI197" s="362"/>
      <c r="AJ197" s="362"/>
      <c r="AK197" s="449">
        <v>5</v>
      </c>
      <c r="AL197" s="364"/>
      <c r="AM197" s="449"/>
      <c r="AN197" s="449">
        <v>5</v>
      </c>
      <c r="AO197" s="251"/>
      <c r="AP197" s="251"/>
      <c r="AQ197" s="449">
        <v>5</v>
      </c>
      <c r="AR197" s="364"/>
      <c r="AS197" s="364"/>
      <c r="AT197" s="364"/>
      <c r="AU197" s="364"/>
      <c r="AV197" s="449">
        <v>5</v>
      </c>
      <c r="AW197" s="364"/>
      <c r="AX197" s="364"/>
      <c r="AY197" s="364"/>
      <c r="AZ197" s="364"/>
      <c r="BA197" s="449">
        <v>5</v>
      </c>
      <c r="BF197" s="356"/>
      <c r="BI197" s="54"/>
      <c r="BO197" s="251"/>
      <c r="BP197" s="364"/>
      <c r="BQ197" s="364"/>
      <c r="BR197" s="364"/>
      <c r="BS197" s="364"/>
      <c r="BT197" s="364"/>
      <c r="BU197" s="364"/>
      <c r="BV197" s="364"/>
      <c r="BW197" s="364"/>
      <c r="BX197" s="364"/>
      <c r="BY197" s="364"/>
      <c r="BZ197" s="364"/>
      <c r="CA197" s="285"/>
      <c r="CB197" s="364"/>
      <c r="CC197" s="251"/>
      <c r="CD197" s="364"/>
      <c r="CE197" s="364"/>
      <c r="CF197" s="364"/>
      <c r="CG197" s="356"/>
      <c r="CI197" s="356"/>
      <c r="CJ197" s="356"/>
      <c r="CK197" s="31"/>
      <c r="CO197" s="356"/>
      <c r="CP197" s="31"/>
      <c r="CQ197" s="347"/>
      <c r="CR197" s="347"/>
      <c r="CS197" s="347"/>
      <c r="CT197" s="54"/>
      <c r="CU197" s="356"/>
      <c r="CV197" s="356"/>
      <c r="CW197" s="362"/>
      <c r="CX197" s="356"/>
      <c r="CY197" s="362"/>
      <c r="CZ197" s="356"/>
      <c r="DA197" s="362"/>
      <c r="DB197" s="362"/>
      <c r="DC197" s="345"/>
      <c r="DD197" s="362"/>
      <c r="DE197" s="362"/>
      <c r="DF197" s="362"/>
    </row>
    <row r="198" spans="1:110" s="110" customFormat="1" x14ac:dyDescent="0.25">
      <c r="A198" s="134"/>
      <c r="C198" s="486" t="s">
        <v>1040</v>
      </c>
      <c r="D198" s="13" t="s">
        <v>528</v>
      </c>
      <c r="E198" s="493" t="s">
        <v>373</v>
      </c>
      <c r="F198" s="359"/>
      <c r="G198" s="359"/>
      <c r="H198" s="359"/>
      <c r="I198" s="359"/>
      <c r="J198" s="358"/>
      <c r="K198" s="358"/>
      <c r="L198" s="358"/>
      <c r="M198" s="359"/>
      <c r="N198" s="362"/>
      <c r="O198" s="359"/>
      <c r="P198" s="258"/>
      <c r="Q198" s="258"/>
      <c r="R198" s="258"/>
      <c r="S198" s="258"/>
      <c r="T198" s="451">
        <v>5</v>
      </c>
      <c r="U198" s="358"/>
      <c r="V198" s="258"/>
      <c r="W198" s="358"/>
      <c r="X198" s="358"/>
      <c r="Y198" s="258"/>
      <c r="Z198" s="358"/>
      <c r="AA198" s="258"/>
      <c r="AB198" s="258"/>
      <c r="AC198" s="451">
        <v>5</v>
      </c>
      <c r="AD198" s="358"/>
      <c r="AE198" s="358"/>
      <c r="AF198" s="358"/>
      <c r="AG198" s="358"/>
      <c r="AH198" s="449">
        <v>5</v>
      </c>
      <c r="AI198" s="359"/>
      <c r="AJ198" s="359"/>
      <c r="AK198" s="451">
        <v>5</v>
      </c>
      <c r="AL198" s="358"/>
      <c r="AM198" s="451"/>
      <c r="AN198" s="451">
        <v>5</v>
      </c>
      <c r="AO198" s="258"/>
      <c r="AP198" s="258"/>
      <c r="AQ198" s="451">
        <v>5</v>
      </c>
      <c r="AR198" s="358"/>
      <c r="AS198" s="358"/>
      <c r="AT198" s="358"/>
      <c r="AU198" s="358"/>
      <c r="AV198" s="451">
        <v>5</v>
      </c>
      <c r="AW198" s="358"/>
      <c r="AX198" s="358"/>
      <c r="AY198" s="358"/>
      <c r="AZ198" s="358"/>
      <c r="BA198" s="451">
        <v>5</v>
      </c>
      <c r="BB198" s="114"/>
      <c r="BC198" s="349"/>
      <c r="BD198" s="114"/>
      <c r="BE198" s="359"/>
      <c r="BF198" s="359"/>
      <c r="BG198" s="359"/>
      <c r="BH198" s="13"/>
      <c r="BI198" s="115"/>
      <c r="BO198" s="258"/>
      <c r="BP198" s="358"/>
      <c r="BQ198" s="358"/>
      <c r="BR198" s="358"/>
      <c r="BS198" s="358"/>
      <c r="BT198" s="358"/>
      <c r="BU198" s="358"/>
      <c r="BV198" s="358"/>
      <c r="BW198" s="358"/>
      <c r="BX198" s="358"/>
      <c r="BY198" s="358"/>
      <c r="BZ198" s="358"/>
      <c r="CA198" s="287"/>
      <c r="CB198" s="358"/>
      <c r="CC198" s="258"/>
      <c r="CD198" s="358"/>
      <c r="CE198" s="358"/>
      <c r="CF198" s="358"/>
      <c r="CG198" s="359"/>
      <c r="CH198" s="307"/>
      <c r="CI198" s="359"/>
      <c r="CJ198" s="359"/>
      <c r="CK198" s="42"/>
      <c r="CL198" s="18"/>
      <c r="CM198" s="18"/>
      <c r="CN198" s="18"/>
      <c r="CO198" s="359"/>
      <c r="CP198" s="42"/>
      <c r="CQ198" s="349"/>
      <c r="CR198" s="349"/>
      <c r="CS198" s="349"/>
      <c r="CT198" s="115"/>
      <c r="CU198" s="359"/>
      <c r="CV198" s="359"/>
      <c r="CW198" s="359"/>
      <c r="CX198" s="359"/>
      <c r="CY198" s="359"/>
      <c r="CZ198" s="359"/>
      <c r="DA198" s="359"/>
      <c r="DB198" s="359"/>
      <c r="DC198" s="13"/>
      <c r="DD198" s="359"/>
      <c r="DE198" s="359"/>
      <c r="DF198" s="359"/>
    </row>
    <row r="199" spans="1:110" s="120" customFormat="1" x14ac:dyDescent="0.25">
      <c r="A199" s="136"/>
      <c r="D199" s="9"/>
      <c r="E199" s="121"/>
      <c r="N199" s="362"/>
      <c r="AH199" s="362"/>
      <c r="AL199" s="122"/>
      <c r="AM199" s="452"/>
      <c r="AN199" s="452"/>
      <c r="BB199" s="118"/>
      <c r="BC199" s="124"/>
      <c r="BD199" s="118"/>
      <c r="BH199" s="9"/>
      <c r="BI199" s="118"/>
      <c r="BP199" s="122"/>
      <c r="BQ199" s="122"/>
      <c r="BR199" s="122"/>
      <c r="BS199" s="122"/>
      <c r="BT199" s="9"/>
      <c r="CA199" s="288"/>
      <c r="CH199" s="121"/>
      <c r="CL199" s="123"/>
      <c r="CM199" s="123"/>
      <c r="CN199" s="123"/>
      <c r="CQ199" s="124"/>
      <c r="CR199" s="124"/>
      <c r="CS199" s="124"/>
      <c r="CT199" s="118"/>
      <c r="DC199" s="9"/>
    </row>
    <row r="200" spans="1:110" x14ac:dyDescent="0.25">
      <c r="A200"/>
      <c r="D200"/>
      <c r="E200"/>
      <c r="F200" s="362"/>
      <c r="H200" s="362"/>
      <c r="J200" s="362"/>
      <c r="L200" s="362"/>
      <c r="M200" s="362"/>
      <c r="O200" s="356"/>
      <c r="U200" s="362"/>
      <c r="V200" s="356"/>
      <c r="X200" s="362"/>
      <c r="Y200" s="362"/>
      <c r="Z200" s="356"/>
      <c r="AB200" s="362"/>
      <c r="AC200" s="356"/>
      <c r="AD200" s="362"/>
      <c r="AE200" s="362"/>
      <c r="AF200" s="362"/>
      <c r="AG200" s="362"/>
      <c r="AI200" s="362"/>
      <c r="AJ200" s="362"/>
      <c r="AL200" s="362"/>
      <c r="AR200" s="362"/>
      <c r="AT200" s="362"/>
      <c r="AU200" s="356"/>
      <c r="AW200" s="362"/>
      <c r="AX200" s="362"/>
      <c r="AY200" s="362"/>
      <c r="BH200" s="362"/>
      <c r="BP200" s="362"/>
      <c r="BQ200" s="362"/>
      <c r="BR200" s="362"/>
      <c r="BS200" s="362"/>
      <c r="BT200" s="248"/>
      <c r="BU200" s="362"/>
      <c r="BV200" s="362"/>
      <c r="BW200" s="362"/>
      <c r="BX200" s="362"/>
      <c r="BY200" s="362"/>
      <c r="BZ200" s="356"/>
      <c r="CB200" s="356"/>
      <c r="CD200" s="362"/>
      <c r="CE200" s="362"/>
      <c r="CF200" s="362"/>
      <c r="CG200" s="356"/>
      <c r="CI200" s="356"/>
      <c r="CJ200" s="356"/>
      <c r="CK200" s="356"/>
      <c r="CO200" s="356"/>
      <c r="CP200" s="356"/>
      <c r="CQ200" s="347"/>
      <c r="CR200" s="347"/>
      <c r="CS200" s="347"/>
      <c r="CU200" s="356"/>
      <c r="CV200" s="362"/>
      <c r="CW200" s="362"/>
      <c r="CX200" s="362"/>
      <c r="CY200" s="362"/>
      <c r="CZ200" s="362"/>
      <c r="DA200" s="362"/>
      <c r="DB200" s="362"/>
      <c r="DC200" s="362"/>
      <c r="DD200" s="362"/>
    </row>
    <row r="201" spans="1:110" x14ac:dyDescent="0.25">
      <c r="A201"/>
      <c r="D201"/>
      <c r="E201"/>
      <c r="F201" s="362"/>
      <c r="H201" s="362"/>
      <c r="J201" s="362"/>
      <c r="L201" s="362"/>
      <c r="M201" s="362"/>
      <c r="O201" s="356"/>
      <c r="U201" s="362"/>
      <c r="V201" s="356"/>
      <c r="X201" s="362"/>
      <c r="Y201" s="362"/>
      <c r="Z201" s="356"/>
      <c r="AB201" s="362"/>
      <c r="AC201" s="356"/>
      <c r="AD201" s="362"/>
      <c r="AE201" s="362"/>
      <c r="AF201" s="362"/>
      <c r="AG201" s="362"/>
      <c r="AI201" s="362"/>
      <c r="AJ201" s="362"/>
      <c r="AL201" s="362"/>
      <c r="AR201" s="362"/>
      <c r="AT201" s="362"/>
      <c r="AU201" s="356"/>
      <c r="AW201" s="362"/>
      <c r="AX201" s="362"/>
      <c r="AY201" s="362"/>
      <c r="BH201" s="362"/>
      <c r="BP201" s="362"/>
      <c r="BQ201" s="362"/>
      <c r="BR201" s="362"/>
      <c r="BS201" s="362"/>
      <c r="BT201" s="248"/>
      <c r="BU201" s="362"/>
      <c r="BV201" s="362"/>
      <c r="BW201" s="362"/>
      <c r="BX201" s="362"/>
      <c r="BY201" s="362"/>
      <c r="BZ201" s="356"/>
      <c r="CB201" s="356"/>
      <c r="CD201" s="362"/>
      <c r="CE201" s="362"/>
      <c r="CF201" s="362"/>
      <c r="CG201" s="356"/>
      <c r="CI201" s="356"/>
      <c r="CJ201" s="356"/>
      <c r="CK201" s="356"/>
      <c r="CO201" s="356"/>
      <c r="CP201" s="356"/>
      <c r="CQ201" s="347"/>
      <c r="CR201" s="347"/>
      <c r="CS201" s="347"/>
      <c r="CU201" s="356"/>
      <c r="CV201" s="362"/>
      <c r="CW201" s="362"/>
      <c r="CX201" s="362"/>
      <c r="CY201" s="362"/>
      <c r="CZ201" s="362"/>
      <c r="DA201" s="362"/>
      <c r="DB201" s="362"/>
      <c r="DC201" s="362"/>
      <c r="DD201" s="362"/>
    </row>
    <row r="202" spans="1:110" x14ac:dyDescent="0.25">
      <c r="A202"/>
      <c r="D202"/>
      <c r="E202"/>
      <c r="F202" s="362"/>
      <c r="H202" s="362"/>
      <c r="J202" s="362"/>
      <c r="L202" s="362"/>
      <c r="M202" s="362"/>
      <c r="O202" s="356"/>
      <c r="U202" s="362"/>
      <c r="V202" s="356"/>
      <c r="X202" s="362"/>
      <c r="Y202" s="362"/>
      <c r="Z202" s="356"/>
      <c r="AB202" s="362"/>
      <c r="AC202" s="356"/>
      <c r="AD202" s="362"/>
      <c r="AE202" s="362"/>
      <c r="AF202" s="362"/>
      <c r="AG202" s="362"/>
      <c r="AI202" s="362"/>
      <c r="AJ202" s="362"/>
      <c r="AL202" s="362"/>
      <c r="AR202" s="362"/>
      <c r="AT202" s="362"/>
      <c r="AU202" s="356"/>
      <c r="AW202" s="362"/>
      <c r="AX202" s="362"/>
      <c r="AY202" s="362"/>
      <c r="BH202" s="362"/>
      <c r="BP202" s="362"/>
      <c r="BQ202" s="362"/>
      <c r="BR202" s="362"/>
      <c r="BS202" s="362"/>
      <c r="BT202" s="248"/>
      <c r="BU202" s="362"/>
      <c r="BV202" s="362"/>
      <c r="BW202" s="362"/>
      <c r="BX202" s="362"/>
      <c r="BY202" s="362"/>
      <c r="BZ202" s="356"/>
      <c r="CB202" s="356"/>
      <c r="CD202" s="362"/>
      <c r="CE202" s="362"/>
      <c r="CF202" s="362"/>
      <c r="CG202" s="356"/>
      <c r="CI202" s="356"/>
      <c r="CJ202" s="356"/>
      <c r="CK202" s="356"/>
      <c r="CO202" s="356"/>
      <c r="CP202" s="356"/>
      <c r="CQ202" s="347"/>
      <c r="CR202" s="347"/>
      <c r="CS202" s="347"/>
      <c r="CU202" s="356"/>
      <c r="CV202" s="362"/>
      <c r="CW202" s="362"/>
      <c r="CX202" s="362"/>
      <c r="CY202" s="362"/>
      <c r="CZ202" s="362"/>
      <c r="DA202" s="362"/>
      <c r="DB202" s="362"/>
      <c r="DC202" s="362"/>
      <c r="DD202" s="362"/>
    </row>
    <row r="203" spans="1:110" x14ac:dyDescent="0.25">
      <c r="A203"/>
      <c r="D203"/>
      <c r="E203"/>
      <c r="F203" s="362"/>
      <c r="H203" s="362"/>
      <c r="J203" s="362"/>
      <c r="L203" s="362"/>
      <c r="M203" s="362"/>
      <c r="O203" s="356"/>
      <c r="U203" s="362"/>
      <c r="V203" s="356"/>
      <c r="X203" s="362"/>
      <c r="Y203" s="362"/>
      <c r="Z203" s="356"/>
      <c r="AB203" s="362"/>
      <c r="AC203" s="356"/>
      <c r="AD203" s="362"/>
      <c r="AE203" s="362"/>
      <c r="AF203" s="362"/>
      <c r="AG203" s="362"/>
      <c r="AI203" s="362"/>
      <c r="AJ203" s="362"/>
      <c r="AL203" s="362"/>
      <c r="AR203" s="362"/>
      <c r="AT203" s="362"/>
      <c r="AU203" s="356"/>
      <c r="AW203" s="362"/>
      <c r="AX203" s="362"/>
      <c r="AY203" s="362"/>
      <c r="BH203" s="362"/>
      <c r="BP203" s="362"/>
      <c r="BQ203" s="362"/>
      <c r="BR203" s="362"/>
      <c r="BS203" s="362"/>
      <c r="BT203" s="248"/>
      <c r="BU203" s="362"/>
      <c r="BV203" s="362"/>
      <c r="BW203" s="362"/>
      <c r="BX203" s="362"/>
      <c r="BY203" s="362"/>
      <c r="BZ203" s="356"/>
      <c r="CB203" s="356"/>
      <c r="CD203" s="362"/>
      <c r="CE203" s="362"/>
      <c r="CF203" s="362"/>
      <c r="CG203" s="356"/>
      <c r="CI203" s="356"/>
      <c r="CJ203" s="356"/>
      <c r="CK203" s="356"/>
      <c r="CO203" s="356"/>
      <c r="CP203" s="356"/>
      <c r="CQ203" s="347"/>
      <c r="CR203" s="347"/>
      <c r="CS203" s="347"/>
      <c r="CU203" s="356"/>
      <c r="CV203" s="362"/>
      <c r="CW203" s="362"/>
      <c r="CX203" s="362"/>
      <c r="CY203" s="362"/>
      <c r="CZ203" s="362"/>
      <c r="DA203" s="362"/>
      <c r="DB203" s="362"/>
      <c r="DC203" s="362"/>
      <c r="DD203" s="362"/>
    </row>
    <row r="204" spans="1:110" x14ac:dyDescent="0.25">
      <c r="A204"/>
      <c r="D204"/>
      <c r="E204"/>
      <c r="F204" s="362"/>
      <c r="H204" s="362"/>
      <c r="J204" s="362"/>
      <c r="L204" s="362"/>
      <c r="M204" s="362"/>
      <c r="O204" s="356"/>
      <c r="U204" s="362"/>
      <c r="V204" s="356"/>
      <c r="X204" s="362"/>
      <c r="Y204" s="362"/>
      <c r="Z204" s="356"/>
      <c r="AB204" s="362"/>
      <c r="AC204" s="356"/>
      <c r="AD204" s="362"/>
      <c r="AE204" s="362"/>
      <c r="AF204" s="362"/>
      <c r="AG204" s="362"/>
      <c r="AI204" s="362"/>
      <c r="AJ204" s="362"/>
      <c r="AL204" s="362"/>
      <c r="AR204" s="362"/>
      <c r="AT204" s="362"/>
      <c r="AU204" s="356"/>
      <c r="AW204" s="362"/>
      <c r="AX204" s="362"/>
      <c r="AY204" s="362"/>
      <c r="BH204" s="362"/>
      <c r="BP204" s="362"/>
      <c r="BQ204" s="362"/>
      <c r="BR204" s="362"/>
      <c r="BS204" s="362"/>
      <c r="BT204" s="248"/>
      <c r="BU204" s="362"/>
      <c r="BV204" s="362"/>
      <c r="BW204" s="362"/>
      <c r="BX204" s="362"/>
      <c r="BY204" s="362"/>
      <c r="BZ204" s="356"/>
      <c r="CB204" s="356"/>
      <c r="CD204" s="362"/>
      <c r="CE204" s="362"/>
      <c r="CF204" s="362"/>
      <c r="CG204" s="356"/>
      <c r="CI204" s="356"/>
      <c r="CJ204" s="356"/>
      <c r="CK204" s="356"/>
      <c r="CO204" s="356"/>
      <c r="CP204" s="356"/>
      <c r="CQ204" s="347"/>
      <c r="CR204" s="347"/>
      <c r="CS204" s="347"/>
      <c r="CU204" s="356"/>
      <c r="CV204" s="362"/>
      <c r="CW204" s="362"/>
      <c r="CX204" s="362"/>
      <c r="CY204" s="362"/>
      <c r="CZ204" s="362"/>
      <c r="DA204" s="362"/>
      <c r="DB204" s="362"/>
      <c r="DC204" s="362"/>
      <c r="DD204" s="362"/>
    </row>
    <row r="205" spans="1:110" x14ac:dyDescent="0.25">
      <c r="A205"/>
      <c r="D205"/>
      <c r="E205"/>
      <c r="F205" s="362"/>
      <c r="H205" s="362"/>
      <c r="J205" s="362"/>
      <c r="L205" s="362"/>
      <c r="M205" s="362"/>
      <c r="O205" s="356"/>
      <c r="U205" s="362"/>
      <c r="V205" s="356"/>
      <c r="X205" s="362"/>
      <c r="Y205" s="362"/>
      <c r="Z205" s="356"/>
      <c r="AB205" s="362"/>
      <c r="AC205" s="356"/>
      <c r="AD205" s="362"/>
      <c r="AE205" s="362"/>
      <c r="AF205" s="362"/>
      <c r="AG205" s="362"/>
      <c r="AI205" s="362"/>
      <c r="AJ205" s="362"/>
      <c r="AL205" s="362"/>
      <c r="AR205" s="362"/>
      <c r="AT205" s="362"/>
      <c r="AU205" s="356"/>
      <c r="AW205" s="362"/>
      <c r="AX205" s="362"/>
      <c r="AY205" s="362"/>
      <c r="BH205" s="362"/>
      <c r="BP205" s="362"/>
      <c r="BQ205" s="362"/>
      <c r="BR205" s="362"/>
      <c r="BS205" s="362"/>
      <c r="BT205" s="248"/>
      <c r="BU205" s="362"/>
      <c r="BV205" s="362"/>
      <c r="BW205" s="362"/>
      <c r="BX205" s="362"/>
      <c r="BY205" s="362"/>
      <c r="BZ205" s="356"/>
      <c r="CB205" s="356"/>
      <c r="CD205" s="362"/>
      <c r="CE205" s="362"/>
      <c r="CF205" s="362"/>
      <c r="CG205" s="356"/>
      <c r="CI205" s="356"/>
      <c r="CJ205" s="356"/>
      <c r="CK205" s="356"/>
      <c r="CO205" s="356"/>
      <c r="CP205" s="356"/>
      <c r="CQ205" s="347"/>
      <c r="CR205" s="347"/>
      <c r="CS205" s="347"/>
      <c r="CU205" s="356"/>
      <c r="CV205" s="362"/>
      <c r="CW205" s="362"/>
      <c r="CX205" s="362"/>
      <c r="CY205" s="362"/>
      <c r="CZ205" s="362"/>
      <c r="DA205" s="362"/>
      <c r="DB205" s="362"/>
      <c r="DC205" s="362"/>
      <c r="DD205" s="362"/>
    </row>
    <row r="206" spans="1:110" x14ac:dyDescent="0.25">
      <c r="A206"/>
      <c r="D206"/>
      <c r="E206"/>
      <c r="F206" s="362"/>
      <c r="H206" s="362"/>
      <c r="J206" s="362"/>
      <c r="L206" s="362"/>
      <c r="M206" s="362"/>
      <c r="O206" s="356"/>
      <c r="U206" s="362"/>
      <c r="V206" s="356"/>
      <c r="X206" s="362"/>
      <c r="Y206" s="362"/>
      <c r="Z206" s="356"/>
      <c r="AB206" s="362"/>
      <c r="AC206" s="356"/>
      <c r="AD206" s="362"/>
      <c r="AE206" s="362"/>
      <c r="AF206" s="362"/>
      <c r="AG206" s="362"/>
      <c r="AI206" s="362"/>
      <c r="AJ206" s="362"/>
      <c r="AL206" s="362"/>
      <c r="AR206" s="362"/>
      <c r="AT206" s="362"/>
      <c r="AU206" s="356"/>
      <c r="AW206" s="362"/>
      <c r="AX206" s="362"/>
      <c r="AY206" s="362"/>
      <c r="BH206" s="362"/>
      <c r="BP206" s="362"/>
      <c r="BQ206" s="362"/>
      <c r="BR206" s="362"/>
      <c r="BS206" s="362"/>
      <c r="BT206" s="248"/>
      <c r="BU206" s="362"/>
      <c r="BV206" s="362"/>
      <c r="BW206" s="362"/>
      <c r="BX206" s="362"/>
      <c r="BY206" s="362"/>
      <c r="BZ206" s="356"/>
      <c r="CB206" s="356"/>
      <c r="CD206" s="362"/>
      <c r="CE206" s="362"/>
      <c r="CF206" s="362"/>
      <c r="CG206" s="356"/>
      <c r="CI206" s="356"/>
      <c r="CJ206" s="356"/>
      <c r="CK206" s="356"/>
      <c r="CO206" s="356"/>
      <c r="CP206" s="356"/>
      <c r="CQ206" s="347"/>
      <c r="CR206" s="347"/>
      <c r="CS206" s="347"/>
      <c r="CU206" s="356"/>
      <c r="CV206" s="362"/>
      <c r="CW206" s="362"/>
      <c r="CX206" s="362"/>
      <c r="CY206" s="362"/>
      <c r="CZ206" s="362"/>
      <c r="DA206" s="362"/>
      <c r="DB206" s="362"/>
      <c r="DC206" s="362"/>
      <c r="DD206" s="362"/>
    </row>
    <row r="207" spans="1:110" x14ac:dyDescent="0.25">
      <c r="A207"/>
      <c r="D207"/>
      <c r="E207"/>
      <c r="F207" s="362"/>
      <c r="H207" s="362"/>
      <c r="J207" s="362"/>
      <c r="L207" s="362"/>
      <c r="M207" s="362"/>
      <c r="O207" s="356"/>
      <c r="U207" s="362"/>
      <c r="V207" s="356"/>
      <c r="X207" s="362"/>
      <c r="Y207" s="362"/>
      <c r="Z207" s="356"/>
      <c r="AB207" s="362"/>
      <c r="AC207" s="356"/>
      <c r="AD207" s="362"/>
      <c r="AE207" s="362"/>
      <c r="AF207" s="362"/>
      <c r="AG207" s="362"/>
      <c r="AI207" s="362"/>
      <c r="AJ207" s="362"/>
      <c r="AL207" s="362"/>
      <c r="AR207" s="362"/>
      <c r="AT207" s="362"/>
      <c r="AU207" s="356"/>
      <c r="AW207" s="362"/>
      <c r="AX207" s="362"/>
      <c r="AY207" s="362"/>
      <c r="BH207" s="362"/>
      <c r="BP207" s="362"/>
      <c r="BQ207" s="362"/>
      <c r="BR207" s="362"/>
      <c r="BS207" s="362"/>
      <c r="BT207" s="248"/>
      <c r="BU207" s="362"/>
      <c r="BV207" s="362"/>
      <c r="BW207" s="362"/>
      <c r="BX207" s="362"/>
      <c r="BY207" s="362"/>
      <c r="BZ207" s="356"/>
      <c r="CB207" s="356"/>
      <c r="CD207" s="362"/>
      <c r="CE207" s="362"/>
      <c r="CF207" s="362"/>
      <c r="CG207" s="356"/>
      <c r="CI207" s="356"/>
      <c r="CJ207" s="356"/>
      <c r="CK207" s="356"/>
      <c r="CO207" s="356"/>
      <c r="CP207" s="356"/>
      <c r="CQ207" s="347"/>
      <c r="CR207" s="347"/>
      <c r="CS207" s="347"/>
      <c r="CU207" s="356"/>
      <c r="CV207" s="362"/>
      <c r="CW207" s="362"/>
      <c r="CX207" s="362"/>
      <c r="CY207" s="362"/>
      <c r="CZ207" s="362"/>
      <c r="DA207" s="362"/>
      <c r="DB207" s="362"/>
      <c r="DC207" s="362"/>
      <c r="DD207" s="362"/>
    </row>
    <row r="208" spans="1:110" x14ac:dyDescent="0.25">
      <c r="A208"/>
      <c r="D208"/>
      <c r="E208"/>
      <c r="F208" s="362"/>
      <c r="H208" s="362"/>
      <c r="J208" s="362"/>
      <c r="L208" s="362"/>
      <c r="M208" s="362"/>
      <c r="O208" s="356"/>
      <c r="U208" s="362"/>
      <c r="V208" s="356"/>
      <c r="X208" s="362"/>
      <c r="Y208" s="362"/>
      <c r="Z208" s="356"/>
      <c r="AB208" s="362"/>
      <c r="AC208" s="356"/>
      <c r="AD208" s="362"/>
      <c r="AE208" s="362"/>
      <c r="AF208" s="362"/>
      <c r="AG208" s="362"/>
      <c r="AI208" s="362"/>
      <c r="AJ208" s="362"/>
      <c r="AL208" s="362"/>
      <c r="AR208" s="362"/>
      <c r="AT208" s="362"/>
      <c r="AU208" s="356"/>
      <c r="AW208" s="362"/>
      <c r="AX208" s="362"/>
      <c r="AY208" s="362"/>
      <c r="BH208" s="362"/>
      <c r="BP208" s="362"/>
      <c r="BQ208" s="362"/>
      <c r="BR208" s="362"/>
      <c r="BS208" s="362"/>
      <c r="BT208" s="248"/>
      <c r="BU208" s="362"/>
      <c r="BV208" s="362"/>
      <c r="BW208" s="362"/>
      <c r="BX208" s="362"/>
      <c r="BY208" s="362"/>
      <c r="BZ208" s="356"/>
      <c r="CB208" s="356"/>
      <c r="CD208" s="362"/>
      <c r="CE208" s="362"/>
      <c r="CF208" s="362"/>
      <c r="CG208" s="356"/>
      <c r="CI208" s="356"/>
      <c r="CJ208" s="356"/>
      <c r="CK208" s="356"/>
      <c r="CO208" s="356"/>
      <c r="CP208" s="356"/>
      <c r="CQ208" s="347"/>
      <c r="CR208" s="347"/>
      <c r="CS208" s="347"/>
      <c r="CU208" s="356"/>
      <c r="CV208" s="362"/>
      <c r="CW208" s="362"/>
      <c r="CX208" s="362"/>
      <c r="CY208" s="362"/>
      <c r="CZ208" s="362"/>
      <c r="DA208" s="362"/>
      <c r="DB208" s="362"/>
      <c r="DC208" s="362"/>
      <c r="DD208" s="362"/>
    </row>
    <row r="209" spans="1:110" x14ac:dyDescent="0.25">
      <c r="A209"/>
      <c r="D209"/>
      <c r="E209"/>
      <c r="F209" s="362"/>
      <c r="H209" s="362"/>
      <c r="J209" s="362"/>
      <c r="L209" s="362"/>
      <c r="M209" s="362"/>
      <c r="O209" s="356"/>
      <c r="U209" s="362"/>
      <c r="V209" s="356"/>
      <c r="X209" s="362"/>
      <c r="Y209" s="362"/>
      <c r="Z209" s="356"/>
      <c r="AB209" s="362"/>
      <c r="AC209" s="356"/>
      <c r="AD209" s="362"/>
      <c r="AE209" s="362"/>
      <c r="AF209" s="362"/>
      <c r="AG209" s="362"/>
      <c r="AI209" s="362"/>
      <c r="AJ209" s="362"/>
      <c r="AL209" s="362"/>
      <c r="AR209" s="362"/>
      <c r="AT209" s="362"/>
      <c r="AU209" s="356"/>
      <c r="AW209" s="362"/>
      <c r="AX209" s="362"/>
      <c r="AY209" s="362"/>
      <c r="BH209" s="362"/>
      <c r="BP209" s="362"/>
      <c r="BQ209" s="362"/>
      <c r="BR209" s="362"/>
      <c r="BS209" s="362"/>
      <c r="BT209" s="248"/>
      <c r="BU209" s="362"/>
      <c r="BV209" s="362"/>
      <c r="BW209" s="362"/>
      <c r="BX209" s="362"/>
      <c r="BY209" s="362"/>
      <c r="BZ209" s="356"/>
      <c r="CB209" s="356"/>
      <c r="CD209" s="362"/>
      <c r="CE209" s="362"/>
      <c r="CF209" s="362"/>
      <c r="CG209" s="356"/>
      <c r="CI209" s="356"/>
      <c r="CJ209" s="356"/>
      <c r="CK209" s="356"/>
      <c r="CO209" s="356"/>
      <c r="CP209" s="356"/>
      <c r="CQ209" s="347"/>
      <c r="CR209" s="347"/>
      <c r="CS209" s="347"/>
      <c r="CU209" s="356"/>
      <c r="CV209" s="362"/>
      <c r="CW209" s="362"/>
      <c r="CX209" s="362"/>
      <c r="CY209" s="362"/>
      <c r="CZ209" s="362"/>
      <c r="DA209" s="362"/>
      <c r="DB209" s="362"/>
      <c r="DC209" s="362"/>
      <c r="DD209" s="362"/>
    </row>
    <row r="210" spans="1:110" x14ac:dyDescent="0.25">
      <c r="A210"/>
      <c r="D210"/>
      <c r="E210"/>
      <c r="F210" s="362"/>
      <c r="H210" s="362"/>
      <c r="J210" s="362"/>
      <c r="L210" s="362"/>
      <c r="M210" s="362"/>
      <c r="O210" s="356"/>
      <c r="U210" s="362"/>
      <c r="V210" s="356"/>
      <c r="X210" s="362"/>
      <c r="Y210" s="362"/>
      <c r="Z210" s="356"/>
      <c r="AB210" s="362"/>
      <c r="AC210" s="356"/>
      <c r="AD210" s="362"/>
      <c r="AE210" s="362"/>
      <c r="AF210" s="362"/>
      <c r="AG210" s="362"/>
      <c r="AI210" s="362"/>
      <c r="AJ210" s="362"/>
      <c r="AL210" s="362"/>
      <c r="AR210" s="362"/>
      <c r="AT210" s="362"/>
      <c r="AU210" s="356"/>
      <c r="AW210" s="362"/>
      <c r="AX210" s="362"/>
      <c r="AY210" s="362"/>
      <c r="BH210" s="362"/>
      <c r="BP210" s="362"/>
      <c r="BQ210" s="362"/>
      <c r="BR210" s="362"/>
      <c r="BS210" s="362"/>
      <c r="BT210" s="248"/>
      <c r="BU210" s="362"/>
      <c r="BV210" s="362"/>
      <c r="BW210" s="362"/>
      <c r="BX210" s="362"/>
      <c r="BY210" s="362"/>
      <c r="BZ210" s="356"/>
      <c r="CB210" s="356"/>
      <c r="CD210" s="362"/>
      <c r="CE210" s="362"/>
      <c r="CF210" s="362"/>
      <c r="CG210" s="356"/>
      <c r="CI210" s="356"/>
      <c r="CJ210" s="356"/>
      <c r="CK210" s="356"/>
      <c r="CO210" s="356"/>
      <c r="CP210" s="356"/>
      <c r="CQ210" s="347"/>
      <c r="CR210" s="347"/>
      <c r="CS210" s="347"/>
      <c r="CU210" s="356"/>
      <c r="CV210" s="362"/>
      <c r="CW210" s="362"/>
      <c r="CX210" s="362"/>
      <c r="CY210" s="362"/>
      <c r="CZ210" s="362"/>
      <c r="DA210" s="362"/>
      <c r="DB210" s="362"/>
      <c r="DC210" s="362"/>
      <c r="DD210" s="362"/>
    </row>
    <row r="211" spans="1:110" x14ac:dyDescent="0.25">
      <c r="A211"/>
      <c r="D211"/>
      <c r="E211"/>
      <c r="F211" s="362"/>
      <c r="H211" s="362"/>
      <c r="J211" s="362"/>
      <c r="L211" s="362"/>
      <c r="M211" s="362"/>
      <c r="O211" s="356"/>
      <c r="U211" s="362"/>
      <c r="V211" s="356"/>
      <c r="X211" s="362"/>
      <c r="Y211" s="362"/>
      <c r="Z211" s="356"/>
      <c r="AB211" s="362"/>
      <c r="AC211" s="356"/>
      <c r="AD211" s="362"/>
      <c r="AE211" s="362"/>
      <c r="AF211" s="362"/>
      <c r="AG211" s="362"/>
      <c r="AI211" s="362"/>
      <c r="AJ211" s="362"/>
      <c r="AL211" s="362"/>
      <c r="AR211" s="362"/>
      <c r="AT211" s="362"/>
      <c r="AU211" s="356"/>
      <c r="AW211" s="362"/>
      <c r="AX211" s="362"/>
      <c r="AY211" s="362"/>
      <c r="BH211" s="362"/>
      <c r="BP211" s="362"/>
      <c r="BQ211" s="362"/>
      <c r="BR211" s="362"/>
      <c r="BS211" s="362"/>
      <c r="BT211" s="248"/>
      <c r="BU211" s="362"/>
      <c r="BV211" s="362"/>
      <c r="BW211" s="362"/>
      <c r="BX211" s="362"/>
      <c r="BY211" s="362"/>
      <c r="BZ211" s="356"/>
      <c r="CB211" s="356"/>
      <c r="CD211" s="362"/>
      <c r="CE211" s="362"/>
      <c r="CF211" s="362"/>
      <c r="CG211" s="356"/>
      <c r="CI211" s="356"/>
      <c r="CJ211" s="356"/>
      <c r="CK211" s="356"/>
      <c r="CO211" s="356"/>
      <c r="CP211" s="356"/>
      <c r="CQ211" s="347"/>
      <c r="CR211" s="347"/>
      <c r="CS211" s="347"/>
      <c r="CU211" s="356"/>
      <c r="CV211" s="362"/>
      <c r="CW211" s="362"/>
      <c r="CX211" s="362"/>
      <c r="CY211" s="362"/>
      <c r="CZ211" s="362"/>
      <c r="DA211" s="362"/>
      <c r="DB211" s="362"/>
      <c r="DC211" s="362"/>
      <c r="DD211" s="362"/>
    </row>
    <row r="212" spans="1:110" x14ac:dyDescent="0.25">
      <c r="A212"/>
      <c r="D212"/>
      <c r="E212"/>
      <c r="F212" s="362"/>
      <c r="H212" s="362"/>
      <c r="J212" s="362"/>
      <c r="L212" s="362"/>
      <c r="M212" s="362"/>
      <c r="O212" s="356"/>
      <c r="U212" s="362"/>
      <c r="V212" s="356"/>
      <c r="X212" s="362"/>
      <c r="Y212" s="362"/>
      <c r="Z212" s="356"/>
      <c r="AB212" s="362"/>
      <c r="AC212" s="356"/>
      <c r="AD212" s="362"/>
      <c r="AE212" s="362"/>
      <c r="AF212" s="362"/>
      <c r="AG212" s="362"/>
      <c r="AI212" s="362"/>
      <c r="AJ212" s="362"/>
      <c r="AL212" s="362"/>
      <c r="AR212" s="362"/>
      <c r="AT212" s="362"/>
      <c r="AU212" s="356"/>
      <c r="AW212" s="362"/>
      <c r="AX212" s="362"/>
      <c r="AY212" s="362"/>
      <c r="BH212" s="362"/>
      <c r="BP212" s="362"/>
      <c r="BQ212" s="362"/>
      <c r="BR212" s="362"/>
      <c r="BS212" s="362"/>
      <c r="BT212" s="248"/>
      <c r="BU212" s="362"/>
      <c r="BV212" s="362"/>
      <c r="BW212" s="362"/>
      <c r="BX212" s="362"/>
      <c r="BY212" s="362"/>
      <c r="BZ212" s="356"/>
      <c r="CB212" s="356"/>
      <c r="CD212" s="362"/>
      <c r="CE212" s="362"/>
      <c r="CF212" s="362"/>
      <c r="CG212" s="356"/>
      <c r="CI212" s="356"/>
      <c r="CJ212" s="356"/>
      <c r="CK212" s="356"/>
      <c r="CO212" s="356"/>
      <c r="CP212" s="356"/>
      <c r="CQ212" s="347"/>
      <c r="CR212" s="347"/>
      <c r="CS212" s="347"/>
      <c r="CU212" s="356"/>
      <c r="CV212" s="362"/>
      <c r="CW212" s="362"/>
      <c r="CX212" s="362"/>
      <c r="CY212" s="362"/>
      <c r="CZ212" s="362"/>
      <c r="DA212" s="362"/>
      <c r="DB212" s="362"/>
      <c r="DC212" s="362"/>
      <c r="DD212" s="362"/>
    </row>
    <row r="213" spans="1:110" x14ac:dyDescent="0.25">
      <c r="A213"/>
      <c r="D213"/>
      <c r="E213"/>
      <c r="F213" s="69"/>
      <c r="G213" s="69"/>
      <c r="H213" s="362"/>
      <c r="J213" s="362"/>
      <c r="L213" s="362"/>
      <c r="M213" s="362"/>
      <c r="O213" s="356"/>
      <c r="U213" s="362"/>
      <c r="V213" s="356"/>
      <c r="X213" s="362"/>
      <c r="Y213" s="362"/>
      <c r="Z213" s="356"/>
      <c r="AB213" s="362"/>
      <c r="AC213" s="356"/>
      <c r="AD213" s="362"/>
      <c r="AE213" s="362"/>
      <c r="AF213" s="362"/>
      <c r="AG213" s="362"/>
      <c r="AI213" s="362"/>
      <c r="AJ213" s="362"/>
      <c r="AL213" s="362"/>
      <c r="AR213" s="362"/>
      <c r="AT213" s="362"/>
      <c r="AU213" s="356"/>
      <c r="AW213" s="362"/>
      <c r="AX213" s="362"/>
      <c r="AY213" s="362"/>
      <c r="BH213" s="362"/>
      <c r="BP213" s="362"/>
      <c r="BQ213" s="362"/>
      <c r="BR213" s="362"/>
      <c r="BS213" s="362"/>
      <c r="BT213" s="248"/>
      <c r="BU213" s="362"/>
      <c r="BV213" s="362"/>
      <c r="BW213" s="362"/>
      <c r="BX213" s="362"/>
      <c r="BY213" s="362"/>
      <c r="BZ213" s="356"/>
      <c r="CB213" s="356"/>
      <c r="CD213" s="362"/>
      <c r="CE213" s="362"/>
      <c r="CF213" s="362"/>
      <c r="CG213" s="356"/>
      <c r="CI213" s="356"/>
      <c r="CJ213" s="356"/>
      <c r="CK213" s="356"/>
      <c r="CO213" s="356"/>
      <c r="CP213" s="356"/>
      <c r="CQ213" s="347"/>
      <c r="CR213" s="347"/>
      <c r="CS213" s="347"/>
      <c r="CU213" s="356"/>
      <c r="CV213" s="362"/>
      <c r="CW213" s="362"/>
      <c r="CX213" s="362"/>
      <c r="CY213" s="362"/>
      <c r="CZ213" s="362"/>
      <c r="DA213" s="362"/>
      <c r="DB213" s="362"/>
      <c r="DC213" s="362"/>
      <c r="DD213" s="362"/>
      <c r="DE213" s="362"/>
      <c r="DF213" s="362"/>
    </row>
    <row r="214" spans="1:110" x14ac:dyDescent="0.25">
      <c r="A214"/>
      <c r="D214"/>
      <c r="E214"/>
      <c r="F214" s="69"/>
      <c r="G214" s="69"/>
      <c r="H214" s="362"/>
      <c r="J214" s="362"/>
      <c r="L214" s="362"/>
      <c r="M214" s="362"/>
      <c r="O214" s="356"/>
      <c r="U214" s="362"/>
      <c r="V214" s="356"/>
      <c r="X214" s="362"/>
      <c r="Y214" s="362"/>
      <c r="Z214" s="356"/>
      <c r="AB214" s="362"/>
      <c r="AC214" s="356"/>
      <c r="AD214" s="362"/>
      <c r="AE214" s="362"/>
      <c r="AF214" s="362"/>
      <c r="AG214" s="362"/>
      <c r="AI214" s="362"/>
      <c r="AJ214" s="362"/>
      <c r="AL214" s="362"/>
      <c r="AR214" s="362"/>
      <c r="AT214" s="362"/>
      <c r="AU214" s="356"/>
      <c r="AW214" s="362"/>
      <c r="AX214" s="362"/>
      <c r="AY214" s="362"/>
      <c r="BH214" s="362"/>
      <c r="BP214" s="362"/>
      <c r="BQ214" s="362"/>
      <c r="BR214" s="362"/>
      <c r="BS214" s="362"/>
      <c r="BT214" s="248"/>
      <c r="BU214" s="362"/>
      <c r="BV214" s="362"/>
      <c r="BW214" s="362"/>
      <c r="BX214" s="362"/>
      <c r="BY214" s="362"/>
      <c r="BZ214" s="356"/>
      <c r="CB214" s="356"/>
      <c r="CD214" s="362"/>
      <c r="CE214" s="362"/>
      <c r="CF214" s="362"/>
      <c r="CG214" s="356"/>
      <c r="CI214" s="356"/>
      <c r="CJ214" s="356"/>
      <c r="CK214" s="356"/>
      <c r="CO214" s="356"/>
      <c r="CP214" s="356"/>
      <c r="CQ214" s="347"/>
      <c r="CR214" s="347"/>
      <c r="CS214" s="347"/>
      <c r="CU214" s="356"/>
      <c r="CV214" s="362"/>
      <c r="CW214" s="362"/>
      <c r="CX214" s="362"/>
      <c r="CY214" s="362"/>
      <c r="CZ214" s="362"/>
      <c r="DA214" s="362"/>
      <c r="DB214" s="362"/>
      <c r="DC214" s="362"/>
      <c r="DD214" s="362"/>
      <c r="DE214" s="362"/>
      <c r="DF214" s="362"/>
    </row>
    <row r="215" spans="1:110" x14ac:dyDescent="0.25">
      <c r="A215"/>
      <c r="D215"/>
      <c r="E215"/>
      <c r="F215" s="69"/>
      <c r="G215" s="69"/>
      <c r="H215" s="362"/>
      <c r="J215" s="362"/>
      <c r="L215" s="362"/>
      <c r="M215" s="362"/>
      <c r="O215" s="356"/>
      <c r="U215" s="362"/>
      <c r="V215" s="356"/>
      <c r="X215" s="362"/>
      <c r="Y215" s="362"/>
      <c r="Z215" s="356"/>
      <c r="AB215" s="362"/>
      <c r="AC215" s="356"/>
      <c r="AD215" s="362"/>
      <c r="AE215" s="362"/>
      <c r="AF215" s="362"/>
      <c r="AG215" s="362"/>
      <c r="AI215" s="362"/>
      <c r="AJ215" s="362"/>
      <c r="AL215" s="362"/>
      <c r="AR215" s="362"/>
      <c r="AT215" s="362"/>
      <c r="AU215" s="356"/>
      <c r="AW215" s="362"/>
      <c r="AX215" s="362"/>
      <c r="AY215" s="362"/>
      <c r="BH215" s="362"/>
      <c r="BP215" s="362"/>
      <c r="BQ215" s="362"/>
      <c r="BR215" s="362"/>
      <c r="BS215" s="362"/>
      <c r="BT215" s="248"/>
      <c r="BU215" s="362"/>
      <c r="BV215" s="362"/>
      <c r="BW215" s="362"/>
      <c r="BX215" s="362"/>
      <c r="BY215" s="362"/>
      <c r="BZ215" s="356"/>
      <c r="CB215" s="356"/>
      <c r="CD215" s="362"/>
      <c r="CE215" s="362"/>
      <c r="CF215" s="362"/>
      <c r="CG215" s="356"/>
      <c r="CI215" s="356"/>
      <c r="CJ215" s="356"/>
      <c r="CK215" s="356"/>
      <c r="CO215" s="356"/>
      <c r="CP215" s="356"/>
      <c r="CQ215" s="347"/>
      <c r="CR215" s="347"/>
      <c r="CS215" s="347"/>
      <c r="CU215" s="356"/>
      <c r="CV215" s="362"/>
      <c r="CW215" s="362"/>
      <c r="CX215" s="362"/>
      <c r="CY215" s="362"/>
      <c r="CZ215" s="362"/>
      <c r="DA215" s="362"/>
      <c r="DB215" s="362"/>
      <c r="DC215" s="362"/>
      <c r="DD215" s="362"/>
      <c r="DE215" s="362"/>
      <c r="DF215" s="362"/>
    </row>
    <row r="216" spans="1:110" x14ac:dyDescent="0.25">
      <c r="A216"/>
      <c r="D216"/>
      <c r="E216"/>
      <c r="F216" s="69"/>
      <c r="G216" s="69"/>
      <c r="H216" s="362"/>
      <c r="J216" s="362"/>
      <c r="L216" s="362"/>
      <c r="M216" s="362"/>
      <c r="O216" s="356"/>
      <c r="U216" s="362"/>
      <c r="V216" s="356"/>
      <c r="X216" s="362"/>
      <c r="Y216" s="362"/>
      <c r="Z216" s="356"/>
      <c r="AB216" s="362"/>
      <c r="AC216" s="356"/>
      <c r="AD216" s="362"/>
      <c r="AE216" s="362"/>
      <c r="AF216" s="362"/>
      <c r="AG216" s="362"/>
      <c r="AI216" s="362"/>
      <c r="AJ216" s="362"/>
      <c r="AL216" s="362"/>
      <c r="AR216" s="362"/>
      <c r="AT216" s="362"/>
      <c r="AU216" s="356"/>
      <c r="AW216" s="362"/>
      <c r="AX216" s="362"/>
      <c r="AY216" s="362"/>
      <c r="BH216" s="362"/>
      <c r="BP216" s="362"/>
      <c r="BQ216" s="362"/>
      <c r="BR216" s="362"/>
      <c r="BS216" s="362"/>
      <c r="BT216" s="248"/>
      <c r="BU216" s="362"/>
      <c r="BV216" s="362"/>
      <c r="BW216" s="362"/>
      <c r="BX216" s="362"/>
      <c r="BY216" s="362"/>
      <c r="BZ216" s="356"/>
      <c r="CB216" s="356"/>
      <c r="CD216" s="362"/>
      <c r="CE216" s="362"/>
      <c r="CF216" s="362"/>
      <c r="CG216" s="356"/>
      <c r="CI216" s="356"/>
      <c r="CJ216" s="356"/>
      <c r="CK216" s="356"/>
      <c r="CO216" s="356"/>
      <c r="CP216" s="356"/>
      <c r="CQ216" s="347"/>
      <c r="CR216" s="347"/>
      <c r="CS216" s="347"/>
      <c r="CU216" s="356"/>
      <c r="CV216" s="362"/>
      <c r="CW216" s="362"/>
      <c r="CX216" s="362"/>
      <c r="CY216" s="362"/>
      <c r="CZ216" s="362"/>
      <c r="DA216" s="362"/>
      <c r="DB216" s="362"/>
      <c r="DC216" s="362"/>
      <c r="DD216" s="362"/>
      <c r="DE216" s="362"/>
      <c r="DF216" s="362"/>
    </row>
    <row r="217" spans="1:110" x14ac:dyDescent="0.25">
      <c r="A217"/>
      <c r="D217"/>
      <c r="E217"/>
      <c r="F217" s="69"/>
      <c r="G217" s="69"/>
      <c r="H217" s="362"/>
      <c r="J217" s="362"/>
      <c r="L217" s="362"/>
      <c r="M217" s="362"/>
      <c r="O217" s="356"/>
      <c r="U217" s="362"/>
      <c r="V217" s="356"/>
      <c r="X217" s="362"/>
      <c r="Y217" s="362"/>
      <c r="Z217" s="356"/>
      <c r="AB217" s="362"/>
      <c r="AC217" s="356"/>
      <c r="AD217" s="362"/>
      <c r="AE217" s="362"/>
      <c r="AF217" s="362"/>
      <c r="AG217" s="362"/>
      <c r="AI217" s="362"/>
      <c r="AJ217" s="362"/>
      <c r="AL217" s="362"/>
      <c r="AR217" s="362"/>
      <c r="AT217" s="362"/>
      <c r="AU217" s="356"/>
      <c r="AW217" s="362"/>
      <c r="AX217" s="362"/>
      <c r="AY217" s="362"/>
      <c r="BH217" s="362"/>
      <c r="BP217" s="362"/>
      <c r="BQ217" s="362"/>
      <c r="BR217" s="362"/>
      <c r="BS217" s="362"/>
      <c r="BT217" s="248"/>
      <c r="BU217" s="362"/>
      <c r="BV217" s="362"/>
      <c r="BW217" s="362"/>
      <c r="BX217" s="362"/>
      <c r="BY217" s="362"/>
      <c r="BZ217" s="356"/>
      <c r="CB217" s="356"/>
      <c r="CD217" s="362"/>
      <c r="CE217" s="362"/>
      <c r="CF217" s="362"/>
      <c r="CG217" s="356"/>
      <c r="CI217" s="356"/>
      <c r="CJ217" s="356"/>
      <c r="CK217" s="356"/>
      <c r="CO217" s="356"/>
      <c r="CP217" s="356"/>
      <c r="CQ217" s="347"/>
      <c r="CR217" s="347"/>
      <c r="CS217" s="347"/>
      <c r="CU217" s="356"/>
      <c r="CV217" s="362"/>
      <c r="CW217" s="362"/>
      <c r="CX217" s="362"/>
      <c r="CY217" s="362"/>
      <c r="CZ217" s="362"/>
      <c r="DA217" s="362"/>
      <c r="DB217" s="362"/>
      <c r="DC217" s="362"/>
      <c r="DD217" s="362"/>
      <c r="DE217" s="362"/>
      <c r="DF217" s="362"/>
    </row>
    <row r="218" spans="1:110" x14ac:dyDescent="0.25">
      <c r="A218"/>
      <c r="D218"/>
      <c r="E218"/>
      <c r="F218" s="69"/>
      <c r="G218" s="69"/>
      <c r="H218" s="362"/>
      <c r="J218" s="362"/>
      <c r="L218" s="362"/>
      <c r="M218" s="362"/>
      <c r="O218" s="356"/>
      <c r="U218" s="362"/>
      <c r="V218" s="356"/>
      <c r="X218" s="362"/>
      <c r="Y218" s="362"/>
      <c r="Z218" s="356"/>
      <c r="AB218" s="362"/>
      <c r="AC218" s="356"/>
      <c r="AD218" s="362"/>
      <c r="AE218" s="362"/>
      <c r="AF218" s="362"/>
      <c r="AG218" s="362"/>
      <c r="AI218" s="362"/>
      <c r="AJ218" s="362"/>
      <c r="AL218" s="362"/>
      <c r="AR218" s="362"/>
      <c r="AT218" s="362"/>
      <c r="AU218" s="356"/>
      <c r="AW218" s="362"/>
      <c r="AX218" s="362"/>
      <c r="AY218" s="362"/>
      <c r="BH218" s="362"/>
      <c r="BP218" s="362"/>
      <c r="BQ218" s="362"/>
      <c r="BR218" s="362"/>
      <c r="BS218" s="362"/>
      <c r="BT218" s="248"/>
      <c r="BU218" s="362"/>
      <c r="BV218" s="362"/>
      <c r="BW218" s="362"/>
      <c r="BX218" s="362"/>
      <c r="BY218" s="362"/>
      <c r="BZ218" s="356"/>
      <c r="CB218" s="356"/>
      <c r="CD218" s="362"/>
      <c r="CE218" s="362"/>
      <c r="CF218" s="362"/>
      <c r="CG218" s="356"/>
      <c r="CI218" s="356"/>
      <c r="CJ218" s="356"/>
      <c r="CK218" s="356"/>
      <c r="CO218" s="356"/>
      <c r="CP218" s="356"/>
      <c r="CQ218" s="347"/>
      <c r="CR218" s="347"/>
      <c r="CS218" s="347"/>
      <c r="CU218" s="356"/>
      <c r="CV218" s="362"/>
      <c r="CW218" s="362"/>
      <c r="CX218" s="362"/>
      <c r="CY218" s="362"/>
      <c r="CZ218" s="362"/>
      <c r="DA218" s="362"/>
      <c r="DB218" s="362"/>
      <c r="DC218" s="362"/>
      <c r="DD218" s="362"/>
      <c r="DE218" s="362"/>
      <c r="DF218" s="362"/>
    </row>
    <row r="219" spans="1:110" x14ac:dyDescent="0.25">
      <c r="A219"/>
      <c r="D219"/>
      <c r="E219"/>
      <c r="F219" s="69"/>
      <c r="G219" s="69"/>
      <c r="H219" s="362"/>
      <c r="J219" s="362"/>
      <c r="L219" s="362"/>
      <c r="M219" s="362"/>
      <c r="O219" s="356"/>
      <c r="U219" s="362"/>
      <c r="V219" s="356"/>
      <c r="X219" s="362"/>
      <c r="Y219" s="362"/>
      <c r="Z219" s="356"/>
      <c r="AB219" s="362"/>
      <c r="AC219" s="356"/>
      <c r="AD219" s="362"/>
      <c r="AE219" s="362"/>
      <c r="AF219" s="362"/>
      <c r="AG219" s="362"/>
      <c r="AI219" s="362"/>
      <c r="AJ219" s="362"/>
      <c r="AL219" s="362"/>
      <c r="AR219" s="362"/>
      <c r="AT219" s="362"/>
      <c r="AU219" s="356"/>
      <c r="AW219" s="362"/>
      <c r="AX219" s="362"/>
      <c r="AY219" s="362"/>
      <c r="BH219" s="362"/>
      <c r="BP219" s="362"/>
      <c r="BQ219" s="362"/>
      <c r="BR219" s="362"/>
      <c r="BS219" s="362"/>
      <c r="BT219" s="248"/>
      <c r="BU219" s="362"/>
      <c r="BV219" s="362"/>
      <c r="BW219" s="362"/>
      <c r="BX219" s="362"/>
      <c r="BY219" s="362"/>
      <c r="BZ219" s="356"/>
      <c r="CB219" s="356"/>
      <c r="CD219" s="362"/>
      <c r="CE219" s="362"/>
      <c r="CF219" s="362"/>
      <c r="CG219" s="356"/>
      <c r="CI219" s="356"/>
      <c r="CJ219" s="356"/>
      <c r="CK219" s="356"/>
      <c r="CO219" s="356"/>
      <c r="CP219" s="356"/>
      <c r="CQ219" s="347"/>
      <c r="CR219" s="347"/>
      <c r="CS219" s="347"/>
      <c r="CU219" s="356"/>
      <c r="CV219" s="362"/>
      <c r="CW219" s="362"/>
      <c r="CX219" s="362"/>
      <c r="CY219" s="362"/>
      <c r="CZ219" s="362"/>
      <c r="DA219" s="362"/>
      <c r="DB219" s="362"/>
      <c r="DC219" s="362"/>
      <c r="DD219" s="362"/>
      <c r="DE219" s="362"/>
      <c r="DF219" s="362"/>
    </row>
    <row r="220" spans="1:110" x14ac:dyDescent="0.25">
      <c r="A220"/>
      <c r="D220"/>
      <c r="E220"/>
      <c r="F220" s="69"/>
      <c r="G220" s="69"/>
      <c r="H220" s="362"/>
      <c r="J220" s="362"/>
      <c r="L220" s="362"/>
      <c r="M220" s="362"/>
      <c r="O220" s="356"/>
      <c r="U220" s="362"/>
      <c r="V220" s="356"/>
      <c r="X220" s="362"/>
      <c r="Y220" s="362"/>
      <c r="Z220" s="356"/>
      <c r="AB220" s="362"/>
      <c r="AC220" s="356"/>
      <c r="AD220" s="362"/>
      <c r="AE220" s="362"/>
      <c r="AF220" s="362"/>
      <c r="AG220" s="362"/>
      <c r="AI220" s="362"/>
      <c r="AJ220" s="362"/>
      <c r="AL220" s="362"/>
      <c r="AR220" s="362"/>
      <c r="AT220" s="362"/>
      <c r="AU220" s="356"/>
      <c r="AW220" s="362"/>
      <c r="AX220" s="362"/>
      <c r="AY220" s="362"/>
      <c r="BH220" s="362"/>
      <c r="BP220" s="362"/>
      <c r="BQ220" s="362"/>
      <c r="BR220" s="362"/>
      <c r="BS220" s="362"/>
      <c r="BT220" s="248"/>
      <c r="BU220" s="362"/>
      <c r="BV220" s="362"/>
      <c r="BW220" s="362"/>
      <c r="BX220" s="362"/>
      <c r="BY220" s="362"/>
      <c r="BZ220" s="356"/>
      <c r="CB220" s="356"/>
      <c r="CD220" s="362"/>
      <c r="CE220" s="362"/>
      <c r="CF220" s="362"/>
      <c r="CG220" s="356"/>
      <c r="CI220" s="356"/>
      <c r="CJ220" s="356"/>
      <c r="CK220" s="356"/>
      <c r="CO220" s="356"/>
      <c r="CP220" s="356"/>
      <c r="CQ220" s="347"/>
      <c r="CR220" s="347"/>
      <c r="CS220" s="347"/>
      <c r="CU220" s="356"/>
      <c r="CV220" s="362"/>
      <c r="CW220" s="362"/>
      <c r="CX220" s="362"/>
      <c r="CY220" s="362"/>
      <c r="CZ220" s="362"/>
      <c r="DA220" s="362"/>
      <c r="DB220" s="362"/>
      <c r="DC220" s="362"/>
      <c r="DD220" s="362"/>
      <c r="DE220" s="362"/>
      <c r="DF220" s="362"/>
    </row>
    <row r="221" spans="1:110" x14ac:dyDescent="0.25">
      <c r="A221"/>
      <c r="D221"/>
      <c r="E221"/>
      <c r="F221" s="69"/>
      <c r="G221" s="69"/>
      <c r="H221" s="362"/>
      <c r="J221" s="362"/>
      <c r="L221" s="362"/>
      <c r="M221" s="362"/>
      <c r="O221" s="356"/>
      <c r="U221" s="362"/>
      <c r="V221" s="356"/>
      <c r="X221" s="362"/>
      <c r="Y221" s="362"/>
      <c r="Z221" s="356"/>
      <c r="AB221" s="362"/>
      <c r="AC221" s="356"/>
      <c r="AD221" s="362"/>
      <c r="AE221" s="362"/>
      <c r="AF221" s="362"/>
      <c r="AG221" s="362"/>
      <c r="AI221" s="362"/>
      <c r="AJ221" s="362"/>
      <c r="AL221" s="362"/>
      <c r="AR221" s="362"/>
      <c r="AT221" s="362"/>
      <c r="AU221" s="356"/>
      <c r="AW221" s="362"/>
      <c r="AX221" s="362"/>
      <c r="AY221" s="362"/>
      <c r="BH221" s="362"/>
      <c r="BP221" s="362"/>
      <c r="BQ221" s="362"/>
      <c r="BR221" s="362"/>
      <c r="BS221" s="362"/>
      <c r="BT221" s="248"/>
      <c r="BU221" s="362"/>
      <c r="BV221" s="362"/>
      <c r="BW221" s="362"/>
      <c r="BX221" s="362"/>
      <c r="BY221" s="362"/>
      <c r="BZ221" s="356"/>
      <c r="CB221" s="356"/>
      <c r="CD221" s="362"/>
      <c r="CE221" s="362"/>
      <c r="CF221" s="362"/>
      <c r="CG221" s="356"/>
      <c r="CI221" s="356"/>
      <c r="CJ221" s="356"/>
      <c r="CK221" s="356"/>
      <c r="CO221" s="356"/>
      <c r="CP221" s="356"/>
      <c r="CQ221" s="347"/>
      <c r="CR221" s="347"/>
      <c r="CS221" s="347"/>
      <c r="CU221" s="356"/>
      <c r="CV221" s="362"/>
      <c r="CW221" s="362"/>
      <c r="CX221" s="362"/>
      <c r="CY221" s="362"/>
      <c r="CZ221" s="362"/>
      <c r="DA221" s="362"/>
      <c r="DB221" s="362"/>
      <c r="DC221" s="362"/>
      <c r="DD221" s="362"/>
      <c r="DE221" s="362"/>
      <c r="DF221" s="362"/>
    </row>
    <row r="222" spans="1:110" x14ac:dyDescent="0.25">
      <c r="A222"/>
      <c r="D222"/>
      <c r="E222"/>
      <c r="F222" s="362"/>
      <c r="H222" s="362"/>
      <c r="J222" s="362"/>
      <c r="L222" s="362"/>
      <c r="M222" s="362"/>
      <c r="O222" s="356"/>
      <c r="U222" s="362"/>
      <c r="V222" s="356"/>
      <c r="X222" s="362"/>
      <c r="Y222" s="362"/>
      <c r="Z222" s="356"/>
      <c r="AB222" s="362"/>
      <c r="AC222" s="356"/>
      <c r="AD222" s="362"/>
      <c r="AE222" s="362"/>
      <c r="AF222" s="362"/>
      <c r="AG222" s="362"/>
      <c r="AI222" s="362"/>
      <c r="AJ222" s="362"/>
      <c r="AL222" s="362"/>
      <c r="AR222" s="362"/>
      <c r="AT222" s="362"/>
      <c r="AU222" s="356"/>
      <c r="AW222" s="362"/>
      <c r="AX222" s="362"/>
      <c r="AY222" s="362"/>
      <c r="BH222" s="362"/>
      <c r="BP222" s="362"/>
      <c r="BQ222" s="362"/>
      <c r="BR222" s="362"/>
      <c r="BS222" s="362"/>
      <c r="BT222" s="248"/>
      <c r="BU222" s="362"/>
      <c r="BV222" s="362"/>
      <c r="BW222" s="362"/>
      <c r="BX222" s="362"/>
      <c r="BY222" s="362"/>
      <c r="BZ222" s="356"/>
      <c r="CB222" s="356"/>
      <c r="CD222" s="362"/>
      <c r="CE222" s="362"/>
      <c r="CF222" s="362"/>
      <c r="CG222" s="356"/>
      <c r="CI222" s="356"/>
      <c r="CJ222" s="356"/>
      <c r="CK222" s="356"/>
      <c r="CO222" s="356"/>
      <c r="CP222" s="356"/>
      <c r="CQ222" s="347"/>
      <c r="CR222" s="347"/>
      <c r="CS222" s="347"/>
      <c r="CU222" s="356"/>
      <c r="CV222" s="362"/>
      <c r="CW222" s="362"/>
      <c r="CX222" s="362"/>
      <c r="CY222" s="362"/>
      <c r="CZ222" s="362"/>
      <c r="DA222" s="362"/>
      <c r="DB222" s="362"/>
      <c r="DC222" s="362"/>
      <c r="DD222" s="362"/>
    </row>
    <row r="223" spans="1:110" x14ac:dyDescent="0.25">
      <c r="A223"/>
      <c r="D223"/>
      <c r="E223"/>
      <c r="F223" s="362"/>
      <c r="H223" s="362"/>
      <c r="J223" s="362"/>
      <c r="L223" s="362"/>
      <c r="M223" s="362"/>
      <c r="O223" s="356"/>
      <c r="U223" s="362"/>
      <c r="V223" s="356"/>
      <c r="X223" s="362"/>
      <c r="Y223" s="362"/>
      <c r="Z223" s="356"/>
      <c r="AB223" s="362"/>
      <c r="AC223" s="356"/>
      <c r="AD223" s="362"/>
      <c r="AE223" s="362"/>
      <c r="AF223" s="362"/>
      <c r="AG223" s="362"/>
      <c r="AI223" s="362"/>
      <c r="AJ223" s="362"/>
      <c r="AL223" s="362"/>
      <c r="AR223" s="362"/>
      <c r="AT223" s="362"/>
      <c r="AU223" s="356"/>
      <c r="AW223" s="362"/>
      <c r="AX223" s="362"/>
      <c r="AY223" s="362"/>
      <c r="BH223" s="362"/>
      <c r="BP223" s="362"/>
      <c r="BQ223" s="362"/>
      <c r="BR223" s="362"/>
      <c r="BS223" s="362"/>
      <c r="BT223" s="248"/>
      <c r="BU223" s="362"/>
      <c r="BV223" s="362"/>
      <c r="BW223" s="362"/>
      <c r="BX223" s="362"/>
      <c r="BY223" s="362"/>
      <c r="BZ223" s="356"/>
      <c r="CB223" s="356"/>
      <c r="CD223" s="362"/>
      <c r="CE223" s="362"/>
      <c r="CF223" s="362"/>
      <c r="CG223" s="356"/>
      <c r="CI223" s="356"/>
      <c r="CJ223" s="356"/>
      <c r="CK223" s="356"/>
      <c r="CO223" s="356"/>
      <c r="CP223" s="356"/>
      <c r="CQ223" s="347"/>
      <c r="CR223" s="347"/>
      <c r="CS223" s="347"/>
      <c r="CU223" s="356"/>
      <c r="CV223" s="362"/>
      <c r="CW223" s="362"/>
      <c r="CX223" s="362"/>
      <c r="CY223" s="362"/>
      <c r="CZ223" s="362"/>
      <c r="DA223" s="362"/>
      <c r="DB223" s="362"/>
      <c r="DC223" s="362"/>
      <c r="DD223" s="362"/>
    </row>
    <row r="224" spans="1:110" x14ac:dyDescent="0.25">
      <c r="A224"/>
      <c r="D224"/>
      <c r="E224"/>
      <c r="F224" s="362"/>
      <c r="H224" s="362"/>
      <c r="J224" s="362"/>
      <c r="L224" s="362"/>
      <c r="M224" s="362"/>
      <c r="O224" s="356"/>
      <c r="U224" s="362"/>
      <c r="V224" s="356"/>
      <c r="X224" s="362"/>
      <c r="Y224" s="362"/>
      <c r="Z224" s="356"/>
      <c r="AB224" s="362"/>
      <c r="AC224" s="356"/>
      <c r="AD224" s="362"/>
      <c r="AE224" s="362"/>
      <c r="AF224" s="362"/>
      <c r="AG224" s="362"/>
      <c r="AI224" s="362"/>
      <c r="AJ224" s="362"/>
      <c r="AL224" s="362"/>
      <c r="AR224" s="362"/>
      <c r="AT224" s="362"/>
      <c r="AU224" s="356"/>
      <c r="AW224" s="362"/>
      <c r="AX224" s="362"/>
      <c r="AY224" s="362"/>
      <c r="BH224" s="362"/>
      <c r="BP224" s="362"/>
      <c r="BQ224" s="362"/>
      <c r="BR224" s="362"/>
      <c r="BS224" s="362"/>
      <c r="BT224" s="345"/>
      <c r="BU224" s="362"/>
      <c r="BV224" s="362"/>
      <c r="BW224" s="362"/>
      <c r="BX224" s="362"/>
      <c r="BY224" s="362"/>
      <c r="BZ224" s="356"/>
      <c r="CB224" s="356"/>
      <c r="CD224" s="362"/>
      <c r="CE224" s="362"/>
      <c r="CF224" s="362"/>
      <c r="CG224" s="356"/>
      <c r="CI224" s="356"/>
      <c r="CJ224" s="356"/>
      <c r="CK224" s="356"/>
      <c r="CO224" s="356"/>
      <c r="CP224" s="356"/>
      <c r="CQ224" s="347"/>
      <c r="CR224" s="347"/>
      <c r="CS224" s="347"/>
      <c r="CU224" s="356"/>
      <c r="CV224" s="362"/>
      <c r="CW224" s="362"/>
      <c r="CX224" s="362"/>
      <c r="CY224" s="362"/>
      <c r="CZ224" s="362"/>
      <c r="DA224" s="362"/>
      <c r="DB224" s="362"/>
      <c r="DC224" s="362"/>
      <c r="DD224" s="362"/>
    </row>
    <row r="225" spans="6:108" x14ac:dyDescent="0.25">
      <c r="F225" s="362"/>
      <c r="H225" s="362"/>
      <c r="J225" s="362"/>
      <c r="L225" s="362"/>
      <c r="M225" s="362"/>
      <c r="O225" s="356"/>
      <c r="U225" s="362"/>
      <c r="V225" s="362"/>
      <c r="W225" s="362"/>
      <c r="X225" s="362"/>
      <c r="Y225" s="362"/>
      <c r="Z225" s="356"/>
      <c r="AB225" s="362"/>
      <c r="AC225" s="356"/>
      <c r="AD225" s="362"/>
      <c r="AE225" s="362"/>
      <c r="AF225" s="362"/>
      <c r="AG225" s="362"/>
      <c r="AI225" s="362"/>
      <c r="AJ225" s="362"/>
      <c r="AL225" s="362"/>
      <c r="AR225" s="362"/>
      <c r="AT225" s="362"/>
      <c r="AU225" s="356"/>
      <c r="AW225" s="362"/>
      <c r="AX225" s="362"/>
      <c r="AY225" s="362"/>
      <c r="BP225" s="362"/>
      <c r="BQ225" s="362"/>
      <c r="BR225" s="362"/>
      <c r="BS225" s="362"/>
      <c r="BT225" s="345"/>
      <c r="BU225" s="362"/>
      <c r="BV225" s="362"/>
      <c r="BW225" s="362"/>
      <c r="BX225" s="362"/>
      <c r="BY225" s="362"/>
      <c r="BZ225" s="356"/>
      <c r="CB225" s="356"/>
      <c r="CD225" s="362"/>
      <c r="CE225" s="362"/>
      <c r="CF225" s="362"/>
      <c r="CG225" s="356"/>
      <c r="CI225" s="356"/>
      <c r="CJ225" s="356"/>
      <c r="CK225" s="356"/>
      <c r="CO225" s="356"/>
      <c r="CP225" s="356"/>
      <c r="CQ225" s="347"/>
      <c r="CR225" s="347"/>
      <c r="CS225" s="347"/>
      <c r="CU225" s="356"/>
      <c r="CV225" s="362"/>
      <c r="CW225" s="362"/>
      <c r="CX225" s="362"/>
      <c r="CY225" s="362"/>
      <c r="CZ225" s="362"/>
      <c r="DA225" s="362"/>
      <c r="DB225" s="362"/>
      <c r="DC225" s="345"/>
      <c r="DD225" s="362"/>
    </row>
    <row r="226" spans="6:108" x14ac:dyDescent="0.25">
      <c r="F226" s="362"/>
      <c r="H226" s="362"/>
      <c r="J226" s="362"/>
      <c r="L226" s="362"/>
      <c r="M226" s="362"/>
      <c r="O226" s="356"/>
      <c r="U226" s="362"/>
      <c r="V226" s="362"/>
      <c r="W226" s="362"/>
      <c r="X226" s="362"/>
      <c r="Y226" s="362"/>
      <c r="Z226" s="356"/>
      <c r="AB226" s="362"/>
      <c r="AC226" s="356"/>
      <c r="AD226" s="362"/>
      <c r="AE226" s="362"/>
      <c r="AF226" s="362"/>
      <c r="AG226" s="362"/>
      <c r="AI226" s="362"/>
      <c r="AJ226" s="362"/>
      <c r="AL226" s="362"/>
      <c r="AR226" s="362"/>
      <c r="AT226" s="362"/>
      <c r="AU226" s="356"/>
      <c r="AW226" s="362"/>
      <c r="AX226" s="362"/>
      <c r="AY226" s="362"/>
      <c r="BP226" s="362"/>
      <c r="BQ226" s="362"/>
      <c r="BR226" s="362"/>
      <c r="BS226" s="362"/>
      <c r="BT226" s="345"/>
      <c r="BU226" s="362"/>
      <c r="BV226" s="362"/>
      <c r="BW226" s="362"/>
      <c r="BX226" s="362"/>
      <c r="BY226" s="362"/>
      <c r="BZ226" s="356"/>
      <c r="CB226" s="356"/>
      <c r="CD226" s="362"/>
      <c r="CE226" s="362"/>
      <c r="CF226" s="362"/>
      <c r="CG226" s="356"/>
      <c r="CI226" s="356"/>
      <c r="CJ226" s="356"/>
      <c r="CK226" s="356"/>
      <c r="CO226" s="356"/>
      <c r="CP226" s="356"/>
      <c r="CQ226" s="347"/>
      <c r="CR226" s="347"/>
      <c r="CS226" s="347"/>
      <c r="CU226" s="356"/>
      <c r="CV226" s="362"/>
      <c r="CW226" s="362"/>
      <c r="CX226" s="362"/>
      <c r="CY226" s="362"/>
      <c r="CZ226" s="362"/>
      <c r="DA226" s="362"/>
      <c r="DB226" s="362"/>
      <c r="DC226" s="345"/>
      <c r="DD226" s="362"/>
    </row>
    <row r="227" spans="6:108" x14ac:dyDescent="0.25">
      <c r="F227" s="362"/>
      <c r="H227" s="362"/>
      <c r="J227" s="362"/>
      <c r="L227" s="362"/>
      <c r="M227" s="362"/>
      <c r="O227" s="356"/>
      <c r="U227" s="362"/>
      <c r="V227" s="362"/>
      <c r="W227" s="362"/>
      <c r="X227" s="362"/>
      <c r="Y227" s="362"/>
      <c r="Z227" s="356"/>
      <c r="AB227" s="362"/>
      <c r="AC227" s="356"/>
      <c r="AD227" s="362"/>
      <c r="AE227" s="362"/>
      <c r="AF227" s="362"/>
      <c r="AG227" s="362"/>
      <c r="AI227" s="362"/>
      <c r="AJ227" s="362"/>
      <c r="AL227" s="362"/>
      <c r="AR227" s="362"/>
      <c r="AT227" s="362"/>
      <c r="AU227" s="356"/>
      <c r="AW227" s="362"/>
      <c r="AX227" s="362"/>
      <c r="AY227" s="362"/>
      <c r="BP227" s="362"/>
      <c r="BQ227" s="362"/>
      <c r="BR227" s="362"/>
      <c r="BS227" s="362"/>
      <c r="BT227" s="345"/>
      <c r="BU227" s="362"/>
      <c r="BV227" s="362"/>
      <c r="BW227" s="362"/>
      <c r="BX227" s="362"/>
      <c r="BY227" s="362"/>
      <c r="BZ227" s="356"/>
      <c r="CB227" s="356"/>
      <c r="CD227" s="362"/>
      <c r="CE227" s="362"/>
      <c r="CF227" s="362"/>
      <c r="CG227" s="356"/>
      <c r="CI227" s="356"/>
      <c r="CJ227" s="356"/>
      <c r="CK227" s="356"/>
      <c r="CO227" s="356"/>
      <c r="CP227" s="356"/>
      <c r="CQ227" s="347"/>
      <c r="CR227" s="347"/>
      <c r="CS227" s="347"/>
      <c r="CU227" s="356"/>
      <c r="CV227" s="362"/>
      <c r="CW227" s="362"/>
      <c r="CX227" s="362"/>
      <c r="CY227" s="362"/>
      <c r="CZ227" s="362"/>
      <c r="DA227" s="362"/>
      <c r="DB227" s="362"/>
      <c r="DC227" s="345"/>
      <c r="DD227" s="362"/>
    </row>
    <row r="228" spans="6:108" x14ac:dyDescent="0.25">
      <c r="F228" s="362"/>
      <c r="H228" s="362"/>
      <c r="J228" s="362"/>
      <c r="L228" s="362"/>
      <c r="M228" s="362"/>
      <c r="O228" s="356"/>
      <c r="U228" s="362"/>
      <c r="V228" s="362"/>
      <c r="W228" s="362"/>
      <c r="X228" s="362"/>
      <c r="Y228" s="362"/>
      <c r="Z228" s="356"/>
      <c r="AB228" s="362"/>
      <c r="AC228" s="356"/>
      <c r="AD228" s="362"/>
      <c r="AE228" s="362"/>
      <c r="AF228" s="362"/>
      <c r="AG228" s="362"/>
      <c r="AI228" s="362"/>
      <c r="AJ228" s="362"/>
      <c r="AL228" s="362"/>
      <c r="AR228" s="362"/>
      <c r="AT228" s="362"/>
      <c r="AU228" s="356"/>
      <c r="AW228" s="362"/>
      <c r="AX228" s="362"/>
      <c r="AY228" s="362"/>
      <c r="BP228" s="362"/>
      <c r="BQ228" s="362"/>
      <c r="BR228" s="362"/>
      <c r="BS228" s="362"/>
      <c r="BT228" s="345"/>
      <c r="BU228" s="362"/>
      <c r="BV228" s="362"/>
      <c r="BW228" s="362"/>
      <c r="BX228" s="362"/>
      <c r="BY228" s="362"/>
      <c r="BZ228" s="356"/>
      <c r="CB228" s="356"/>
      <c r="CD228" s="362"/>
      <c r="CE228" s="362"/>
      <c r="CF228" s="362"/>
      <c r="CG228" s="356"/>
      <c r="CI228" s="356"/>
      <c r="CJ228" s="356"/>
      <c r="CK228" s="356"/>
      <c r="CO228" s="356"/>
      <c r="CP228" s="356"/>
      <c r="CQ228" s="347"/>
      <c r="CR228" s="347"/>
      <c r="CS228" s="347"/>
      <c r="CU228" s="356"/>
      <c r="CV228" s="362"/>
      <c r="CW228" s="362"/>
      <c r="CX228" s="362"/>
      <c r="CY228" s="362"/>
      <c r="CZ228" s="362"/>
      <c r="DA228" s="362"/>
      <c r="DB228" s="362"/>
      <c r="DC228" s="345"/>
      <c r="DD228" s="362"/>
    </row>
    <row r="229" spans="6:108" x14ac:dyDescent="0.25">
      <c r="F229" s="362"/>
      <c r="H229" s="362"/>
      <c r="J229" s="362"/>
      <c r="L229" s="362"/>
      <c r="M229" s="362"/>
      <c r="O229" s="356"/>
      <c r="U229" s="362"/>
      <c r="V229" s="362"/>
      <c r="W229" s="362"/>
      <c r="X229" s="362"/>
      <c r="Y229" s="362"/>
      <c r="Z229" s="356"/>
      <c r="AB229" s="362"/>
      <c r="AC229" s="356"/>
      <c r="AD229" s="362"/>
      <c r="AE229" s="362"/>
      <c r="AF229" s="362"/>
      <c r="AG229" s="362"/>
      <c r="AI229" s="362"/>
      <c r="AJ229" s="362"/>
      <c r="AL229" s="362"/>
      <c r="AR229" s="362"/>
      <c r="AT229" s="362"/>
      <c r="AU229" s="356"/>
      <c r="AW229" s="362"/>
      <c r="AX229" s="362"/>
      <c r="AY229" s="362"/>
      <c r="BP229" s="362"/>
      <c r="BQ229" s="362"/>
      <c r="BR229" s="362"/>
      <c r="BS229" s="362"/>
      <c r="BT229" s="345"/>
      <c r="BU229" s="362"/>
      <c r="BV229" s="362"/>
      <c r="BW229" s="362"/>
      <c r="BX229" s="362"/>
      <c r="BY229" s="362"/>
      <c r="BZ229" s="356"/>
      <c r="CB229" s="356"/>
      <c r="CD229" s="362"/>
      <c r="CE229" s="362"/>
      <c r="CF229" s="362"/>
      <c r="CG229" s="356"/>
      <c r="CI229" s="356"/>
      <c r="CJ229" s="356"/>
      <c r="CK229" s="356"/>
      <c r="CO229" s="356"/>
      <c r="CP229" s="356"/>
      <c r="CQ229" s="347"/>
      <c r="CR229" s="347"/>
      <c r="CS229" s="347"/>
      <c r="CU229" s="356"/>
      <c r="CV229" s="362"/>
      <c r="CW229" s="362"/>
      <c r="CX229" s="362"/>
      <c r="CY229" s="362"/>
      <c r="CZ229" s="362"/>
      <c r="DA229" s="362"/>
      <c r="DB229" s="362"/>
      <c r="DC229" s="345"/>
      <c r="DD229" s="362"/>
    </row>
    <row r="230" spans="6:108" x14ac:dyDescent="0.25">
      <c r="F230" s="362"/>
      <c r="H230" s="362"/>
      <c r="J230" s="362"/>
      <c r="L230" s="362"/>
      <c r="M230" s="362"/>
      <c r="O230" s="356"/>
      <c r="U230" s="362"/>
      <c r="V230" s="362"/>
      <c r="W230" s="362"/>
      <c r="X230" s="362"/>
      <c r="Y230" s="362"/>
      <c r="Z230" s="356"/>
      <c r="AB230" s="362"/>
      <c r="AC230" s="356"/>
      <c r="AD230" s="362"/>
      <c r="AE230" s="362"/>
      <c r="AF230" s="362"/>
      <c r="AG230" s="362"/>
      <c r="AI230" s="362"/>
      <c r="AJ230" s="362"/>
      <c r="AL230" s="362"/>
      <c r="AR230" s="362"/>
      <c r="AT230" s="362"/>
      <c r="AU230" s="356"/>
      <c r="AW230" s="362"/>
      <c r="AX230" s="362"/>
      <c r="AY230" s="362"/>
      <c r="BP230" s="362"/>
      <c r="BQ230" s="362"/>
      <c r="BR230" s="362"/>
      <c r="BS230" s="362"/>
      <c r="BT230" s="345"/>
      <c r="BU230" s="362"/>
      <c r="BV230" s="362"/>
      <c r="BW230" s="362"/>
      <c r="BX230" s="362"/>
      <c r="BY230" s="362"/>
      <c r="BZ230" s="356"/>
      <c r="CB230" s="356"/>
      <c r="CD230" s="362"/>
      <c r="CE230" s="362"/>
      <c r="CF230" s="362"/>
      <c r="CG230" s="356"/>
      <c r="CI230" s="356"/>
      <c r="CJ230" s="356"/>
      <c r="CK230" s="356"/>
      <c r="CO230" s="356"/>
      <c r="CP230" s="356"/>
      <c r="CQ230" s="347"/>
      <c r="CR230" s="347"/>
      <c r="CS230" s="347"/>
      <c r="CU230" s="356"/>
      <c r="CV230" s="362"/>
      <c r="CW230" s="362"/>
      <c r="CX230" s="362"/>
      <c r="CY230" s="362"/>
      <c r="CZ230" s="362"/>
      <c r="DA230" s="362"/>
      <c r="DB230" s="362"/>
      <c r="DC230" s="345"/>
      <c r="DD230" s="362"/>
    </row>
    <row r="231" spans="6:108" x14ac:dyDescent="0.25">
      <c r="F231" s="362"/>
      <c r="H231" s="362"/>
      <c r="J231" s="362"/>
      <c r="L231" s="362"/>
      <c r="M231" s="362"/>
      <c r="O231" s="356"/>
      <c r="U231" s="362"/>
      <c r="V231" s="362"/>
      <c r="W231" s="362"/>
      <c r="X231" s="362"/>
      <c r="Y231" s="362"/>
      <c r="Z231" s="356"/>
      <c r="AB231" s="362"/>
      <c r="AC231" s="356"/>
      <c r="AD231" s="362"/>
      <c r="AE231" s="362"/>
      <c r="AF231" s="362"/>
      <c r="AG231" s="362"/>
      <c r="AI231" s="362"/>
      <c r="AJ231" s="362"/>
      <c r="AL231" s="362"/>
      <c r="AR231" s="362"/>
      <c r="AT231" s="362"/>
      <c r="AU231" s="356"/>
      <c r="AW231" s="362"/>
      <c r="AX231" s="362"/>
      <c r="AY231" s="362"/>
      <c r="BP231" s="362"/>
      <c r="BQ231" s="362"/>
      <c r="BR231" s="362"/>
      <c r="BS231" s="362"/>
      <c r="BT231" s="345"/>
      <c r="BU231" s="362"/>
      <c r="BV231" s="362"/>
      <c r="BW231" s="362"/>
      <c r="BX231" s="362"/>
      <c r="BY231" s="362"/>
      <c r="BZ231" s="356"/>
      <c r="CB231" s="356"/>
      <c r="CD231" s="362"/>
      <c r="CE231" s="362"/>
      <c r="CF231" s="362"/>
      <c r="CG231" s="356"/>
      <c r="CI231" s="356"/>
      <c r="CJ231" s="356"/>
      <c r="CK231" s="356"/>
      <c r="CO231" s="356"/>
      <c r="CP231" s="356"/>
      <c r="CQ231" s="347"/>
      <c r="CR231" s="347"/>
      <c r="CS231" s="347"/>
      <c r="CU231" s="356"/>
      <c r="CV231" s="362"/>
      <c r="CW231" s="362"/>
      <c r="CX231" s="362"/>
      <c r="CY231" s="362"/>
      <c r="CZ231" s="362"/>
      <c r="DA231" s="362"/>
      <c r="DB231" s="362"/>
      <c r="DC231" s="345"/>
      <c r="DD231" s="362"/>
    </row>
    <row r="232" spans="6:108" x14ac:dyDescent="0.25">
      <c r="F232" s="362"/>
      <c r="H232" s="362"/>
      <c r="J232" s="362"/>
      <c r="L232" s="362"/>
      <c r="M232" s="362"/>
      <c r="O232" s="356"/>
      <c r="U232" s="362"/>
      <c r="V232" s="362"/>
      <c r="W232" s="362"/>
      <c r="X232" s="362"/>
      <c r="Y232" s="362"/>
      <c r="Z232" s="356"/>
      <c r="AB232" s="362"/>
      <c r="AC232" s="356"/>
      <c r="AD232" s="362"/>
      <c r="AE232" s="362"/>
      <c r="AF232" s="362"/>
      <c r="AG232" s="362"/>
      <c r="AI232" s="362"/>
      <c r="AJ232" s="362"/>
      <c r="AL232" s="362"/>
      <c r="AR232" s="362"/>
      <c r="AT232" s="362"/>
      <c r="AU232" s="356"/>
      <c r="AW232" s="362"/>
      <c r="AX232" s="362"/>
      <c r="AY232" s="362"/>
      <c r="BP232" s="362"/>
      <c r="BQ232" s="362"/>
      <c r="BR232" s="362"/>
      <c r="BS232" s="362"/>
      <c r="BT232" s="345"/>
      <c r="BU232" s="362"/>
      <c r="BV232" s="362"/>
      <c r="BW232" s="362"/>
      <c r="BX232" s="362"/>
      <c r="BY232" s="362"/>
      <c r="BZ232" s="356"/>
      <c r="CB232" s="356"/>
      <c r="CD232" s="362"/>
      <c r="CE232" s="362"/>
      <c r="CF232" s="362"/>
      <c r="CG232" s="356"/>
      <c r="CI232" s="356"/>
      <c r="CJ232" s="356"/>
      <c r="CK232" s="356"/>
      <c r="CO232" s="356"/>
      <c r="CP232" s="356"/>
      <c r="CQ232" s="347"/>
      <c r="CR232" s="347"/>
      <c r="CS232" s="347"/>
      <c r="CU232" s="356"/>
      <c r="CV232" s="362"/>
      <c r="CW232" s="362"/>
      <c r="CX232" s="362"/>
      <c r="CY232" s="362"/>
      <c r="CZ232" s="362"/>
      <c r="DA232" s="362"/>
      <c r="DB232" s="362"/>
      <c r="DC232" s="345"/>
      <c r="DD232" s="362"/>
    </row>
    <row r="233" spans="6:108" x14ac:dyDescent="0.25">
      <c r="F233" s="362"/>
      <c r="H233" s="362"/>
      <c r="J233" s="362"/>
      <c r="L233" s="362"/>
      <c r="M233" s="362"/>
      <c r="O233" s="356"/>
      <c r="U233" s="362"/>
      <c r="V233" s="362"/>
      <c r="W233" s="362"/>
      <c r="X233" s="362"/>
      <c r="Y233" s="362"/>
      <c r="Z233" s="356"/>
      <c r="AB233" s="362"/>
      <c r="AC233" s="356"/>
      <c r="AD233" s="362"/>
      <c r="AE233" s="362"/>
      <c r="AF233" s="362"/>
      <c r="AG233" s="362"/>
      <c r="AI233" s="362"/>
      <c r="AJ233" s="362"/>
      <c r="AL233" s="362"/>
      <c r="AR233" s="362"/>
      <c r="AT233" s="362"/>
      <c r="AU233" s="356"/>
      <c r="AW233" s="362"/>
      <c r="AX233" s="362"/>
      <c r="AY233" s="362"/>
      <c r="BP233" s="362"/>
      <c r="BQ233" s="362"/>
      <c r="BR233" s="362"/>
      <c r="BS233" s="362"/>
      <c r="BT233" s="345"/>
      <c r="BU233" s="362"/>
      <c r="BV233" s="362"/>
      <c r="BW233" s="362"/>
      <c r="BX233" s="362"/>
      <c r="BY233" s="362"/>
      <c r="BZ233" s="356"/>
      <c r="CB233" s="356"/>
      <c r="CD233" s="362"/>
      <c r="CE233" s="362"/>
      <c r="CF233" s="362"/>
      <c r="CG233" s="356"/>
      <c r="CI233" s="356"/>
      <c r="CJ233" s="356"/>
      <c r="CK233" s="356"/>
      <c r="CO233" s="356"/>
      <c r="CP233" s="356"/>
      <c r="CQ233" s="347"/>
      <c r="CR233" s="347"/>
      <c r="CS233" s="347"/>
      <c r="CU233" s="356"/>
      <c r="CV233" s="362"/>
      <c r="CW233" s="362"/>
      <c r="CX233" s="362"/>
      <c r="CY233" s="362"/>
      <c r="CZ233" s="362"/>
      <c r="DA233" s="362"/>
      <c r="DB233" s="362"/>
      <c r="DC233" s="345"/>
      <c r="DD233" s="362"/>
    </row>
    <row r="234" spans="6:108" x14ac:dyDescent="0.25">
      <c r="F234" s="362"/>
      <c r="H234" s="362"/>
      <c r="J234" s="362"/>
      <c r="L234" s="362"/>
      <c r="M234" s="362"/>
      <c r="O234" s="356"/>
      <c r="U234" s="362"/>
      <c r="V234" s="362"/>
      <c r="W234" s="362"/>
      <c r="X234" s="362"/>
      <c r="Y234" s="362"/>
      <c r="Z234" s="356"/>
      <c r="AB234" s="362"/>
      <c r="AC234" s="356"/>
      <c r="AD234" s="362"/>
      <c r="AE234" s="362"/>
      <c r="AF234" s="362"/>
      <c r="AG234" s="362"/>
      <c r="AI234" s="362"/>
      <c r="AJ234" s="362"/>
      <c r="AL234" s="362"/>
      <c r="AR234" s="362"/>
      <c r="AT234" s="362"/>
      <c r="AU234" s="356"/>
      <c r="AW234" s="362"/>
      <c r="AX234" s="362"/>
      <c r="AY234" s="362"/>
      <c r="BP234" s="362"/>
      <c r="BQ234" s="362"/>
      <c r="BR234" s="362"/>
      <c r="BS234" s="362"/>
      <c r="BT234" s="345"/>
      <c r="BU234" s="362"/>
      <c r="BV234" s="362"/>
      <c r="BW234" s="362"/>
      <c r="BX234" s="362"/>
      <c r="BY234" s="362"/>
      <c r="BZ234" s="356"/>
      <c r="CB234" s="356"/>
      <c r="CD234" s="362"/>
      <c r="CE234" s="362"/>
      <c r="CF234" s="362"/>
      <c r="CG234" s="356"/>
      <c r="CI234" s="356"/>
      <c r="CJ234" s="356"/>
      <c r="CK234" s="356"/>
      <c r="CO234" s="356"/>
      <c r="CP234" s="356"/>
      <c r="CQ234" s="347"/>
      <c r="CR234" s="347"/>
      <c r="CS234" s="347"/>
      <c r="CU234" s="356"/>
      <c r="CV234" s="362"/>
      <c r="CW234" s="362"/>
      <c r="CX234" s="362"/>
      <c r="CY234" s="362"/>
      <c r="CZ234" s="362"/>
      <c r="DA234" s="362"/>
      <c r="DB234" s="362"/>
      <c r="DC234" s="345"/>
      <c r="DD234" s="362"/>
    </row>
    <row r="235" spans="6:108" x14ac:dyDescent="0.25">
      <c r="F235" s="362"/>
      <c r="H235" s="362"/>
      <c r="J235" s="362"/>
      <c r="L235" s="362"/>
      <c r="M235" s="362"/>
      <c r="O235" s="356"/>
      <c r="U235" s="362"/>
      <c r="V235" s="362"/>
      <c r="W235" s="362"/>
      <c r="X235" s="362"/>
      <c r="Y235" s="362"/>
      <c r="Z235" s="356"/>
      <c r="AB235" s="362"/>
      <c r="AC235" s="356"/>
      <c r="AD235" s="362"/>
      <c r="AE235" s="362"/>
      <c r="AF235" s="362"/>
      <c r="AG235" s="362"/>
      <c r="AI235" s="362"/>
      <c r="AJ235" s="362"/>
      <c r="AL235" s="362"/>
      <c r="AR235" s="362"/>
      <c r="AT235" s="362"/>
      <c r="AU235" s="356"/>
      <c r="AW235" s="362"/>
      <c r="AX235" s="362"/>
      <c r="AY235" s="362"/>
      <c r="BP235" s="362"/>
      <c r="BQ235" s="362"/>
      <c r="BR235" s="362"/>
      <c r="BS235" s="362"/>
      <c r="BT235" s="345"/>
      <c r="BU235" s="362"/>
      <c r="BV235" s="362"/>
      <c r="BW235" s="362"/>
      <c r="BX235" s="362"/>
      <c r="BY235" s="362"/>
      <c r="BZ235" s="356"/>
      <c r="CB235" s="356"/>
      <c r="CD235" s="362"/>
      <c r="CE235" s="362"/>
      <c r="CF235" s="362"/>
      <c r="CG235" s="356"/>
      <c r="CI235" s="356"/>
      <c r="CJ235" s="356"/>
      <c r="CK235" s="356"/>
      <c r="CO235" s="356"/>
      <c r="CP235" s="356"/>
      <c r="CQ235" s="347"/>
      <c r="CR235" s="347"/>
      <c r="CS235" s="347"/>
      <c r="CU235" s="356"/>
      <c r="CV235" s="362"/>
      <c r="CW235" s="362"/>
      <c r="CX235" s="362"/>
      <c r="CY235" s="362"/>
      <c r="CZ235" s="362"/>
      <c r="DA235" s="362"/>
      <c r="DB235" s="362"/>
      <c r="DC235" s="345"/>
      <c r="DD235" s="362"/>
    </row>
    <row r="236" spans="6:108" x14ac:dyDescent="0.25">
      <c r="F236" s="362"/>
      <c r="H236" s="362"/>
      <c r="J236" s="362"/>
      <c r="L236" s="362"/>
      <c r="M236" s="362"/>
      <c r="O236" s="356"/>
      <c r="U236" s="362"/>
      <c r="V236" s="362"/>
      <c r="W236" s="362"/>
      <c r="X236" s="362"/>
      <c r="Y236" s="362"/>
      <c r="Z236" s="356"/>
      <c r="AB236" s="362"/>
      <c r="AC236" s="356"/>
      <c r="AD236" s="362"/>
      <c r="AE236" s="362"/>
      <c r="AF236" s="362"/>
      <c r="AG236" s="362"/>
      <c r="AI236" s="362"/>
      <c r="AJ236" s="362"/>
      <c r="AL236" s="362"/>
      <c r="AR236" s="362"/>
      <c r="AT236" s="362"/>
      <c r="AU236" s="356"/>
      <c r="AW236" s="362"/>
      <c r="AX236" s="362"/>
      <c r="AY236" s="362"/>
      <c r="BP236" s="362"/>
      <c r="BQ236" s="362"/>
      <c r="BR236" s="362"/>
      <c r="BS236" s="362"/>
      <c r="BT236" s="345"/>
      <c r="BU236" s="362"/>
      <c r="BV236" s="362"/>
      <c r="BW236" s="362"/>
      <c r="BX236" s="362"/>
      <c r="BY236" s="362"/>
      <c r="BZ236" s="356"/>
      <c r="CB236" s="356"/>
      <c r="CD236" s="362"/>
      <c r="CE236" s="362"/>
      <c r="CF236" s="362"/>
      <c r="CG236" s="356"/>
      <c r="CI236" s="356"/>
      <c r="CJ236" s="356"/>
      <c r="CK236" s="356"/>
      <c r="CO236" s="356"/>
      <c r="CP236" s="356"/>
      <c r="CQ236" s="347"/>
      <c r="CR236" s="347"/>
      <c r="CS236" s="347"/>
      <c r="CU236" s="356"/>
      <c r="CV236" s="362"/>
      <c r="CW236" s="362"/>
      <c r="CX236" s="362"/>
      <c r="CY236" s="362"/>
      <c r="CZ236" s="362"/>
      <c r="DA236" s="362"/>
      <c r="DB236" s="362"/>
      <c r="DC236" s="345"/>
      <c r="DD236" s="362"/>
    </row>
    <row r="237" spans="6:108" x14ac:dyDescent="0.25">
      <c r="F237" s="362"/>
      <c r="H237" s="362"/>
      <c r="J237" s="362"/>
      <c r="L237" s="362"/>
      <c r="M237" s="362"/>
      <c r="O237" s="356"/>
      <c r="U237" s="362"/>
      <c r="V237" s="362"/>
      <c r="W237" s="362"/>
      <c r="X237" s="362"/>
      <c r="Y237" s="362"/>
      <c r="Z237" s="356"/>
      <c r="AB237" s="362"/>
      <c r="AC237" s="356"/>
      <c r="AD237" s="362"/>
      <c r="AE237" s="362"/>
      <c r="AF237" s="362"/>
      <c r="AG237" s="362"/>
      <c r="AI237" s="362"/>
      <c r="AJ237" s="362"/>
      <c r="AL237" s="362"/>
      <c r="AR237" s="362"/>
      <c r="AT237" s="362"/>
      <c r="AU237" s="356"/>
      <c r="AW237" s="362"/>
      <c r="AX237" s="362"/>
      <c r="AY237" s="362"/>
      <c r="BP237" s="362"/>
      <c r="BQ237" s="362"/>
      <c r="BR237" s="362"/>
      <c r="BS237" s="362"/>
      <c r="BT237" s="345"/>
      <c r="BU237" s="362"/>
      <c r="BV237" s="362"/>
      <c r="BW237" s="362"/>
      <c r="BX237" s="362"/>
      <c r="BY237" s="362"/>
      <c r="BZ237" s="356"/>
      <c r="CB237" s="356"/>
      <c r="CD237" s="362"/>
      <c r="CE237" s="362"/>
      <c r="CF237" s="362"/>
      <c r="CG237" s="356"/>
      <c r="CI237" s="356"/>
      <c r="CJ237" s="356"/>
      <c r="CK237" s="356"/>
      <c r="CO237" s="356"/>
      <c r="CP237" s="356"/>
      <c r="CQ237" s="347"/>
      <c r="CR237" s="347"/>
      <c r="CS237" s="347"/>
      <c r="CU237" s="356"/>
      <c r="CV237" s="362"/>
      <c r="CW237" s="362"/>
      <c r="CX237" s="362"/>
      <c r="CY237" s="362"/>
      <c r="CZ237" s="362"/>
      <c r="DA237" s="362"/>
      <c r="DB237" s="362"/>
      <c r="DC237" s="345"/>
      <c r="DD237" s="362"/>
    </row>
    <row r="238" spans="6:108" x14ac:dyDescent="0.25">
      <c r="F238" s="362"/>
      <c r="H238" s="362"/>
      <c r="J238" s="362"/>
      <c r="L238" s="362"/>
      <c r="M238" s="362"/>
      <c r="O238" s="356"/>
      <c r="U238" s="362"/>
      <c r="V238" s="362"/>
      <c r="W238" s="362"/>
      <c r="X238" s="362"/>
      <c r="Y238" s="362"/>
      <c r="Z238" s="356"/>
      <c r="AB238" s="362"/>
      <c r="AC238" s="356"/>
      <c r="AD238" s="362"/>
      <c r="AE238" s="362"/>
      <c r="AF238" s="362"/>
      <c r="AG238" s="362"/>
      <c r="AI238" s="362"/>
      <c r="AJ238" s="362"/>
      <c r="AL238" s="362"/>
      <c r="AR238" s="362"/>
      <c r="AT238" s="362"/>
      <c r="AU238" s="356"/>
      <c r="AW238" s="362"/>
      <c r="AX238" s="362"/>
      <c r="AY238" s="362"/>
      <c r="BP238" s="362"/>
      <c r="BQ238" s="362"/>
      <c r="BR238" s="362"/>
      <c r="BS238" s="362"/>
      <c r="BT238" s="345"/>
      <c r="BU238" s="362"/>
      <c r="BV238" s="362"/>
      <c r="BW238" s="362"/>
      <c r="BX238" s="362"/>
      <c r="BY238" s="362"/>
      <c r="BZ238" s="356"/>
      <c r="CB238" s="356"/>
      <c r="CD238" s="362"/>
      <c r="CE238" s="362"/>
      <c r="CF238" s="362"/>
      <c r="CG238" s="356"/>
      <c r="CI238" s="356"/>
      <c r="CJ238" s="356"/>
      <c r="CK238" s="356"/>
      <c r="CO238" s="356"/>
      <c r="CP238" s="356"/>
      <c r="CQ238" s="347"/>
      <c r="CR238" s="347"/>
      <c r="CS238" s="347"/>
      <c r="CU238" s="356"/>
      <c r="CV238" s="362"/>
      <c r="CW238" s="362"/>
      <c r="CX238" s="362"/>
      <c r="CY238" s="362"/>
      <c r="CZ238" s="362"/>
      <c r="DA238" s="362"/>
      <c r="DB238" s="362"/>
      <c r="DC238" s="345"/>
      <c r="DD238" s="362"/>
    </row>
    <row r="239" spans="6:108" x14ac:dyDescent="0.25">
      <c r="F239" s="362"/>
      <c r="H239" s="362"/>
      <c r="J239" s="362"/>
      <c r="L239" s="362"/>
      <c r="M239" s="362"/>
      <c r="O239" s="356"/>
      <c r="U239" s="362"/>
      <c r="V239" s="362"/>
      <c r="W239" s="362"/>
      <c r="X239" s="362"/>
      <c r="Y239" s="362"/>
      <c r="Z239" s="356"/>
      <c r="AB239" s="362"/>
      <c r="AC239" s="356"/>
      <c r="AD239" s="362"/>
      <c r="AE239" s="362"/>
      <c r="AF239" s="362"/>
      <c r="AG239" s="362"/>
      <c r="AI239" s="362"/>
      <c r="AJ239" s="362"/>
      <c r="AL239" s="362"/>
      <c r="AR239" s="362"/>
      <c r="AT239" s="362"/>
      <c r="AU239" s="356"/>
      <c r="AW239" s="362"/>
      <c r="AX239" s="362"/>
      <c r="AY239" s="362"/>
      <c r="BP239" s="362"/>
      <c r="BQ239" s="362"/>
      <c r="BR239" s="362"/>
      <c r="BS239" s="362"/>
      <c r="BT239" s="345"/>
      <c r="BU239" s="362"/>
      <c r="BV239" s="362"/>
      <c r="BW239" s="362"/>
      <c r="BX239" s="362"/>
      <c r="BY239" s="362"/>
      <c r="BZ239" s="356"/>
      <c r="CB239" s="356"/>
      <c r="CD239" s="362"/>
      <c r="CE239" s="362"/>
      <c r="CF239" s="362"/>
      <c r="CG239" s="356"/>
      <c r="CI239" s="356"/>
      <c r="CJ239" s="356"/>
      <c r="CK239" s="356"/>
      <c r="CO239" s="356"/>
      <c r="CP239" s="356"/>
      <c r="CQ239" s="347"/>
      <c r="CR239" s="347"/>
      <c r="CS239" s="347"/>
      <c r="CU239" s="356"/>
      <c r="CV239" s="362"/>
      <c r="CW239" s="362"/>
      <c r="CX239" s="362"/>
      <c r="CY239" s="362"/>
      <c r="CZ239" s="362"/>
      <c r="DA239" s="362"/>
      <c r="DB239" s="362"/>
      <c r="DC239" s="345"/>
      <c r="DD239" s="362"/>
    </row>
    <row r="240" spans="6:108" x14ac:dyDescent="0.25">
      <c r="F240" s="362"/>
      <c r="H240" s="362"/>
      <c r="J240" s="362"/>
      <c r="L240" s="362"/>
      <c r="M240" s="362"/>
      <c r="O240" s="356"/>
      <c r="U240" s="362"/>
      <c r="V240" s="362"/>
      <c r="W240" s="362"/>
      <c r="X240" s="362"/>
      <c r="Y240" s="362"/>
      <c r="Z240" s="356"/>
      <c r="AB240" s="362"/>
      <c r="AC240" s="356"/>
      <c r="AD240" s="362"/>
      <c r="AE240" s="362"/>
      <c r="AF240" s="362"/>
      <c r="AG240" s="362"/>
      <c r="AI240" s="362"/>
      <c r="AJ240" s="362"/>
      <c r="AL240" s="362"/>
      <c r="AR240" s="362"/>
      <c r="AT240" s="362"/>
      <c r="AU240" s="356"/>
      <c r="AW240" s="362"/>
      <c r="AX240" s="362"/>
      <c r="AY240" s="362"/>
      <c r="BP240" s="362"/>
      <c r="BQ240" s="362"/>
      <c r="BR240" s="362"/>
      <c r="BS240" s="362"/>
      <c r="BT240" s="345"/>
      <c r="BU240" s="362"/>
      <c r="BV240" s="362"/>
      <c r="BW240" s="362"/>
      <c r="BX240" s="362"/>
      <c r="BY240" s="362"/>
      <c r="BZ240" s="356"/>
      <c r="CB240" s="356"/>
      <c r="CD240" s="362"/>
      <c r="CE240" s="362"/>
      <c r="CF240" s="362"/>
      <c r="CG240" s="356"/>
      <c r="CI240" s="356"/>
      <c r="CJ240" s="356"/>
      <c r="CK240" s="356"/>
      <c r="CO240" s="356"/>
      <c r="CP240" s="356"/>
      <c r="CQ240" s="347"/>
      <c r="CR240" s="347"/>
      <c r="CS240" s="347"/>
      <c r="CU240" s="356"/>
      <c r="CV240" s="362"/>
      <c r="CW240" s="362"/>
      <c r="CX240" s="362"/>
      <c r="CY240" s="362"/>
      <c r="CZ240" s="362"/>
      <c r="DA240" s="362"/>
      <c r="DB240" s="362"/>
      <c r="DC240" s="345"/>
      <c r="DD240" s="362"/>
    </row>
    <row r="241" spans="6:108" x14ac:dyDescent="0.25">
      <c r="F241" s="362"/>
      <c r="H241" s="362"/>
      <c r="J241" s="362"/>
      <c r="L241" s="362"/>
      <c r="M241" s="362"/>
      <c r="O241" s="356"/>
      <c r="U241" s="362"/>
      <c r="V241" s="362"/>
      <c r="W241" s="362"/>
      <c r="X241" s="362"/>
      <c r="Y241" s="362"/>
      <c r="Z241" s="356"/>
      <c r="AB241" s="362"/>
      <c r="AC241" s="356"/>
      <c r="AD241" s="362"/>
      <c r="AE241" s="362"/>
      <c r="AF241" s="362"/>
      <c r="AG241" s="362"/>
      <c r="AI241" s="362"/>
      <c r="AJ241" s="362"/>
      <c r="AL241" s="362"/>
      <c r="AR241" s="362"/>
      <c r="AT241" s="362"/>
      <c r="AU241" s="356"/>
      <c r="AW241" s="362"/>
      <c r="AX241" s="362"/>
      <c r="AY241" s="362"/>
      <c r="BP241" s="362"/>
      <c r="BQ241" s="362"/>
      <c r="BR241" s="362"/>
      <c r="BS241" s="362"/>
      <c r="BT241" s="345"/>
      <c r="BU241" s="362"/>
      <c r="BV241" s="362"/>
      <c r="BW241" s="362"/>
      <c r="BX241" s="362"/>
      <c r="BY241" s="362"/>
      <c r="BZ241" s="356"/>
      <c r="CB241" s="356"/>
      <c r="CD241" s="362"/>
      <c r="CE241" s="362"/>
      <c r="CF241" s="362"/>
      <c r="CG241" s="356"/>
      <c r="CI241" s="356"/>
      <c r="CJ241" s="356"/>
      <c r="CK241" s="356"/>
      <c r="CO241" s="356"/>
      <c r="CP241" s="356"/>
      <c r="CQ241" s="347"/>
      <c r="CR241" s="347"/>
      <c r="CS241" s="347"/>
      <c r="CU241" s="356"/>
      <c r="CV241" s="362"/>
      <c r="CW241" s="362"/>
      <c r="CX241" s="362"/>
      <c r="CY241" s="362"/>
      <c r="CZ241" s="362"/>
      <c r="DA241" s="362"/>
      <c r="DB241" s="362"/>
      <c r="DC241" s="345"/>
      <c r="DD241" s="362"/>
    </row>
    <row r="242" spans="6:108" x14ac:dyDescent="0.25">
      <c r="F242" s="362"/>
      <c r="H242" s="362"/>
      <c r="J242" s="362"/>
      <c r="L242" s="362"/>
      <c r="M242" s="362"/>
      <c r="O242" s="356"/>
      <c r="U242" s="362"/>
      <c r="V242" s="362"/>
      <c r="W242" s="362"/>
      <c r="X242" s="362"/>
      <c r="Y242" s="362"/>
      <c r="Z242" s="356"/>
      <c r="AB242" s="362"/>
      <c r="AC242" s="356"/>
      <c r="AD242" s="362"/>
      <c r="AE242" s="362"/>
      <c r="AF242" s="362"/>
      <c r="AG242" s="362"/>
      <c r="AI242" s="362"/>
      <c r="AJ242" s="362"/>
      <c r="AL242" s="362"/>
      <c r="AR242" s="362"/>
      <c r="AT242" s="362"/>
      <c r="AU242" s="356"/>
      <c r="AW242" s="362"/>
      <c r="AX242" s="362"/>
      <c r="AY242" s="362"/>
      <c r="BP242" s="362"/>
      <c r="BQ242" s="362"/>
      <c r="BR242" s="362"/>
      <c r="BS242" s="362"/>
      <c r="BT242" s="345"/>
      <c r="BU242" s="362"/>
      <c r="BV242" s="362"/>
      <c r="BW242" s="362"/>
      <c r="BX242" s="362"/>
      <c r="BY242" s="362"/>
      <c r="BZ242" s="356"/>
      <c r="CB242" s="356"/>
      <c r="CD242" s="362"/>
      <c r="CE242" s="362"/>
      <c r="CF242" s="362"/>
      <c r="CG242" s="356"/>
      <c r="CI242" s="356"/>
      <c r="CJ242" s="356"/>
      <c r="CK242" s="356"/>
      <c r="CO242" s="356"/>
      <c r="CP242" s="356"/>
      <c r="CQ242" s="347"/>
      <c r="CR242" s="347"/>
      <c r="CS242" s="347"/>
      <c r="CU242" s="356"/>
      <c r="CV242" s="362"/>
      <c r="CW242" s="362"/>
      <c r="CX242" s="362"/>
      <c r="CY242" s="362"/>
      <c r="CZ242" s="362"/>
      <c r="DA242" s="362"/>
      <c r="DB242" s="362"/>
      <c r="DC242" s="345"/>
      <c r="DD242" s="362"/>
    </row>
    <row r="243" spans="6:108" x14ac:dyDescent="0.25">
      <c r="F243" s="362"/>
      <c r="H243" s="362"/>
      <c r="J243" s="362"/>
      <c r="L243" s="362"/>
      <c r="M243" s="362"/>
      <c r="O243" s="356"/>
      <c r="U243" s="362"/>
      <c r="V243" s="362"/>
      <c r="W243" s="362"/>
      <c r="X243" s="362"/>
      <c r="Y243" s="362"/>
      <c r="Z243" s="356"/>
      <c r="AB243" s="362"/>
      <c r="AC243" s="356"/>
      <c r="AD243" s="362"/>
      <c r="AE243" s="362"/>
      <c r="AF243" s="362"/>
      <c r="AG243" s="362"/>
      <c r="AI243" s="362"/>
      <c r="AJ243" s="362"/>
      <c r="AL243" s="362"/>
      <c r="AR243" s="362"/>
      <c r="AT243" s="362"/>
      <c r="AU243" s="356"/>
      <c r="AW243" s="362"/>
      <c r="AX243" s="362"/>
      <c r="AY243" s="362"/>
      <c r="BP243" s="362"/>
      <c r="BQ243" s="362"/>
      <c r="BR243" s="362"/>
      <c r="BS243" s="362"/>
      <c r="BT243" s="345"/>
      <c r="BU243" s="362"/>
      <c r="BV243" s="362"/>
      <c r="BW243" s="362"/>
      <c r="BX243" s="362"/>
      <c r="BY243" s="362"/>
      <c r="BZ243" s="356"/>
      <c r="CB243" s="356"/>
      <c r="CD243" s="362"/>
      <c r="CE243" s="362"/>
      <c r="CF243" s="362"/>
      <c r="CG243" s="356"/>
      <c r="CI243" s="356"/>
      <c r="CJ243" s="356"/>
      <c r="CK243" s="356"/>
      <c r="CO243" s="356"/>
      <c r="CP243" s="356"/>
      <c r="CQ243" s="347"/>
      <c r="CR243" s="347"/>
      <c r="CS243" s="347"/>
      <c r="CU243" s="356"/>
      <c r="CV243" s="362"/>
      <c r="CW243" s="362"/>
      <c r="CX243" s="362"/>
      <c r="CY243" s="362"/>
      <c r="CZ243" s="362"/>
      <c r="DA243" s="362"/>
      <c r="DB243" s="362"/>
      <c r="DC243" s="345"/>
      <c r="DD243" s="362"/>
    </row>
    <row r="244" spans="6:108" x14ac:dyDescent="0.25">
      <c r="F244" s="362"/>
      <c r="H244" s="362"/>
      <c r="J244" s="362"/>
      <c r="L244" s="362"/>
      <c r="M244" s="362"/>
      <c r="O244" s="356"/>
      <c r="U244" s="362"/>
      <c r="V244" s="362"/>
      <c r="W244" s="362"/>
      <c r="X244" s="362"/>
      <c r="Y244" s="362"/>
      <c r="Z244" s="356"/>
      <c r="AB244" s="362"/>
      <c r="AC244" s="356"/>
      <c r="AD244" s="362"/>
      <c r="AE244" s="362"/>
      <c r="AF244" s="362"/>
      <c r="AG244" s="362"/>
      <c r="AI244" s="362"/>
      <c r="AJ244" s="362"/>
      <c r="AL244" s="362"/>
      <c r="AR244" s="362"/>
      <c r="AT244" s="362"/>
      <c r="AU244" s="356"/>
      <c r="AW244" s="362"/>
      <c r="AX244" s="362"/>
      <c r="AY244" s="362"/>
      <c r="BP244" s="362"/>
      <c r="BQ244" s="362"/>
      <c r="BR244" s="362"/>
      <c r="BS244" s="362"/>
      <c r="BT244" s="345"/>
      <c r="BU244" s="362"/>
      <c r="BV244" s="362"/>
      <c r="BW244" s="362"/>
      <c r="BX244" s="362"/>
      <c r="BY244" s="362"/>
      <c r="BZ244" s="356"/>
      <c r="CB244" s="356"/>
      <c r="CD244" s="362"/>
      <c r="CE244" s="362"/>
      <c r="CF244" s="362"/>
      <c r="CG244" s="356"/>
      <c r="CI244" s="356"/>
      <c r="CJ244" s="356"/>
      <c r="CK244" s="356"/>
      <c r="CO244" s="356"/>
      <c r="CP244" s="356"/>
      <c r="CQ244" s="347"/>
      <c r="CR244" s="347"/>
      <c r="CS244" s="347"/>
      <c r="CU244" s="356"/>
      <c r="CV244" s="362"/>
      <c r="CW244" s="362"/>
      <c r="CX244" s="362"/>
      <c r="CY244" s="362"/>
      <c r="CZ244" s="362"/>
      <c r="DA244" s="362"/>
      <c r="DB244" s="362"/>
      <c r="DC244" s="345"/>
      <c r="DD244" s="362"/>
    </row>
    <row r="245" spans="6:108" x14ac:dyDescent="0.25">
      <c r="F245" s="362"/>
      <c r="H245" s="362"/>
      <c r="J245" s="362"/>
      <c r="L245" s="362"/>
      <c r="M245" s="362"/>
      <c r="O245" s="356"/>
      <c r="U245" s="362"/>
      <c r="V245" s="362"/>
      <c r="W245" s="362"/>
      <c r="X245" s="362"/>
      <c r="Y245" s="362"/>
      <c r="Z245" s="356"/>
      <c r="AB245" s="362"/>
      <c r="AC245" s="356"/>
      <c r="AD245" s="362"/>
      <c r="AE245" s="362"/>
      <c r="AF245" s="362"/>
      <c r="AG245" s="362"/>
      <c r="AI245" s="362"/>
      <c r="AJ245" s="362"/>
      <c r="AL245" s="362"/>
      <c r="AR245" s="362"/>
      <c r="AT245" s="362"/>
      <c r="AU245" s="356"/>
      <c r="AW245" s="362"/>
      <c r="AX245" s="362"/>
      <c r="AY245" s="362"/>
      <c r="BP245" s="362"/>
      <c r="BQ245" s="362"/>
      <c r="BR245" s="362"/>
      <c r="BS245" s="362"/>
      <c r="BT245" s="345"/>
      <c r="BU245" s="362"/>
      <c r="BV245" s="362"/>
      <c r="BW245" s="362"/>
      <c r="BX245" s="362"/>
      <c r="BY245" s="362"/>
      <c r="BZ245" s="356"/>
      <c r="CB245" s="356"/>
      <c r="CD245" s="362"/>
      <c r="CE245" s="362"/>
      <c r="CF245" s="362"/>
      <c r="CG245" s="356"/>
      <c r="CI245" s="356"/>
      <c r="CJ245" s="356"/>
      <c r="CK245" s="356"/>
      <c r="CO245" s="356"/>
      <c r="CP245" s="356"/>
      <c r="CQ245" s="347"/>
      <c r="CR245" s="347"/>
      <c r="CS245" s="347"/>
      <c r="CU245" s="356"/>
      <c r="CV245" s="362"/>
      <c r="CW245" s="362"/>
      <c r="CX245" s="362"/>
      <c r="CY245" s="362"/>
      <c r="CZ245" s="362"/>
      <c r="DA245" s="362"/>
      <c r="DB245" s="362"/>
      <c r="DC245" s="345"/>
      <c r="DD245" s="362"/>
    </row>
    <row r="246" spans="6:108" x14ac:dyDescent="0.25">
      <c r="F246" s="362"/>
      <c r="H246" s="362"/>
      <c r="J246" s="362"/>
      <c r="L246" s="362"/>
      <c r="M246" s="362"/>
      <c r="O246" s="356"/>
      <c r="U246" s="362"/>
      <c r="V246" s="362"/>
      <c r="W246" s="362"/>
      <c r="X246" s="362"/>
      <c r="Y246" s="362"/>
      <c r="Z246" s="356"/>
      <c r="AB246" s="362"/>
      <c r="AC246" s="356"/>
      <c r="AD246" s="362"/>
      <c r="AE246" s="362"/>
      <c r="AF246" s="362"/>
      <c r="AG246" s="362"/>
      <c r="AI246" s="362"/>
      <c r="AJ246" s="362"/>
      <c r="AL246" s="362"/>
      <c r="AR246" s="362"/>
      <c r="AT246" s="362"/>
      <c r="AU246" s="356"/>
      <c r="AW246" s="362"/>
      <c r="AX246" s="362"/>
      <c r="AY246" s="362"/>
      <c r="BP246" s="362"/>
      <c r="BQ246" s="362"/>
      <c r="BR246" s="362"/>
      <c r="BS246" s="362"/>
      <c r="BT246" s="345"/>
      <c r="BU246" s="362"/>
      <c r="BV246" s="362"/>
      <c r="BW246" s="362"/>
      <c r="BX246" s="362"/>
      <c r="BY246" s="362"/>
      <c r="BZ246" s="356"/>
      <c r="CB246" s="356"/>
      <c r="CD246" s="362"/>
      <c r="CE246" s="362"/>
      <c r="CF246" s="362"/>
      <c r="CG246" s="356"/>
      <c r="CI246" s="356"/>
      <c r="CJ246" s="356"/>
      <c r="CK246" s="356"/>
      <c r="CO246" s="356"/>
      <c r="CP246" s="356"/>
      <c r="CQ246" s="347"/>
      <c r="CR246" s="347"/>
      <c r="CS246" s="347"/>
      <c r="CU246" s="356"/>
      <c r="CV246" s="362"/>
      <c r="CW246" s="362"/>
      <c r="CX246" s="362"/>
      <c r="CY246" s="362"/>
      <c r="CZ246" s="362"/>
      <c r="DA246" s="362"/>
      <c r="DB246" s="362"/>
      <c r="DC246" s="345"/>
      <c r="DD246" s="362"/>
    </row>
    <row r="247" spans="6:108" x14ac:dyDescent="0.25">
      <c r="F247" s="362"/>
      <c r="H247" s="362"/>
      <c r="J247" s="362"/>
      <c r="L247" s="362"/>
      <c r="M247" s="362"/>
      <c r="O247" s="356"/>
      <c r="U247" s="362"/>
      <c r="V247" s="362"/>
      <c r="W247" s="362"/>
      <c r="X247" s="362"/>
      <c r="Y247" s="362"/>
      <c r="Z247" s="356"/>
      <c r="AB247" s="362"/>
      <c r="AC247" s="356"/>
      <c r="AD247" s="362"/>
      <c r="AE247" s="362"/>
      <c r="AF247" s="362"/>
      <c r="AG247" s="362"/>
      <c r="AI247" s="362"/>
      <c r="AJ247" s="362"/>
      <c r="AL247" s="362"/>
      <c r="AR247" s="362"/>
      <c r="AT247" s="362"/>
      <c r="AU247" s="356"/>
      <c r="AW247" s="362"/>
      <c r="AX247" s="362"/>
      <c r="AY247" s="362"/>
      <c r="BP247" s="362"/>
      <c r="BQ247" s="362"/>
      <c r="BR247" s="362"/>
      <c r="BS247" s="362"/>
      <c r="BT247" s="345"/>
      <c r="BU247" s="362"/>
      <c r="BV247" s="362"/>
      <c r="BW247" s="362"/>
      <c r="BX247" s="362"/>
      <c r="BY247" s="362"/>
      <c r="BZ247" s="356"/>
      <c r="CB247" s="356"/>
      <c r="CD247" s="362"/>
      <c r="CE247" s="362"/>
      <c r="CF247" s="362"/>
      <c r="CG247" s="356"/>
      <c r="CI247" s="356"/>
      <c r="CJ247" s="356"/>
      <c r="CK247" s="356"/>
      <c r="CO247" s="356"/>
      <c r="CP247" s="356"/>
      <c r="CQ247" s="347"/>
      <c r="CR247" s="347"/>
      <c r="CS247" s="347"/>
      <c r="CU247" s="356"/>
      <c r="CV247" s="362"/>
      <c r="CW247" s="362"/>
      <c r="CX247" s="362"/>
      <c r="CY247" s="362"/>
      <c r="CZ247" s="362"/>
      <c r="DA247" s="362"/>
      <c r="DB247" s="362"/>
      <c r="DC247" s="345"/>
      <c r="DD247" s="362"/>
    </row>
    <row r="248" spans="6:108" x14ac:dyDescent="0.25">
      <c r="F248" s="362"/>
      <c r="H248" s="362"/>
      <c r="J248" s="362"/>
      <c r="L248" s="362"/>
      <c r="M248" s="362"/>
      <c r="O248" s="356"/>
      <c r="U248" s="362"/>
      <c r="V248" s="362"/>
      <c r="W248" s="362"/>
      <c r="X248" s="362"/>
      <c r="Y248" s="362"/>
      <c r="Z248" s="356"/>
      <c r="AB248" s="362"/>
      <c r="AC248" s="356"/>
      <c r="AD248" s="362"/>
      <c r="AE248" s="362"/>
      <c r="AF248" s="362"/>
      <c r="AG248" s="362"/>
      <c r="AI248" s="362"/>
      <c r="AJ248" s="362"/>
      <c r="AL248" s="362"/>
      <c r="AR248" s="362"/>
      <c r="AT248" s="362"/>
      <c r="AU248" s="356"/>
      <c r="AW248" s="362"/>
      <c r="AX248" s="362"/>
      <c r="AY248" s="362"/>
      <c r="BP248" s="362"/>
      <c r="BQ248" s="362"/>
      <c r="BR248" s="362"/>
      <c r="BS248" s="362"/>
      <c r="BT248" s="345"/>
      <c r="BU248" s="362"/>
      <c r="BV248" s="362"/>
      <c r="BW248" s="362"/>
      <c r="BX248" s="362"/>
      <c r="BY248" s="362"/>
      <c r="BZ248" s="356"/>
      <c r="CB248" s="356"/>
      <c r="CD248" s="362"/>
      <c r="CE248" s="362"/>
      <c r="CF248" s="362"/>
      <c r="CG248" s="356"/>
      <c r="CI248" s="356"/>
      <c r="CJ248" s="356"/>
      <c r="CK248" s="356"/>
      <c r="CO248" s="356"/>
      <c r="CP248" s="356"/>
      <c r="CQ248" s="347"/>
      <c r="CR248" s="347"/>
      <c r="CS248" s="347"/>
      <c r="CU248" s="356"/>
      <c r="CV248" s="362"/>
      <c r="CW248" s="362"/>
      <c r="CX248" s="362"/>
      <c r="CY248" s="362"/>
      <c r="CZ248" s="362"/>
      <c r="DA248" s="362"/>
      <c r="DB248" s="362"/>
      <c r="DC248" s="345"/>
      <c r="DD248" s="362"/>
    </row>
    <row r="249" spans="6:108" x14ac:dyDescent="0.25">
      <c r="F249" s="362"/>
      <c r="H249" s="362"/>
      <c r="J249" s="362"/>
      <c r="L249" s="362"/>
      <c r="M249" s="362"/>
      <c r="O249" s="356"/>
      <c r="U249" s="362"/>
      <c r="V249" s="362"/>
      <c r="W249" s="362"/>
      <c r="X249" s="362"/>
      <c r="Y249" s="362"/>
      <c r="Z249" s="356"/>
      <c r="AB249" s="362"/>
      <c r="AC249" s="356"/>
      <c r="AD249" s="362"/>
      <c r="AE249" s="362"/>
      <c r="AF249" s="362"/>
      <c r="AG249" s="362"/>
      <c r="AI249" s="362"/>
      <c r="AJ249" s="362"/>
      <c r="AL249" s="362"/>
      <c r="AR249" s="362"/>
      <c r="AT249" s="362"/>
      <c r="AU249" s="356"/>
      <c r="AW249" s="362"/>
      <c r="AX249" s="362"/>
      <c r="AY249" s="362"/>
      <c r="BP249" s="362"/>
      <c r="BQ249" s="362"/>
      <c r="BR249" s="362"/>
      <c r="BS249" s="362"/>
      <c r="BT249" s="345"/>
      <c r="BU249" s="362"/>
      <c r="BV249" s="362"/>
      <c r="BW249" s="362"/>
      <c r="BX249" s="362"/>
      <c r="BY249" s="362"/>
      <c r="BZ249" s="356"/>
      <c r="CB249" s="356"/>
      <c r="CD249" s="362"/>
      <c r="CE249" s="362"/>
      <c r="CF249" s="362"/>
      <c r="CG249" s="356"/>
      <c r="CI249" s="356"/>
      <c r="CJ249" s="356"/>
      <c r="CK249" s="356"/>
      <c r="CO249" s="356"/>
      <c r="CP249" s="356"/>
      <c r="CQ249" s="347"/>
      <c r="CR249" s="347"/>
      <c r="CS249" s="347"/>
      <c r="CU249" s="356"/>
      <c r="CV249" s="362"/>
      <c r="CW249" s="362"/>
      <c r="CX249" s="362"/>
      <c r="CY249" s="362"/>
      <c r="CZ249" s="362"/>
      <c r="DA249" s="362"/>
      <c r="DB249" s="362"/>
      <c r="DC249" s="345"/>
      <c r="DD249" s="362"/>
    </row>
    <row r="250" spans="6:108" x14ac:dyDescent="0.25">
      <c r="F250" s="362"/>
      <c r="H250" s="362"/>
      <c r="J250" s="362"/>
      <c r="L250" s="362"/>
      <c r="M250" s="362"/>
      <c r="O250" s="356"/>
      <c r="U250" s="362"/>
      <c r="V250" s="362"/>
      <c r="W250" s="362"/>
      <c r="X250" s="362"/>
      <c r="Y250" s="362"/>
      <c r="Z250" s="356"/>
      <c r="AB250" s="362"/>
      <c r="AC250" s="356"/>
      <c r="AD250" s="362"/>
      <c r="AE250" s="362"/>
      <c r="AF250" s="362"/>
      <c r="AG250" s="362"/>
      <c r="AI250" s="362"/>
      <c r="AJ250" s="362"/>
      <c r="AL250" s="362"/>
      <c r="AR250" s="362"/>
      <c r="AT250" s="362"/>
      <c r="AU250" s="356"/>
      <c r="AW250" s="362"/>
      <c r="AX250" s="362"/>
      <c r="AY250" s="362"/>
      <c r="BP250" s="362"/>
      <c r="BQ250" s="362"/>
      <c r="BR250" s="362"/>
      <c r="BS250" s="362"/>
      <c r="BT250" s="345"/>
      <c r="BU250" s="362"/>
      <c r="BV250" s="362"/>
      <c r="BW250" s="362"/>
      <c r="BX250" s="362"/>
      <c r="BY250" s="362"/>
      <c r="BZ250" s="356"/>
      <c r="CB250" s="356"/>
      <c r="CD250" s="362"/>
      <c r="CE250" s="362"/>
      <c r="CF250" s="362"/>
      <c r="CG250" s="356"/>
      <c r="CI250" s="356"/>
      <c r="CJ250" s="356"/>
      <c r="CK250" s="356"/>
      <c r="CO250" s="356"/>
      <c r="CP250" s="356"/>
      <c r="CQ250" s="347"/>
      <c r="CR250" s="347"/>
      <c r="CS250" s="347"/>
      <c r="CU250" s="356"/>
      <c r="CV250" s="362"/>
      <c r="CW250" s="362"/>
      <c r="CX250" s="362"/>
      <c r="CY250" s="362"/>
      <c r="CZ250" s="362"/>
      <c r="DA250" s="362"/>
      <c r="DB250" s="362"/>
      <c r="DC250" s="345"/>
      <c r="DD250" s="362"/>
    </row>
    <row r="251" spans="6:108" x14ac:dyDescent="0.25">
      <c r="F251" s="362"/>
      <c r="H251" s="362"/>
      <c r="J251" s="362"/>
      <c r="L251" s="362"/>
      <c r="M251" s="362"/>
      <c r="O251" s="356"/>
      <c r="U251" s="362"/>
      <c r="V251" s="362"/>
      <c r="W251" s="362"/>
      <c r="X251" s="362"/>
      <c r="Y251" s="362"/>
      <c r="Z251" s="356"/>
      <c r="AB251" s="362"/>
      <c r="AC251" s="356"/>
      <c r="AD251" s="362"/>
      <c r="AE251" s="362"/>
      <c r="AF251" s="362"/>
      <c r="AG251" s="362"/>
      <c r="AI251" s="362"/>
      <c r="AJ251" s="362"/>
      <c r="AL251" s="362"/>
      <c r="AR251" s="362"/>
      <c r="AT251" s="362"/>
      <c r="AU251" s="356"/>
      <c r="AW251" s="362"/>
      <c r="AX251" s="362"/>
      <c r="AY251" s="362"/>
      <c r="BP251" s="362"/>
      <c r="BQ251" s="362"/>
      <c r="BR251" s="362"/>
      <c r="BS251" s="362"/>
      <c r="BT251" s="345"/>
      <c r="BU251" s="362"/>
      <c r="BV251" s="362"/>
      <c r="BW251" s="362"/>
      <c r="BX251" s="362"/>
      <c r="BY251" s="362"/>
      <c r="BZ251" s="356"/>
      <c r="CB251" s="356"/>
      <c r="CD251" s="362"/>
      <c r="CE251" s="362"/>
      <c r="CF251" s="362"/>
      <c r="CG251" s="356"/>
      <c r="CI251" s="356"/>
      <c r="CJ251" s="356"/>
      <c r="CK251" s="356"/>
      <c r="CO251" s="356"/>
      <c r="CP251" s="356"/>
      <c r="CQ251" s="347"/>
      <c r="CR251" s="347"/>
      <c r="CS251" s="347"/>
      <c r="CU251" s="356"/>
      <c r="CV251" s="362"/>
      <c r="CW251" s="362"/>
      <c r="CX251" s="362"/>
      <c r="CY251" s="362"/>
      <c r="CZ251" s="362"/>
      <c r="DA251" s="362"/>
      <c r="DB251" s="362"/>
      <c r="DC251" s="345"/>
      <c r="DD251" s="362"/>
    </row>
    <row r="252" spans="6:108" x14ac:dyDescent="0.25">
      <c r="F252" s="362"/>
      <c r="H252" s="362"/>
      <c r="J252" s="362"/>
      <c r="L252" s="362"/>
      <c r="M252" s="362"/>
      <c r="O252" s="356"/>
      <c r="U252" s="362"/>
      <c r="V252" s="362"/>
      <c r="W252" s="362"/>
      <c r="X252" s="362"/>
      <c r="Y252" s="362"/>
      <c r="Z252" s="356"/>
      <c r="AB252" s="362"/>
      <c r="AC252" s="356"/>
      <c r="AD252" s="362"/>
      <c r="AE252" s="362"/>
      <c r="AF252" s="362"/>
      <c r="AG252" s="362"/>
      <c r="AI252" s="362"/>
      <c r="AJ252" s="362"/>
      <c r="AL252" s="362"/>
      <c r="AR252" s="362"/>
      <c r="AT252" s="362"/>
      <c r="AU252" s="356"/>
      <c r="AW252" s="362"/>
      <c r="AX252" s="362"/>
      <c r="AY252" s="362"/>
      <c r="BP252" s="362"/>
      <c r="BQ252" s="362"/>
      <c r="BR252" s="362"/>
      <c r="BS252" s="362"/>
      <c r="BT252" s="345"/>
      <c r="BU252" s="362"/>
      <c r="BV252" s="362"/>
      <c r="BW252" s="362"/>
      <c r="BX252" s="362"/>
      <c r="BY252" s="362"/>
      <c r="BZ252" s="356"/>
      <c r="CB252" s="356"/>
      <c r="CD252" s="362"/>
      <c r="CE252" s="362"/>
      <c r="CF252" s="362"/>
      <c r="CG252" s="356"/>
      <c r="CI252" s="356"/>
      <c r="CJ252" s="356"/>
      <c r="CK252" s="356"/>
      <c r="CO252" s="356"/>
      <c r="CP252" s="356"/>
      <c r="CQ252" s="347"/>
      <c r="CR252" s="347"/>
      <c r="CS252" s="347"/>
      <c r="CU252" s="356"/>
      <c r="CV252" s="362"/>
      <c r="CW252" s="362"/>
      <c r="CX252" s="362"/>
      <c r="CY252" s="362"/>
      <c r="CZ252" s="362"/>
      <c r="DA252" s="362"/>
      <c r="DB252" s="362"/>
      <c r="DC252" s="345"/>
      <c r="DD252" s="362"/>
    </row>
    <row r="253" spans="6:108" x14ac:dyDescent="0.25">
      <c r="F253" s="362"/>
      <c r="H253" s="362"/>
      <c r="J253" s="362"/>
      <c r="L253" s="362"/>
      <c r="M253" s="362"/>
      <c r="O253" s="356"/>
      <c r="U253" s="362"/>
      <c r="V253" s="362"/>
      <c r="W253" s="362"/>
      <c r="X253" s="362"/>
      <c r="Y253" s="362"/>
      <c r="Z253" s="356"/>
      <c r="AB253" s="362"/>
      <c r="AC253" s="356"/>
      <c r="AD253" s="362"/>
      <c r="AE253" s="362"/>
      <c r="AF253" s="362"/>
      <c r="AG253" s="362"/>
      <c r="AI253" s="362"/>
      <c r="AJ253" s="362"/>
      <c r="AL253" s="362"/>
      <c r="AR253" s="362"/>
      <c r="AT253" s="362"/>
      <c r="AU253" s="356"/>
      <c r="AW253" s="362"/>
      <c r="AX253" s="362"/>
      <c r="AY253" s="362"/>
      <c r="BP253" s="362"/>
      <c r="BQ253" s="362"/>
      <c r="BR253" s="362"/>
      <c r="BS253" s="362"/>
      <c r="BT253" s="345"/>
      <c r="BU253" s="362"/>
      <c r="BV253" s="362"/>
      <c r="BW253" s="362"/>
      <c r="BX253" s="362"/>
      <c r="BY253" s="362"/>
      <c r="BZ253" s="356"/>
      <c r="CB253" s="356"/>
      <c r="CD253" s="362"/>
      <c r="CE253" s="362"/>
      <c r="CF253" s="362"/>
      <c r="CG253" s="356"/>
      <c r="CI253" s="356"/>
      <c r="CJ253" s="356"/>
      <c r="CK253" s="356"/>
      <c r="CO253" s="356"/>
      <c r="CP253" s="356"/>
      <c r="CQ253" s="347"/>
      <c r="CR253" s="347"/>
      <c r="CS253" s="347"/>
      <c r="CU253" s="356"/>
      <c r="CV253" s="362"/>
      <c r="CW253" s="362"/>
      <c r="CX253" s="362"/>
      <c r="CY253" s="362"/>
      <c r="CZ253" s="362"/>
      <c r="DA253" s="362"/>
      <c r="DB253" s="362"/>
      <c r="DC253" s="345"/>
      <c r="DD253" s="362"/>
    </row>
    <row r="254" spans="6:108" x14ac:dyDescent="0.25">
      <c r="F254" s="362"/>
      <c r="H254" s="362"/>
      <c r="J254" s="362"/>
      <c r="L254" s="362"/>
      <c r="M254" s="362"/>
      <c r="O254" s="356"/>
      <c r="U254" s="362"/>
      <c r="V254" s="362"/>
      <c r="W254" s="362"/>
      <c r="X254" s="362"/>
      <c r="Y254" s="362"/>
      <c r="Z254" s="356"/>
      <c r="AB254" s="362"/>
      <c r="AC254" s="356"/>
      <c r="AD254" s="362"/>
      <c r="AE254" s="362"/>
      <c r="AF254" s="362"/>
      <c r="AG254" s="362"/>
      <c r="AI254" s="362"/>
      <c r="AJ254" s="362"/>
      <c r="AL254" s="362"/>
      <c r="AR254" s="362"/>
      <c r="AT254" s="362"/>
      <c r="AU254" s="356"/>
      <c r="AW254" s="362"/>
      <c r="AX254" s="362"/>
      <c r="AY254" s="362"/>
      <c r="BP254" s="362"/>
      <c r="BQ254" s="362"/>
      <c r="BR254" s="362"/>
      <c r="BS254" s="362"/>
      <c r="BT254" s="345"/>
      <c r="BU254" s="362"/>
      <c r="BV254" s="362"/>
      <c r="BW254" s="362"/>
      <c r="BX254" s="362"/>
      <c r="BY254" s="362"/>
      <c r="BZ254" s="356"/>
      <c r="CB254" s="356"/>
      <c r="CD254" s="362"/>
      <c r="CE254" s="362"/>
      <c r="CF254" s="362"/>
      <c r="CG254" s="356"/>
      <c r="CI254" s="356"/>
      <c r="CJ254" s="356"/>
      <c r="CK254" s="356"/>
      <c r="CO254" s="356"/>
      <c r="CP254" s="356"/>
      <c r="CQ254" s="347"/>
      <c r="CR254" s="347"/>
      <c r="CS254" s="347"/>
      <c r="CU254" s="356"/>
      <c r="CV254" s="362"/>
      <c r="CW254" s="362"/>
      <c r="CX254" s="362"/>
      <c r="CY254" s="362"/>
      <c r="CZ254" s="362"/>
      <c r="DA254" s="362"/>
      <c r="DB254" s="362"/>
      <c r="DC254" s="345"/>
      <c r="DD254" s="362"/>
    </row>
    <row r="255" spans="6:108" x14ac:dyDescent="0.25">
      <c r="F255" s="362"/>
      <c r="H255" s="362"/>
      <c r="J255" s="362"/>
      <c r="L255" s="362"/>
      <c r="M255" s="362"/>
      <c r="O255" s="356"/>
      <c r="U255" s="362"/>
      <c r="V255" s="362"/>
      <c r="W255" s="362"/>
      <c r="X255" s="362"/>
      <c r="Y255" s="362"/>
      <c r="Z255" s="356"/>
      <c r="AB255" s="362"/>
      <c r="AC255" s="356"/>
      <c r="AD255" s="362"/>
      <c r="AE255" s="362"/>
      <c r="AF255" s="362"/>
      <c r="AG255" s="362"/>
      <c r="AI255" s="362"/>
      <c r="AJ255" s="362"/>
      <c r="AL255" s="362"/>
      <c r="AR255" s="362"/>
      <c r="AT255" s="362"/>
      <c r="AU255" s="356"/>
      <c r="AW255" s="362"/>
      <c r="AX255" s="362"/>
      <c r="AY255" s="362"/>
      <c r="BP255" s="362"/>
      <c r="BQ255" s="362"/>
      <c r="BR255" s="362"/>
      <c r="BS255" s="362"/>
      <c r="BT255" s="345"/>
      <c r="BU255" s="362"/>
      <c r="BV255" s="362"/>
      <c r="BW255" s="362"/>
      <c r="BX255" s="362"/>
      <c r="BY255" s="362"/>
      <c r="BZ255" s="356"/>
      <c r="CB255" s="356"/>
      <c r="CD255" s="362"/>
      <c r="CE255" s="362"/>
      <c r="CF255" s="362"/>
      <c r="CG255" s="356"/>
      <c r="CI255" s="356"/>
      <c r="CJ255" s="356"/>
      <c r="CK255" s="356"/>
      <c r="CO255" s="356"/>
      <c r="CP255" s="356"/>
      <c r="CQ255" s="347"/>
      <c r="CR255" s="347"/>
      <c r="CS255" s="347"/>
      <c r="CU255" s="356"/>
      <c r="CV255" s="362"/>
      <c r="CW255" s="362"/>
      <c r="CX255" s="362"/>
      <c r="CY255" s="362"/>
      <c r="CZ255" s="362"/>
      <c r="DA255" s="362"/>
      <c r="DB255" s="362"/>
      <c r="DC255" s="345"/>
      <c r="DD255" s="362"/>
    </row>
    <row r="256" spans="6:108" x14ac:dyDescent="0.25">
      <c r="F256" s="362"/>
      <c r="H256" s="362"/>
      <c r="J256" s="362"/>
      <c r="L256" s="362"/>
      <c r="M256" s="362"/>
      <c r="O256" s="356"/>
      <c r="U256" s="362"/>
      <c r="V256" s="362"/>
      <c r="W256" s="362"/>
      <c r="X256" s="362"/>
      <c r="Y256" s="362"/>
      <c r="Z256" s="356"/>
      <c r="AB256" s="362"/>
      <c r="AC256" s="356"/>
      <c r="AD256" s="362"/>
      <c r="AE256" s="362"/>
      <c r="AF256" s="362"/>
      <c r="AG256" s="362"/>
      <c r="AI256" s="362"/>
      <c r="AJ256" s="362"/>
      <c r="AL256" s="362"/>
      <c r="AR256" s="362"/>
      <c r="AT256" s="362"/>
      <c r="AU256" s="356"/>
      <c r="AW256" s="362"/>
      <c r="AX256" s="362"/>
      <c r="AY256" s="362"/>
      <c r="BP256" s="362"/>
      <c r="BQ256" s="362"/>
      <c r="BR256" s="362"/>
      <c r="BS256" s="362"/>
      <c r="BT256" s="345"/>
      <c r="BU256" s="362"/>
      <c r="BV256" s="362"/>
      <c r="BW256" s="362"/>
      <c r="BX256" s="362"/>
      <c r="BY256" s="362"/>
      <c r="BZ256" s="356"/>
      <c r="CB256" s="356"/>
      <c r="CD256" s="362"/>
      <c r="CE256" s="362"/>
      <c r="CF256" s="362"/>
      <c r="CG256" s="356"/>
      <c r="CI256" s="356"/>
      <c r="CJ256" s="356"/>
      <c r="CK256" s="356"/>
      <c r="CO256" s="356"/>
      <c r="CP256" s="356"/>
      <c r="CQ256" s="347"/>
      <c r="CR256" s="347"/>
      <c r="CS256" s="347"/>
      <c r="CU256" s="356"/>
      <c r="CV256" s="362"/>
      <c r="CW256" s="362"/>
      <c r="CX256" s="362"/>
      <c r="CY256" s="362"/>
      <c r="CZ256" s="362"/>
      <c r="DA256" s="362"/>
      <c r="DB256" s="362"/>
      <c r="DC256" s="345"/>
      <c r="DD256" s="362"/>
    </row>
    <row r="257" spans="6:108" x14ac:dyDescent="0.25">
      <c r="F257" s="362"/>
      <c r="H257" s="362"/>
      <c r="J257" s="362"/>
      <c r="L257" s="362"/>
      <c r="M257" s="362"/>
      <c r="O257" s="356"/>
      <c r="U257" s="362"/>
      <c r="V257" s="362"/>
      <c r="W257" s="362"/>
      <c r="X257" s="362"/>
      <c r="Y257" s="362"/>
      <c r="Z257" s="356"/>
      <c r="AB257" s="362"/>
      <c r="AC257" s="356"/>
      <c r="AD257" s="362"/>
      <c r="AE257" s="362"/>
      <c r="AF257" s="362"/>
      <c r="AG257" s="362"/>
      <c r="AI257" s="362"/>
      <c r="AJ257" s="362"/>
      <c r="AL257" s="362"/>
      <c r="AR257" s="362"/>
      <c r="AT257" s="362"/>
      <c r="AU257" s="356"/>
      <c r="AW257" s="362"/>
      <c r="AX257" s="362"/>
      <c r="AY257" s="362"/>
      <c r="BP257" s="362"/>
      <c r="BQ257" s="362"/>
      <c r="BR257" s="362"/>
      <c r="BS257" s="362"/>
      <c r="BT257" s="345"/>
      <c r="BU257" s="362"/>
      <c r="BV257" s="362"/>
      <c r="BW257" s="362"/>
      <c r="BX257" s="362"/>
      <c r="BY257" s="362"/>
      <c r="BZ257" s="356"/>
      <c r="CB257" s="356"/>
      <c r="CD257" s="362"/>
      <c r="CE257" s="362"/>
      <c r="CF257" s="362"/>
      <c r="CG257" s="356"/>
      <c r="CI257" s="356"/>
      <c r="CJ257" s="356"/>
      <c r="CK257" s="356"/>
      <c r="CO257" s="356"/>
      <c r="CP257" s="356"/>
      <c r="CQ257" s="347"/>
      <c r="CR257" s="347"/>
      <c r="CS257" s="347"/>
      <c r="CU257" s="356"/>
      <c r="CV257" s="362"/>
      <c r="CW257" s="362"/>
      <c r="CX257" s="362"/>
      <c r="CY257" s="362"/>
      <c r="CZ257" s="362"/>
      <c r="DA257" s="362"/>
      <c r="DB257" s="362"/>
      <c r="DC257" s="345"/>
      <c r="DD257" s="362"/>
    </row>
    <row r="258" spans="6:108" x14ac:dyDescent="0.25">
      <c r="F258" s="362"/>
      <c r="H258" s="362"/>
      <c r="J258" s="362"/>
      <c r="L258" s="362"/>
      <c r="M258" s="362"/>
      <c r="O258" s="356"/>
      <c r="U258" s="362"/>
      <c r="V258" s="362"/>
      <c r="W258" s="362"/>
      <c r="X258" s="362"/>
      <c r="Y258" s="362"/>
      <c r="Z258" s="356"/>
      <c r="AB258" s="362"/>
      <c r="AC258" s="356"/>
      <c r="AD258" s="362"/>
      <c r="AE258" s="362"/>
      <c r="AF258" s="362"/>
      <c r="AG258" s="362"/>
      <c r="AI258" s="362"/>
      <c r="AJ258" s="362"/>
      <c r="AL258" s="362"/>
      <c r="AR258" s="362"/>
      <c r="AT258" s="362"/>
      <c r="AU258" s="356"/>
      <c r="AW258" s="362"/>
      <c r="AX258" s="362"/>
      <c r="AY258" s="362"/>
      <c r="BP258" s="362"/>
      <c r="BQ258" s="362"/>
      <c r="BR258" s="362"/>
      <c r="BS258" s="362"/>
      <c r="BT258" s="345"/>
      <c r="BU258" s="362"/>
      <c r="BV258" s="362"/>
      <c r="BW258" s="362"/>
      <c r="BX258" s="362"/>
      <c r="BY258" s="362"/>
      <c r="BZ258" s="356"/>
      <c r="CB258" s="356"/>
      <c r="CD258" s="362"/>
      <c r="CE258" s="362"/>
      <c r="CF258" s="362"/>
      <c r="CG258" s="356"/>
      <c r="CI258" s="356"/>
      <c r="CJ258" s="356"/>
      <c r="CK258" s="356"/>
      <c r="CO258" s="356"/>
      <c r="CP258" s="356"/>
      <c r="CQ258" s="347"/>
      <c r="CR258" s="347"/>
      <c r="CS258" s="347"/>
      <c r="CU258" s="356"/>
      <c r="CV258" s="362"/>
      <c r="CW258" s="362"/>
      <c r="CX258" s="362"/>
      <c r="CY258" s="362"/>
      <c r="CZ258" s="362"/>
      <c r="DA258" s="362"/>
      <c r="DB258" s="362"/>
      <c r="DC258" s="345"/>
      <c r="DD258" s="362"/>
    </row>
    <row r="259" spans="6:108" x14ac:dyDescent="0.25">
      <c r="F259" s="362"/>
      <c r="H259" s="362"/>
      <c r="J259" s="362"/>
      <c r="L259" s="362"/>
      <c r="M259" s="362"/>
      <c r="O259" s="356"/>
      <c r="U259" s="362"/>
      <c r="V259" s="362"/>
      <c r="W259" s="362"/>
      <c r="X259" s="362"/>
      <c r="Y259" s="362"/>
      <c r="Z259" s="356"/>
      <c r="AB259" s="362"/>
      <c r="AC259" s="356"/>
      <c r="AD259" s="362"/>
      <c r="AE259" s="362"/>
      <c r="AF259" s="362"/>
      <c r="AG259" s="362"/>
      <c r="AI259" s="362"/>
      <c r="AJ259" s="362"/>
      <c r="AL259" s="362"/>
      <c r="AR259" s="362"/>
      <c r="AT259" s="362"/>
      <c r="AU259" s="356"/>
      <c r="AW259" s="362"/>
      <c r="AX259" s="362"/>
      <c r="AY259" s="362"/>
      <c r="BP259" s="362"/>
      <c r="BQ259" s="362"/>
      <c r="BR259" s="362"/>
      <c r="BS259" s="362"/>
      <c r="BT259" s="345"/>
      <c r="BU259" s="362"/>
      <c r="BV259" s="362"/>
      <c r="BW259" s="362"/>
      <c r="BX259" s="362"/>
      <c r="BY259" s="362"/>
      <c r="BZ259" s="356"/>
      <c r="CB259" s="356"/>
      <c r="CD259" s="362"/>
      <c r="CE259" s="362"/>
      <c r="CF259" s="362"/>
      <c r="CG259" s="356"/>
      <c r="CI259" s="356"/>
      <c r="CJ259" s="356"/>
      <c r="CK259" s="356"/>
      <c r="CO259" s="356"/>
      <c r="CP259" s="356"/>
      <c r="CQ259" s="347"/>
      <c r="CR259" s="347"/>
      <c r="CS259" s="347"/>
      <c r="CU259" s="356"/>
      <c r="CV259" s="362"/>
      <c r="CW259" s="362"/>
      <c r="CX259" s="362"/>
      <c r="CY259" s="362"/>
      <c r="CZ259" s="362"/>
      <c r="DA259" s="362"/>
      <c r="DB259" s="362"/>
      <c r="DC259" s="345"/>
      <c r="DD259" s="362"/>
    </row>
    <row r="260" spans="6:108" x14ac:dyDescent="0.25">
      <c r="F260" s="362"/>
      <c r="H260" s="362"/>
      <c r="J260" s="362"/>
      <c r="L260" s="362"/>
      <c r="M260" s="362"/>
      <c r="O260" s="356"/>
      <c r="U260" s="362"/>
      <c r="V260" s="362"/>
      <c r="W260" s="362"/>
      <c r="X260" s="362"/>
      <c r="Y260" s="362"/>
      <c r="Z260" s="356"/>
      <c r="AB260" s="362"/>
      <c r="AC260" s="356"/>
      <c r="AD260" s="362"/>
      <c r="AE260" s="362"/>
      <c r="AF260" s="362"/>
      <c r="AG260" s="362"/>
      <c r="AI260" s="362"/>
      <c r="AJ260" s="362"/>
      <c r="AL260" s="362"/>
      <c r="AR260" s="362"/>
      <c r="AT260" s="362"/>
      <c r="AU260" s="356"/>
      <c r="AW260" s="362"/>
      <c r="AX260" s="362"/>
      <c r="AY260" s="362"/>
      <c r="BP260" s="362"/>
      <c r="BQ260" s="362"/>
      <c r="BR260" s="362"/>
      <c r="BS260" s="362"/>
      <c r="BT260" s="345"/>
      <c r="BU260" s="362"/>
      <c r="BV260" s="362"/>
      <c r="BW260" s="362"/>
      <c r="BX260" s="362"/>
      <c r="BY260" s="362"/>
      <c r="BZ260" s="356"/>
      <c r="CB260" s="356"/>
      <c r="CD260" s="362"/>
      <c r="CE260" s="362"/>
      <c r="CF260" s="362"/>
      <c r="CG260" s="356"/>
      <c r="CI260" s="356"/>
      <c r="CJ260" s="356"/>
      <c r="CK260" s="356"/>
      <c r="CO260" s="356"/>
      <c r="CP260" s="356"/>
      <c r="CQ260" s="347"/>
      <c r="CR260" s="347"/>
      <c r="CS260" s="347"/>
      <c r="CU260" s="356"/>
      <c r="CV260" s="362"/>
      <c r="CW260" s="362"/>
      <c r="CX260" s="362"/>
      <c r="CY260" s="362"/>
      <c r="CZ260" s="362"/>
      <c r="DA260" s="362"/>
      <c r="DB260" s="362"/>
      <c r="DC260" s="345"/>
      <c r="DD260" s="362"/>
    </row>
    <row r="261" spans="6:108" x14ac:dyDescent="0.25">
      <c r="F261" s="362"/>
      <c r="H261" s="362"/>
      <c r="J261" s="362"/>
      <c r="L261" s="362"/>
      <c r="M261" s="362"/>
      <c r="O261" s="356"/>
      <c r="U261" s="362"/>
      <c r="V261" s="362"/>
      <c r="W261" s="362"/>
      <c r="X261" s="362"/>
      <c r="Y261" s="362"/>
      <c r="Z261" s="356"/>
      <c r="AB261" s="362"/>
      <c r="AC261" s="356"/>
      <c r="AD261" s="362"/>
      <c r="AE261" s="362"/>
      <c r="AF261" s="362"/>
      <c r="AG261" s="362"/>
      <c r="AI261" s="362"/>
      <c r="AJ261" s="362"/>
      <c r="AL261" s="362"/>
      <c r="AR261" s="362"/>
      <c r="AT261" s="362"/>
      <c r="AU261" s="356"/>
      <c r="AW261" s="362"/>
      <c r="AX261" s="362"/>
      <c r="AY261" s="362"/>
      <c r="BP261" s="362"/>
      <c r="BQ261" s="362"/>
      <c r="BR261" s="362"/>
      <c r="BS261" s="362"/>
      <c r="BT261" s="345"/>
      <c r="BU261" s="362"/>
      <c r="BV261" s="362"/>
      <c r="BW261" s="362"/>
      <c r="BX261" s="362"/>
      <c r="BY261" s="362"/>
      <c r="BZ261" s="356"/>
      <c r="CB261" s="356"/>
      <c r="CD261" s="362"/>
      <c r="CE261" s="362"/>
      <c r="CF261" s="362"/>
      <c r="CG261" s="356"/>
      <c r="CI261" s="356"/>
      <c r="CJ261" s="356"/>
      <c r="CK261" s="356"/>
      <c r="CO261" s="356"/>
      <c r="CP261" s="356"/>
      <c r="CQ261" s="347"/>
      <c r="CR261" s="347"/>
      <c r="CS261" s="347"/>
      <c r="CU261" s="356"/>
      <c r="CV261" s="362"/>
      <c r="CW261" s="362"/>
      <c r="CX261" s="362"/>
      <c r="CY261" s="362"/>
      <c r="CZ261" s="362"/>
      <c r="DA261" s="362"/>
      <c r="DB261" s="362"/>
      <c r="DC261" s="345"/>
      <c r="DD261" s="362"/>
    </row>
    <row r="262" spans="6:108" x14ac:dyDescent="0.25">
      <c r="F262" s="362"/>
      <c r="H262" s="362"/>
      <c r="J262" s="362"/>
      <c r="L262" s="362"/>
      <c r="M262" s="362"/>
      <c r="O262" s="356"/>
      <c r="U262" s="362"/>
      <c r="V262" s="362"/>
      <c r="W262" s="362"/>
      <c r="X262" s="362"/>
      <c r="Y262" s="362"/>
      <c r="Z262" s="356"/>
      <c r="AB262" s="362"/>
      <c r="AC262" s="356"/>
      <c r="AD262" s="362"/>
      <c r="AE262" s="362"/>
      <c r="AF262" s="362"/>
      <c r="AG262" s="362"/>
      <c r="AI262" s="362"/>
      <c r="AJ262" s="362"/>
      <c r="AL262" s="362"/>
      <c r="AR262" s="362"/>
      <c r="AT262" s="362"/>
      <c r="AU262" s="356"/>
      <c r="AW262" s="362"/>
      <c r="AX262" s="362"/>
      <c r="AY262" s="362"/>
      <c r="BP262" s="362"/>
      <c r="BQ262" s="362"/>
      <c r="BR262" s="362"/>
      <c r="BS262" s="362"/>
      <c r="BT262" s="345"/>
      <c r="BU262" s="362"/>
      <c r="BV262" s="362"/>
      <c r="BW262" s="362"/>
      <c r="BX262" s="362"/>
      <c r="BY262" s="362"/>
      <c r="BZ262" s="356"/>
      <c r="CB262" s="356"/>
      <c r="CD262" s="362"/>
      <c r="CE262" s="362"/>
      <c r="CF262" s="362"/>
      <c r="CG262" s="356"/>
      <c r="CI262" s="356"/>
      <c r="CJ262" s="356"/>
      <c r="CK262" s="356"/>
      <c r="CO262" s="356"/>
      <c r="CP262" s="356"/>
      <c r="CQ262" s="347"/>
      <c r="CR262" s="347"/>
      <c r="CS262" s="347"/>
      <c r="CU262" s="356"/>
      <c r="CV262" s="362"/>
      <c r="CW262" s="362"/>
      <c r="CX262" s="362"/>
      <c r="CY262" s="362"/>
      <c r="CZ262" s="362"/>
      <c r="DA262" s="362"/>
      <c r="DB262" s="362"/>
      <c r="DC262" s="345"/>
      <c r="DD262" s="362"/>
    </row>
    <row r="263" spans="6:108" x14ac:dyDescent="0.25">
      <c r="F263" s="362"/>
      <c r="H263" s="362"/>
      <c r="J263" s="362"/>
      <c r="L263" s="362"/>
      <c r="M263" s="362"/>
      <c r="O263" s="356"/>
      <c r="U263" s="362"/>
      <c r="V263" s="362"/>
      <c r="W263" s="362"/>
      <c r="X263" s="362"/>
      <c r="Y263" s="362"/>
      <c r="Z263" s="356"/>
      <c r="AB263" s="362"/>
      <c r="AC263" s="356"/>
      <c r="AD263" s="362"/>
      <c r="AE263" s="362"/>
      <c r="AF263" s="362"/>
      <c r="AG263" s="362"/>
      <c r="AI263" s="362"/>
      <c r="AJ263" s="362"/>
      <c r="AL263" s="362"/>
      <c r="AR263" s="362"/>
      <c r="AT263" s="362"/>
      <c r="AU263" s="356"/>
      <c r="AW263" s="362"/>
      <c r="AX263" s="362"/>
      <c r="AY263" s="362"/>
      <c r="BP263" s="362"/>
      <c r="BQ263" s="362"/>
      <c r="BR263" s="362"/>
      <c r="BS263" s="362"/>
      <c r="BT263" s="345"/>
      <c r="BU263" s="362"/>
      <c r="BV263" s="362"/>
      <c r="BW263" s="362"/>
      <c r="BX263" s="362"/>
      <c r="BY263" s="362"/>
      <c r="BZ263" s="356"/>
      <c r="CB263" s="356"/>
      <c r="CD263" s="362"/>
      <c r="CE263" s="362"/>
      <c r="CF263" s="362"/>
      <c r="CG263" s="356"/>
      <c r="CI263" s="356"/>
      <c r="CJ263" s="356"/>
      <c r="CK263" s="356"/>
      <c r="CO263" s="356"/>
      <c r="CP263" s="356"/>
      <c r="CQ263" s="347"/>
      <c r="CR263" s="347"/>
      <c r="CS263" s="347"/>
      <c r="CU263" s="356"/>
      <c r="CV263" s="362"/>
      <c r="CW263" s="362"/>
      <c r="CX263" s="362"/>
      <c r="CY263" s="362"/>
      <c r="CZ263" s="362"/>
      <c r="DA263" s="362"/>
      <c r="DB263" s="362"/>
      <c r="DC263" s="345"/>
      <c r="DD263" s="362"/>
    </row>
    <row r="264" spans="6:108" x14ac:dyDescent="0.25">
      <c r="F264" s="362"/>
      <c r="H264" s="362"/>
      <c r="J264" s="362"/>
      <c r="L264" s="362"/>
      <c r="M264" s="362"/>
      <c r="O264" s="356"/>
      <c r="U264" s="362"/>
      <c r="V264" s="362"/>
      <c r="W264" s="362"/>
      <c r="X264" s="362"/>
      <c r="Y264" s="362"/>
      <c r="Z264" s="356"/>
      <c r="AB264" s="362"/>
      <c r="AC264" s="356"/>
      <c r="AD264" s="362"/>
      <c r="AE264" s="362"/>
      <c r="AF264" s="362"/>
      <c r="AG264" s="362"/>
      <c r="AI264" s="362"/>
      <c r="AJ264" s="362"/>
      <c r="AL264" s="362"/>
      <c r="AR264" s="362"/>
      <c r="AT264" s="362"/>
      <c r="AU264" s="356"/>
      <c r="AW264" s="362"/>
      <c r="AX264" s="362"/>
      <c r="AY264" s="362"/>
      <c r="BP264" s="362"/>
      <c r="BQ264" s="362"/>
      <c r="BR264" s="362"/>
      <c r="BS264" s="362"/>
      <c r="BT264" s="345"/>
      <c r="BU264" s="362"/>
      <c r="BV264" s="362"/>
      <c r="BW264" s="362"/>
      <c r="BX264" s="362"/>
      <c r="BY264" s="362"/>
      <c r="BZ264" s="356"/>
      <c r="CB264" s="356"/>
      <c r="CD264" s="362"/>
      <c r="CE264" s="362"/>
      <c r="CF264" s="362"/>
      <c r="CG264" s="356"/>
      <c r="CI264" s="356"/>
      <c r="CJ264" s="356"/>
      <c r="CK264" s="356"/>
      <c r="CO264" s="356"/>
      <c r="CP264" s="356"/>
      <c r="CQ264" s="347"/>
      <c r="CR264" s="347"/>
      <c r="CS264" s="347"/>
      <c r="CU264" s="356"/>
      <c r="CV264" s="362"/>
      <c r="CW264" s="362"/>
      <c r="CX264" s="362"/>
      <c r="CY264" s="362"/>
      <c r="CZ264" s="362"/>
      <c r="DA264" s="362"/>
      <c r="DB264" s="362"/>
      <c r="DC264" s="345"/>
      <c r="DD264" s="362"/>
    </row>
    <row r="265" spans="6:108" x14ac:dyDescent="0.25">
      <c r="F265" s="362"/>
      <c r="H265" s="362"/>
      <c r="J265" s="362"/>
      <c r="L265" s="362"/>
      <c r="M265" s="362"/>
      <c r="O265" s="356"/>
      <c r="U265" s="362"/>
      <c r="W265" s="362"/>
      <c r="X265" s="362"/>
      <c r="Y265" s="362"/>
      <c r="Z265" s="356"/>
      <c r="AB265" s="362"/>
      <c r="AC265" s="356"/>
      <c r="AD265" s="362"/>
      <c r="AE265" s="362"/>
      <c r="AF265" s="362"/>
      <c r="AG265" s="362"/>
      <c r="AI265" s="362"/>
      <c r="AJ265" s="362"/>
      <c r="AL265" s="362"/>
      <c r="AR265" s="362"/>
      <c r="AT265" s="362"/>
      <c r="AU265" s="356"/>
      <c r="AW265" s="362"/>
      <c r="AX265" s="362"/>
      <c r="AY265" s="362"/>
      <c r="BP265" s="362"/>
      <c r="BQ265" s="362"/>
      <c r="BR265" s="362"/>
      <c r="BS265" s="362"/>
      <c r="BT265" s="345"/>
      <c r="BU265" s="362"/>
      <c r="BV265" s="362"/>
      <c r="BW265" s="362"/>
      <c r="BX265" s="362"/>
      <c r="BY265" s="362"/>
      <c r="BZ265" s="356"/>
      <c r="CB265" s="356"/>
      <c r="CE265" s="362"/>
      <c r="CF265" s="362"/>
      <c r="CG265" s="362"/>
      <c r="CI265" s="356"/>
      <c r="CJ265" s="356"/>
      <c r="CK265" s="356"/>
      <c r="CO265" s="356"/>
      <c r="CP265" s="356"/>
      <c r="CQ265" s="347"/>
      <c r="CR265" s="347"/>
      <c r="CS265" s="347"/>
      <c r="CU265" s="356"/>
      <c r="CV265" s="362"/>
      <c r="CW265" s="362"/>
      <c r="CX265" s="362"/>
      <c r="CY265" s="362"/>
      <c r="CZ265" s="362"/>
      <c r="DA265" s="362"/>
      <c r="DB265" s="362"/>
      <c r="DC265" s="345"/>
      <c r="DD265" s="362"/>
    </row>
    <row r="266" spans="6:108" x14ac:dyDescent="0.25">
      <c r="F266" s="362"/>
      <c r="H266" s="362"/>
      <c r="J266" s="362"/>
      <c r="L266" s="362"/>
      <c r="M266" s="362"/>
      <c r="O266" s="356"/>
      <c r="U266" s="362"/>
      <c r="W266" s="362"/>
      <c r="X266" s="362"/>
      <c r="Y266" s="362"/>
      <c r="Z266" s="356"/>
      <c r="AB266" s="362"/>
      <c r="AC266" s="356"/>
      <c r="AD266" s="362"/>
      <c r="AE266" s="362"/>
      <c r="AF266" s="362"/>
      <c r="AG266" s="362"/>
      <c r="AI266" s="362"/>
      <c r="AJ266" s="362"/>
      <c r="AL266" s="362"/>
      <c r="AR266" s="362"/>
      <c r="AT266" s="362"/>
      <c r="AU266" s="356"/>
      <c r="AW266" s="362"/>
      <c r="AX266" s="362"/>
      <c r="AY266" s="362"/>
      <c r="BP266" s="362"/>
      <c r="BQ266" s="362"/>
      <c r="BR266" s="362"/>
      <c r="BS266" s="362"/>
      <c r="BT266" s="345"/>
      <c r="BU266" s="362"/>
      <c r="BV266" s="362"/>
      <c r="BW266" s="362"/>
      <c r="BX266" s="362"/>
      <c r="BY266" s="362"/>
      <c r="BZ266" s="356"/>
      <c r="CB266" s="356"/>
      <c r="CE266" s="362"/>
      <c r="CF266" s="362"/>
      <c r="CG266" s="362"/>
      <c r="CI266" s="356"/>
      <c r="CJ266" s="356"/>
      <c r="CK266" s="356"/>
      <c r="CO266" s="356"/>
      <c r="CP266" s="356"/>
      <c r="CQ266" s="347"/>
      <c r="CR266" s="347"/>
      <c r="CS266" s="347"/>
      <c r="CU266" s="356"/>
      <c r="CV266" s="362"/>
      <c r="CW266" s="362"/>
      <c r="CX266" s="362"/>
      <c r="CY266" s="362"/>
      <c r="CZ266" s="362"/>
      <c r="DA266" s="362"/>
      <c r="DB266" s="362"/>
      <c r="DC266" s="345"/>
      <c r="DD266" s="362"/>
    </row>
    <row r="267" spans="6:108" x14ac:dyDescent="0.25">
      <c r="F267" s="362"/>
      <c r="H267" s="362"/>
      <c r="J267" s="362"/>
      <c r="L267" s="362"/>
      <c r="M267" s="362"/>
      <c r="O267" s="356"/>
      <c r="U267" s="362"/>
      <c r="W267" s="362"/>
      <c r="X267" s="362"/>
      <c r="Y267" s="362"/>
      <c r="Z267" s="356"/>
      <c r="AB267" s="362"/>
      <c r="AC267" s="356"/>
      <c r="AD267" s="362"/>
      <c r="AE267" s="362"/>
      <c r="AF267" s="362"/>
      <c r="AG267" s="362"/>
      <c r="AI267" s="362"/>
      <c r="AJ267" s="362"/>
      <c r="AL267" s="362"/>
      <c r="AR267" s="362"/>
      <c r="AT267" s="362"/>
      <c r="AU267" s="356"/>
      <c r="AW267" s="362"/>
      <c r="AX267" s="362"/>
      <c r="AY267" s="362"/>
      <c r="BP267" s="362"/>
      <c r="BQ267" s="362"/>
      <c r="BR267" s="362"/>
      <c r="BS267" s="362"/>
      <c r="BT267" s="345"/>
      <c r="BU267" s="362"/>
      <c r="BV267" s="362"/>
      <c r="BW267" s="362"/>
      <c r="BX267" s="362"/>
      <c r="BY267" s="362"/>
      <c r="BZ267" s="356"/>
      <c r="CB267" s="356"/>
      <c r="CE267" s="362"/>
      <c r="CF267" s="362"/>
      <c r="CG267" s="362"/>
      <c r="CI267" s="356"/>
      <c r="CJ267" s="356"/>
      <c r="CK267" s="356"/>
      <c r="CO267" s="356"/>
      <c r="CP267" s="356"/>
      <c r="CQ267" s="347"/>
      <c r="CR267" s="347"/>
      <c r="CS267" s="347"/>
      <c r="CU267" s="356"/>
      <c r="CV267" s="362"/>
      <c r="CW267" s="362"/>
      <c r="CX267" s="362"/>
      <c r="CY267" s="362"/>
      <c r="CZ267" s="362"/>
      <c r="DA267" s="362"/>
      <c r="DB267" s="362"/>
      <c r="DC267" s="345"/>
      <c r="DD267" s="362"/>
    </row>
    <row r="268" spans="6:108" x14ac:dyDescent="0.25">
      <c r="F268" s="362"/>
      <c r="H268" s="362"/>
      <c r="J268" s="362"/>
      <c r="L268" s="362"/>
      <c r="M268" s="362"/>
      <c r="O268" s="356"/>
      <c r="U268" s="362"/>
      <c r="W268" s="362"/>
      <c r="X268" s="362"/>
      <c r="Y268" s="362"/>
      <c r="Z268" s="356"/>
      <c r="AB268" s="362"/>
      <c r="AC268" s="356"/>
      <c r="AD268" s="362"/>
      <c r="AE268" s="362"/>
      <c r="AF268" s="362"/>
      <c r="AG268" s="362"/>
      <c r="AI268" s="362"/>
      <c r="AJ268" s="362"/>
      <c r="AL268" s="362"/>
      <c r="AR268" s="362"/>
      <c r="AT268" s="362"/>
      <c r="AU268" s="356"/>
      <c r="AW268" s="362"/>
      <c r="AX268" s="362"/>
      <c r="AY268" s="362"/>
      <c r="BP268" s="362"/>
      <c r="BQ268" s="362"/>
      <c r="BR268" s="362"/>
      <c r="BS268" s="362"/>
      <c r="BT268" s="345"/>
      <c r="BU268" s="362"/>
      <c r="BV268" s="362"/>
      <c r="BW268" s="362"/>
      <c r="BX268" s="362"/>
      <c r="BY268" s="362"/>
      <c r="BZ268" s="356"/>
      <c r="CB268" s="356"/>
      <c r="CE268" s="362"/>
      <c r="CF268" s="362"/>
      <c r="CG268" s="362"/>
      <c r="CI268" s="356"/>
      <c r="CJ268" s="356"/>
      <c r="CK268" s="356"/>
      <c r="CO268" s="356"/>
      <c r="CP268" s="356"/>
      <c r="CQ268" s="347"/>
      <c r="CR268" s="347"/>
      <c r="CS268" s="347"/>
      <c r="CU268" s="356"/>
      <c r="CV268" s="362"/>
      <c r="CW268" s="362"/>
      <c r="CX268" s="362"/>
      <c r="CY268" s="362"/>
      <c r="CZ268" s="362"/>
      <c r="DA268" s="362"/>
      <c r="DB268" s="362"/>
      <c r="DC268" s="345"/>
      <c r="DD268" s="362"/>
    </row>
    <row r="269" spans="6:108" x14ac:dyDescent="0.25">
      <c r="F269" s="362"/>
      <c r="H269" s="362"/>
      <c r="J269" s="362"/>
      <c r="L269" s="362"/>
      <c r="M269" s="362"/>
      <c r="O269" s="356"/>
      <c r="U269" s="362"/>
      <c r="W269" s="362"/>
      <c r="X269" s="362"/>
      <c r="Y269" s="362"/>
      <c r="Z269" s="356"/>
      <c r="AB269" s="362"/>
      <c r="AC269" s="356"/>
      <c r="AD269" s="362"/>
      <c r="AE269" s="362"/>
      <c r="AF269" s="362"/>
      <c r="AG269" s="362"/>
      <c r="AI269" s="362"/>
      <c r="AJ269" s="362"/>
      <c r="AL269" s="362"/>
      <c r="AR269" s="362"/>
      <c r="AT269" s="362"/>
      <c r="AU269" s="356"/>
      <c r="AW269" s="362"/>
      <c r="AX269" s="362"/>
      <c r="AY269" s="362"/>
      <c r="BP269" s="362"/>
      <c r="BQ269" s="362"/>
      <c r="BR269" s="362"/>
      <c r="BS269" s="362"/>
      <c r="BT269" s="345"/>
      <c r="BU269" s="362"/>
      <c r="BV269" s="362"/>
      <c r="BW269" s="362"/>
      <c r="BX269" s="362"/>
      <c r="BY269" s="362"/>
      <c r="BZ269" s="356"/>
      <c r="CB269" s="356"/>
      <c r="CE269" s="362"/>
      <c r="CF269" s="362"/>
      <c r="CG269" s="362"/>
      <c r="CI269" s="356"/>
      <c r="CJ269" s="356"/>
      <c r="CK269" s="356"/>
      <c r="CO269" s="356"/>
      <c r="CP269" s="356"/>
      <c r="CQ269" s="347"/>
      <c r="CR269" s="347"/>
      <c r="CS269" s="347"/>
      <c r="CU269" s="356"/>
      <c r="CV269" s="362"/>
      <c r="CW269" s="362"/>
      <c r="CX269" s="362"/>
      <c r="CY269" s="362"/>
      <c r="CZ269" s="362"/>
      <c r="DA269" s="362"/>
      <c r="DB269" s="362"/>
      <c r="DC269" s="345"/>
      <c r="DD269" s="362"/>
    </row>
    <row r="270" spans="6:108" x14ac:dyDescent="0.25">
      <c r="F270" s="362"/>
      <c r="H270" s="362"/>
      <c r="J270" s="362"/>
      <c r="L270" s="362"/>
      <c r="M270" s="362"/>
      <c r="O270" s="356"/>
      <c r="U270" s="362"/>
      <c r="W270" s="362"/>
      <c r="X270" s="362"/>
      <c r="Y270" s="362"/>
      <c r="Z270" s="356"/>
      <c r="AB270" s="362"/>
      <c r="AC270" s="356"/>
      <c r="AD270" s="362"/>
      <c r="AE270" s="362"/>
      <c r="AF270" s="362"/>
      <c r="AG270" s="362"/>
      <c r="AI270" s="362"/>
      <c r="AJ270" s="362"/>
      <c r="AL270" s="362"/>
      <c r="AR270" s="362"/>
      <c r="AT270" s="362"/>
      <c r="AU270" s="356"/>
      <c r="AW270" s="362"/>
      <c r="AX270" s="362"/>
      <c r="AY270" s="362"/>
      <c r="BP270" s="362"/>
      <c r="BQ270" s="362"/>
      <c r="BR270" s="362"/>
      <c r="BS270" s="362"/>
      <c r="BT270" s="345"/>
      <c r="BU270" s="362"/>
      <c r="BV270" s="362"/>
      <c r="BW270" s="362"/>
      <c r="BX270" s="362"/>
      <c r="BY270" s="362"/>
      <c r="BZ270" s="356"/>
      <c r="CB270" s="356"/>
      <c r="CE270" s="362"/>
      <c r="CF270" s="362"/>
      <c r="CG270" s="362"/>
      <c r="CI270" s="356"/>
      <c r="CJ270" s="356"/>
      <c r="CK270" s="356"/>
      <c r="CO270" s="356"/>
      <c r="CP270" s="356"/>
      <c r="CQ270" s="347"/>
      <c r="CR270" s="347"/>
      <c r="CS270" s="347"/>
      <c r="CU270" s="356"/>
      <c r="CV270" s="362"/>
      <c r="CW270" s="362"/>
      <c r="CX270" s="362"/>
      <c r="CY270" s="362"/>
      <c r="CZ270" s="362"/>
      <c r="DA270" s="362"/>
      <c r="DB270" s="362"/>
      <c r="DC270" s="345"/>
      <c r="DD270" s="362"/>
    </row>
    <row r="271" spans="6:108" x14ac:dyDescent="0.25">
      <c r="F271" s="362"/>
      <c r="H271" s="362"/>
      <c r="J271" s="362"/>
      <c r="L271" s="362"/>
      <c r="M271" s="362"/>
      <c r="O271" s="356"/>
      <c r="U271" s="362"/>
      <c r="W271" s="362"/>
      <c r="X271" s="362"/>
      <c r="Y271" s="362"/>
      <c r="Z271" s="356"/>
      <c r="AB271" s="362"/>
      <c r="AC271" s="356"/>
      <c r="AD271" s="362"/>
      <c r="AE271" s="362"/>
      <c r="AF271" s="362"/>
      <c r="AG271" s="362"/>
      <c r="AI271" s="362"/>
      <c r="AJ271" s="362"/>
      <c r="AL271" s="362"/>
      <c r="AR271" s="362"/>
      <c r="AT271" s="362"/>
      <c r="AU271" s="356"/>
      <c r="AW271" s="362"/>
      <c r="AX271" s="362"/>
      <c r="AY271" s="362"/>
      <c r="BP271" s="362"/>
      <c r="BQ271" s="362"/>
      <c r="BR271" s="362"/>
      <c r="BS271" s="362"/>
      <c r="BT271" s="345"/>
      <c r="BU271" s="362"/>
      <c r="BV271" s="362"/>
      <c r="BW271" s="362"/>
      <c r="BX271" s="362"/>
      <c r="BY271" s="362"/>
      <c r="BZ271" s="356"/>
      <c r="CB271" s="356"/>
      <c r="CE271" s="362"/>
      <c r="CF271" s="362"/>
      <c r="CG271" s="362"/>
      <c r="CI271" s="356"/>
      <c r="CJ271" s="356"/>
      <c r="CK271" s="356"/>
      <c r="CO271" s="356"/>
      <c r="CP271" s="356"/>
      <c r="CQ271" s="347"/>
      <c r="CR271" s="347"/>
      <c r="CS271" s="347"/>
      <c r="CU271" s="356"/>
      <c r="CV271" s="362"/>
      <c r="CW271" s="362"/>
      <c r="CX271" s="362"/>
      <c r="CY271" s="362"/>
      <c r="CZ271" s="362"/>
      <c r="DA271" s="362"/>
      <c r="DB271" s="362"/>
      <c r="DC271" s="345"/>
      <c r="DD271" s="362"/>
    </row>
    <row r="272" spans="6:108" x14ac:dyDescent="0.25">
      <c r="F272" s="362"/>
      <c r="H272" s="362"/>
      <c r="J272" s="362"/>
      <c r="L272" s="362"/>
      <c r="M272" s="362"/>
      <c r="O272" s="356"/>
      <c r="U272" s="362"/>
      <c r="W272" s="362"/>
      <c r="X272" s="362"/>
      <c r="Y272" s="362"/>
      <c r="Z272" s="356"/>
      <c r="AB272" s="362"/>
      <c r="AC272" s="356"/>
      <c r="AD272" s="362"/>
      <c r="AE272" s="362"/>
      <c r="AF272" s="362"/>
      <c r="AG272" s="362"/>
      <c r="AI272" s="362"/>
      <c r="AJ272" s="362"/>
      <c r="AL272" s="362"/>
      <c r="AR272" s="362"/>
      <c r="AT272" s="362"/>
      <c r="AU272" s="356"/>
      <c r="AW272" s="362"/>
      <c r="AX272" s="362"/>
      <c r="AY272" s="362"/>
      <c r="BP272" s="362"/>
      <c r="BQ272" s="362"/>
      <c r="BR272" s="362"/>
      <c r="BS272" s="362"/>
      <c r="BT272" s="345"/>
      <c r="BU272" s="362"/>
      <c r="BV272" s="362"/>
      <c r="BW272" s="362"/>
      <c r="BX272" s="362"/>
      <c r="BY272" s="362"/>
      <c r="BZ272" s="356"/>
      <c r="CB272" s="356"/>
      <c r="CE272" s="362"/>
      <c r="CF272" s="362"/>
      <c r="CG272" s="362"/>
      <c r="CI272" s="356"/>
      <c r="CJ272" s="356"/>
      <c r="CK272" s="356"/>
      <c r="CO272" s="356"/>
      <c r="CP272" s="356"/>
      <c r="CQ272" s="347"/>
      <c r="CR272" s="347"/>
      <c r="CS272" s="347"/>
      <c r="CU272" s="356"/>
      <c r="CV272" s="362"/>
      <c r="CW272" s="362"/>
      <c r="CX272" s="362"/>
      <c r="CY272" s="362"/>
      <c r="CZ272" s="362"/>
      <c r="DA272" s="362"/>
      <c r="DB272" s="362"/>
      <c r="DC272" s="345"/>
      <c r="DD272" s="362"/>
    </row>
    <row r="273" spans="6:108" x14ac:dyDescent="0.25">
      <c r="F273" s="362"/>
      <c r="H273" s="362"/>
      <c r="J273" s="362"/>
      <c r="L273" s="362"/>
      <c r="M273" s="362"/>
      <c r="O273" s="356"/>
      <c r="U273" s="362"/>
      <c r="W273" s="362"/>
      <c r="X273" s="362"/>
      <c r="Y273" s="362"/>
      <c r="Z273" s="356"/>
      <c r="AB273" s="362"/>
      <c r="AC273" s="356"/>
      <c r="AD273" s="362"/>
      <c r="AE273" s="362"/>
      <c r="AF273" s="362"/>
      <c r="AG273" s="362"/>
      <c r="AI273" s="362"/>
      <c r="AJ273" s="362"/>
      <c r="AL273" s="362"/>
      <c r="AR273" s="362"/>
      <c r="AT273" s="362"/>
      <c r="AU273" s="356"/>
      <c r="AW273" s="362"/>
      <c r="AX273" s="362"/>
      <c r="AY273" s="362"/>
      <c r="BP273" s="362"/>
      <c r="BQ273" s="362"/>
      <c r="BR273" s="362"/>
      <c r="BS273" s="362"/>
      <c r="BT273" s="345"/>
      <c r="BU273" s="362"/>
      <c r="BV273" s="362"/>
      <c r="BW273" s="362"/>
      <c r="BX273" s="362"/>
      <c r="BY273" s="362"/>
      <c r="BZ273" s="356"/>
      <c r="CB273" s="356"/>
      <c r="CE273" s="362"/>
      <c r="CF273" s="362"/>
      <c r="CG273" s="362"/>
      <c r="CI273" s="356"/>
      <c r="CJ273" s="356"/>
      <c r="CK273" s="356"/>
      <c r="CO273" s="356"/>
      <c r="CP273" s="356"/>
      <c r="CQ273" s="347"/>
      <c r="CR273" s="347"/>
      <c r="CS273" s="347"/>
      <c r="CU273" s="356"/>
      <c r="CV273" s="362"/>
      <c r="CW273" s="362"/>
      <c r="CX273" s="362"/>
      <c r="CY273" s="362"/>
      <c r="CZ273" s="362"/>
      <c r="DA273" s="362"/>
      <c r="DB273" s="362"/>
      <c r="DC273" s="345"/>
      <c r="DD273" s="362"/>
    </row>
    <row r="274" spans="6:108" x14ac:dyDescent="0.25">
      <c r="F274" s="362"/>
      <c r="H274" s="362"/>
      <c r="J274" s="362"/>
      <c r="L274" s="362"/>
      <c r="M274" s="362"/>
      <c r="O274" s="356"/>
      <c r="U274" s="362"/>
      <c r="W274" s="362"/>
      <c r="X274" s="362"/>
      <c r="Y274" s="362"/>
      <c r="Z274" s="356"/>
      <c r="AB274" s="362"/>
      <c r="AC274" s="356"/>
      <c r="AD274" s="362"/>
      <c r="AE274" s="362"/>
      <c r="AF274" s="362"/>
      <c r="AG274" s="362"/>
      <c r="AI274" s="362"/>
      <c r="AJ274" s="362"/>
      <c r="AL274" s="362"/>
      <c r="AR274" s="362"/>
      <c r="AT274" s="362"/>
      <c r="AU274" s="356"/>
      <c r="AW274" s="362"/>
      <c r="AX274" s="362"/>
      <c r="AY274" s="362"/>
      <c r="BP274" s="362"/>
      <c r="BQ274" s="362"/>
      <c r="BR274" s="362"/>
      <c r="BS274" s="362"/>
      <c r="BT274" s="345"/>
      <c r="BU274" s="362"/>
      <c r="BV274" s="362"/>
      <c r="BW274" s="362"/>
      <c r="BX274" s="362"/>
      <c r="BY274" s="362"/>
      <c r="BZ274" s="356"/>
      <c r="CB274" s="356"/>
      <c r="CE274" s="362"/>
      <c r="CF274" s="362"/>
      <c r="CG274" s="362"/>
      <c r="CI274" s="356"/>
      <c r="CJ274" s="356"/>
      <c r="CK274" s="356"/>
      <c r="CO274" s="356"/>
      <c r="CP274" s="356"/>
      <c r="CQ274" s="347"/>
      <c r="CR274" s="347"/>
      <c r="CS274" s="347"/>
      <c r="CU274" s="356"/>
      <c r="CV274" s="362"/>
      <c r="CW274" s="362"/>
      <c r="CX274" s="362"/>
      <c r="CY274" s="362"/>
      <c r="CZ274" s="362"/>
      <c r="DA274" s="362"/>
      <c r="DB274" s="362"/>
      <c r="DC274" s="345"/>
      <c r="DD274" s="362"/>
    </row>
    <row r="275" spans="6:108" x14ac:dyDescent="0.25">
      <c r="F275" s="362"/>
      <c r="H275" s="362"/>
      <c r="J275" s="362"/>
      <c r="L275" s="362"/>
      <c r="M275" s="362"/>
      <c r="O275" s="356"/>
      <c r="U275" s="362"/>
      <c r="W275" s="362"/>
      <c r="X275" s="362"/>
      <c r="Y275" s="362"/>
      <c r="Z275" s="356"/>
      <c r="AB275" s="362"/>
      <c r="AC275" s="356"/>
      <c r="AD275" s="362"/>
      <c r="AE275" s="362"/>
      <c r="AF275" s="362"/>
      <c r="AG275" s="362"/>
      <c r="AI275" s="362"/>
      <c r="AJ275" s="362"/>
      <c r="AL275" s="362"/>
      <c r="AR275" s="362"/>
      <c r="AT275" s="362"/>
      <c r="AU275" s="356"/>
      <c r="AW275" s="362"/>
      <c r="AX275" s="362"/>
      <c r="AY275" s="362"/>
      <c r="BP275" s="362"/>
      <c r="BQ275" s="362"/>
      <c r="BR275" s="362"/>
      <c r="BS275" s="362"/>
      <c r="BT275" s="345"/>
      <c r="BU275" s="362"/>
      <c r="BV275" s="362"/>
      <c r="BW275" s="362"/>
      <c r="BX275" s="362"/>
      <c r="BY275" s="362"/>
      <c r="BZ275" s="356"/>
      <c r="CB275" s="356"/>
      <c r="CE275" s="362"/>
      <c r="CF275" s="362"/>
      <c r="CG275" s="362"/>
      <c r="CI275" s="356"/>
      <c r="CJ275" s="356"/>
      <c r="CK275" s="356"/>
      <c r="CO275" s="356"/>
      <c r="CP275" s="356"/>
      <c r="CQ275" s="347"/>
      <c r="CR275" s="347"/>
      <c r="CS275" s="347"/>
      <c r="CU275" s="356"/>
      <c r="CV275" s="362"/>
      <c r="CW275" s="362"/>
      <c r="CX275" s="362"/>
      <c r="CY275" s="362"/>
      <c r="CZ275" s="362"/>
      <c r="DA275" s="362"/>
      <c r="DB275" s="362"/>
      <c r="DC275" s="345"/>
      <c r="DD275" s="362"/>
    </row>
    <row r="276" spans="6:108" x14ac:dyDescent="0.25">
      <c r="F276" s="362"/>
      <c r="H276" s="362"/>
      <c r="J276" s="362"/>
      <c r="L276" s="362"/>
      <c r="M276" s="362"/>
      <c r="O276" s="356"/>
      <c r="U276" s="362"/>
      <c r="W276" s="362"/>
      <c r="X276" s="362"/>
      <c r="Y276" s="362"/>
      <c r="Z276" s="356"/>
      <c r="AB276" s="362"/>
      <c r="AC276" s="356"/>
      <c r="AD276" s="362"/>
      <c r="AE276" s="362"/>
      <c r="AF276" s="362"/>
      <c r="AG276" s="362"/>
      <c r="AI276" s="362"/>
      <c r="AJ276" s="362"/>
      <c r="AL276" s="362"/>
      <c r="AR276" s="362"/>
      <c r="AT276" s="362"/>
      <c r="AU276" s="356"/>
      <c r="AW276" s="362"/>
      <c r="AX276" s="362"/>
      <c r="AY276" s="362"/>
      <c r="BP276" s="362"/>
      <c r="BQ276" s="362"/>
      <c r="BR276" s="362"/>
      <c r="BS276" s="362"/>
      <c r="BT276" s="345"/>
      <c r="BU276" s="362"/>
      <c r="BV276" s="362"/>
      <c r="BW276" s="362"/>
      <c r="BX276" s="362"/>
      <c r="BY276" s="362"/>
      <c r="BZ276" s="356"/>
      <c r="CB276" s="356"/>
      <c r="CE276" s="362"/>
      <c r="CF276" s="362"/>
      <c r="CG276" s="362"/>
      <c r="CI276" s="356"/>
      <c r="CJ276" s="356"/>
      <c r="CK276" s="356"/>
      <c r="CO276" s="356"/>
      <c r="CP276" s="356"/>
      <c r="CQ276" s="347"/>
      <c r="CR276" s="347"/>
      <c r="CS276" s="347"/>
      <c r="CU276" s="356"/>
      <c r="CV276" s="362"/>
      <c r="CW276" s="362"/>
      <c r="CX276" s="362"/>
      <c r="CY276" s="362"/>
      <c r="CZ276" s="362"/>
      <c r="DA276" s="362"/>
      <c r="DB276" s="362"/>
      <c r="DC276" s="345"/>
      <c r="DD276" s="362"/>
    </row>
    <row r="277" spans="6:108" x14ac:dyDescent="0.25">
      <c r="F277" s="362"/>
      <c r="H277" s="362"/>
      <c r="J277" s="362"/>
      <c r="L277" s="362"/>
      <c r="M277" s="362"/>
      <c r="O277" s="356"/>
      <c r="U277" s="362"/>
      <c r="W277" s="362"/>
      <c r="X277" s="362"/>
      <c r="Y277" s="362"/>
      <c r="Z277" s="356"/>
      <c r="AB277" s="362"/>
      <c r="AC277" s="356"/>
      <c r="AD277" s="362"/>
      <c r="AE277" s="362"/>
      <c r="AF277" s="362"/>
      <c r="AG277" s="362"/>
      <c r="AI277" s="362"/>
      <c r="AJ277" s="362"/>
      <c r="AL277" s="362"/>
      <c r="AR277" s="362"/>
      <c r="AT277" s="362"/>
      <c r="AU277" s="356"/>
      <c r="AW277" s="362"/>
      <c r="AX277" s="362"/>
      <c r="AY277" s="362"/>
      <c r="BP277" s="362"/>
      <c r="BQ277" s="362"/>
      <c r="BR277" s="362"/>
      <c r="BS277" s="362"/>
      <c r="BT277" s="345"/>
      <c r="BU277" s="362"/>
      <c r="BV277" s="362"/>
      <c r="BW277" s="362"/>
      <c r="BX277" s="362"/>
      <c r="BY277" s="362"/>
      <c r="BZ277" s="356"/>
      <c r="CB277" s="356"/>
      <c r="CE277" s="362"/>
      <c r="CF277" s="362"/>
      <c r="CG277" s="362"/>
      <c r="CI277" s="356"/>
      <c r="CJ277" s="356"/>
      <c r="CK277" s="356"/>
      <c r="CO277" s="356"/>
      <c r="CP277" s="356"/>
      <c r="CQ277" s="347"/>
      <c r="CR277" s="347"/>
      <c r="CS277" s="347"/>
      <c r="CU277" s="356"/>
      <c r="CV277" s="362"/>
      <c r="CW277" s="362"/>
      <c r="CX277" s="362"/>
      <c r="CY277" s="362"/>
      <c r="CZ277" s="362"/>
      <c r="DA277" s="362"/>
      <c r="DB277" s="362"/>
      <c r="DC277" s="345"/>
      <c r="DD277" s="362"/>
    </row>
    <row r="278" spans="6:108" x14ac:dyDescent="0.25">
      <c r="F278" s="362"/>
      <c r="H278" s="362"/>
      <c r="J278" s="362"/>
      <c r="L278" s="362"/>
      <c r="M278" s="362"/>
      <c r="O278" s="356"/>
      <c r="U278" s="362"/>
      <c r="W278" s="362"/>
      <c r="X278" s="362"/>
      <c r="Y278" s="362"/>
      <c r="Z278" s="356"/>
      <c r="AB278" s="362"/>
      <c r="AC278" s="356"/>
      <c r="AD278" s="362"/>
      <c r="AE278" s="362"/>
      <c r="AF278" s="362"/>
      <c r="AG278" s="362"/>
      <c r="AI278" s="362"/>
      <c r="AJ278" s="362"/>
      <c r="AL278" s="362"/>
      <c r="AR278" s="362"/>
      <c r="AT278" s="362"/>
      <c r="AU278" s="356"/>
      <c r="AW278" s="362"/>
      <c r="AX278" s="362"/>
      <c r="AY278" s="362"/>
      <c r="BP278" s="362"/>
      <c r="BQ278" s="362"/>
      <c r="BR278" s="362"/>
      <c r="BS278" s="362"/>
      <c r="BT278" s="345"/>
      <c r="BU278" s="362"/>
      <c r="BV278" s="362"/>
      <c r="BW278" s="362"/>
      <c r="BX278" s="362"/>
      <c r="BY278" s="362"/>
      <c r="BZ278" s="356"/>
      <c r="CB278" s="356"/>
      <c r="CE278" s="362"/>
      <c r="CF278" s="362"/>
      <c r="CG278" s="362"/>
      <c r="CI278" s="356"/>
      <c r="CJ278" s="356"/>
      <c r="CK278" s="356"/>
      <c r="CO278" s="356"/>
      <c r="CP278" s="356"/>
      <c r="CQ278" s="347"/>
      <c r="CR278" s="347"/>
      <c r="CS278" s="347"/>
      <c r="CU278" s="356"/>
      <c r="CV278" s="362"/>
      <c r="CW278" s="362"/>
      <c r="CX278" s="362"/>
      <c r="CY278" s="362"/>
      <c r="CZ278" s="362"/>
      <c r="DA278" s="362"/>
      <c r="DB278" s="362"/>
      <c r="DC278" s="345"/>
      <c r="DD278" s="362"/>
    </row>
    <row r="279" spans="6:108" x14ac:dyDescent="0.25">
      <c r="F279" s="362"/>
      <c r="H279" s="362"/>
      <c r="J279" s="362"/>
      <c r="L279" s="362"/>
      <c r="M279" s="362"/>
      <c r="O279" s="356"/>
      <c r="U279" s="362"/>
      <c r="W279" s="362"/>
      <c r="X279" s="362"/>
      <c r="Y279" s="362"/>
      <c r="Z279" s="356"/>
      <c r="AB279" s="362"/>
      <c r="AC279" s="356"/>
      <c r="AD279" s="362"/>
      <c r="AE279" s="362"/>
      <c r="AF279" s="362"/>
      <c r="AG279" s="362"/>
      <c r="AI279" s="362"/>
      <c r="AJ279" s="362"/>
      <c r="AL279" s="362"/>
      <c r="AR279" s="362"/>
      <c r="AT279" s="362"/>
      <c r="AU279" s="356"/>
      <c r="AW279" s="362"/>
      <c r="AX279" s="362"/>
      <c r="AY279" s="362"/>
      <c r="BP279" s="362"/>
      <c r="BQ279" s="362"/>
      <c r="BR279" s="362"/>
      <c r="BS279" s="362"/>
      <c r="BT279" s="345"/>
      <c r="BU279" s="362"/>
      <c r="BV279" s="362"/>
      <c r="BW279" s="362"/>
      <c r="BX279" s="362"/>
      <c r="BY279" s="362"/>
      <c r="BZ279" s="356"/>
      <c r="CB279" s="356"/>
      <c r="CE279" s="362"/>
      <c r="CF279" s="362"/>
      <c r="CG279" s="362"/>
      <c r="CI279" s="356"/>
      <c r="CJ279" s="356"/>
      <c r="CK279" s="356"/>
      <c r="CO279" s="356"/>
      <c r="CP279" s="356"/>
      <c r="CQ279" s="347"/>
      <c r="CR279" s="347"/>
      <c r="CS279" s="347"/>
      <c r="CU279" s="356"/>
      <c r="CV279" s="362"/>
      <c r="CW279" s="362"/>
      <c r="CX279" s="362"/>
      <c r="CY279" s="362"/>
      <c r="CZ279" s="362"/>
      <c r="DA279" s="362"/>
      <c r="DB279" s="362"/>
      <c r="DC279" s="345"/>
      <c r="DD279" s="362"/>
    </row>
    <row r="280" spans="6:108" x14ac:dyDescent="0.25">
      <c r="F280" s="362"/>
      <c r="H280" s="362"/>
      <c r="J280" s="362"/>
      <c r="L280" s="362"/>
      <c r="M280" s="362"/>
      <c r="O280" s="356"/>
      <c r="U280" s="362"/>
      <c r="W280" s="362"/>
      <c r="X280" s="362"/>
      <c r="Y280" s="362"/>
      <c r="Z280" s="356"/>
      <c r="AB280" s="362"/>
      <c r="AC280" s="356"/>
      <c r="AD280" s="362"/>
      <c r="AE280" s="362"/>
      <c r="AF280" s="362"/>
      <c r="AG280" s="362"/>
      <c r="AI280" s="362"/>
      <c r="AJ280" s="362"/>
      <c r="AL280" s="362"/>
      <c r="AR280" s="362"/>
      <c r="AT280" s="362"/>
      <c r="AU280" s="356"/>
      <c r="AW280" s="362"/>
      <c r="AX280" s="362"/>
      <c r="AY280" s="362"/>
      <c r="BP280" s="362"/>
      <c r="BQ280" s="362"/>
      <c r="BR280" s="362"/>
      <c r="BS280" s="362"/>
      <c r="BT280" s="345"/>
      <c r="BU280" s="362"/>
      <c r="BV280" s="362"/>
      <c r="BW280" s="362"/>
      <c r="BX280" s="362"/>
      <c r="BY280" s="362"/>
      <c r="BZ280" s="356"/>
      <c r="CB280" s="356"/>
      <c r="CE280" s="362"/>
      <c r="CF280" s="362"/>
      <c r="CG280" s="362"/>
      <c r="CI280" s="356"/>
      <c r="CJ280" s="356"/>
      <c r="CK280" s="356"/>
      <c r="CO280" s="356"/>
      <c r="CP280" s="356"/>
      <c r="CQ280" s="347"/>
      <c r="CR280" s="347"/>
      <c r="CS280" s="347"/>
      <c r="CU280" s="356"/>
      <c r="CV280" s="362"/>
      <c r="CW280" s="362"/>
      <c r="CX280" s="362"/>
      <c r="CY280" s="362"/>
      <c r="CZ280" s="362"/>
      <c r="DA280" s="362"/>
      <c r="DB280" s="362"/>
      <c r="DC280" s="345"/>
      <c r="DD280" s="362"/>
    </row>
    <row r="281" spans="6:108" x14ac:dyDescent="0.25">
      <c r="F281" s="362"/>
      <c r="H281" s="362"/>
      <c r="J281" s="362"/>
      <c r="L281" s="362"/>
      <c r="M281" s="362"/>
      <c r="O281" s="356"/>
      <c r="U281" s="362"/>
      <c r="W281" s="362"/>
      <c r="X281" s="362"/>
      <c r="Y281" s="362"/>
      <c r="Z281" s="356"/>
      <c r="AB281" s="362"/>
      <c r="AC281" s="356"/>
      <c r="AD281" s="362"/>
      <c r="AE281" s="362"/>
      <c r="AF281" s="362"/>
      <c r="AG281" s="362"/>
      <c r="AI281" s="362"/>
      <c r="AJ281" s="362"/>
      <c r="AL281" s="362"/>
      <c r="AR281" s="362"/>
      <c r="AT281" s="362"/>
      <c r="AU281" s="356"/>
      <c r="AW281" s="362"/>
      <c r="AX281" s="362"/>
      <c r="AY281" s="362"/>
      <c r="BP281" s="362"/>
      <c r="BQ281" s="362"/>
      <c r="BR281" s="362"/>
      <c r="BS281" s="362"/>
      <c r="BT281" s="345"/>
      <c r="BU281" s="362"/>
      <c r="BV281" s="362"/>
      <c r="BW281" s="362"/>
      <c r="BX281" s="362"/>
      <c r="BY281" s="362"/>
      <c r="BZ281" s="356"/>
      <c r="CB281" s="356"/>
      <c r="CE281" s="362"/>
      <c r="CF281" s="362"/>
      <c r="CG281" s="362"/>
      <c r="CI281" s="356"/>
      <c r="CJ281" s="356"/>
      <c r="CK281" s="356"/>
      <c r="CO281" s="356"/>
      <c r="CP281" s="356"/>
      <c r="CQ281" s="347"/>
      <c r="CR281" s="347"/>
      <c r="CS281" s="347"/>
      <c r="CU281" s="356"/>
      <c r="CV281" s="362"/>
      <c r="CW281" s="362"/>
      <c r="CX281" s="362"/>
      <c r="CY281" s="362"/>
      <c r="CZ281" s="362"/>
      <c r="DA281" s="362"/>
      <c r="DB281" s="362"/>
      <c r="DC281" s="345"/>
      <c r="DD281" s="362"/>
    </row>
    <row r="282" spans="6:108" x14ac:dyDescent="0.25">
      <c r="F282" s="362"/>
      <c r="H282" s="362"/>
      <c r="J282" s="362"/>
      <c r="L282" s="362"/>
      <c r="M282" s="362"/>
      <c r="O282" s="356"/>
      <c r="U282" s="362"/>
      <c r="W282" s="362"/>
      <c r="X282" s="362"/>
      <c r="Y282" s="362"/>
      <c r="Z282" s="356"/>
      <c r="AB282" s="362"/>
      <c r="AC282" s="356"/>
      <c r="AD282" s="362"/>
      <c r="AE282" s="362"/>
      <c r="AF282" s="362"/>
      <c r="AG282" s="362"/>
      <c r="AI282" s="362"/>
      <c r="AJ282" s="362"/>
      <c r="AL282" s="362"/>
      <c r="AR282" s="362"/>
      <c r="AT282" s="362"/>
      <c r="AU282" s="356"/>
      <c r="AW282" s="362"/>
      <c r="AX282" s="362"/>
      <c r="AY282" s="362"/>
      <c r="BP282" s="362"/>
      <c r="BQ282" s="362"/>
      <c r="BR282" s="362"/>
      <c r="BS282" s="362"/>
      <c r="BT282" s="345"/>
      <c r="BU282" s="362"/>
      <c r="BV282" s="362"/>
      <c r="BW282" s="362"/>
      <c r="BX282" s="362"/>
      <c r="BY282" s="362"/>
      <c r="BZ282" s="356"/>
      <c r="CB282" s="356"/>
      <c r="CE282" s="362"/>
      <c r="CF282" s="362"/>
      <c r="CG282" s="362"/>
      <c r="CI282" s="356"/>
      <c r="CJ282" s="356"/>
      <c r="CK282" s="356"/>
      <c r="CO282" s="356"/>
      <c r="CP282" s="356"/>
      <c r="CQ282" s="347"/>
      <c r="CR282" s="347"/>
      <c r="CS282" s="347"/>
      <c r="CU282" s="356"/>
      <c r="CV282" s="362"/>
      <c r="CW282" s="362"/>
      <c r="CX282" s="362"/>
      <c r="CY282" s="362"/>
      <c r="CZ282" s="362"/>
      <c r="DA282" s="362"/>
      <c r="DB282" s="362"/>
      <c r="DC282" s="345"/>
      <c r="DD282" s="362"/>
    </row>
    <row r="283" spans="6:108" x14ac:dyDescent="0.25">
      <c r="F283" s="362"/>
      <c r="H283" s="362"/>
      <c r="J283" s="362"/>
      <c r="L283" s="362"/>
      <c r="M283" s="362"/>
      <c r="O283" s="356"/>
      <c r="U283" s="362"/>
      <c r="W283" s="362"/>
      <c r="X283" s="362"/>
      <c r="Y283" s="362"/>
      <c r="Z283" s="356"/>
      <c r="AB283" s="362"/>
      <c r="AC283" s="356"/>
      <c r="AD283" s="362"/>
      <c r="AE283" s="362"/>
      <c r="AF283" s="362"/>
      <c r="AG283" s="362"/>
      <c r="AI283" s="362"/>
      <c r="AJ283" s="362"/>
      <c r="AL283" s="362"/>
      <c r="AR283" s="362"/>
      <c r="AT283" s="362"/>
      <c r="AU283" s="356"/>
      <c r="AW283" s="362"/>
      <c r="AX283" s="362"/>
      <c r="AY283" s="362"/>
      <c r="BP283" s="362"/>
      <c r="BQ283" s="362"/>
      <c r="BR283" s="362"/>
      <c r="BS283" s="362"/>
      <c r="BT283" s="345"/>
      <c r="BU283" s="362"/>
      <c r="BV283" s="362"/>
      <c r="BW283" s="362"/>
      <c r="BX283" s="362"/>
      <c r="BY283" s="362"/>
      <c r="BZ283" s="356"/>
      <c r="CB283" s="356"/>
      <c r="CE283" s="362"/>
      <c r="CF283" s="362"/>
      <c r="CG283" s="362"/>
      <c r="CI283" s="356"/>
      <c r="CJ283" s="356"/>
      <c r="CK283" s="356"/>
      <c r="CO283" s="356"/>
      <c r="CP283" s="356"/>
      <c r="CQ283" s="347"/>
      <c r="CR283" s="347"/>
      <c r="CS283" s="347"/>
      <c r="CU283" s="356"/>
      <c r="CV283" s="362"/>
      <c r="CW283" s="362"/>
      <c r="CX283" s="362"/>
      <c r="CY283" s="362"/>
      <c r="CZ283" s="362"/>
      <c r="DA283" s="362"/>
      <c r="DB283" s="362"/>
      <c r="DC283" s="345"/>
      <c r="DD283" s="362"/>
    </row>
    <row r="284" spans="6:108" x14ac:dyDescent="0.25">
      <c r="F284" s="362"/>
      <c r="H284" s="362"/>
      <c r="J284" s="362"/>
      <c r="L284" s="362"/>
      <c r="M284" s="362"/>
      <c r="O284" s="356"/>
      <c r="U284" s="362"/>
      <c r="W284" s="362"/>
      <c r="X284" s="362"/>
      <c r="Y284" s="362"/>
      <c r="Z284" s="356"/>
      <c r="AB284" s="362"/>
      <c r="AC284" s="356"/>
      <c r="AD284" s="362"/>
      <c r="AE284" s="362"/>
      <c r="AF284" s="362"/>
      <c r="AG284" s="362"/>
      <c r="AI284" s="362"/>
      <c r="AJ284" s="362"/>
      <c r="AL284" s="362"/>
      <c r="AR284" s="362"/>
      <c r="AT284" s="362"/>
      <c r="AU284" s="356"/>
      <c r="AW284" s="362"/>
      <c r="AX284" s="362"/>
      <c r="AY284" s="362"/>
      <c r="BP284" s="362"/>
      <c r="BQ284" s="362"/>
      <c r="BR284" s="362"/>
      <c r="BS284" s="362"/>
      <c r="BT284" s="345"/>
      <c r="BU284" s="362"/>
      <c r="BV284" s="362"/>
      <c r="BW284" s="362"/>
      <c r="BX284" s="362"/>
      <c r="BY284" s="362"/>
      <c r="BZ284" s="356"/>
      <c r="CB284" s="356"/>
      <c r="CE284" s="362"/>
      <c r="CF284" s="362"/>
      <c r="CG284" s="362"/>
      <c r="CI284" s="356"/>
      <c r="CJ284" s="356"/>
      <c r="CK284" s="356"/>
      <c r="CO284" s="356"/>
      <c r="CP284" s="356"/>
      <c r="CQ284" s="347"/>
      <c r="CR284" s="347"/>
      <c r="CS284" s="347"/>
      <c r="CU284" s="356"/>
      <c r="CV284" s="362"/>
      <c r="CW284" s="362"/>
      <c r="CX284" s="362"/>
      <c r="CY284" s="362"/>
      <c r="CZ284" s="362"/>
      <c r="DA284" s="362"/>
      <c r="DB284" s="362"/>
      <c r="DC284" s="345"/>
      <c r="DD284" s="362"/>
    </row>
    <row r="285" spans="6:108" x14ac:dyDescent="0.25">
      <c r="F285" s="362"/>
      <c r="H285" s="362"/>
      <c r="J285" s="362"/>
      <c r="L285" s="362"/>
      <c r="M285" s="362"/>
      <c r="O285" s="356"/>
      <c r="U285" s="362"/>
      <c r="W285" s="362"/>
      <c r="X285" s="362"/>
      <c r="Y285" s="362"/>
      <c r="Z285" s="356"/>
      <c r="AB285" s="362"/>
      <c r="AC285" s="356"/>
      <c r="AD285" s="362"/>
      <c r="AE285" s="362"/>
      <c r="AF285" s="362"/>
      <c r="AG285" s="362"/>
      <c r="AI285" s="362"/>
      <c r="AJ285" s="362"/>
      <c r="AL285" s="362"/>
      <c r="AR285" s="362"/>
      <c r="AT285" s="362"/>
      <c r="AU285" s="356"/>
      <c r="AW285" s="362"/>
      <c r="AX285" s="362"/>
      <c r="AY285" s="362"/>
      <c r="BP285" s="362"/>
      <c r="BQ285" s="362"/>
      <c r="BR285" s="362"/>
      <c r="BS285" s="362"/>
      <c r="BT285" s="345"/>
      <c r="BU285" s="362"/>
      <c r="BV285" s="362"/>
      <c r="BW285" s="362"/>
      <c r="BX285" s="362"/>
      <c r="BY285" s="362"/>
      <c r="BZ285" s="356"/>
      <c r="CB285" s="356"/>
      <c r="CE285" s="362"/>
      <c r="CF285" s="362"/>
      <c r="CG285" s="362"/>
      <c r="CI285" s="356"/>
      <c r="CJ285" s="356"/>
      <c r="CK285" s="356"/>
      <c r="CO285" s="356"/>
      <c r="CP285" s="356"/>
      <c r="CQ285" s="347"/>
      <c r="CR285" s="347"/>
      <c r="CS285" s="347"/>
      <c r="CU285" s="356"/>
      <c r="CV285" s="362"/>
      <c r="CW285" s="362"/>
      <c r="CX285" s="362"/>
      <c r="CY285" s="362"/>
      <c r="CZ285" s="362"/>
      <c r="DA285" s="362"/>
      <c r="DB285" s="362"/>
      <c r="DC285" s="345"/>
      <c r="DD285" s="362"/>
    </row>
    <row r="286" spans="6:108" x14ac:dyDescent="0.25">
      <c r="F286" s="362"/>
      <c r="H286" s="362"/>
      <c r="J286" s="362"/>
      <c r="L286" s="362"/>
      <c r="M286" s="362"/>
      <c r="O286" s="356"/>
      <c r="U286" s="362"/>
      <c r="W286" s="362"/>
      <c r="X286" s="362"/>
      <c r="Y286" s="362"/>
      <c r="Z286" s="356"/>
      <c r="AB286" s="362"/>
      <c r="AC286" s="356"/>
      <c r="AD286" s="362"/>
      <c r="AE286" s="362"/>
      <c r="AF286" s="362"/>
      <c r="AG286" s="362"/>
      <c r="AI286" s="362"/>
      <c r="AJ286" s="362"/>
      <c r="AL286" s="362"/>
      <c r="AR286" s="362"/>
      <c r="AT286" s="362"/>
      <c r="AU286" s="356"/>
      <c r="AW286" s="362"/>
      <c r="AX286" s="362"/>
      <c r="AY286" s="362"/>
      <c r="BP286" s="362"/>
      <c r="BQ286" s="362"/>
      <c r="BR286" s="362"/>
      <c r="BS286" s="362"/>
      <c r="BT286" s="345"/>
      <c r="BU286" s="362"/>
      <c r="BV286" s="362"/>
      <c r="BW286" s="362"/>
      <c r="BX286" s="362"/>
      <c r="BY286" s="362"/>
      <c r="BZ286" s="356"/>
      <c r="CB286" s="356"/>
      <c r="CE286" s="362"/>
      <c r="CF286" s="362"/>
      <c r="CG286" s="362"/>
      <c r="CI286" s="356"/>
      <c r="CJ286" s="356"/>
      <c r="CK286" s="356"/>
      <c r="CO286" s="356"/>
      <c r="CP286" s="356"/>
      <c r="CQ286" s="347"/>
      <c r="CR286" s="347"/>
      <c r="CS286" s="347"/>
      <c r="CU286" s="356"/>
      <c r="CV286" s="362"/>
      <c r="CW286" s="362"/>
      <c r="CX286" s="362"/>
      <c r="CY286" s="362"/>
      <c r="CZ286" s="362"/>
      <c r="DA286" s="362"/>
      <c r="DB286" s="362"/>
      <c r="DC286" s="345"/>
      <c r="DD286" s="362"/>
    </row>
    <row r="287" spans="6:108" x14ac:dyDescent="0.25">
      <c r="F287" s="362"/>
      <c r="H287" s="362"/>
      <c r="J287" s="362"/>
      <c r="L287" s="362"/>
      <c r="M287" s="362"/>
      <c r="O287" s="356"/>
      <c r="U287" s="362"/>
      <c r="W287" s="362"/>
      <c r="X287" s="362"/>
      <c r="Y287" s="362"/>
      <c r="Z287" s="356"/>
      <c r="AB287" s="362"/>
      <c r="AC287" s="356"/>
      <c r="AD287" s="362"/>
      <c r="AE287" s="362"/>
      <c r="AF287" s="362"/>
      <c r="AG287" s="362"/>
      <c r="AI287" s="362"/>
      <c r="AJ287" s="362"/>
      <c r="AL287" s="362"/>
      <c r="AR287" s="362"/>
      <c r="AT287" s="362"/>
      <c r="AU287" s="356"/>
      <c r="AW287" s="362"/>
      <c r="AX287" s="362"/>
      <c r="AY287" s="362"/>
      <c r="BP287" s="362"/>
      <c r="BQ287" s="362"/>
      <c r="BR287" s="362"/>
      <c r="BS287" s="362"/>
      <c r="BT287" s="345"/>
      <c r="BU287" s="362"/>
      <c r="BV287" s="362"/>
      <c r="BW287" s="362"/>
      <c r="BX287" s="362"/>
      <c r="BY287" s="362"/>
      <c r="BZ287" s="356"/>
      <c r="CB287" s="356"/>
      <c r="CE287" s="362"/>
      <c r="CF287" s="362"/>
      <c r="CG287" s="362"/>
      <c r="CI287" s="356"/>
      <c r="CJ287" s="356"/>
      <c r="CK287" s="356"/>
      <c r="CO287" s="356"/>
      <c r="CP287" s="356"/>
      <c r="CQ287" s="347"/>
      <c r="CR287" s="347"/>
      <c r="CS287" s="347"/>
      <c r="CU287" s="356"/>
      <c r="CV287" s="362"/>
      <c r="CW287" s="362"/>
      <c r="CX287" s="362"/>
      <c r="CY287" s="362"/>
      <c r="CZ287" s="362"/>
      <c r="DA287" s="362"/>
      <c r="DB287" s="362"/>
      <c r="DC287" s="345"/>
      <c r="DD287" s="362"/>
    </row>
    <row r="288" spans="6:108" x14ac:dyDescent="0.25">
      <c r="F288" s="362"/>
      <c r="H288" s="362"/>
      <c r="J288" s="362"/>
      <c r="L288" s="362"/>
      <c r="M288" s="362"/>
      <c r="O288" s="356"/>
      <c r="U288" s="362"/>
      <c r="W288" s="362"/>
      <c r="X288" s="362"/>
      <c r="Y288" s="362"/>
      <c r="Z288" s="356"/>
      <c r="AB288" s="362"/>
      <c r="AC288" s="356"/>
      <c r="AD288" s="362"/>
      <c r="AE288" s="362"/>
      <c r="AF288" s="362"/>
      <c r="AG288" s="362"/>
      <c r="AI288" s="362"/>
      <c r="AJ288" s="362"/>
      <c r="AL288" s="362"/>
      <c r="AR288" s="362"/>
      <c r="AT288" s="362"/>
      <c r="AU288" s="356"/>
      <c r="AW288" s="362"/>
      <c r="AX288" s="362"/>
      <c r="AY288" s="362"/>
      <c r="BP288" s="362"/>
      <c r="BQ288" s="362"/>
      <c r="BR288" s="362"/>
      <c r="BS288" s="362"/>
      <c r="BT288" s="345"/>
      <c r="BU288" s="362"/>
      <c r="BV288" s="362"/>
      <c r="BW288" s="362"/>
      <c r="BX288" s="362"/>
      <c r="BY288" s="362"/>
      <c r="BZ288" s="356"/>
      <c r="CB288" s="356"/>
      <c r="CE288" s="362"/>
      <c r="CF288" s="362"/>
      <c r="CG288" s="362"/>
      <c r="CI288" s="356"/>
      <c r="CJ288" s="356"/>
      <c r="CK288" s="356"/>
      <c r="CO288" s="356"/>
      <c r="CP288" s="356"/>
      <c r="CQ288" s="347"/>
      <c r="CR288" s="347"/>
      <c r="CS288" s="347"/>
      <c r="CU288" s="356"/>
      <c r="CV288" s="362"/>
      <c r="CW288" s="362"/>
      <c r="CX288" s="362"/>
      <c r="CY288" s="362"/>
      <c r="CZ288" s="362"/>
      <c r="DA288" s="362"/>
      <c r="DB288" s="362"/>
      <c r="DC288" s="345"/>
      <c r="DD288" s="362"/>
    </row>
    <row r="289" spans="6:108" x14ac:dyDescent="0.25">
      <c r="F289" s="362"/>
      <c r="H289" s="362"/>
      <c r="J289" s="362"/>
      <c r="L289" s="362"/>
      <c r="M289" s="362"/>
      <c r="O289" s="356"/>
      <c r="U289" s="362"/>
      <c r="W289" s="362"/>
      <c r="X289" s="362"/>
      <c r="Y289" s="362"/>
      <c r="Z289" s="356"/>
      <c r="AB289" s="362"/>
      <c r="AC289" s="356"/>
      <c r="AD289" s="362"/>
      <c r="AE289" s="362"/>
      <c r="AF289" s="362"/>
      <c r="AG289" s="362"/>
      <c r="AI289" s="362"/>
      <c r="AJ289" s="362"/>
      <c r="AL289" s="362"/>
      <c r="AR289" s="362"/>
      <c r="AT289" s="362"/>
      <c r="AU289" s="356"/>
      <c r="AW289" s="362"/>
      <c r="AX289" s="362"/>
      <c r="AY289" s="362"/>
      <c r="BP289" s="362"/>
      <c r="BQ289" s="362"/>
      <c r="BR289" s="362"/>
      <c r="BS289" s="362"/>
      <c r="BT289" s="345"/>
      <c r="BU289" s="362"/>
      <c r="BV289" s="362"/>
      <c r="BW289" s="362"/>
      <c r="BX289" s="362"/>
      <c r="BY289" s="362"/>
      <c r="BZ289" s="356"/>
      <c r="CB289" s="356"/>
      <c r="CE289" s="362"/>
      <c r="CF289" s="362"/>
      <c r="CG289" s="362"/>
      <c r="CI289" s="356"/>
      <c r="CJ289" s="356"/>
      <c r="CK289" s="356"/>
      <c r="CO289" s="356"/>
      <c r="CP289" s="356"/>
      <c r="CQ289" s="347"/>
      <c r="CR289" s="347"/>
      <c r="CS289" s="347"/>
      <c r="CU289" s="356"/>
      <c r="CV289" s="362"/>
      <c r="CW289" s="362"/>
      <c r="CX289" s="362"/>
      <c r="CY289" s="362"/>
      <c r="CZ289" s="362"/>
      <c r="DA289" s="362"/>
      <c r="DB289" s="362"/>
      <c r="DC289" s="345"/>
      <c r="DD289" s="362"/>
    </row>
    <row r="290" spans="6:108" x14ac:dyDescent="0.25">
      <c r="F290" s="362"/>
      <c r="H290" s="362"/>
      <c r="J290" s="362"/>
      <c r="L290" s="362"/>
      <c r="M290" s="362"/>
      <c r="O290" s="356"/>
      <c r="U290" s="362"/>
      <c r="W290" s="362"/>
      <c r="X290" s="362"/>
      <c r="Y290" s="362"/>
      <c r="Z290" s="356"/>
      <c r="AB290" s="362"/>
      <c r="AC290" s="356"/>
      <c r="AD290" s="362"/>
      <c r="AE290" s="362"/>
      <c r="AF290" s="362"/>
      <c r="AG290" s="362"/>
      <c r="AI290" s="362"/>
      <c r="AJ290" s="362"/>
      <c r="AL290" s="362"/>
      <c r="AR290" s="362"/>
      <c r="AT290" s="362"/>
      <c r="AU290" s="356"/>
      <c r="AW290" s="362"/>
      <c r="AX290" s="362"/>
      <c r="AY290" s="362"/>
      <c r="BP290" s="362"/>
      <c r="BQ290" s="362"/>
      <c r="BR290" s="362"/>
      <c r="BS290" s="362"/>
      <c r="BT290" s="345"/>
      <c r="BU290" s="362"/>
      <c r="BV290" s="362"/>
      <c r="BW290" s="362"/>
      <c r="BX290" s="362"/>
      <c r="BY290" s="362"/>
      <c r="BZ290" s="356"/>
      <c r="CB290" s="356"/>
      <c r="CE290" s="362"/>
      <c r="CF290" s="362"/>
      <c r="CG290" s="362"/>
      <c r="CI290" s="356"/>
      <c r="CJ290" s="356"/>
      <c r="CK290" s="356"/>
      <c r="CO290" s="356"/>
      <c r="CP290" s="356"/>
      <c r="CQ290" s="347"/>
      <c r="CR290" s="347"/>
      <c r="CS290" s="347"/>
      <c r="CU290" s="356"/>
      <c r="CV290" s="362"/>
      <c r="CW290" s="362"/>
      <c r="CX290" s="362"/>
      <c r="CY290" s="362"/>
      <c r="CZ290" s="362"/>
      <c r="DA290" s="362"/>
      <c r="DB290" s="362"/>
      <c r="DC290" s="345"/>
      <c r="DD290" s="362"/>
    </row>
    <row r="291" spans="6:108" x14ac:dyDescent="0.25">
      <c r="F291" s="362"/>
      <c r="H291" s="362"/>
      <c r="J291" s="362"/>
      <c r="L291" s="362"/>
      <c r="M291" s="362"/>
      <c r="O291" s="356"/>
      <c r="U291" s="362"/>
      <c r="W291" s="362"/>
      <c r="X291" s="362"/>
      <c r="Y291" s="362"/>
      <c r="Z291" s="356"/>
      <c r="AB291" s="362"/>
      <c r="AC291" s="356"/>
      <c r="AD291" s="362"/>
      <c r="AE291" s="362"/>
      <c r="AF291" s="362"/>
      <c r="AG291" s="362"/>
      <c r="AI291" s="362"/>
      <c r="AJ291" s="362"/>
      <c r="AL291" s="362"/>
      <c r="AR291" s="362"/>
      <c r="AT291" s="362"/>
      <c r="AU291" s="356"/>
      <c r="AW291" s="362"/>
      <c r="AX291" s="362"/>
      <c r="AY291" s="362"/>
      <c r="BP291" s="362"/>
      <c r="BQ291" s="362"/>
      <c r="BR291" s="362"/>
      <c r="BS291" s="362"/>
      <c r="BT291" s="345"/>
      <c r="BU291" s="362"/>
      <c r="BV291" s="362"/>
      <c r="BW291" s="362"/>
      <c r="BX291" s="362"/>
      <c r="BY291" s="362"/>
      <c r="BZ291" s="356"/>
      <c r="CB291" s="356"/>
      <c r="CE291" s="362"/>
      <c r="CF291" s="362"/>
      <c r="CG291" s="362"/>
      <c r="CI291" s="356"/>
      <c r="CJ291" s="356"/>
      <c r="CK291" s="356"/>
      <c r="CO291" s="356"/>
      <c r="CP291" s="356"/>
      <c r="CQ291" s="347"/>
      <c r="CR291" s="347"/>
      <c r="CS291" s="347"/>
      <c r="CU291" s="356"/>
      <c r="CV291" s="362"/>
      <c r="CW291" s="362"/>
      <c r="CX291" s="362"/>
      <c r="CY291" s="362"/>
      <c r="CZ291" s="362"/>
      <c r="DA291" s="362"/>
      <c r="DB291" s="362"/>
      <c r="DC291" s="345"/>
      <c r="DD291" s="362"/>
    </row>
    <row r="292" spans="6:108" x14ac:dyDescent="0.25">
      <c r="F292" s="362"/>
      <c r="H292" s="362"/>
      <c r="J292" s="362"/>
      <c r="L292" s="362"/>
      <c r="M292" s="362"/>
      <c r="O292" s="356"/>
      <c r="U292" s="362"/>
      <c r="W292" s="362"/>
      <c r="X292" s="362"/>
      <c r="Y292" s="362"/>
      <c r="Z292" s="356"/>
      <c r="AB292" s="362"/>
      <c r="AC292" s="356"/>
      <c r="AD292" s="362"/>
      <c r="AE292" s="362"/>
      <c r="AF292" s="362"/>
      <c r="AG292" s="362"/>
      <c r="AI292" s="362"/>
      <c r="AJ292" s="362"/>
      <c r="AL292" s="362"/>
      <c r="AR292" s="362"/>
      <c r="AT292" s="362"/>
      <c r="AU292" s="356"/>
      <c r="AW292" s="362"/>
      <c r="AX292" s="362"/>
      <c r="AY292" s="362"/>
      <c r="BP292" s="362"/>
      <c r="BQ292" s="362"/>
      <c r="BR292" s="362"/>
      <c r="BS292" s="362"/>
      <c r="BT292" s="345"/>
      <c r="BU292" s="362"/>
      <c r="BV292" s="362"/>
      <c r="BW292" s="362"/>
      <c r="BX292" s="362"/>
      <c r="BY292" s="362"/>
      <c r="BZ292" s="356"/>
      <c r="CB292" s="356"/>
      <c r="CE292" s="362"/>
      <c r="CF292" s="362"/>
      <c r="CG292" s="362"/>
      <c r="CI292" s="356"/>
      <c r="CJ292" s="356"/>
      <c r="CK292" s="356"/>
      <c r="CO292" s="356"/>
      <c r="CP292" s="356"/>
      <c r="CQ292" s="347"/>
      <c r="CR292" s="347"/>
      <c r="CS292" s="347"/>
      <c r="CU292" s="356"/>
      <c r="CV292" s="362"/>
      <c r="CW292" s="362"/>
      <c r="CX292" s="362"/>
      <c r="CY292" s="362"/>
      <c r="CZ292" s="362"/>
      <c r="DA292" s="362"/>
      <c r="DB292" s="362"/>
      <c r="DC292" s="345"/>
      <c r="DD292" s="362"/>
    </row>
    <row r="293" spans="6:108" x14ac:dyDescent="0.25">
      <c r="F293" s="362"/>
      <c r="H293" s="362"/>
      <c r="J293" s="362"/>
      <c r="L293" s="362"/>
      <c r="M293" s="362"/>
      <c r="O293" s="356"/>
      <c r="U293" s="362"/>
      <c r="W293" s="362"/>
      <c r="X293" s="362"/>
      <c r="Y293" s="362"/>
      <c r="Z293" s="356"/>
      <c r="AB293" s="362"/>
      <c r="AC293" s="356"/>
      <c r="AD293" s="362"/>
      <c r="AE293" s="362"/>
      <c r="AF293" s="362"/>
      <c r="AG293" s="362"/>
      <c r="AI293" s="362"/>
      <c r="AJ293" s="362"/>
      <c r="AL293" s="362"/>
      <c r="AR293" s="362"/>
      <c r="AT293" s="362"/>
      <c r="AU293" s="356"/>
      <c r="AW293" s="362"/>
      <c r="AX293" s="362"/>
      <c r="AY293" s="362"/>
      <c r="BP293" s="362"/>
      <c r="BQ293" s="362"/>
      <c r="BR293" s="362"/>
      <c r="BS293" s="362"/>
      <c r="BT293" s="345"/>
      <c r="BU293" s="362"/>
      <c r="BV293" s="362"/>
      <c r="BW293" s="362"/>
      <c r="BX293" s="362"/>
      <c r="BY293" s="362"/>
      <c r="BZ293" s="356"/>
      <c r="CB293" s="356"/>
      <c r="CE293" s="362"/>
      <c r="CF293" s="362"/>
      <c r="CG293" s="362"/>
      <c r="CI293" s="356"/>
      <c r="CJ293" s="356"/>
      <c r="CK293" s="356"/>
      <c r="CO293" s="356"/>
      <c r="CP293" s="356"/>
      <c r="CQ293" s="347"/>
      <c r="CR293" s="347"/>
      <c r="CS293" s="347"/>
      <c r="CU293" s="356"/>
      <c r="CV293" s="362"/>
      <c r="CW293" s="362"/>
      <c r="CX293" s="362"/>
      <c r="CY293" s="362"/>
      <c r="CZ293" s="362"/>
      <c r="DA293" s="362"/>
      <c r="DB293" s="362"/>
      <c r="DC293" s="345"/>
      <c r="DD293" s="362"/>
    </row>
    <row r="294" spans="6:108" x14ac:dyDescent="0.25">
      <c r="F294" s="362"/>
      <c r="H294" s="362"/>
      <c r="J294" s="362"/>
      <c r="L294" s="362"/>
      <c r="M294" s="362"/>
      <c r="O294" s="356"/>
      <c r="U294" s="362"/>
      <c r="W294" s="362"/>
      <c r="X294" s="362"/>
      <c r="Y294" s="362"/>
      <c r="Z294" s="356"/>
      <c r="AB294" s="362"/>
      <c r="AC294" s="356"/>
      <c r="AD294" s="362"/>
      <c r="AE294" s="362"/>
      <c r="AF294" s="362"/>
      <c r="AG294" s="362"/>
      <c r="AI294" s="362"/>
      <c r="AJ294" s="362"/>
      <c r="AL294" s="362"/>
      <c r="AR294" s="362"/>
      <c r="AT294" s="362"/>
      <c r="AU294" s="356"/>
      <c r="AW294" s="362"/>
      <c r="AX294" s="362"/>
      <c r="AY294" s="362"/>
      <c r="BP294" s="362"/>
      <c r="BQ294" s="362"/>
      <c r="BR294" s="362"/>
      <c r="BS294" s="362"/>
      <c r="BT294" s="345"/>
      <c r="BU294" s="362"/>
      <c r="BV294" s="362"/>
      <c r="BW294" s="362"/>
      <c r="BX294" s="362"/>
      <c r="BY294" s="362"/>
      <c r="BZ294" s="356"/>
      <c r="CB294" s="356"/>
      <c r="CE294" s="362"/>
      <c r="CF294" s="362"/>
      <c r="CG294" s="362"/>
      <c r="CI294" s="356"/>
      <c r="CJ294" s="356"/>
      <c r="CK294" s="356"/>
      <c r="CO294" s="356"/>
      <c r="CP294" s="356"/>
      <c r="CQ294" s="347"/>
      <c r="CR294" s="347"/>
      <c r="CS294" s="347"/>
      <c r="CU294" s="356"/>
      <c r="CV294" s="362"/>
      <c r="CW294" s="362"/>
      <c r="CX294" s="362"/>
      <c r="CY294" s="362"/>
      <c r="CZ294" s="362"/>
      <c r="DA294" s="362"/>
      <c r="DB294" s="362"/>
      <c r="DC294" s="345"/>
      <c r="DD294" s="362"/>
    </row>
    <row r="295" spans="6:108" x14ac:dyDescent="0.25">
      <c r="F295" s="362"/>
      <c r="H295" s="362"/>
      <c r="J295" s="362"/>
      <c r="L295" s="362"/>
      <c r="M295" s="362"/>
      <c r="O295" s="356"/>
      <c r="U295" s="362"/>
      <c r="W295" s="362"/>
      <c r="X295" s="362"/>
      <c r="Y295" s="362"/>
      <c r="Z295" s="356"/>
      <c r="AB295" s="362"/>
      <c r="AC295" s="356"/>
      <c r="AD295" s="362"/>
      <c r="AE295" s="362"/>
      <c r="AF295" s="362"/>
      <c r="AG295" s="362"/>
      <c r="AI295" s="362"/>
      <c r="AJ295" s="362"/>
      <c r="AL295" s="362"/>
      <c r="AR295" s="362"/>
      <c r="AT295" s="362"/>
      <c r="AU295" s="356"/>
      <c r="AW295" s="362"/>
      <c r="AX295" s="362"/>
      <c r="AY295" s="362"/>
      <c r="BP295" s="362"/>
      <c r="BQ295" s="362"/>
      <c r="BR295" s="362"/>
      <c r="BS295" s="362"/>
      <c r="BT295" s="345"/>
      <c r="BU295" s="362"/>
      <c r="BV295" s="362"/>
      <c r="BW295" s="362"/>
      <c r="BX295" s="362"/>
      <c r="BY295" s="362"/>
      <c r="BZ295" s="356"/>
      <c r="CB295" s="356"/>
      <c r="CE295" s="362"/>
      <c r="CF295" s="362"/>
      <c r="CG295" s="362"/>
      <c r="CI295" s="356"/>
      <c r="CJ295" s="356"/>
      <c r="CK295" s="356"/>
      <c r="CO295" s="356"/>
      <c r="CP295" s="356"/>
      <c r="CQ295" s="347"/>
      <c r="CR295" s="347"/>
      <c r="CS295" s="347"/>
      <c r="CU295" s="356"/>
      <c r="CV295" s="362"/>
      <c r="CW295" s="362"/>
      <c r="CX295" s="362"/>
      <c r="CY295" s="362"/>
      <c r="CZ295" s="362"/>
      <c r="DA295" s="362"/>
      <c r="DB295" s="362"/>
      <c r="DC295" s="345"/>
      <c r="DD295" s="362"/>
    </row>
    <row r="296" spans="6:108" x14ac:dyDescent="0.25">
      <c r="F296" s="362"/>
      <c r="H296" s="362"/>
      <c r="J296" s="362"/>
      <c r="L296" s="362"/>
      <c r="M296" s="362"/>
      <c r="O296" s="356"/>
      <c r="U296" s="362"/>
      <c r="W296" s="362"/>
      <c r="X296" s="362"/>
      <c r="Y296" s="362"/>
      <c r="Z296" s="356"/>
      <c r="AB296" s="362"/>
      <c r="AC296" s="356"/>
      <c r="AD296" s="362"/>
      <c r="AE296" s="362"/>
      <c r="AF296" s="362"/>
      <c r="AG296" s="362"/>
      <c r="AI296" s="362"/>
      <c r="AJ296" s="362"/>
      <c r="AL296" s="362"/>
      <c r="AR296" s="362"/>
      <c r="AT296" s="362"/>
      <c r="AU296" s="356"/>
      <c r="AW296" s="362"/>
      <c r="AX296" s="362"/>
      <c r="AY296" s="362"/>
      <c r="BP296" s="362"/>
      <c r="BQ296" s="362"/>
      <c r="BR296" s="362"/>
      <c r="BS296" s="362"/>
      <c r="BT296" s="345"/>
      <c r="BU296" s="362"/>
      <c r="BV296" s="362"/>
      <c r="BW296" s="362"/>
      <c r="BX296" s="362"/>
      <c r="BY296" s="362"/>
      <c r="BZ296" s="356"/>
      <c r="CB296" s="356"/>
      <c r="CE296" s="362"/>
      <c r="CF296" s="362"/>
      <c r="CG296" s="362"/>
      <c r="CI296" s="356"/>
      <c r="CJ296" s="356"/>
      <c r="CK296" s="356"/>
      <c r="CO296" s="356"/>
      <c r="CP296" s="356"/>
      <c r="CQ296" s="347"/>
      <c r="CR296" s="347"/>
      <c r="CS296" s="347"/>
      <c r="CU296" s="356"/>
      <c r="CV296" s="362"/>
      <c r="CW296" s="362"/>
      <c r="CX296" s="362"/>
      <c r="CY296" s="362"/>
      <c r="CZ296" s="362"/>
      <c r="DA296" s="362"/>
      <c r="DB296" s="362"/>
      <c r="DC296" s="345"/>
      <c r="DD296" s="362"/>
    </row>
    <row r="297" spans="6:108" x14ac:dyDescent="0.25">
      <c r="F297" s="362"/>
      <c r="H297" s="362"/>
      <c r="J297" s="362"/>
      <c r="L297" s="362"/>
      <c r="M297" s="362"/>
      <c r="O297" s="356"/>
      <c r="U297" s="362"/>
      <c r="W297" s="362"/>
      <c r="X297" s="362"/>
      <c r="Y297" s="362"/>
      <c r="Z297" s="356"/>
      <c r="AB297" s="362"/>
      <c r="AC297" s="356"/>
      <c r="AD297" s="362"/>
      <c r="AE297" s="362"/>
      <c r="AF297" s="362"/>
      <c r="AG297" s="362"/>
      <c r="AI297" s="362"/>
      <c r="AJ297" s="362"/>
      <c r="AL297" s="362"/>
      <c r="AR297" s="362"/>
      <c r="AT297" s="362"/>
      <c r="AU297" s="356"/>
      <c r="AW297" s="362"/>
      <c r="AX297" s="362"/>
      <c r="AY297" s="362"/>
      <c r="BP297" s="362"/>
      <c r="BQ297" s="362"/>
      <c r="BR297" s="362"/>
      <c r="BS297" s="362"/>
      <c r="BT297" s="345"/>
      <c r="BU297" s="362"/>
      <c r="BV297" s="362"/>
      <c r="BW297" s="362"/>
      <c r="BX297" s="362"/>
      <c r="BY297" s="362"/>
      <c r="BZ297" s="356"/>
      <c r="CB297" s="356"/>
      <c r="CE297" s="362"/>
      <c r="CF297" s="362"/>
      <c r="CG297" s="362"/>
      <c r="CI297" s="356"/>
      <c r="CJ297" s="356"/>
      <c r="CK297" s="356"/>
      <c r="CO297" s="356"/>
      <c r="CP297" s="356"/>
      <c r="CQ297" s="347"/>
      <c r="CR297" s="347"/>
      <c r="CS297" s="347"/>
      <c r="CU297" s="356"/>
      <c r="CV297" s="362"/>
      <c r="CW297" s="362"/>
      <c r="CX297" s="362"/>
      <c r="CY297" s="362"/>
      <c r="CZ297" s="362"/>
      <c r="DA297" s="362"/>
      <c r="DB297" s="362"/>
      <c r="DC297" s="345"/>
      <c r="DD297" s="362"/>
    </row>
    <row r="298" spans="6:108" x14ac:dyDescent="0.25">
      <c r="F298" s="362"/>
      <c r="H298" s="362"/>
      <c r="J298" s="362"/>
      <c r="L298" s="362"/>
      <c r="M298" s="362"/>
      <c r="O298" s="356"/>
      <c r="U298" s="362"/>
      <c r="W298" s="362"/>
      <c r="X298" s="362"/>
      <c r="Y298" s="362"/>
      <c r="Z298" s="356"/>
      <c r="AB298" s="362"/>
      <c r="AC298" s="356"/>
      <c r="AD298" s="362"/>
      <c r="AE298" s="362"/>
      <c r="AF298" s="362"/>
      <c r="AG298" s="362"/>
      <c r="AI298" s="362"/>
      <c r="AJ298" s="362"/>
      <c r="AL298" s="362"/>
      <c r="AR298" s="362"/>
      <c r="AT298" s="362"/>
      <c r="AU298" s="356"/>
      <c r="AW298" s="362"/>
      <c r="AX298" s="362"/>
      <c r="AY298" s="362"/>
      <c r="BP298" s="362"/>
      <c r="BQ298" s="362"/>
      <c r="BR298" s="362"/>
      <c r="BS298" s="362"/>
      <c r="BT298" s="345"/>
      <c r="BU298" s="362"/>
      <c r="BV298" s="362"/>
      <c r="BW298" s="362"/>
      <c r="BX298" s="362"/>
      <c r="BY298" s="362"/>
      <c r="BZ298" s="356"/>
      <c r="CB298" s="356"/>
      <c r="CE298" s="362"/>
      <c r="CF298" s="362"/>
      <c r="CG298" s="362"/>
      <c r="CI298" s="356"/>
      <c r="CJ298" s="356"/>
      <c r="CK298" s="356"/>
      <c r="CO298" s="356"/>
      <c r="CP298" s="356"/>
      <c r="CQ298" s="347"/>
      <c r="CR298" s="347"/>
      <c r="CS298" s="347"/>
      <c r="CU298" s="356"/>
      <c r="CV298" s="362"/>
      <c r="CW298" s="362"/>
      <c r="CX298" s="362"/>
      <c r="CY298" s="362"/>
      <c r="CZ298" s="362"/>
      <c r="DA298" s="362"/>
      <c r="DB298" s="362"/>
      <c r="DC298" s="345"/>
      <c r="DD298" s="362"/>
    </row>
    <row r="299" spans="6:108" x14ac:dyDescent="0.25">
      <c r="F299" s="362"/>
      <c r="H299" s="362"/>
      <c r="J299" s="362"/>
      <c r="L299" s="362"/>
      <c r="M299" s="362"/>
      <c r="O299" s="356"/>
      <c r="U299" s="362"/>
      <c r="W299" s="362"/>
      <c r="X299" s="362"/>
      <c r="Y299" s="362"/>
      <c r="Z299" s="356"/>
      <c r="AB299" s="362"/>
      <c r="AC299" s="356"/>
      <c r="AD299" s="362"/>
      <c r="AE299" s="362"/>
      <c r="AF299" s="362"/>
      <c r="AG299" s="362"/>
      <c r="AI299" s="362"/>
      <c r="AJ299" s="362"/>
      <c r="AL299" s="362"/>
      <c r="AR299" s="362"/>
      <c r="AT299" s="362"/>
      <c r="AU299" s="356"/>
      <c r="AW299" s="362"/>
      <c r="AX299" s="362"/>
      <c r="AY299" s="362"/>
      <c r="BP299" s="362"/>
      <c r="BQ299" s="362"/>
      <c r="BR299" s="362"/>
      <c r="BS299" s="362"/>
      <c r="BT299" s="345"/>
      <c r="BU299" s="362"/>
      <c r="BV299" s="362"/>
      <c r="BW299" s="362"/>
      <c r="BX299" s="362"/>
      <c r="BY299" s="362"/>
      <c r="BZ299" s="356"/>
      <c r="CB299" s="356"/>
      <c r="CE299" s="362"/>
      <c r="CF299" s="362"/>
      <c r="CG299" s="362"/>
      <c r="CI299" s="356"/>
      <c r="CJ299" s="356"/>
      <c r="CK299" s="356"/>
      <c r="CO299" s="356"/>
      <c r="CP299" s="356"/>
      <c r="CQ299" s="347"/>
      <c r="CR299" s="347"/>
      <c r="CS299" s="347"/>
      <c r="CU299" s="356"/>
      <c r="CV299" s="362"/>
      <c r="CW299" s="362"/>
      <c r="CX299" s="362"/>
      <c r="CY299" s="362"/>
      <c r="CZ299" s="362"/>
      <c r="DA299" s="362"/>
      <c r="DB299" s="362"/>
      <c r="DC299" s="345"/>
      <c r="DD299" s="362"/>
    </row>
    <row r="300" spans="6:108" x14ac:dyDescent="0.25">
      <c r="F300" s="362"/>
      <c r="H300" s="362"/>
      <c r="J300" s="362"/>
      <c r="L300" s="362"/>
      <c r="M300" s="362"/>
      <c r="O300" s="356"/>
      <c r="U300" s="362"/>
      <c r="W300" s="362"/>
      <c r="X300" s="362"/>
      <c r="Y300" s="362"/>
      <c r="Z300" s="356"/>
      <c r="AB300" s="362"/>
      <c r="AC300" s="356"/>
      <c r="AD300" s="362"/>
      <c r="AE300" s="362"/>
      <c r="AF300" s="362"/>
      <c r="AG300" s="362"/>
      <c r="AI300" s="362"/>
      <c r="AJ300" s="362"/>
      <c r="AL300" s="362"/>
      <c r="AR300" s="362"/>
      <c r="AT300" s="362"/>
      <c r="AU300" s="356"/>
      <c r="AW300" s="362"/>
      <c r="AX300" s="362"/>
      <c r="AY300" s="362"/>
      <c r="BP300" s="362"/>
      <c r="BQ300" s="362"/>
      <c r="BR300" s="362"/>
      <c r="BS300" s="362"/>
      <c r="BT300" s="345"/>
      <c r="BU300" s="362"/>
      <c r="BV300" s="362"/>
      <c r="BW300" s="362"/>
      <c r="BX300" s="362"/>
      <c r="BY300" s="362"/>
      <c r="BZ300" s="356"/>
      <c r="CB300" s="356"/>
      <c r="CE300" s="362"/>
      <c r="CF300" s="362"/>
      <c r="CG300" s="362"/>
      <c r="CI300" s="356"/>
      <c r="CJ300" s="356"/>
      <c r="CK300" s="356"/>
      <c r="CO300" s="356"/>
      <c r="CP300" s="356"/>
      <c r="CQ300" s="347"/>
      <c r="CR300" s="347"/>
      <c r="CS300" s="347"/>
      <c r="CU300" s="356"/>
      <c r="CV300" s="362"/>
      <c r="CW300" s="362"/>
      <c r="CX300" s="362"/>
      <c r="CY300" s="362"/>
      <c r="CZ300" s="362"/>
      <c r="DA300" s="362"/>
      <c r="DB300" s="362"/>
      <c r="DC300" s="345"/>
      <c r="DD300" s="362"/>
    </row>
    <row r="301" spans="6:108" x14ac:dyDescent="0.25">
      <c r="F301" s="362"/>
      <c r="H301" s="362"/>
      <c r="J301" s="362"/>
      <c r="L301" s="362"/>
      <c r="M301" s="362"/>
      <c r="O301" s="356"/>
      <c r="U301" s="362"/>
      <c r="W301" s="362"/>
      <c r="X301" s="362"/>
      <c r="Y301" s="362"/>
      <c r="Z301" s="356"/>
      <c r="AB301" s="362"/>
      <c r="AC301" s="356"/>
      <c r="AD301" s="362"/>
      <c r="AE301" s="362"/>
      <c r="AF301" s="362"/>
      <c r="AG301" s="362"/>
      <c r="AI301" s="362"/>
      <c r="AJ301" s="362"/>
      <c r="AL301" s="362"/>
      <c r="AR301" s="362"/>
      <c r="AT301" s="362"/>
      <c r="AU301" s="356"/>
      <c r="AW301" s="362"/>
      <c r="AX301" s="362"/>
      <c r="AY301" s="362"/>
      <c r="BP301" s="362"/>
      <c r="BQ301" s="362"/>
      <c r="BR301" s="362"/>
      <c r="BS301" s="362"/>
      <c r="BT301" s="345"/>
      <c r="BU301" s="362"/>
      <c r="BV301" s="362"/>
      <c r="BW301" s="362"/>
      <c r="BX301" s="362"/>
      <c r="BY301" s="362"/>
      <c r="BZ301" s="356"/>
      <c r="CB301" s="356"/>
      <c r="CE301" s="362"/>
      <c r="CF301" s="362"/>
      <c r="CG301" s="362"/>
      <c r="CI301" s="356"/>
      <c r="CJ301" s="356"/>
      <c r="CK301" s="356"/>
      <c r="CO301" s="356"/>
      <c r="CP301" s="356"/>
      <c r="CQ301" s="347"/>
      <c r="CR301" s="347"/>
      <c r="CS301" s="347"/>
      <c r="CU301" s="356"/>
      <c r="CV301" s="362"/>
      <c r="CW301" s="362"/>
      <c r="CX301" s="362"/>
      <c r="CY301" s="362"/>
      <c r="CZ301" s="362"/>
      <c r="DA301" s="362"/>
      <c r="DB301" s="362"/>
      <c r="DC301" s="345"/>
      <c r="DD301" s="362"/>
    </row>
    <row r="302" spans="6:108" x14ac:dyDescent="0.25">
      <c r="F302" s="362"/>
      <c r="H302" s="362"/>
      <c r="J302" s="362"/>
      <c r="L302" s="362"/>
      <c r="M302" s="362"/>
      <c r="O302" s="356"/>
      <c r="U302" s="362"/>
      <c r="W302" s="362"/>
      <c r="X302" s="362"/>
      <c r="Y302" s="362"/>
      <c r="Z302" s="356"/>
      <c r="AB302" s="362"/>
      <c r="AC302" s="356"/>
      <c r="AD302" s="362"/>
      <c r="AE302" s="362"/>
      <c r="AF302" s="362"/>
      <c r="AG302" s="362"/>
      <c r="AI302" s="362"/>
      <c r="AJ302" s="362"/>
      <c r="AL302" s="362"/>
      <c r="AR302" s="362"/>
      <c r="AT302" s="362"/>
      <c r="AU302" s="356"/>
      <c r="AW302" s="362"/>
      <c r="AX302" s="362"/>
      <c r="AY302" s="362"/>
      <c r="BP302" s="362"/>
      <c r="BQ302" s="362"/>
      <c r="BR302" s="362"/>
      <c r="BS302" s="362"/>
      <c r="BT302" s="345"/>
      <c r="BU302" s="362"/>
      <c r="BV302" s="362"/>
      <c r="BW302" s="362"/>
      <c r="BX302" s="362"/>
      <c r="BY302" s="362"/>
      <c r="BZ302" s="356"/>
      <c r="CB302" s="356"/>
      <c r="CE302" s="362"/>
      <c r="CF302" s="362"/>
      <c r="CG302" s="362"/>
      <c r="CI302" s="356"/>
      <c r="CJ302" s="356"/>
      <c r="CK302" s="356"/>
      <c r="CO302" s="356"/>
      <c r="CP302" s="356"/>
      <c r="CQ302" s="347"/>
      <c r="CR302" s="347"/>
      <c r="CS302" s="347"/>
      <c r="CU302" s="356"/>
      <c r="CV302" s="362"/>
      <c r="CW302" s="362"/>
      <c r="CX302" s="362"/>
      <c r="CY302" s="362"/>
      <c r="CZ302" s="362"/>
      <c r="DA302" s="362"/>
      <c r="DB302" s="362"/>
      <c r="DC302" s="345"/>
      <c r="DD302" s="362"/>
    </row>
    <row r="303" spans="6:108" x14ac:dyDescent="0.25">
      <c r="F303" s="362"/>
      <c r="H303" s="362"/>
      <c r="J303" s="362"/>
      <c r="L303" s="362"/>
      <c r="M303" s="362"/>
      <c r="O303" s="356"/>
      <c r="U303" s="362"/>
      <c r="W303" s="362"/>
      <c r="X303" s="362"/>
      <c r="Y303" s="362"/>
      <c r="Z303" s="356"/>
      <c r="AB303" s="362"/>
      <c r="AC303" s="356"/>
      <c r="AD303" s="362"/>
      <c r="AE303" s="362"/>
      <c r="AF303" s="362"/>
      <c r="AG303" s="362"/>
      <c r="AI303" s="362"/>
      <c r="AJ303" s="362"/>
      <c r="AL303" s="362"/>
      <c r="AR303" s="362"/>
      <c r="AT303" s="362"/>
      <c r="AU303" s="356"/>
      <c r="AW303" s="362"/>
      <c r="AX303" s="362"/>
      <c r="AY303" s="362"/>
      <c r="BP303" s="362"/>
      <c r="BQ303" s="362"/>
      <c r="BR303" s="362"/>
      <c r="BS303" s="362"/>
      <c r="BT303" s="345"/>
      <c r="BU303" s="362"/>
      <c r="BV303" s="362"/>
      <c r="BW303" s="362"/>
      <c r="BX303" s="362"/>
      <c r="BY303" s="362"/>
      <c r="BZ303" s="356"/>
      <c r="CB303" s="356"/>
      <c r="CE303" s="362"/>
      <c r="CF303" s="362"/>
      <c r="CG303" s="362"/>
      <c r="CI303" s="356"/>
      <c r="CJ303" s="356"/>
      <c r="CK303" s="356"/>
      <c r="CO303" s="356"/>
      <c r="CP303" s="356"/>
      <c r="CQ303" s="347"/>
      <c r="CR303" s="347"/>
      <c r="CS303" s="347"/>
      <c r="CU303" s="356"/>
      <c r="CV303" s="362"/>
      <c r="CW303" s="362"/>
      <c r="CX303" s="362"/>
      <c r="CY303" s="362"/>
      <c r="CZ303" s="362"/>
      <c r="DA303" s="362"/>
      <c r="DB303" s="362"/>
      <c r="DC303" s="345"/>
      <c r="DD303" s="362"/>
    </row>
    <row r="304" spans="6:108" x14ac:dyDescent="0.25">
      <c r="F304" s="362"/>
      <c r="H304" s="362"/>
      <c r="J304" s="362"/>
      <c r="L304" s="362"/>
      <c r="M304" s="362"/>
      <c r="O304" s="356"/>
      <c r="U304" s="362"/>
      <c r="W304" s="362"/>
      <c r="X304" s="362"/>
      <c r="Y304" s="362"/>
      <c r="Z304" s="356"/>
      <c r="AB304" s="362"/>
      <c r="AC304" s="356"/>
      <c r="AD304" s="362"/>
      <c r="AE304" s="362"/>
      <c r="AF304" s="362"/>
      <c r="AG304" s="362"/>
      <c r="AI304" s="362"/>
      <c r="AJ304" s="362"/>
      <c r="AL304" s="362"/>
      <c r="AR304" s="362"/>
      <c r="AT304" s="362"/>
      <c r="AU304" s="356"/>
      <c r="AW304" s="362"/>
      <c r="AX304" s="362"/>
      <c r="AY304" s="362"/>
      <c r="BP304" s="362"/>
      <c r="BQ304" s="362"/>
      <c r="BR304" s="362"/>
      <c r="BS304" s="362"/>
      <c r="BT304" s="345"/>
      <c r="BU304" s="362"/>
      <c r="BV304" s="362"/>
      <c r="BW304" s="362"/>
      <c r="BX304" s="362"/>
      <c r="BY304" s="362"/>
      <c r="BZ304" s="356"/>
      <c r="CB304" s="356"/>
      <c r="CE304" s="362"/>
      <c r="CF304" s="362"/>
      <c r="CG304" s="362"/>
      <c r="CI304" s="356"/>
      <c r="CJ304" s="356"/>
      <c r="CK304" s="356"/>
      <c r="CO304" s="356"/>
      <c r="CP304" s="356"/>
      <c r="CQ304" s="347"/>
      <c r="CR304" s="347"/>
      <c r="CS304" s="347"/>
      <c r="CU304" s="356"/>
      <c r="CV304" s="362"/>
      <c r="CW304" s="362"/>
      <c r="CX304" s="362"/>
      <c r="CY304" s="362"/>
      <c r="CZ304" s="362"/>
      <c r="DA304" s="362"/>
      <c r="DB304" s="362"/>
      <c r="DC304" s="345"/>
      <c r="DD304" s="362"/>
    </row>
    <row r="305" spans="6:108" x14ac:dyDescent="0.25">
      <c r="F305" s="362"/>
      <c r="H305" s="362"/>
      <c r="J305" s="362"/>
      <c r="L305" s="362"/>
      <c r="M305" s="362"/>
      <c r="O305" s="356"/>
      <c r="U305" s="362"/>
      <c r="W305" s="362"/>
      <c r="X305" s="362"/>
      <c r="Y305" s="362"/>
      <c r="Z305" s="356"/>
      <c r="AB305" s="362"/>
      <c r="AC305" s="356"/>
      <c r="AD305" s="362"/>
      <c r="AE305" s="362"/>
      <c r="AF305" s="362"/>
      <c r="AG305" s="362"/>
      <c r="AI305" s="362"/>
      <c r="AJ305" s="362"/>
      <c r="AL305" s="362"/>
      <c r="AR305" s="362"/>
      <c r="AT305" s="362"/>
      <c r="AU305" s="356"/>
      <c r="AW305" s="362"/>
      <c r="AX305" s="362"/>
      <c r="AY305" s="362"/>
      <c r="BP305" s="362"/>
      <c r="BQ305" s="362"/>
      <c r="BR305" s="362"/>
      <c r="BS305" s="362"/>
      <c r="BT305" s="345"/>
      <c r="BU305" s="362"/>
      <c r="BV305" s="362"/>
      <c r="BW305" s="362"/>
      <c r="BX305" s="362"/>
      <c r="BY305" s="362"/>
      <c r="BZ305" s="356"/>
      <c r="CB305" s="356"/>
      <c r="CE305" s="362"/>
      <c r="CF305" s="362"/>
      <c r="CG305" s="362"/>
      <c r="CI305" s="356"/>
      <c r="CJ305" s="356"/>
      <c r="CK305" s="356"/>
      <c r="CO305" s="356"/>
      <c r="CP305" s="356"/>
      <c r="CQ305" s="347"/>
      <c r="CR305" s="347"/>
      <c r="CS305" s="347"/>
      <c r="CU305" s="356"/>
      <c r="CV305" s="362"/>
      <c r="CW305" s="362"/>
      <c r="CX305" s="362"/>
      <c r="CY305" s="362"/>
      <c r="CZ305" s="362"/>
      <c r="DA305" s="362"/>
      <c r="DB305" s="362"/>
      <c r="DC305" s="345"/>
      <c r="DD305" s="362"/>
    </row>
    <row r="306" spans="6:108" x14ac:dyDescent="0.25">
      <c r="F306" s="362"/>
      <c r="H306" s="362"/>
      <c r="J306" s="362"/>
      <c r="L306" s="362"/>
      <c r="M306" s="362"/>
      <c r="O306" s="356"/>
      <c r="U306" s="362"/>
      <c r="W306" s="362"/>
      <c r="X306" s="362"/>
      <c r="Y306" s="362"/>
      <c r="Z306" s="356"/>
      <c r="AB306" s="362"/>
      <c r="AC306" s="356"/>
      <c r="AD306" s="362"/>
      <c r="AE306" s="362"/>
      <c r="AF306" s="362"/>
      <c r="AG306" s="362"/>
      <c r="AI306" s="362"/>
      <c r="AJ306" s="362"/>
      <c r="AL306" s="362"/>
      <c r="AR306" s="362"/>
      <c r="AT306" s="362"/>
      <c r="AU306" s="356"/>
      <c r="AW306" s="362"/>
      <c r="AX306" s="362"/>
      <c r="AY306" s="362"/>
      <c r="BP306" s="362"/>
      <c r="BQ306" s="362"/>
      <c r="BR306" s="362"/>
      <c r="BS306" s="362"/>
      <c r="BT306" s="345"/>
      <c r="BU306" s="362"/>
      <c r="BV306" s="362"/>
      <c r="BW306" s="362"/>
      <c r="BX306" s="362"/>
      <c r="BY306" s="362"/>
      <c r="BZ306" s="356"/>
      <c r="CB306" s="356"/>
      <c r="CE306" s="362"/>
      <c r="CF306" s="362"/>
      <c r="CG306" s="362"/>
      <c r="CI306" s="356"/>
      <c r="CJ306" s="356"/>
      <c r="CK306" s="356"/>
      <c r="CO306" s="356"/>
      <c r="CP306" s="356"/>
      <c r="CQ306" s="347"/>
      <c r="CR306" s="347"/>
      <c r="CS306" s="347"/>
      <c r="CU306" s="356"/>
      <c r="CV306" s="362"/>
      <c r="CW306" s="362"/>
      <c r="CX306" s="362"/>
      <c r="CY306" s="362"/>
      <c r="CZ306" s="362"/>
      <c r="DA306" s="362"/>
      <c r="DB306" s="362"/>
      <c r="DC306" s="345"/>
      <c r="DD306" s="362"/>
    </row>
    <row r="307" spans="6:108" x14ac:dyDescent="0.25">
      <c r="F307" s="362"/>
      <c r="H307" s="362"/>
      <c r="J307" s="362"/>
      <c r="L307" s="362"/>
      <c r="M307" s="362"/>
      <c r="O307" s="356"/>
      <c r="U307" s="362"/>
      <c r="W307" s="362"/>
      <c r="X307" s="362"/>
      <c r="Y307" s="362"/>
      <c r="Z307" s="356"/>
      <c r="AB307" s="362"/>
      <c r="AC307" s="356"/>
      <c r="AD307" s="362"/>
      <c r="AE307" s="362"/>
      <c r="AF307" s="362"/>
      <c r="AG307" s="362"/>
      <c r="AI307" s="362"/>
      <c r="AJ307" s="362"/>
      <c r="AL307" s="362"/>
      <c r="AR307" s="362"/>
      <c r="AT307" s="362"/>
      <c r="AU307" s="356"/>
      <c r="AW307" s="362"/>
      <c r="AX307" s="362"/>
      <c r="AY307" s="362"/>
      <c r="BP307" s="362"/>
      <c r="BQ307" s="362"/>
      <c r="BR307" s="362"/>
      <c r="BS307" s="362"/>
      <c r="BT307" s="345"/>
      <c r="BU307" s="362"/>
      <c r="BV307" s="362"/>
      <c r="BW307" s="362"/>
      <c r="BX307" s="362"/>
      <c r="BY307" s="362"/>
      <c r="BZ307" s="356"/>
      <c r="CB307" s="356"/>
      <c r="CE307" s="362"/>
      <c r="CF307" s="362"/>
      <c r="CG307" s="362"/>
      <c r="CI307" s="356"/>
      <c r="CJ307" s="356"/>
      <c r="CK307" s="356"/>
      <c r="CO307" s="356"/>
      <c r="CP307" s="356"/>
      <c r="CQ307" s="347"/>
      <c r="CR307" s="347"/>
      <c r="CS307" s="347"/>
      <c r="CU307" s="356"/>
      <c r="CV307" s="362"/>
      <c r="CW307" s="362"/>
      <c r="CX307" s="362"/>
      <c r="CY307" s="362"/>
      <c r="CZ307" s="362"/>
      <c r="DA307" s="362"/>
      <c r="DB307" s="362"/>
      <c r="DC307" s="345"/>
      <c r="DD307" s="362"/>
    </row>
    <row r="308" spans="6:108" x14ac:dyDescent="0.25">
      <c r="F308" s="362"/>
      <c r="H308" s="362"/>
      <c r="J308" s="362"/>
      <c r="L308" s="362"/>
      <c r="M308" s="362"/>
      <c r="O308" s="356"/>
      <c r="U308" s="362"/>
      <c r="W308" s="362"/>
      <c r="X308" s="362"/>
      <c r="Y308" s="362"/>
      <c r="Z308" s="356"/>
      <c r="AB308" s="362"/>
      <c r="AC308" s="356"/>
      <c r="AD308" s="362"/>
      <c r="AE308" s="362"/>
      <c r="AF308" s="362"/>
      <c r="AG308" s="362"/>
      <c r="AI308" s="362"/>
      <c r="AJ308" s="362"/>
      <c r="AL308" s="362"/>
      <c r="AR308" s="362"/>
      <c r="AT308" s="362"/>
      <c r="AU308" s="356"/>
      <c r="AW308" s="362"/>
      <c r="AX308" s="362"/>
      <c r="AY308" s="362"/>
      <c r="BP308" s="362"/>
      <c r="BQ308" s="362"/>
      <c r="BR308" s="362"/>
      <c r="BS308" s="362"/>
      <c r="BT308" s="345"/>
      <c r="BU308" s="362"/>
      <c r="BV308" s="362"/>
      <c r="BW308" s="362"/>
      <c r="BX308" s="362"/>
      <c r="BY308" s="362"/>
      <c r="BZ308" s="356"/>
      <c r="CB308" s="356"/>
      <c r="CE308" s="362"/>
      <c r="CF308" s="362"/>
      <c r="CG308" s="362"/>
      <c r="CI308" s="356"/>
      <c r="CJ308" s="356"/>
      <c r="CK308" s="356"/>
      <c r="CO308" s="356"/>
      <c r="CP308" s="356"/>
      <c r="CQ308" s="347"/>
      <c r="CR308" s="347"/>
      <c r="CS308" s="347"/>
      <c r="CU308" s="356"/>
      <c r="CV308" s="362"/>
      <c r="CW308" s="362"/>
      <c r="CX308" s="362"/>
      <c r="CY308" s="362"/>
      <c r="CZ308" s="362"/>
      <c r="DA308" s="362"/>
      <c r="DB308" s="362"/>
      <c r="DC308" s="345"/>
      <c r="DD308" s="362"/>
    </row>
    <row r="309" spans="6:108" x14ac:dyDescent="0.25">
      <c r="F309" s="362"/>
      <c r="H309" s="362"/>
      <c r="J309" s="362"/>
      <c r="L309" s="362"/>
      <c r="M309" s="362"/>
      <c r="O309" s="356"/>
      <c r="U309" s="362"/>
      <c r="W309" s="362"/>
      <c r="X309" s="362"/>
      <c r="Y309" s="362"/>
      <c r="Z309" s="356"/>
      <c r="AB309" s="362"/>
      <c r="AC309" s="356"/>
      <c r="AD309" s="362"/>
      <c r="AE309" s="362"/>
      <c r="AF309" s="362"/>
      <c r="AG309" s="362"/>
      <c r="AI309" s="362"/>
      <c r="AJ309" s="362"/>
      <c r="AL309" s="362"/>
      <c r="AR309" s="362"/>
      <c r="AT309" s="362"/>
      <c r="AU309" s="356"/>
      <c r="AW309" s="362"/>
      <c r="AX309" s="362"/>
      <c r="AY309" s="362"/>
      <c r="BP309" s="362"/>
      <c r="BQ309" s="362"/>
      <c r="BR309" s="362"/>
      <c r="BS309" s="362"/>
      <c r="BT309" s="345"/>
      <c r="BU309" s="362"/>
      <c r="BV309" s="362"/>
      <c r="BW309" s="362"/>
      <c r="BX309" s="362"/>
      <c r="BY309" s="362"/>
      <c r="BZ309" s="356"/>
      <c r="CB309" s="356"/>
      <c r="CE309" s="362"/>
      <c r="CF309" s="362"/>
      <c r="CG309" s="362"/>
      <c r="CI309" s="356"/>
      <c r="CJ309" s="356"/>
      <c r="CK309" s="356"/>
      <c r="CO309" s="356"/>
      <c r="CP309" s="356"/>
      <c r="CQ309" s="347"/>
      <c r="CR309" s="347"/>
      <c r="CS309" s="347"/>
      <c r="CU309" s="356"/>
      <c r="CV309" s="362"/>
      <c r="CW309" s="362"/>
      <c r="CX309" s="362"/>
      <c r="CY309" s="362"/>
      <c r="CZ309" s="362"/>
      <c r="DA309" s="362"/>
      <c r="DB309" s="362"/>
      <c r="DC309" s="345"/>
      <c r="DD309" s="362"/>
    </row>
    <row r="310" spans="6:108" x14ac:dyDescent="0.25">
      <c r="F310" s="362"/>
      <c r="H310" s="362"/>
      <c r="J310" s="362"/>
      <c r="L310" s="362"/>
      <c r="M310" s="362"/>
      <c r="O310" s="356"/>
      <c r="U310" s="362"/>
      <c r="W310" s="362"/>
      <c r="X310" s="362"/>
      <c r="Y310" s="362"/>
      <c r="Z310" s="356"/>
      <c r="AB310" s="362"/>
      <c r="AC310" s="356"/>
      <c r="AD310" s="362"/>
      <c r="AE310" s="362"/>
      <c r="AF310" s="362"/>
      <c r="AG310" s="362"/>
      <c r="AI310" s="362"/>
      <c r="AJ310" s="362"/>
      <c r="AL310" s="362"/>
      <c r="AR310" s="362"/>
      <c r="AT310" s="362"/>
      <c r="AU310" s="356"/>
      <c r="AW310" s="362"/>
      <c r="AX310" s="362"/>
      <c r="AY310" s="362"/>
      <c r="BP310" s="362"/>
      <c r="BQ310" s="362"/>
      <c r="BR310" s="362"/>
      <c r="BS310" s="362"/>
      <c r="BT310" s="345"/>
      <c r="BU310" s="362"/>
      <c r="BV310" s="362"/>
      <c r="BW310" s="362"/>
      <c r="BX310" s="362"/>
      <c r="BY310" s="362"/>
      <c r="BZ310" s="356"/>
      <c r="CB310" s="356"/>
      <c r="CE310" s="362"/>
      <c r="CF310" s="362"/>
      <c r="CG310" s="362"/>
      <c r="CI310" s="356"/>
      <c r="CJ310" s="356"/>
      <c r="CK310" s="356"/>
      <c r="CO310" s="356"/>
      <c r="CP310" s="356"/>
      <c r="CQ310" s="347"/>
      <c r="CR310" s="347"/>
      <c r="CS310" s="347"/>
      <c r="CU310" s="356"/>
      <c r="CV310" s="362"/>
      <c r="CW310" s="362"/>
      <c r="CX310" s="362"/>
      <c r="CY310" s="362"/>
      <c r="CZ310" s="362"/>
      <c r="DA310" s="362"/>
      <c r="DB310" s="362"/>
      <c r="DC310" s="345"/>
      <c r="DD310" s="362"/>
    </row>
    <row r="311" spans="6:108" x14ac:dyDescent="0.25">
      <c r="F311" s="362"/>
      <c r="H311" s="362"/>
      <c r="J311" s="362"/>
      <c r="L311" s="362"/>
      <c r="M311" s="362"/>
      <c r="O311" s="356"/>
      <c r="U311" s="362"/>
      <c r="W311" s="362"/>
      <c r="X311" s="362"/>
      <c r="Y311" s="362"/>
      <c r="Z311" s="356"/>
      <c r="AB311" s="362"/>
      <c r="AC311" s="356"/>
      <c r="AD311" s="362"/>
      <c r="AE311" s="362"/>
      <c r="AF311" s="362"/>
      <c r="AG311" s="362"/>
      <c r="AI311" s="362"/>
      <c r="AJ311" s="362"/>
      <c r="AL311" s="362"/>
      <c r="AR311" s="362"/>
      <c r="AT311" s="362"/>
      <c r="AU311" s="356"/>
      <c r="AW311" s="362"/>
      <c r="AX311" s="362"/>
      <c r="AY311" s="362"/>
      <c r="BP311" s="362"/>
      <c r="BQ311" s="362"/>
      <c r="BR311" s="362"/>
      <c r="BS311" s="362"/>
      <c r="BT311" s="345"/>
      <c r="BU311" s="362"/>
      <c r="BV311" s="362"/>
      <c r="BW311" s="362"/>
      <c r="BX311" s="362"/>
      <c r="BY311" s="362"/>
      <c r="BZ311" s="356"/>
      <c r="CB311" s="356"/>
      <c r="CE311" s="362"/>
      <c r="CF311" s="362"/>
      <c r="CG311" s="362"/>
      <c r="CI311" s="356"/>
      <c r="CJ311" s="356"/>
      <c r="CK311" s="356"/>
      <c r="CO311" s="356"/>
      <c r="CP311" s="356"/>
      <c r="CQ311" s="347"/>
      <c r="CR311" s="347"/>
      <c r="CS311" s="347"/>
      <c r="CU311" s="356"/>
      <c r="CV311" s="362"/>
      <c r="CW311" s="362"/>
      <c r="CX311" s="362"/>
      <c r="CY311" s="362"/>
      <c r="CZ311" s="362"/>
      <c r="DA311" s="362"/>
      <c r="DB311" s="362"/>
      <c r="DC311" s="345"/>
      <c r="DD311" s="362"/>
    </row>
    <row r="312" spans="6:108" x14ac:dyDescent="0.25">
      <c r="F312" s="362"/>
      <c r="H312" s="362"/>
      <c r="J312" s="362"/>
      <c r="L312" s="362"/>
      <c r="M312" s="362"/>
      <c r="O312" s="356"/>
      <c r="U312" s="362"/>
      <c r="W312" s="362"/>
      <c r="X312" s="362"/>
      <c r="Y312" s="362"/>
      <c r="Z312" s="356"/>
      <c r="AB312" s="362"/>
      <c r="AC312" s="356"/>
      <c r="AD312" s="362"/>
      <c r="AE312" s="362"/>
      <c r="AF312" s="362"/>
      <c r="AG312" s="362"/>
      <c r="AI312" s="362"/>
      <c r="AJ312" s="362"/>
      <c r="AL312" s="362"/>
      <c r="AR312" s="362"/>
      <c r="AT312" s="362"/>
      <c r="AU312" s="356"/>
      <c r="AW312" s="362"/>
      <c r="AX312" s="362"/>
      <c r="AY312" s="362"/>
      <c r="BP312" s="362"/>
      <c r="BQ312" s="362"/>
      <c r="BR312" s="362"/>
      <c r="BS312" s="362"/>
      <c r="BT312" s="345"/>
      <c r="BU312" s="362"/>
      <c r="BV312" s="362"/>
      <c r="BW312" s="362"/>
      <c r="BX312" s="362"/>
      <c r="BY312" s="362"/>
      <c r="BZ312" s="356"/>
      <c r="CB312" s="356"/>
      <c r="CE312" s="362"/>
      <c r="CF312" s="362"/>
      <c r="CG312" s="362"/>
      <c r="CI312" s="356"/>
      <c r="CJ312" s="356"/>
      <c r="CK312" s="356"/>
      <c r="CO312" s="356"/>
      <c r="CP312" s="356"/>
      <c r="CQ312" s="347"/>
      <c r="CR312" s="347"/>
      <c r="CS312" s="347"/>
      <c r="CU312" s="356"/>
      <c r="CV312" s="362"/>
      <c r="CW312" s="362"/>
      <c r="CX312" s="362"/>
      <c r="CY312" s="362"/>
      <c r="CZ312" s="362"/>
      <c r="DA312" s="362"/>
      <c r="DB312" s="362"/>
      <c r="DC312" s="345"/>
      <c r="DD312" s="362"/>
    </row>
    <row r="313" spans="6:108" x14ac:dyDescent="0.25">
      <c r="F313" s="362"/>
      <c r="H313" s="362"/>
      <c r="J313" s="362"/>
      <c r="L313" s="362"/>
      <c r="M313" s="362"/>
      <c r="O313" s="356"/>
      <c r="U313" s="362"/>
      <c r="W313" s="362"/>
      <c r="X313" s="362"/>
      <c r="Y313" s="362"/>
      <c r="Z313" s="356"/>
      <c r="AB313" s="362"/>
      <c r="AC313" s="356"/>
      <c r="AD313" s="362"/>
      <c r="AE313" s="362"/>
      <c r="AF313" s="362"/>
      <c r="AG313" s="362"/>
      <c r="AI313" s="362"/>
      <c r="AJ313" s="362"/>
      <c r="AL313" s="362"/>
      <c r="AR313" s="362"/>
      <c r="AT313" s="362"/>
      <c r="AU313" s="356"/>
      <c r="AW313" s="362"/>
      <c r="AX313" s="362"/>
      <c r="AY313" s="362"/>
      <c r="BP313" s="362"/>
      <c r="BQ313" s="362"/>
      <c r="BR313" s="362"/>
      <c r="BS313" s="362"/>
      <c r="BT313" s="345"/>
      <c r="BU313" s="362"/>
      <c r="BV313" s="362"/>
      <c r="BW313" s="362"/>
      <c r="BX313" s="362"/>
      <c r="BY313" s="362"/>
      <c r="BZ313" s="356"/>
      <c r="CB313" s="356"/>
      <c r="CE313" s="362"/>
      <c r="CF313" s="362"/>
      <c r="CG313" s="362"/>
      <c r="CI313" s="356"/>
      <c r="CJ313" s="356"/>
      <c r="CK313" s="356"/>
      <c r="CO313" s="356"/>
      <c r="CP313" s="356"/>
      <c r="CQ313" s="347"/>
      <c r="CR313" s="347"/>
      <c r="CS313" s="347"/>
      <c r="CU313" s="356"/>
      <c r="CV313" s="362"/>
      <c r="CW313" s="362"/>
      <c r="CX313" s="362"/>
      <c r="CY313" s="362"/>
      <c r="CZ313" s="362"/>
      <c r="DA313" s="362"/>
      <c r="DB313" s="362"/>
      <c r="DC313" s="345"/>
      <c r="DD313" s="362"/>
    </row>
    <row r="314" spans="6:108" x14ac:dyDescent="0.25">
      <c r="F314" s="362"/>
      <c r="H314" s="362"/>
      <c r="J314" s="362"/>
      <c r="L314" s="362"/>
      <c r="M314" s="362"/>
      <c r="O314" s="356"/>
      <c r="U314" s="362"/>
      <c r="W314" s="362"/>
      <c r="X314" s="362"/>
      <c r="Y314" s="362"/>
      <c r="Z314" s="356"/>
      <c r="AB314" s="362"/>
      <c r="AC314" s="356"/>
      <c r="AD314" s="362"/>
      <c r="AE314" s="362"/>
      <c r="AF314" s="362"/>
      <c r="AG314" s="362"/>
      <c r="AI314" s="362"/>
      <c r="AJ314" s="362"/>
      <c r="AL314" s="362"/>
      <c r="AR314" s="362"/>
      <c r="AT314" s="362"/>
      <c r="AU314" s="356"/>
      <c r="AW314" s="362"/>
      <c r="AX314" s="362"/>
      <c r="AY314" s="362"/>
      <c r="BP314" s="362"/>
      <c r="BQ314" s="362"/>
      <c r="BR314" s="362"/>
      <c r="BS314" s="362"/>
      <c r="BT314" s="345"/>
      <c r="BU314" s="362"/>
      <c r="BV314" s="362"/>
      <c r="BW314" s="362"/>
      <c r="BX314" s="362"/>
      <c r="BY314" s="362"/>
      <c r="BZ314" s="356"/>
      <c r="CB314" s="356"/>
      <c r="CE314" s="362"/>
      <c r="CF314" s="362"/>
      <c r="CG314" s="362"/>
      <c r="CI314" s="356"/>
      <c r="CJ314" s="356"/>
      <c r="CK314" s="356"/>
      <c r="CO314" s="356"/>
      <c r="CP314" s="356"/>
      <c r="CQ314" s="347"/>
      <c r="CR314" s="347"/>
      <c r="CS314" s="347"/>
      <c r="CU314" s="356"/>
      <c r="CV314" s="362"/>
      <c r="CW314" s="362"/>
      <c r="CX314" s="362"/>
      <c r="CY314" s="362"/>
      <c r="CZ314" s="362"/>
      <c r="DA314" s="362"/>
      <c r="DB314" s="362"/>
      <c r="DC314" s="345"/>
      <c r="DD314" s="362"/>
    </row>
    <row r="315" spans="6:108" x14ac:dyDescent="0.25">
      <c r="F315" s="362"/>
      <c r="H315" s="362"/>
      <c r="J315" s="362"/>
      <c r="L315" s="362"/>
      <c r="M315" s="362"/>
      <c r="O315" s="356"/>
      <c r="U315" s="362"/>
      <c r="W315" s="362"/>
      <c r="X315" s="362"/>
      <c r="Y315" s="362"/>
      <c r="Z315" s="356"/>
      <c r="AB315" s="362"/>
      <c r="AC315" s="356"/>
      <c r="AD315" s="362"/>
      <c r="AE315" s="362"/>
      <c r="AF315" s="362"/>
      <c r="AG315" s="362"/>
      <c r="AI315" s="362"/>
      <c r="AJ315" s="362"/>
      <c r="AL315" s="362"/>
      <c r="AR315" s="362"/>
      <c r="AT315" s="362"/>
      <c r="AU315" s="356"/>
      <c r="AW315" s="362"/>
      <c r="AX315" s="362"/>
      <c r="AY315" s="362"/>
      <c r="BP315" s="362"/>
      <c r="BQ315" s="362"/>
      <c r="BR315" s="362"/>
      <c r="BS315" s="362"/>
      <c r="BT315" s="345"/>
      <c r="BU315" s="362"/>
      <c r="BV315" s="362"/>
      <c r="BW315" s="362"/>
      <c r="BX315" s="362"/>
      <c r="BY315" s="362"/>
      <c r="BZ315" s="356"/>
      <c r="CB315" s="356"/>
      <c r="CE315" s="362"/>
      <c r="CF315" s="362"/>
      <c r="CG315" s="362"/>
      <c r="CI315" s="356"/>
      <c r="CJ315" s="356"/>
      <c r="CK315" s="356"/>
      <c r="CO315" s="356"/>
      <c r="CP315" s="356"/>
      <c r="CQ315" s="347"/>
      <c r="CR315" s="347"/>
      <c r="CS315" s="347"/>
      <c r="CU315" s="356"/>
      <c r="CV315" s="362"/>
      <c r="CW315" s="362"/>
      <c r="CX315" s="362"/>
      <c r="CY315" s="362"/>
      <c r="CZ315" s="362"/>
      <c r="DA315" s="362"/>
      <c r="DB315" s="362"/>
      <c r="DC315" s="345"/>
      <c r="DD315" s="362"/>
    </row>
    <row r="316" spans="6:108" x14ac:dyDescent="0.25">
      <c r="F316" s="362"/>
      <c r="H316" s="362"/>
      <c r="J316" s="362"/>
      <c r="L316" s="362"/>
      <c r="M316" s="362"/>
      <c r="O316" s="356"/>
      <c r="U316" s="362"/>
      <c r="W316" s="362"/>
      <c r="X316" s="362"/>
      <c r="Y316" s="362"/>
      <c r="Z316" s="356"/>
      <c r="AB316" s="362"/>
      <c r="AC316" s="356"/>
      <c r="AD316" s="362"/>
      <c r="AE316" s="362"/>
      <c r="AF316" s="362"/>
      <c r="AG316" s="362"/>
      <c r="AI316" s="362"/>
      <c r="AJ316" s="362"/>
      <c r="AL316" s="362"/>
      <c r="AR316" s="362"/>
      <c r="AT316" s="362"/>
      <c r="AU316" s="356"/>
      <c r="AW316" s="362"/>
      <c r="AX316" s="362"/>
      <c r="AY316" s="362"/>
      <c r="BP316" s="362"/>
      <c r="BQ316" s="362"/>
      <c r="BR316" s="362"/>
      <c r="BS316" s="362"/>
      <c r="BT316" s="345"/>
      <c r="BU316" s="362"/>
      <c r="BV316" s="362"/>
      <c r="BW316" s="362"/>
      <c r="BX316" s="362"/>
      <c r="BY316" s="362"/>
      <c r="BZ316" s="356"/>
      <c r="CB316" s="356"/>
      <c r="CE316" s="362"/>
      <c r="CF316" s="362"/>
      <c r="CG316" s="362"/>
      <c r="CI316" s="356"/>
      <c r="CJ316" s="356"/>
      <c r="CK316" s="356"/>
      <c r="CO316" s="356"/>
      <c r="CP316" s="356"/>
      <c r="CQ316" s="347"/>
      <c r="CR316" s="347"/>
      <c r="CS316" s="347"/>
      <c r="CU316" s="356"/>
      <c r="CV316" s="362"/>
      <c r="CW316" s="362"/>
      <c r="CX316" s="362"/>
      <c r="CY316" s="362"/>
      <c r="CZ316" s="362"/>
      <c r="DA316" s="362"/>
      <c r="DB316" s="362"/>
      <c r="DC316" s="345"/>
      <c r="DD316" s="362"/>
    </row>
    <row r="317" spans="6:108" x14ac:dyDescent="0.25">
      <c r="F317" s="362"/>
      <c r="H317" s="362"/>
      <c r="J317" s="362"/>
      <c r="L317" s="362"/>
      <c r="M317" s="362"/>
      <c r="O317" s="356"/>
      <c r="U317" s="362"/>
      <c r="W317" s="362"/>
      <c r="X317" s="362"/>
      <c r="Y317" s="362"/>
      <c r="Z317" s="356"/>
      <c r="AB317" s="362"/>
      <c r="AC317" s="356"/>
      <c r="AD317" s="362"/>
      <c r="AE317" s="362"/>
      <c r="AF317" s="362"/>
      <c r="AG317" s="362"/>
      <c r="AI317" s="362"/>
      <c r="AJ317" s="362"/>
      <c r="AL317" s="362"/>
      <c r="AR317" s="362"/>
      <c r="AT317" s="362"/>
      <c r="AU317" s="356"/>
      <c r="AW317" s="362"/>
      <c r="AX317" s="362"/>
      <c r="AY317" s="362"/>
      <c r="BP317" s="362"/>
      <c r="BQ317" s="362"/>
      <c r="BR317" s="362"/>
      <c r="BS317" s="362"/>
      <c r="BT317" s="345"/>
      <c r="BU317" s="362"/>
      <c r="BV317" s="362"/>
      <c r="BW317" s="362"/>
      <c r="BX317" s="362"/>
      <c r="BY317" s="362"/>
      <c r="BZ317" s="356"/>
      <c r="CB317" s="356"/>
      <c r="CE317" s="362"/>
      <c r="CF317" s="362"/>
      <c r="CG317" s="362"/>
      <c r="CI317" s="356"/>
      <c r="CJ317" s="356"/>
      <c r="CK317" s="356"/>
      <c r="CO317" s="356"/>
      <c r="CP317" s="356"/>
      <c r="CQ317" s="347"/>
      <c r="CR317" s="347"/>
      <c r="CS317" s="347"/>
      <c r="CU317" s="356"/>
      <c r="CV317" s="362"/>
      <c r="CW317" s="362"/>
      <c r="CX317" s="362"/>
      <c r="CY317" s="362"/>
      <c r="CZ317" s="362"/>
      <c r="DA317" s="362"/>
      <c r="DB317" s="362"/>
      <c r="DC317" s="345"/>
      <c r="DD317" s="362"/>
    </row>
    <row r="318" spans="6:108" x14ac:dyDescent="0.25">
      <c r="F318" s="362"/>
      <c r="H318" s="362"/>
      <c r="J318" s="362"/>
      <c r="L318" s="362"/>
      <c r="M318" s="362"/>
      <c r="O318" s="356"/>
      <c r="U318" s="362"/>
      <c r="W318" s="362"/>
      <c r="X318" s="362"/>
      <c r="Y318" s="362"/>
      <c r="Z318" s="356"/>
      <c r="AB318" s="362"/>
      <c r="AC318" s="356"/>
      <c r="AD318" s="362"/>
      <c r="AE318" s="362"/>
      <c r="AF318" s="362"/>
      <c r="AG318" s="362"/>
      <c r="AI318" s="362"/>
      <c r="AJ318" s="362"/>
      <c r="AL318" s="362"/>
      <c r="AR318" s="362"/>
      <c r="AT318" s="362"/>
      <c r="AU318" s="356"/>
      <c r="AW318" s="362"/>
      <c r="AX318" s="362"/>
      <c r="AY318" s="362"/>
      <c r="BP318" s="362"/>
      <c r="BQ318" s="362"/>
      <c r="BR318" s="362"/>
      <c r="BS318" s="362"/>
      <c r="BT318" s="345"/>
      <c r="BU318" s="362"/>
      <c r="BV318" s="362"/>
      <c r="BW318" s="362"/>
      <c r="BX318" s="362"/>
      <c r="BY318" s="362"/>
      <c r="BZ318" s="356"/>
      <c r="CB318" s="356"/>
      <c r="CE318" s="362"/>
      <c r="CF318" s="362"/>
      <c r="CG318" s="362"/>
      <c r="CI318" s="356"/>
      <c r="CJ318" s="356"/>
      <c r="CK318" s="356"/>
      <c r="CO318" s="356"/>
      <c r="CP318" s="356"/>
      <c r="CQ318" s="347"/>
      <c r="CR318" s="347"/>
      <c r="CS318" s="347"/>
      <c r="CU318" s="356"/>
      <c r="CV318" s="362"/>
      <c r="CW318" s="362"/>
      <c r="CX318" s="362"/>
      <c r="CY318" s="362"/>
      <c r="CZ318" s="362"/>
      <c r="DA318" s="362"/>
      <c r="DB318" s="362"/>
      <c r="DC318" s="345"/>
      <c r="DD318" s="362"/>
    </row>
    <row r="319" spans="6:108" x14ac:dyDescent="0.25">
      <c r="F319" s="362"/>
      <c r="H319" s="362"/>
      <c r="J319" s="362"/>
      <c r="L319" s="362"/>
      <c r="M319" s="362"/>
      <c r="O319" s="356"/>
      <c r="U319" s="362"/>
      <c r="W319" s="362"/>
      <c r="X319" s="362"/>
      <c r="Y319" s="362"/>
      <c r="Z319" s="356"/>
      <c r="AB319" s="362"/>
      <c r="AC319" s="356"/>
      <c r="AD319" s="362"/>
      <c r="AE319" s="362"/>
      <c r="AF319" s="362"/>
      <c r="AG319" s="362"/>
      <c r="AI319" s="362"/>
      <c r="AJ319" s="362"/>
      <c r="AL319" s="362"/>
      <c r="AR319" s="362"/>
      <c r="AT319" s="362"/>
      <c r="AU319" s="356"/>
      <c r="AW319" s="362"/>
      <c r="AX319" s="362"/>
      <c r="AY319" s="362"/>
      <c r="BP319" s="362"/>
      <c r="BQ319" s="362"/>
      <c r="BR319" s="362"/>
      <c r="BS319" s="362"/>
      <c r="BT319" s="345"/>
      <c r="BU319" s="362"/>
      <c r="BV319" s="362"/>
      <c r="BW319" s="362"/>
      <c r="BX319" s="362"/>
      <c r="BY319" s="362"/>
      <c r="BZ319" s="356"/>
      <c r="CB319" s="356"/>
      <c r="CE319" s="362"/>
      <c r="CF319" s="362"/>
      <c r="CG319" s="362"/>
      <c r="CI319" s="356"/>
      <c r="CJ319" s="356"/>
      <c r="CK319" s="356"/>
      <c r="CO319" s="356"/>
      <c r="CP319" s="356"/>
      <c r="CQ319" s="347"/>
      <c r="CR319" s="347"/>
      <c r="CS319" s="347"/>
      <c r="CU319" s="356"/>
      <c r="CV319" s="362"/>
      <c r="CW319" s="362"/>
      <c r="CX319" s="362"/>
      <c r="CY319" s="362"/>
      <c r="CZ319" s="362"/>
      <c r="DA319" s="362"/>
      <c r="DB319" s="362"/>
      <c r="DC319" s="345"/>
      <c r="DD319" s="362"/>
    </row>
    <row r="320" spans="6:108" x14ac:dyDescent="0.25">
      <c r="F320" s="362"/>
      <c r="H320" s="362"/>
      <c r="J320" s="362"/>
      <c r="L320" s="362"/>
      <c r="M320" s="362"/>
      <c r="O320" s="356"/>
      <c r="U320" s="362"/>
      <c r="W320" s="362"/>
      <c r="X320" s="362"/>
      <c r="Y320" s="362"/>
      <c r="Z320" s="356"/>
      <c r="AB320" s="362"/>
      <c r="AC320" s="356"/>
      <c r="AD320" s="362"/>
      <c r="AE320" s="362"/>
      <c r="AF320" s="362"/>
      <c r="AG320" s="362"/>
      <c r="AI320" s="362"/>
      <c r="AJ320" s="362"/>
      <c r="AL320" s="362"/>
      <c r="AR320" s="362"/>
      <c r="AT320" s="362"/>
      <c r="AU320" s="356"/>
      <c r="AW320" s="362"/>
      <c r="AX320" s="362"/>
      <c r="AY320" s="362"/>
      <c r="BP320" s="362"/>
      <c r="BQ320" s="362"/>
      <c r="BR320" s="362"/>
      <c r="BS320" s="362"/>
      <c r="BT320" s="345"/>
      <c r="BU320" s="362"/>
      <c r="BV320" s="362"/>
      <c r="BW320" s="362"/>
      <c r="BX320" s="362"/>
      <c r="BY320" s="362"/>
      <c r="BZ320" s="356"/>
      <c r="CB320" s="356"/>
      <c r="CE320" s="362"/>
      <c r="CF320" s="362"/>
      <c r="CG320" s="362"/>
      <c r="CI320" s="356"/>
      <c r="CJ320" s="356"/>
      <c r="CK320" s="356"/>
      <c r="CO320" s="356"/>
      <c r="CP320" s="356"/>
      <c r="CQ320" s="347"/>
      <c r="CR320" s="347"/>
      <c r="CS320" s="347"/>
      <c r="CU320" s="356"/>
      <c r="CV320" s="362"/>
      <c r="CW320" s="362"/>
      <c r="CX320" s="362"/>
      <c r="CY320" s="362"/>
      <c r="CZ320" s="362"/>
      <c r="DA320" s="362"/>
      <c r="DB320" s="362"/>
      <c r="DC320" s="345"/>
      <c r="DD320" s="362"/>
    </row>
    <row r="321" spans="6:108" x14ac:dyDescent="0.25">
      <c r="F321" s="362"/>
      <c r="H321" s="362"/>
      <c r="J321" s="362"/>
      <c r="L321" s="362"/>
      <c r="M321" s="362"/>
      <c r="O321" s="356"/>
      <c r="U321" s="362"/>
      <c r="W321" s="362"/>
      <c r="X321" s="362"/>
      <c r="Y321" s="362"/>
      <c r="Z321" s="356"/>
      <c r="AB321" s="362"/>
      <c r="AC321" s="356"/>
      <c r="AD321" s="362"/>
      <c r="AE321" s="362"/>
      <c r="AF321" s="362"/>
      <c r="AG321" s="362"/>
      <c r="AI321" s="362"/>
      <c r="AJ321" s="362"/>
      <c r="AL321" s="362"/>
      <c r="AR321" s="362"/>
      <c r="AT321" s="362"/>
      <c r="AU321" s="356"/>
      <c r="AW321" s="362"/>
      <c r="AX321" s="362"/>
      <c r="AY321" s="362"/>
      <c r="BP321" s="362"/>
      <c r="BQ321" s="362"/>
      <c r="BR321" s="362"/>
      <c r="BS321" s="362"/>
      <c r="BT321" s="345"/>
      <c r="BU321" s="362"/>
      <c r="BV321" s="362"/>
      <c r="BW321" s="362"/>
      <c r="BX321" s="362"/>
      <c r="BY321" s="362"/>
      <c r="BZ321" s="356"/>
      <c r="CB321" s="356"/>
      <c r="CE321" s="362"/>
      <c r="CF321" s="362"/>
      <c r="CG321" s="362"/>
      <c r="CI321" s="356"/>
      <c r="CJ321" s="356"/>
      <c r="CK321" s="356"/>
      <c r="CO321" s="356"/>
      <c r="CP321" s="356"/>
      <c r="CQ321" s="347"/>
      <c r="CR321" s="347"/>
      <c r="CS321" s="347"/>
      <c r="CU321" s="356"/>
      <c r="CV321" s="362"/>
      <c r="CW321" s="362"/>
      <c r="CX321" s="362"/>
      <c r="CY321" s="362"/>
      <c r="CZ321" s="362"/>
      <c r="DA321" s="362"/>
      <c r="DB321" s="362"/>
      <c r="DC321" s="345"/>
      <c r="DD321" s="362"/>
    </row>
    <row r="322" spans="6:108" x14ac:dyDescent="0.25">
      <c r="F322" s="362"/>
      <c r="H322" s="362"/>
      <c r="J322" s="362"/>
      <c r="L322" s="362"/>
      <c r="M322" s="362"/>
      <c r="O322" s="356"/>
      <c r="U322" s="362"/>
      <c r="W322" s="362"/>
      <c r="X322" s="362"/>
      <c r="Y322" s="362"/>
      <c r="Z322" s="356"/>
      <c r="AB322" s="362"/>
      <c r="AC322" s="356"/>
      <c r="AD322" s="362"/>
      <c r="AE322" s="362"/>
      <c r="AF322" s="362"/>
      <c r="AG322" s="362"/>
      <c r="AI322" s="362"/>
      <c r="AJ322" s="362"/>
      <c r="AL322" s="362"/>
      <c r="AR322" s="362"/>
      <c r="AT322" s="362"/>
      <c r="AU322" s="356"/>
      <c r="AW322" s="362"/>
      <c r="AX322" s="362"/>
      <c r="AY322" s="362"/>
      <c r="BP322" s="362"/>
      <c r="BQ322" s="362"/>
      <c r="BR322" s="362"/>
      <c r="BS322" s="362"/>
      <c r="BT322" s="345"/>
      <c r="BU322" s="362"/>
      <c r="BV322" s="362"/>
      <c r="BW322" s="362"/>
      <c r="BX322" s="362"/>
      <c r="BY322" s="362"/>
      <c r="BZ322" s="356"/>
      <c r="CB322" s="356"/>
      <c r="CE322" s="362"/>
      <c r="CF322" s="362"/>
      <c r="CG322" s="362"/>
      <c r="CI322" s="356"/>
      <c r="CJ322" s="356"/>
      <c r="CK322" s="356"/>
      <c r="CO322" s="356"/>
      <c r="CP322" s="356"/>
      <c r="CQ322" s="347"/>
      <c r="CR322" s="347"/>
      <c r="CS322" s="347"/>
      <c r="CU322" s="356"/>
      <c r="CV322" s="362"/>
      <c r="CW322" s="362"/>
      <c r="CX322" s="362"/>
      <c r="CY322" s="362"/>
      <c r="CZ322" s="362"/>
      <c r="DA322" s="362"/>
      <c r="DB322" s="362"/>
      <c r="DC322" s="345"/>
      <c r="DD322" s="362"/>
    </row>
    <row r="323" spans="6:108" x14ac:dyDescent="0.25">
      <c r="F323" s="362"/>
      <c r="H323" s="362"/>
      <c r="J323" s="362"/>
      <c r="L323" s="362"/>
      <c r="M323" s="362"/>
      <c r="O323" s="356"/>
      <c r="U323" s="362"/>
      <c r="W323" s="362"/>
      <c r="X323" s="362"/>
      <c r="Y323" s="362"/>
      <c r="Z323" s="356"/>
      <c r="AB323" s="362"/>
      <c r="AC323" s="356"/>
      <c r="AD323" s="362"/>
      <c r="AE323" s="362"/>
      <c r="AF323" s="362"/>
      <c r="AG323" s="362"/>
      <c r="AI323" s="362"/>
      <c r="AJ323" s="362"/>
      <c r="AL323" s="362"/>
      <c r="AR323" s="362"/>
      <c r="AT323" s="362"/>
      <c r="AU323" s="356"/>
      <c r="AW323" s="362"/>
      <c r="AX323" s="362"/>
      <c r="AY323" s="362"/>
      <c r="BP323" s="362"/>
      <c r="BQ323" s="362"/>
      <c r="BR323" s="362"/>
      <c r="BS323" s="362"/>
      <c r="BT323" s="345"/>
      <c r="BU323" s="362"/>
      <c r="BV323" s="362"/>
      <c r="BW323" s="362"/>
      <c r="BX323" s="362"/>
      <c r="BY323" s="362"/>
      <c r="BZ323" s="356"/>
      <c r="CB323" s="356"/>
      <c r="CE323" s="362"/>
      <c r="CF323" s="362"/>
      <c r="CG323" s="362"/>
      <c r="CI323" s="356"/>
      <c r="CJ323" s="356"/>
      <c r="CK323" s="356"/>
      <c r="CO323" s="356"/>
      <c r="CP323" s="356"/>
      <c r="CQ323" s="347"/>
      <c r="CR323" s="347"/>
      <c r="CS323" s="347"/>
      <c r="CU323" s="356"/>
      <c r="CV323" s="362"/>
      <c r="CW323" s="362"/>
      <c r="CX323" s="362"/>
      <c r="CY323" s="362"/>
      <c r="CZ323" s="362"/>
      <c r="DA323" s="362"/>
      <c r="DB323" s="362"/>
      <c r="DC323" s="345"/>
      <c r="DD323" s="362"/>
    </row>
    <row r="324" spans="6:108" x14ac:dyDescent="0.25">
      <c r="F324" s="362"/>
      <c r="H324" s="362"/>
      <c r="J324" s="362"/>
      <c r="L324" s="362"/>
      <c r="M324" s="362"/>
      <c r="O324" s="356"/>
      <c r="U324" s="362"/>
      <c r="W324" s="362"/>
      <c r="X324" s="362"/>
      <c r="Y324" s="362"/>
      <c r="Z324" s="356"/>
      <c r="AB324" s="362"/>
      <c r="AC324" s="356"/>
      <c r="AD324" s="362"/>
      <c r="AE324" s="362"/>
      <c r="AF324" s="362"/>
      <c r="AG324" s="362"/>
      <c r="AI324" s="362"/>
      <c r="AJ324" s="362"/>
      <c r="AL324" s="362"/>
      <c r="AR324" s="362"/>
      <c r="AT324" s="362"/>
      <c r="AU324" s="356"/>
      <c r="AW324" s="362"/>
      <c r="AX324" s="362"/>
      <c r="AY324" s="362"/>
      <c r="BP324" s="362"/>
      <c r="BQ324" s="362"/>
      <c r="BR324" s="362"/>
      <c r="BS324" s="362"/>
      <c r="BT324" s="345"/>
      <c r="BU324" s="362"/>
      <c r="BV324" s="362"/>
      <c r="BW324" s="362"/>
      <c r="BX324" s="362"/>
      <c r="BY324" s="362"/>
      <c r="BZ324" s="356"/>
      <c r="CB324" s="356"/>
      <c r="CE324" s="362"/>
      <c r="CF324" s="362"/>
      <c r="CG324" s="362"/>
      <c r="CI324" s="356"/>
      <c r="CJ324" s="356"/>
      <c r="CK324" s="356"/>
      <c r="CO324" s="356"/>
      <c r="CP324" s="356"/>
      <c r="CQ324" s="347"/>
      <c r="CR324" s="347"/>
      <c r="CS324" s="347"/>
      <c r="CU324" s="356"/>
      <c r="CV324" s="362"/>
      <c r="CW324" s="362"/>
      <c r="CX324" s="362"/>
      <c r="CY324" s="362"/>
      <c r="CZ324" s="362"/>
      <c r="DA324" s="362"/>
      <c r="DB324" s="362"/>
      <c r="DC324" s="345"/>
      <c r="DD324" s="362"/>
    </row>
    <row r="325" spans="6:108" x14ac:dyDescent="0.25">
      <c r="F325" s="362"/>
      <c r="H325" s="362"/>
      <c r="J325" s="362"/>
      <c r="L325" s="362"/>
      <c r="M325" s="362"/>
      <c r="O325" s="356"/>
      <c r="U325" s="362"/>
      <c r="W325" s="362"/>
      <c r="X325" s="362"/>
      <c r="Y325" s="362"/>
      <c r="Z325" s="356"/>
      <c r="AB325" s="362"/>
      <c r="AC325" s="356"/>
      <c r="AD325" s="362"/>
      <c r="AE325" s="362"/>
      <c r="AF325" s="362"/>
      <c r="AG325" s="362"/>
      <c r="AI325" s="362"/>
      <c r="AJ325" s="362"/>
      <c r="AL325" s="362"/>
      <c r="AR325" s="362"/>
      <c r="AT325" s="362"/>
      <c r="AU325" s="356"/>
      <c r="AW325" s="362"/>
      <c r="AX325" s="362"/>
      <c r="AY325" s="362"/>
      <c r="BP325" s="362"/>
      <c r="BQ325" s="362"/>
      <c r="BR325" s="362"/>
      <c r="BS325" s="362"/>
      <c r="BT325" s="345"/>
      <c r="BU325" s="362"/>
      <c r="BV325" s="362"/>
      <c r="BW325" s="362"/>
      <c r="BX325" s="362"/>
      <c r="BY325" s="362"/>
      <c r="BZ325" s="356"/>
      <c r="CB325" s="356"/>
      <c r="CE325" s="362"/>
      <c r="CF325" s="362"/>
      <c r="CG325" s="362"/>
      <c r="CI325" s="356"/>
      <c r="CJ325" s="356"/>
      <c r="CK325" s="356"/>
      <c r="CO325" s="356"/>
      <c r="CP325" s="356"/>
      <c r="CQ325" s="347"/>
      <c r="CR325" s="347"/>
      <c r="CS325" s="347"/>
      <c r="CU325" s="356"/>
      <c r="CV325" s="362"/>
      <c r="CW325" s="362"/>
      <c r="CX325" s="362"/>
      <c r="CY325" s="362"/>
      <c r="CZ325" s="362"/>
      <c r="DA325" s="362"/>
      <c r="DB325" s="362"/>
      <c r="DC325" s="345"/>
      <c r="DD325" s="362"/>
    </row>
    <row r="326" spans="6:108" x14ac:dyDescent="0.25">
      <c r="F326" s="362"/>
      <c r="H326" s="362"/>
      <c r="J326" s="362"/>
      <c r="L326" s="362"/>
      <c r="M326" s="362"/>
      <c r="O326" s="356"/>
      <c r="U326" s="362"/>
      <c r="W326" s="362"/>
      <c r="X326" s="362"/>
      <c r="Y326" s="362"/>
      <c r="Z326" s="356"/>
      <c r="AB326" s="362"/>
      <c r="AC326" s="356"/>
      <c r="AD326" s="362"/>
      <c r="AE326" s="362"/>
      <c r="AF326" s="362"/>
      <c r="AG326" s="362"/>
      <c r="AI326" s="362"/>
      <c r="AJ326" s="362"/>
      <c r="AL326" s="362"/>
      <c r="AR326" s="362"/>
      <c r="AT326" s="362"/>
      <c r="AU326" s="356"/>
      <c r="AW326" s="362"/>
      <c r="AX326" s="362"/>
      <c r="AY326" s="362"/>
      <c r="BP326" s="362"/>
      <c r="BQ326" s="362"/>
      <c r="BR326" s="362"/>
      <c r="BS326" s="362"/>
      <c r="BT326" s="345"/>
      <c r="BU326" s="362"/>
      <c r="BV326" s="362"/>
      <c r="BW326" s="362"/>
      <c r="BX326" s="362"/>
      <c r="BY326" s="362"/>
      <c r="BZ326" s="356"/>
      <c r="CB326" s="356"/>
      <c r="CE326" s="362"/>
      <c r="CF326" s="362"/>
      <c r="CG326" s="362"/>
      <c r="CI326" s="356"/>
      <c r="CJ326" s="356"/>
      <c r="CK326" s="356"/>
      <c r="CO326" s="356"/>
      <c r="CP326" s="356"/>
      <c r="CQ326" s="347"/>
      <c r="CR326" s="347"/>
      <c r="CS326" s="347"/>
      <c r="CU326" s="356"/>
      <c r="CV326" s="362"/>
      <c r="CW326" s="362"/>
      <c r="CX326" s="362"/>
      <c r="CY326" s="362"/>
      <c r="CZ326" s="362"/>
      <c r="DA326" s="362"/>
      <c r="DB326" s="362"/>
      <c r="DC326" s="345"/>
      <c r="DD326" s="362"/>
    </row>
    <row r="327" spans="6:108" x14ac:dyDescent="0.25">
      <c r="F327" s="362"/>
      <c r="H327" s="362"/>
      <c r="J327" s="362"/>
      <c r="L327" s="362"/>
      <c r="M327" s="362"/>
      <c r="O327" s="356"/>
      <c r="U327" s="362"/>
      <c r="W327" s="362"/>
      <c r="X327" s="362"/>
      <c r="Y327" s="362"/>
      <c r="Z327" s="356"/>
      <c r="AB327" s="362"/>
      <c r="AC327" s="356"/>
      <c r="AD327" s="362"/>
      <c r="AE327" s="362"/>
      <c r="AF327" s="362"/>
      <c r="AG327" s="362"/>
      <c r="AI327" s="362"/>
      <c r="AJ327" s="362"/>
      <c r="AL327" s="362"/>
      <c r="AR327" s="362"/>
      <c r="AT327" s="362"/>
      <c r="AU327" s="356"/>
      <c r="AW327" s="362"/>
      <c r="AX327" s="362"/>
      <c r="AY327" s="362"/>
      <c r="BP327" s="362"/>
      <c r="BQ327" s="362"/>
      <c r="BR327" s="362"/>
      <c r="BS327" s="362"/>
      <c r="BT327" s="345"/>
      <c r="BU327" s="362"/>
      <c r="BV327" s="362"/>
      <c r="BW327" s="362"/>
      <c r="BX327" s="362"/>
      <c r="BY327" s="362"/>
      <c r="BZ327" s="356"/>
      <c r="CB327" s="356"/>
      <c r="CE327" s="362"/>
      <c r="CF327" s="362"/>
      <c r="CG327" s="362"/>
      <c r="CI327" s="356"/>
      <c r="CJ327" s="356"/>
      <c r="CK327" s="356"/>
      <c r="CO327" s="356"/>
      <c r="CP327" s="356"/>
      <c r="CQ327" s="347"/>
      <c r="CR327" s="347"/>
      <c r="CS327" s="347"/>
      <c r="CU327" s="356"/>
      <c r="CV327" s="362"/>
      <c r="CW327" s="362"/>
      <c r="CX327" s="362"/>
      <c r="CY327" s="362"/>
      <c r="CZ327" s="362"/>
      <c r="DA327" s="362"/>
      <c r="DB327" s="362"/>
      <c r="DC327" s="345"/>
      <c r="DD327" s="362"/>
    </row>
    <row r="328" spans="6:108" x14ac:dyDescent="0.25">
      <c r="F328" s="362"/>
      <c r="H328" s="362"/>
      <c r="J328" s="362"/>
      <c r="L328" s="362"/>
      <c r="M328" s="362"/>
      <c r="O328" s="356"/>
      <c r="U328" s="362"/>
      <c r="W328" s="362"/>
      <c r="X328" s="362"/>
      <c r="Y328" s="362"/>
      <c r="Z328" s="356"/>
      <c r="AB328" s="362"/>
      <c r="AC328" s="356"/>
      <c r="AD328" s="362"/>
      <c r="AE328" s="362"/>
      <c r="AF328" s="362"/>
      <c r="AG328" s="362"/>
      <c r="AI328" s="362"/>
      <c r="AJ328" s="362"/>
      <c r="AL328" s="362"/>
      <c r="AR328" s="362"/>
      <c r="AT328" s="362"/>
      <c r="AU328" s="356"/>
      <c r="AW328" s="362"/>
      <c r="AX328" s="362"/>
      <c r="AY328" s="362"/>
      <c r="BP328" s="362"/>
      <c r="BQ328" s="362"/>
      <c r="BR328" s="362"/>
      <c r="BS328" s="362"/>
      <c r="BT328" s="345"/>
      <c r="BU328" s="362"/>
      <c r="BV328" s="362"/>
      <c r="BW328" s="362"/>
      <c r="BX328" s="362"/>
      <c r="BY328" s="362"/>
      <c r="BZ328" s="356"/>
      <c r="CB328" s="356"/>
      <c r="CE328" s="362"/>
      <c r="CF328" s="362"/>
      <c r="CG328" s="362"/>
      <c r="CI328" s="356"/>
      <c r="CJ328" s="356"/>
      <c r="CK328" s="356"/>
      <c r="CO328" s="356"/>
      <c r="CP328" s="356"/>
      <c r="CQ328" s="347"/>
      <c r="CR328" s="347"/>
      <c r="CS328" s="347"/>
      <c r="CU328" s="356"/>
      <c r="CV328" s="362"/>
      <c r="CW328" s="362"/>
      <c r="CX328" s="362"/>
      <c r="CY328" s="362"/>
      <c r="CZ328" s="362"/>
      <c r="DA328" s="362"/>
      <c r="DB328" s="362"/>
      <c r="DC328" s="345"/>
      <c r="DD328" s="362"/>
    </row>
    <row r="329" spans="6:108" x14ac:dyDescent="0.25">
      <c r="F329" s="362"/>
      <c r="H329" s="362"/>
      <c r="J329" s="362"/>
      <c r="L329" s="362"/>
      <c r="M329" s="362"/>
      <c r="O329" s="356"/>
      <c r="U329" s="362"/>
      <c r="W329" s="362"/>
      <c r="X329" s="362"/>
      <c r="Y329" s="362"/>
      <c r="Z329" s="356"/>
      <c r="AB329" s="362"/>
      <c r="AC329" s="356"/>
      <c r="AD329" s="362"/>
      <c r="AE329" s="362"/>
      <c r="AF329" s="362"/>
      <c r="AG329" s="362"/>
      <c r="AI329" s="362"/>
      <c r="AJ329" s="362"/>
      <c r="AL329" s="362"/>
      <c r="AR329" s="362"/>
      <c r="AT329" s="362"/>
      <c r="AU329" s="356"/>
      <c r="AW329" s="362"/>
      <c r="AX329" s="362"/>
      <c r="AY329" s="362"/>
      <c r="BP329" s="362"/>
      <c r="BQ329" s="362"/>
      <c r="BR329" s="362"/>
      <c r="BS329" s="362"/>
      <c r="BT329" s="345"/>
      <c r="BU329" s="362"/>
      <c r="BV329" s="362"/>
      <c r="BW329" s="362"/>
      <c r="BX329" s="362"/>
      <c r="BY329" s="362"/>
      <c r="BZ329" s="356"/>
      <c r="CB329" s="356"/>
      <c r="CE329" s="362"/>
      <c r="CF329" s="362"/>
      <c r="CG329" s="362"/>
      <c r="CI329" s="356"/>
      <c r="CJ329" s="356"/>
      <c r="CK329" s="356"/>
      <c r="CO329" s="356"/>
      <c r="CP329" s="356"/>
      <c r="CQ329" s="347"/>
      <c r="CR329" s="347"/>
      <c r="CS329" s="347"/>
      <c r="CU329" s="356"/>
      <c r="CV329" s="362"/>
      <c r="CW329" s="362"/>
      <c r="CX329" s="362"/>
      <c r="CY329" s="362"/>
      <c r="CZ329" s="362"/>
      <c r="DA329" s="362"/>
      <c r="DB329" s="362"/>
      <c r="DC329" s="345"/>
      <c r="DD329" s="362"/>
    </row>
    <row r="330" spans="6:108" x14ac:dyDescent="0.25">
      <c r="F330" s="362"/>
      <c r="H330" s="362"/>
      <c r="J330" s="362"/>
      <c r="L330" s="362"/>
      <c r="M330" s="362"/>
      <c r="O330" s="356"/>
      <c r="U330" s="362"/>
      <c r="W330" s="362"/>
      <c r="X330" s="362"/>
      <c r="Y330" s="362"/>
      <c r="Z330" s="356"/>
      <c r="AB330" s="362"/>
      <c r="AC330" s="356"/>
      <c r="AD330" s="362"/>
      <c r="AE330" s="362"/>
      <c r="AF330" s="362"/>
      <c r="AG330" s="362"/>
      <c r="AI330" s="362"/>
      <c r="AJ330" s="362"/>
      <c r="AL330" s="362"/>
      <c r="AR330" s="362"/>
      <c r="AT330" s="362"/>
      <c r="AU330" s="356"/>
      <c r="AW330" s="362"/>
      <c r="AX330" s="362"/>
      <c r="AY330" s="362"/>
      <c r="BP330" s="362"/>
      <c r="BQ330" s="362"/>
      <c r="BR330" s="362"/>
      <c r="BS330" s="362"/>
      <c r="BT330" s="345"/>
      <c r="BU330" s="362"/>
      <c r="BV330" s="362"/>
      <c r="BW330" s="362"/>
      <c r="BX330" s="362"/>
      <c r="BY330" s="362"/>
      <c r="BZ330" s="356"/>
      <c r="CB330" s="356"/>
      <c r="CE330" s="362"/>
      <c r="CF330" s="362"/>
      <c r="CG330" s="362"/>
      <c r="CI330" s="356"/>
      <c r="CJ330" s="356"/>
      <c r="CK330" s="356"/>
      <c r="CO330" s="356"/>
      <c r="CP330" s="356"/>
      <c r="CQ330" s="347"/>
      <c r="CR330" s="347"/>
      <c r="CS330" s="347"/>
      <c r="CU330" s="356"/>
      <c r="CV330" s="362"/>
      <c r="CW330" s="362"/>
      <c r="CX330" s="362"/>
      <c r="CY330" s="362"/>
      <c r="CZ330" s="362"/>
      <c r="DA330" s="362"/>
      <c r="DB330" s="362"/>
      <c r="DC330" s="345"/>
      <c r="DD330" s="362"/>
    </row>
    <row r="331" spans="6:108" x14ac:dyDescent="0.25">
      <c r="F331" s="362"/>
      <c r="H331" s="362"/>
      <c r="J331" s="362"/>
      <c r="L331" s="362"/>
      <c r="M331" s="362"/>
      <c r="O331" s="356"/>
      <c r="U331" s="362"/>
      <c r="W331" s="362"/>
      <c r="X331" s="362"/>
      <c r="Y331" s="362"/>
      <c r="Z331" s="356"/>
      <c r="AB331" s="362"/>
      <c r="AC331" s="356"/>
      <c r="AD331" s="362"/>
      <c r="AE331" s="362"/>
      <c r="AF331" s="362"/>
      <c r="AG331" s="362"/>
      <c r="AI331" s="362"/>
      <c r="AJ331" s="362"/>
      <c r="AL331" s="362"/>
      <c r="AR331" s="362"/>
      <c r="AT331" s="362"/>
      <c r="AU331" s="356"/>
      <c r="AW331" s="362"/>
      <c r="AX331" s="362"/>
      <c r="AY331" s="362"/>
      <c r="BP331" s="362"/>
      <c r="BQ331" s="362"/>
      <c r="BR331" s="362"/>
      <c r="BS331" s="362"/>
      <c r="BT331" s="345"/>
      <c r="BU331" s="362"/>
      <c r="BV331" s="362"/>
      <c r="BW331" s="362"/>
      <c r="BX331" s="362"/>
      <c r="BY331" s="362"/>
      <c r="BZ331" s="356"/>
      <c r="CB331" s="356"/>
      <c r="CE331" s="362"/>
      <c r="CF331" s="362"/>
      <c r="CG331" s="362"/>
      <c r="CI331" s="356"/>
      <c r="CJ331" s="356"/>
      <c r="CK331" s="356"/>
      <c r="CO331" s="356"/>
      <c r="CP331" s="356"/>
      <c r="CQ331" s="347"/>
      <c r="CR331" s="347"/>
      <c r="CS331" s="347"/>
      <c r="CU331" s="356"/>
      <c r="CV331" s="362"/>
      <c r="CW331" s="362"/>
      <c r="CX331" s="362"/>
      <c r="CY331" s="362"/>
      <c r="CZ331" s="362"/>
      <c r="DA331" s="362"/>
      <c r="DB331" s="362"/>
      <c r="DC331" s="345"/>
      <c r="DD331" s="362"/>
    </row>
    <row r="332" spans="6:108" x14ac:dyDescent="0.25">
      <c r="F332" s="362"/>
      <c r="H332" s="362"/>
      <c r="J332" s="362"/>
      <c r="L332" s="362"/>
      <c r="M332" s="362"/>
      <c r="O332" s="356"/>
      <c r="U332" s="362"/>
      <c r="W332" s="362"/>
      <c r="X332" s="362"/>
      <c r="Y332" s="362"/>
      <c r="Z332" s="356"/>
      <c r="AB332" s="362"/>
      <c r="AC332" s="356"/>
      <c r="AD332" s="362"/>
      <c r="AE332" s="362"/>
      <c r="AF332" s="362"/>
      <c r="AG332" s="362"/>
      <c r="AI332" s="362"/>
      <c r="AJ332" s="362"/>
      <c r="AL332" s="362"/>
      <c r="AR332" s="362"/>
      <c r="AT332" s="362"/>
      <c r="AU332" s="356"/>
      <c r="AW332" s="362"/>
      <c r="AX332" s="362"/>
      <c r="AY332" s="362"/>
      <c r="BP332" s="362"/>
      <c r="BQ332" s="362"/>
      <c r="BR332" s="362"/>
      <c r="BS332" s="362"/>
      <c r="BT332" s="345"/>
      <c r="BU332" s="362"/>
      <c r="BV332" s="362"/>
      <c r="BW332" s="362"/>
      <c r="BX332" s="362"/>
      <c r="BY332" s="362"/>
      <c r="BZ332" s="356"/>
      <c r="CB332" s="356"/>
      <c r="CE332" s="362"/>
      <c r="CF332" s="362"/>
      <c r="CG332" s="362"/>
      <c r="CI332" s="356"/>
      <c r="CJ332" s="356"/>
      <c r="CK332" s="356"/>
      <c r="CO332" s="356"/>
      <c r="CP332" s="356"/>
      <c r="CQ332" s="347"/>
      <c r="CR332" s="347"/>
      <c r="CS332" s="347"/>
      <c r="CU332" s="356"/>
      <c r="CV332" s="362"/>
      <c r="CW332" s="362"/>
      <c r="CX332" s="362"/>
      <c r="CY332" s="362"/>
      <c r="CZ332" s="362"/>
      <c r="DA332" s="362"/>
      <c r="DB332" s="362"/>
      <c r="DC332" s="345"/>
      <c r="DD332" s="362"/>
    </row>
    <row r="333" spans="6:108" x14ac:dyDescent="0.25">
      <c r="F333" s="362"/>
      <c r="H333" s="362"/>
      <c r="J333" s="362"/>
      <c r="L333" s="362"/>
      <c r="M333" s="362"/>
      <c r="O333" s="356"/>
      <c r="U333" s="362"/>
      <c r="W333" s="362"/>
      <c r="X333" s="362"/>
      <c r="Y333" s="362"/>
      <c r="Z333" s="356"/>
      <c r="AB333" s="362"/>
      <c r="AC333" s="356"/>
      <c r="AD333" s="362"/>
      <c r="AE333" s="362"/>
      <c r="AF333" s="362"/>
      <c r="AG333" s="362"/>
      <c r="AI333" s="362"/>
      <c r="AJ333" s="362"/>
      <c r="AL333" s="362"/>
      <c r="AR333" s="362"/>
      <c r="AT333" s="362"/>
      <c r="AU333" s="356"/>
      <c r="AW333" s="362"/>
      <c r="AX333" s="362"/>
      <c r="AY333" s="362"/>
      <c r="BP333" s="362"/>
      <c r="BQ333" s="362"/>
      <c r="BR333" s="362"/>
      <c r="BS333" s="362"/>
      <c r="BT333" s="345"/>
      <c r="BU333" s="362"/>
      <c r="BV333" s="362"/>
      <c r="BW333" s="362"/>
      <c r="BX333" s="362"/>
      <c r="BY333" s="362"/>
      <c r="BZ333" s="356"/>
      <c r="CB333" s="356"/>
      <c r="CE333" s="362"/>
      <c r="CF333" s="362"/>
      <c r="CG333" s="362"/>
      <c r="CI333" s="356"/>
      <c r="CJ333" s="356"/>
      <c r="CK333" s="356"/>
      <c r="CO333" s="356"/>
      <c r="CP333" s="356"/>
      <c r="CQ333" s="347"/>
      <c r="CR333" s="347"/>
      <c r="CS333" s="347"/>
      <c r="CU333" s="356"/>
      <c r="CV333" s="362"/>
      <c r="CW333" s="362"/>
      <c r="CX333" s="362"/>
      <c r="CY333" s="362"/>
      <c r="CZ333" s="362"/>
      <c r="DA333" s="362"/>
      <c r="DB333" s="362"/>
      <c r="DC333" s="345"/>
      <c r="DD333" s="362"/>
    </row>
    <row r="334" spans="6:108" x14ac:dyDescent="0.25">
      <c r="F334" s="362"/>
      <c r="H334" s="362"/>
      <c r="J334" s="362"/>
      <c r="L334" s="362"/>
      <c r="M334" s="362"/>
      <c r="O334" s="356"/>
      <c r="U334" s="362"/>
      <c r="W334" s="362"/>
      <c r="X334" s="362"/>
      <c r="Y334" s="362"/>
      <c r="Z334" s="356"/>
      <c r="AB334" s="362"/>
      <c r="AC334" s="356"/>
      <c r="AD334" s="362"/>
      <c r="AE334" s="362"/>
      <c r="AF334" s="362"/>
      <c r="AG334" s="362"/>
      <c r="AI334" s="362"/>
      <c r="AJ334" s="362"/>
      <c r="AL334" s="362"/>
      <c r="AR334" s="362"/>
      <c r="AT334" s="362"/>
      <c r="AU334" s="356"/>
      <c r="AW334" s="362"/>
      <c r="AX334" s="362"/>
      <c r="AY334" s="362"/>
      <c r="BP334" s="362"/>
      <c r="BQ334" s="362"/>
      <c r="BR334" s="362"/>
      <c r="BS334" s="362"/>
      <c r="BT334" s="345"/>
      <c r="BU334" s="362"/>
      <c r="BV334" s="362"/>
      <c r="BW334" s="362"/>
      <c r="BX334" s="362"/>
      <c r="BY334" s="362"/>
      <c r="BZ334" s="356"/>
      <c r="CB334" s="356"/>
      <c r="CE334" s="362"/>
      <c r="CF334" s="362"/>
      <c r="CG334" s="362"/>
      <c r="CI334" s="356"/>
      <c r="CJ334" s="356"/>
      <c r="CK334" s="356"/>
      <c r="CO334" s="356"/>
      <c r="CP334" s="356"/>
      <c r="CQ334" s="347"/>
      <c r="CR334" s="347"/>
      <c r="CS334" s="347"/>
      <c r="CU334" s="356"/>
      <c r="CV334" s="362"/>
      <c r="CW334" s="362"/>
      <c r="CX334" s="362"/>
      <c r="CY334" s="362"/>
      <c r="CZ334" s="362"/>
      <c r="DA334" s="362"/>
      <c r="DB334" s="362"/>
      <c r="DC334" s="345"/>
      <c r="DD334" s="362"/>
    </row>
    <row r="335" spans="6:108" x14ac:dyDescent="0.25">
      <c r="F335" s="362"/>
      <c r="H335" s="362"/>
      <c r="J335" s="362"/>
      <c r="L335" s="362"/>
      <c r="M335" s="362"/>
      <c r="O335" s="356"/>
      <c r="U335" s="362"/>
      <c r="W335" s="362"/>
      <c r="X335" s="362"/>
      <c r="Y335" s="362"/>
      <c r="Z335" s="356"/>
      <c r="AB335" s="362"/>
      <c r="AC335" s="356"/>
      <c r="AD335" s="362"/>
      <c r="AE335" s="362"/>
      <c r="AF335" s="362"/>
      <c r="AG335" s="362"/>
      <c r="AI335" s="362"/>
      <c r="AJ335" s="362"/>
      <c r="AL335" s="362"/>
      <c r="AR335" s="362"/>
      <c r="AT335" s="362"/>
      <c r="AU335" s="356"/>
      <c r="AW335" s="362"/>
      <c r="AX335" s="362"/>
      <c r="AY335" s="362"/>
      <c r="BP335" s="362"/>
      <c r="BQ335" s="362"/>
      <c r="BR335" s="362"/>
      <c r="BS335" s="362"/>
      <c r="BT335" s="345"/>
      <c r="BU335" s="362"/>
      <c r="BV335" s="362"/>
      <c r="BW335" s="362"/>
      <c r="BX335" s="362"/>
      <c r="BY335" s="362"/>
      <c r="BZ335" s="356"/>
      <c r="CB335" s="356"/>
      <c r="CE335" s="362"/>
      <c r="CF335" s="362"/>
      <c r="CG335" s="362"/>
      <c r="CI335" s="356"/>
      <c r="CJ335" s="356"/>
      <c r="CK335" s="356"/>
      <c r="CO335" s="356"/>
      <c r="CP335" s="356"/>
      <c r="CQ335" s="347"/>
      <c r="CR335" s="347"/>
      <c r="CS335" s="347"/>
      <c r="CU335" s="356"/>
      <c r="CV335" s="362"/>
      <c r="CW335" s="362"/>
      <c r="CX335" s="362"/>
      <c r="CY335" s="362"/>
      <c r="CZ335" s="362"/>
      <c r="DA335" s="362"/>
      <c r="DB335" s="362"/>
      <c r="DC335" s="345"/>
      <c r="DD335" s="362"/>
    </row>
    <row r="336" spans="6:108" x14ac:dyDescent="0.25">
      <c r="F336" s="362"/>
      <c r="H336" s="362"/>
      <c r="J336" s="362"/>
      <c r="L336" s="362"/>
      <c r="M336" s="362"/>
      <c r="O336" s="356"/>
      <c r="U336" s="362"/>
      <c r="W336" s="362"/>
      <c r="X336" s="362"/>
      <c r="Y336" s="362"/>
      <c r="Z336" s="356"/>
      <c r="AB336" s="362"/>
      <c r="AC336" s="356"/>
      <c r="AD336" s="362"/>
      <c r="AE336" s="362"/>
      <c r="AF336" s="362"/>
      <c r="AG336" s="362"/>
      <c r="AI336" s="362"/>
      <c r="AJ336" s="362"/>
      <c r="AL336" s="362"/>
      <c r="AR336" s="362"/>
      <c r="AT336" s="362"/>
      <c r="AU336" s="356"/>
      <c r="AW336" s="362"/>
      <c r="AX336" s="362"/>
      <c r="AY336" s="362"/>
      <c r="BP336" s="362"/>
      <c r="BQ336" s="362"/>
      <c r="BR336" s="362"/>
      <c r="BS336" s="362"/>
      <c r="BT336" s="345"/>
      <c r="BU336" s="362"/>
      <c r="BV336" s="362"/>
      <c r="BW336" s="362"/>
      <c r="BX336" s="362"/>
      <c r="BY336" s="362"/>
      <c r="BZ336" s="356"/>
      <c r="CB336" s="356"/>
      <c r="CE336" s="362"/>
      <c r="CF336" s="362"/>
      <c r="CG336" s="362"/>
      <c r="CI336" s="356"/>
      <c r="CJ336" s="356"/>
      <c r="CK336" s="356"/>
      <c r="CO336" s="356"/>
      <c r="CP336" s="356"/>
      <c r="CQ336" s="347"/>
      <c r="CR336" s="347"/>
      <c r="CS336" s="347"/>
      <c r="CU336" s="356"/>
      <c r="CV336" s="362"/>
      <c r="CW336" s="362"/>
      <c r="CX336" s="362"/>
      <c r="CY336" s="362"/>
      <c r="CZ336" s="362"/>
      <c r="DA336" s="362"/>
      <c r="DB336" s="362"/>
      <c r="DC336" s="345"/>
      <c r="DD336" s="362"/>
    </row>
    <row r="337" spans="6:108" x14ac:dyDescent="0.25">
      <c r="F337" s="362"/>
      <c r="H337" s="362"/>
      <c r="J337" s="362"/>
      <c r="L337" s="362"/>
      <c r="M337" s="362"/>
      <c r="O337" s="356"/>
      <c r="U337" s="362"/>
      <c r="W337" s="362"/>
      <c r="X337" s="362"/>
      <c r="Y337" s="362"/>
      <c r="Z337" s="356"/>
      <c r="AB337" s="362"/>
      <c r="AC337" s="356"/>
      <c r="AD337" s="362"/>
      <c r="AE337" s="362"/>
      <c r="AF337" s="362"/>
      <c r="AG337" s="362"/>
      <c r="AI337" s="362"/>
      <c r="AJ337" s="362"/>
      <c r="AL337" s="362"/>
      <c r="AR337" s="362"/>
      <c r="AT337" s="362"/>
      <c r="AU337" s="356"/>
      <c r="AW337" s="362"/>
      <c r="AX337" s="362"/>
      <c r="AY337" s="362"/>
      <c r="BP337" s="362"/>
      <c r="BQ337" s="362"/>
      <c r="BR337" s="362"/>
      <c r="BS337" s="362"/>
      <c r="BT337" s="345"/>
      <c r="BU337" s="362"/>
      <c r="BV337" s="362"/>
      <c r="BW337" s="362"/>
      <c r="BX337" s="362"/>
      <c r="BY337" s="362"/>
      <c r="BZ337" s="356"/>
      <c r="CB337" s="356"/>
      <c r="CE337" s="362"/>
      <c r="CF337" s="362"/>
      <c r="CG337" s="362"/>
      <c r="CI337" s="356"/>
      <c r="CJ337" s="356"/>
      <c r="CK337" s="356"/>
      <c r="CO337" s="356"/>
      <c r="CP337" s="356"/>
      <c r="CQ337" s="347"/>
      <c r="CR337" s="347"/>
      <c r="CS337" s="347"/>
      <c r="CU337" s="356"/>
      <c r="CV337" s="362"/>
      <c r="CW337" s="362"/>
      <c r="CX337" s="362"/>
      <c r="CY337" s="362"/>
      <c r="CZ337" s="362"/>
      <c r="DA337" s="362"/>
      <c r="DB337" s="362"/>
      <c r="DC337" s="345"/>
      <c r="DD337" s="362"/>
    </row>
    <row r="338" spans="6:108" x14ac:dyDescent="0.25">
      <c r="F338" s="362"/>
      <c r="H338" s="362"/>
      <c r="J338" s="362"/>
      <c r="L338" s="362"/>
      <c r="M338" s="362"/>
      <c r="O338" s="356"/>
      <c r="U338" s="362"/>
      <c r="W338" s="362"/>
      <c r="X338" s="362"/>
      <c r="Y338" s="362"/>
      <c r="Z338" s="356"/>
      <c r="AB338" s="362"/>
      <c r="AC338" s="356"/>
      <c r="AD338" s="362"/>
      <c r="AE338" s="362"/>
      <c r="AF338" s="362"/>
      <c r="AG338" s="362"/>
      <c r="AI338" s="362"/>
      <c r="AJ338" s="362"/>
      <c r="AL338" s="362"/>
      <c r="AR338" s="362"/>
      <c r="AT338" s="362"/>
      <c r="AU338" s="356"/>
      <c r="AW338" s="362"/>
      <c r="AX338" s="362"/>
      <c r="AY338" s="362"/>
      <c r="BP338" s="362"/>
      <c r="BQ338" s="362"/>
      <c r="BR338" s="362"/>
      <c r="BS338" s="362"/>
      <c r="BT338" s="345"/>
      <c r="BU338" s="362"/>
      <c r="BV338" s="362"/>
      <c r="BW338" s="362"/>
      <c r="BX338" s="362"/>
      <c r="BY338" s="362"/>
      <c r="BZ338" s="356"/>
      <c r="CB338" s="356"/>
      <c r="CE338" s="362"/>
      <c r="CF338" s="362"/>
      <c r="CG338" s="362"/>
      <c r="CI338" s="356"/>
      <c r="CJ338" s="356"/>
      <c r="CK338" s="356"/>
      <c r="CO338" s="356"/>
      <c r="CP338" s="356"/>
      <c r="CQ338" s="347"/>
      <c r="CR338" s="347"/>
      <c r="CS338" s="347"/>
      <c r="CU338" s="356"/>
      <c r="CV338" s="362"/>
      <c r="CW338" s="362"/>
      <c r="CX338" s="362"/>
      <c r="CY338" s="362"/>
      <c r="CZ338" s="362"/>
      <c r="DA338" s="362"/>
      <c r="DB338" s="362"/>
      <c r="DC338" s="345"/>
      <c r="DD338" s="362"/>
    </row>
    <row r="339" spans="6:108" x14ac:dyDescent="0.25">
      <c r="F339" s="362"/>
      <c r="H339" s="362"/>
      <c r="J339" s="362"/>
      <c r="L339" s="362"/>
      <c r="M339" s="362"/>
      <c r="O339" s="356"/>
      <c r="U339" s="362"/>
      <c r="W339" s="362"/>
      <c r="X339" s="362"/>
      <c r="Y339" s="362"/>
      <c r="Z339" s="356"/>
      <c r="AB339" s="362"/>
      <c r="AC339" s="356"/>
      <c r="AD339" s="362"/>
      <c r="AE339" s="362"/>
      <c r="AF339" s="362"/>
      <c r="AG339" s="362"/>
      <c r="AI339" s="362"/>
      <c r="AJ339" s="362"/>
      <c r="AL339" s="362"/>
      <c r="AR339" s="362"/>
      <c r="AT339" s="362"/>
      <c r="AU339" s="356"/>
      <c r="AW339" s="362"/>
      <c r="AX339" s="362"/>
      <c r="AY339" s="362"/>
      <c r="BP339" s="362"/>
      <c r="BQ339" s="362"/>
      <c r="BR339" s="362"/>
      <c r="BS339" s="362"/>
      <c r="BT339" s="345"/>
      <c r="BU339" s="362"/>
      <c r="BV339" s="362"/>
      <c r="BW339" s="362"/>
      <c r="BX339" s="362"/>
      <c r="BY339" s="362"/>
      <c r="BZ339" s="356"/>
      <c r="CB339" s="356"/>
      <c r="CE339" s="362"/>
      <c r="CF339" s="362"/>
      <c r="CG339" s="362"/>
      <c r="CI339" s="356"/>
      <c r="CJ339" s="356"/>
      <c r="CK339" s="356"/>
      <c r="CO339" s="356"/>
      <c r="CP339" s="356"/>
      <c r="CQ339" s="347"/>
      <c r="CR339" s="347"/>
      <c r="CS339" s="347"/>
      <c r="CU339" s="356"/>
      <c r="CV339" s="362"/>
      <c r="CW339" s="362"/>
      <c r="CX339" s="362"/>
      <c r="CY339" s="362"/>
      <c r="CZ339" s="362"/>
      <c r="DA339" s="362"/>
      <c r="DB339" s="362"/>
      <c r="DC339" s="345"/>
      <c r="DD339" s="362"/>
    </row>
    <row r="340" spans="6:108" x14ac:dyDescent="0.25">
      <c r="F340" s="362"/>
      <c r="H340" s="362"/>
      <c r="J340" s="362"/>
      <c r="L340" s="362"/>
      <c r="M340" s="362"/>
      <c r="O340" s="356"/>
      <c r="U340" s="362"/>
      <c r="W340" s="362"/>
      <c r="X340" s="362"/>
      <c r="Y340" s="362"/>
      <c r="Z340" s="356"/>
      <c r="AB340" s="362"/>
      <c r="AC340" s="356"/>
      <c r="AD340" s="362"/>
      <c r="AE340" s="362"/>
      <c r="AF340" s="362"/>
      <c r="AG340" s="362"/>
      <c r="AI340" s="362"/>
      <c r="AJ340" s="362"/>
      <c r="AL340" s="362"/>
      <c r="AR340" s="362"/>
      <c r="AT340" s="362"/>
      <c r="AU340" s="356"/>
      <c r="AW340" s="362"/>
      <c r="AX340" s="362"/>
      <c r="AY340" s="362"/>
      <c r="BP340" s="362"/>
      <c r="BQ340" s="362"/>
      <c r="BR340" s="362"/>
      <c r="BS340" s="362"/>
      <c r="BT340" s="345"/>
      <c r="BU340" s="362"/>
      <c r="BV340" s="362"/>
      <c r="BW340" s="362"/>
      <c r="BX340" s="362"/>
      <c r="BY340" s="362"/>
      <c r="BZ340" s="356"/>
      <c r="CB340" s="356"/>
      <c r="CE340" s="362"/>
      <c r="CF340" s="362"/>
      <c r="CG340" s="362"/>
      <c r="CI340" s="356"/>
      <c r="CJ340" s="356"/>
      <c r="CK340" s="356"/>
      <c r="CO340" s="356"/>
      <c r="CP340" s="356"/>
      <c r="CQ340" s="347"/>
      <c r="CR340" s="347"/>
      <c r="CS340" s="347"/>
      <c r="CU340" s="356"/>
      <c r="CV340" s="362"/>
      <c r="CW340" s="362"/>
      <c r="CX340" s="362"/>
      <c r="CY340" s="362"/>
      <c r="CZ340" s="362"/>
      <c r="DA340" s="362"/>
      <c r="DB340" s="362"/>
      <c r="DC340" s="345"/>
      <c r="DD340" s="362"/>
    </row>
    <row r="341" spans="6:108" x14ac:dyDescent="0.25">
      <c r="F341" s="362"/>
      <c r="H341" s="362"/>
      <c r="J341" s="362"/>
      <c r="L341" s="362"/>
      <c r="M341" s="362"/>
      <c r="O341" s="356"/>
      <c r="U341" s="362"/>
      <c r="W341" s="362"/>
      <c r="X341" s="362"/>
      <c r="Y341" s="362"/>
      <c r="Z341" s="356"/>
      <c r="AB341" s="362"/>
      <c r="AC341" s="356"/>
      <c r="AD341" s="362"/>
      <c r="AE341" s="362"/>
      <c r="AF341" s="362"/>
      <c r="AG341" s="362"/>
      <c r="AI341" s="362"/>
      <c r="AJ341" s="362"/>
      <c r="AL341" s="362"/>
      <c r="AR341" s="362"/>
      <c r="AT341" s="362"/>
      <c r="AU341" s="356"/>
      <c r="AW341" s="362"/>
      <c r="AX341" s="362"/>
      <c r="AY341" s="362"/>
      <c r="BP341" s="362"/>
      <c r="BQ341" s="362"/>
      <c r="BR341" s="362"/>
      <c r="BS341" s="362"/>
      <c r="BT341" s="345"/>
      <c r="BU341" s="362"/>
      <c r="BV341" s="362"/>
      <c r="BW341" s="362"/>
      <c r="BX341" s="362"/>
      <c r="BY341" s="362"/>
      <c r="BZ341" s="356"/>
      <c r="CB341" s="356"/>
      <c r="CE341" s="362"/>
      <c r="CF341" s="362"/>
      <c r="CG341" s="362"/>
      <c r="CI341" s="356"/>
      <c r="CJ341" s="356"/>
      <c r="CK341" s="356"/>
      <c r="CO341" s="356"/>
      <c r="CP341" s="356"/>
      <c r="CQ341" s="347"/>
      <c r="CR341" s="347"/>
      <c r="CS341" s="347"/>
      <c r="CU341" s="356"/>
      <c r="CV341" s="362"/>
      <c r="CW341" s="362"/>
      <c r="CX341" s="362"/>
      <c r="CY341" s="362"/>
      <c r="CZ341" s="362"/>
      <c r="DA341" s="362"/>
      <c r="DB341" s="362"/>
      <c r="DC341" s="345"/>
      <c r="DD341" s="362"/>
    </row>
    <row r="342" spans="6:108" x14ac:dyDescent="0.25">
      <c r="F342" s="362"/>
      <c r="H342" s="362"/>
      <c r="J342" s="362"/>
      <c r="L342" s="362"/>
      <c r="M342" s="362"/>
      <c r="O342" s="356"/>
      <c r="U342" s="362"/>
      <c r="W342" s="362"/>
      <c r="X342" s="362"/>
      <c r="Y342" s="362"/>
      <c r="Z342" s="356"/>
      <c r="AB342" s="362"/>
      <c r="AC342" s="356"/>
      <c r="AD342" s="362"/>
      <c r="AE342" s="362"/>
      <c r="AF342" s="362"/>
      <c r="AG342" s="362"/>
      <c r="AI342" s="362"/>
      <c r="AJ342" s="362"/>
      <c r="AL342" s="362"/>
      <c r="AR342" s="362"/>
      <c r="AT342" s="362"/>
      <c r="AU342" s="356"/>
      <c r="AW342" s="362"/>
      <c r="AX342" s="362"/>
      <c r="AY342" s="362"/>
      <c r="BP342" s="362"/>
      <c r="BQ342" s="362"/>
      <c r="BR342" s="362"/>
      <c r="BS342" s="362"/>
      <c r="BT342" s="345"/>
      <c r="BU342" s="362"/>
      <c r="BV342" s="362"/>
      <c r="BW342" s="362"/>
      <c r="BX342" s="362"/>
      <c r="BY342" s="362"/>
      <c r="BZ342" s="356"/>
      <c r="CB342" s="356"/>
      <c r="CE342" s="362"/>
      <c r="CF342" s="362"/>
      <c r="CG342" s="362"/>
      <c r="CI342" s="356"/>
      <c r="CJ342" s="356"/>
      <c r="CK342" s="356"/>
      <c r="CO342" s="356"/>
      <c r="CP342" s="356"/>
      <c r="CQ342" s="347"/>
      <c r="CR342" s="347"/>
      <c r="CS342" s="347"/>
      <c r="CU342" s="356"/>
      <c r="CV342" s="362"/>
      <c r="CW342" s="362"/>
      <c r="CX342" s="362"/>
      <c r="CY342" s="362"/>
      <c r="CZ342" s="362"/>
      <c r="DA342" s="362"/>
      <c r="DB342" s="362"/>
      <c r="DC342" s="345"/>
      <c r="DD342" s="362"/>
    </row>
    <row r="343" spans="6:108" x14ac:dyDescent="0.25">
      <c r="F343" s="362"/>
      <c r="H343" s="362"/>
      <c r="J343" s="362"/>
      <c r="L343" s="362"/>
      <c r="M343" s="362"/>
      <c r="O343" s="356"/>
      <c r="U343" s="362"/>
      <c r="W343" s="362"/>
      <c r="X343" s="362"/>
      <c r="Y343" s="362"/>
      <c r="Z343" s="356"/>
      <c r="AB343" s="362"/>
      <c r="AC343" s="356"/>
      <c r="AD343" s="362"/>
      <c r="AE343" s="362"/>
      <c r="AF343" s="362"/>
      <c r="AG343" s="362"/>
      <c r="AI343" s="362"/>
      <c r="AJ343" s="362"/>
      <c r="AL343" s="362"/>
      <c r="AR343" s="362"/>
      <c r="AT343" s="362"/>
      <c r="AU343" s="356"/>
      <c r="AW343" s="362"/>
      <c r="AX343" s="362"/>
      <c r="AY343" s="362"/>
      <c r="BP343" s="362"/>
      <c r="BQ343" s="362"/>
      <c r="BR343" s="362"/>
      <c r="BS343" s="362"/>
      <c r="BT343" s="345"/>
      <c r="BU343" s="362"/>
      <c r="BV343" s="362"/>
      <c r="BW343" s="362"/>
      <c r="BX343" s="362"/>
      <c r="BY343" s="362"/>
      <c r="BZ343" s="356"/>
      <c r="CB343" s="356"/>
      <c r="CE343" s="362"/>
      <c r="CF343" s="362"/>
      <c r="CG343" s="362"/>
      <c r="CI343" s="356"/>
      <c r="CJ343" s="356"/>
      <c r="CK343" s="356"/>
      <c r="CO343" s="356"/>
      <c r="CP343" s="356"/>
      <c r="CQ343" s="347"/>
      <c r="CR343" s="347"/>
      <c r="CS343" s="347"/>
      <c r="CU343" s="356"/>
      <c r="CV343" s="362"/>
      <c r="CW343" s="362"/>
      <c r="CX343" s="362"/>
      <c r="CY343" s="362"/>
      <c r="CZ343" s="362"/>
      <c r="DA343" s="362"/>
      <c r="DB343" s="362"/>
      <c r="DC343" s="345"/>
      <c r="DD343" s="362"/>
    </row>
    <row r="344" spans="6:108" x14ac:dyDescent="0.25">
      <c r="F344" s="362"/>
      <c r="H344" s="362"/>
      <c r="J344" s="362"/>
      <c r="L344" s="362"/>
      <c r="M344" s="362"/>
      <c r="O344" s="356"/>
      <c r="U344" s="362"/>
      <c r="W344" s="362"/>
      <c r="X344" s="362"/>
      <c r="Y344" s="362"/>
      <c r="Z344" s="356"/>
      <c r="AB344" s="362"/>
      <c r="AC344" s="356"/>
      <c r="AD344" s="362"/>
      <c r="AE344" s="362"/>
      <c r="AF344" s="362"/>
      <c r="AG344" s="362"/>
      <c r="AI344" s="362"/>
      <c r="AJ344" s="362"/>
      <c r="AL344" s="362"/>
      <c r="AR344" s="362"/>
      <c r="AT344" s="362"/>
      <c r="AU344" s="356"/>
      <c r="AW344" s="362"/>
      <c r="AX344" s="362"/>
      <c r="AY344" s="362"/>
      <c r="BP344" s="362"/>
      <c r="BQ344" s="362"/>
      <c r="BR344" s="362"/>
      <c r="BS344" s="362"/>
      <c r="BT344" s="345"/>
      <c r="BU344" s="362"/>
      <c r="BV344" s="362"/>
      <c r="BW344" s="362"/>
      <c r="BX344" s="362"/>
      <c r="BY344" s="362"/>
      <c r="BZ344" s="356"/>
      <c r="CB344" s="356"/>
      <c r="CE344" s="362"/>
      <c r="CF344" s="362"/>
      <c r="CG344" s="362"/>
      <c r="CI344" s="356"/>
      <c r="CJ344" s="356"/>
      <c r="CK344" s="356"/>
      <c r="CO344" s="356"/>
      <c r="CP344" s="356"/>
      <c r="CQ344" s="347"/>
      <c r="CR344" s="347"/>
      <c r="CS344" s="347"/>
      <c r="CU344" s="356"/>
      <c r="CV344" s="362"/>
      <c r="CW344" s="362"/>
      <c r="CX344" s="362"/>
      <c r="CY344" s="362"/>
      <c r="CZ344" s="362"/>
      <c r="DA344" s="362"/>
      <c r="DB344" s="362"/>
      <c r="DC344" s="345"/>
      <c r="DD344" s="362"/>
    </row>
    <row r="345" spans="6:108" x14ac:dyDescent="0.25">
      <c r="F345" s="362"/>
      <c r="L345" s="362"/>
      <c r="M345" s="362"/>
      <c r="O345" s="356"/>
      <c r="X345" s="362"/>
      <c r="Z345" s="356"/>
      <c r="AB345" s="362"/>
      <c r="AC345" s="356"/>
      <c r="AD345" s="362"/>
      <c r="AE345" s="362"/>
      <c r="AL345" s="362"/>
      <c r="AR345" s="362"/>
      <c r="AT345" s="362"/>
      <c r="AU345" s="356"/>
      <c r="AW345" s="362"/>
      <c r="BP345" s="362"/>
      <c r="BQ345" s="362"/>
      <c r="BR345" s="362"/>
      <c r="BT345" s="345"/>
      <c r="BX345" s="362"/>
      <c r="BY345" s="362"/>
      <c r="BZ345" s="362"/>
      <c r="CB345" s="362"/>
      <c r="CE345" s="362"/>
      <c r="CF345" s="362"/>
      <c r="CG345" s="362"/>
      <c r="CI345" s="356"/>
      <c r="CJ345" s="356"/>
      <c r="CK345" s="356"/>
      <c r="CO345" s="356"/>
      <c r="CP345" s="356"/>
      <c r="CQ345" s="347"/>
      <c r="CR345" s="347"/>
      <c r="CS345" s="347"/>
      <c r="CU345" s="356"/>
      <c r="CV345" s="362"/>
      <c r="CW345" s="362"/>
      <c r="CX345" s="362"/>
      <c r="CY345" s="362"/>
      <c r="CZ345" s="362"/>
      <c r="DA345" s="362"/>
      <c r="DB345" s="362"/>
      <c r="DC345" s="345"/>
      <c r="DD345" s="362"/>
    </row>
    <row r="346" spans="6:108" x14ac:dyDescent="0.25">
      <c r="F346" s="362"/>
      <c r="L346" s="362"/>
      <c r="M346" s="362"/>
      <c r="O346" s="356"/>
      <c r="X346" s="362"/>
      <c r="Z346" s="356"/>
      <c r="AB346" s="362"/>
      <c r="AC346" s="356"/>
      <c r="AD346" s="362"/>
      <c r="AE346" s="362"/>
      <c r="AL346" s="362"/>
      <c r="AR346" s="362"/>
      <c r="AT346" s="362"/>
      <c r="AU346" s="356"/>
      <c r="AW346" s="362"/>
      <c r="BP346" s="362"/>
      <c r="BQ346" s="362"/>
      <c r="BR346" s="362"/>
      <c r="BT346" s="345"/>
      <c r="BX346" s="362"/>
      <c r="BY346" s="362"/>
      <c r="BZ346" s="362"/>
      <c r="CB346" s="362"/>
      <c r="CE346" s="362"/>
      <c r="CF346" s="362"/>
      <c r="CG346" s="362"/>
      <c r="CI346" s="356"/>
      <c r="CJ346" s="356"/>
      <c r="CK346" s="356"/>
      <c r="CO346" s="356"/>
      <c r="CP346" s="356"/>
      <c r="CQ346" s="347"/>
      <c r="CR346" s="347"/>
      <c r="CS346" s="347"/>
      <c r="CU346" s="356"/>
      <c r="CV346" s="362"/>
      <c r="CW346" s="362"/>
      <c r="CX346" s="362"/>
      <c r="CY346" s="362"/>
      <c r="CZ346" s="362"/>
      <c r="DA346" s="362"/>
      <c r="DB346" s="362"/>
      <c r="DC346" s="345"/>
      <c r="DD346" s="362"/>
    </row>
    <row r="347" spans="6:108" x14ac:dyDescent="0.25">
      <c r="F347" s="362"/>
      <c r="L347" s="362"/>
      <c r="M347" s="362"/>
      <c r="O347" s="356"/>
      <c r="X347" s="362"/>
      <c r="Z347" s="356"/>
      <c r="AB347" s="362"/>
      <c r="AC347" s="356"/>
      <c r="AD347" s="362"/>
      <c r="AE347" s="362"/>
      <c r="AL347" s="362"/>
      <c r="AR347" s="362"/>
      <c r="AT347" s="362"/>
      <c r="AU347" s="356"/>
      <c r="AW347" s="362"/>
      <c r="BP347" s="362"/>
      <c r="BQ347" s="362"/>
      <c r="BR347" s="362"/>
      <c r="BT347" s="345"/>
      <c r="BX347" s="362"/>
      <c r="BY347" s="362"/>
      <c r="BZ347" s="362"/>
      <c r="CB347" s="362"/>
      <c r="CE347" s="362"/>
      <c r="CF347" s="362"/>
      <c r="CG347" s="362"/>
      <c r="CI347" s="356"/>
      <c r="CJ347" s="356"/>
      <c r="CK347" s="356"/>
      <c r="CO347" s="356"/>
      <c r="CP347" s="356"/>
      <c r="CQ347" s="347"/>
      <c r="CR347" s="347"/>
      <c r="CS347" s="347"/>
      <c r="CU347" s="356"/>
      <c r="CV347" s="362"/>
      <c r="CW347" s="362"/>
      <c r="CX347" s="362"/>
      <c r="CY347" s="362"/>
      <c r="CZ347" s="362"/>
      <c r="DA347" s="362"/>
      <c r="DB347" s="362"/>
      <c r="DC347" s="345"/>
      <c r="DD347" s="362"/>
    </row>
  </sheetData>
  <conditionalFormatting sqref="CC6:CF6 CR6:CX6 BD6 BT6:BW6 CL4:CP4 O4 CL6:CM6 J6:S6 AO6:AP6 U6:AB6 AR6:AU6 AW6:AZ6 AL6 AD6:AG6 AI6:AJ6 AH5">
    <cfRule type="cellIs" dxfId="3832" priority="6358" operator="equal">
      <formula>"rainfed"</formula>
    </cfRule>
    <cfRule type="cellIs" dxfId="3831" priority="6359" operator="equal">
      <formula>"per"</formula>
    </cfRule>
    <cfRule type="cellIs" dxfId="3830" priority="6360" operator="equal">
      <formula>"dry"</formula>
    </cfRule>
    <cfRule type="cellIs" dxfId="3829" priority="6361" operator="equal">
      <formula>"wet"</formula>
    </cfRule>
    <cfRule type="cellIs" dxfId="3828" priority="6362" operator="equal">
      <formula>"tri"</formula>
    </cfRule>
    <cfRule type="cellIs" dxfId="3827" priority="6363" operator="equal">
      <formula>"spr"</formula>
    </cfRule>
    <cfRule type="cellIs" dxfId="3826" priority="6364" operator="equal">
      <formula>"fur"</formula>
    </cfRule>
  </conditionalFormatting>
  <conditionalFormatting sqref="CZ73:DB76 BP20:BP22 BQ20:BQ29 CN111:CO112 DC112:DF112 CT110:CW110 CW111:CW112 CU70:CW74 CW94:CW109 F94:G112 CU84:CW85 F84:G85 CW75:CW76 CT30:CW69 F30:G76 CX94:CY112 CZ110:DB112 CX122:DE123 CX22:CZ22 CZ30:DB69 CY114:DF121 CY124:DF128 CC100:CD112 CC30:CE69 CG111:CJ112 CG124:CH124 CG100:CH105 CN30:CP69 BV143:BV191 BU82:BV85 BV104:BV112 BS23:BS29 BQ9:BS16 BS94:BS112 BR20:BR69 BU17:BV80 BX124 BX9:BX80 BX118:BX119 CO125:CQ128 CN124:CQ124 CO114:CQ123 BB114:BB128 CS111:CT112 CS114:CW128 BT100:BU112 BT9:BT85 CA9:CF29 CL111:CL112 CG30:CL69 CJ124:CL124 H110:K112 H22:K22 H30:K69 H70:O85 H93:O109 BD70:BD112 CZ86:DA109 CP83:CP112 CK83:CK112 CE70:CF112 CC70:CD93 BQ70:BQ85 BP30:BP85 BP86:BR112 BW9:BW112 BX82:BX112 CR70:CR112 BO9:BO112 CA70:CB112 BY9:BZ112 CM30:CM112 CL70:CL108 CS86:CS110 CT86:CT109 DB83:DB109 AO9:AP112 F143:G155 BT143:BT198 J9:S112 U9:AB112 AN86:AN93 AN104:AN112 AR9:AU112 AQ70:AQ112 AW9:AZ112 AL9:AL112 BA82:BA99 BA143:BA198 AD9:AG112 AI9:AJ112 AH8:AH104 CI129:CJ132 CS129:DB142 CG133:CJ142 CN129:CO142 CQ133:CQ142 CR114:CR142 BT114:BV142 CL129:CL142 CM114:CM142 CK129:CK198 CP129:CP198 BW114:BW198 BX129:BX198 BO114:BP198 BY114:CF198 AR114:AU198 BQ114:BS199 AO114:AP199 U114:AB198 AM129:AN199 AQ129:AQ198 AW114:AZ198 AL114:AL199 AD114:AG198 AI114:AJ198 AH106:AH157 DC129:DF136 T114:T142 AC114:AC142 AV114:AV142 AK129:AK191 BA129:BA132 BD114:BE132 BF129:BF132 BA133:BF142 BG133:BH136 BI114:BI142 F133:M142 F114:S132 J133:M198 O133:S198 N133:N194">
    <cfRule type="cellIs" priority="6353" operator="equal">
      <formula>1</formula>
    </cfRule>
    <cfRule type="cellIs" dxfId="3825" priority="6354" operator="equal">
      <formula>2</formula>
    </cfRule>
    <cfRule type="cellIs" dxfId="3824" priority="6355" operator="equal">
      <formula>3</formula>
    </cfRule>
    <cfRule type="cellIs" dxfId="3823" priority="6356" operator="equal">
      <formula>4</formula>
    </cfRule>
    <cfRule type="cellIs" dxfId="3822" priority="6357" operator="equal">
      <formula>5</formula>
    </cfRule>
  </conditionalFormatting>
  <conditionalFormatting sqref="BV100:BV103">
    <cfRule type="cellIs" priority="6253" operator="equal">
      <formula>1</formula>
    </cfRule>
    <cfRule type="cellIs" dxfId="3821" priority="6254" operator="equal">
      <formula>2</formula>
    </cfRule>
    <cfRule type="cellIs" dxfId="3820" priority="6255" operator="equal">
      <formula>3</formula>
    </cfRule>
    <cfRule type="cellIs" dxfId="3819" priority="6256" operator="equal">
      <formula>4</formula>
    </cfRule>
    <cfRule type="cellIs" dxfId="3818" priority="6257" operator="equal">
      <formula>5</formula>
    </cfRule>
  </conditionalFormatting>
  <conditionalFormatting sqref="DC19:DF19 CU111:CV112 CW22 F9:G29 CU9:DB21 CU23:DB29 M17:N25 CG17:CH25 CG28:CH29 CM9:CO29 O22:O29 CQ86:CQ112 BB86:BB112 CQ9:CS29 BB9:BB29 CL9:CL16 CK17:CL29 M22:O22 H23:O29 H9:O21 AO9:AP29 P9:S29 U9:AB29 AL9:AL29 AD9:AG29 AI9:AJ29 AH8:AH28 BD9:BD29 BD86:BD112">
    <cfRule type="cellIs" dxfId="3817" priority="6250" operator="equal">
      <formula>5</formula>
    </cfRule>
    <cfRule type="cellIs" dxfId="3816" priority="6251" operator="equal">
      <formula>4</formula>
    </cfRule>
    <cfRule type="cellIs" dxfId="3815" priority="6252" operator="equal">
      <formula>3</formula>
    </cfRule>
  </conditionalFormatting>
  <conditionalFormatting sqref="DC19:DF19 CU111:CV112 CW22 F10:G29 CU10:DB21 CU23:DB29 M17:N25 CG17:CH25 CG28:CH29 CM10:CO29 O22:O29 CQ86:CQ112 BB86:BB112 CQ10:CS29 BB10:BB29 CL10:CL16 CK17:CL29 M22:O22 H23:O29 H10:O21 AO10:AP29 P10:S29 U10:AB29 AL10:AL29 AD10:AG29 AI10:AJ29 AH9:AH28 BD10:BD29 BD86:BD112">
    <cfRule type="cellIs" dxfId="3814" priority="6249" operator="equal">
      <formula>2</formula>
    </cfRule>
  </conditionalFormatting>
  <conditionalFormatting sqref="DC20:DF21 DC23:DF26 DF22 DC28:DF29 DC27:DE27">
    <cfRule type="cellIs" dxfId="3813" priority="6246" operator="equal">
      <formula>5</formula>
    </cfRule>
    <cfRule type="cellIs" dxfId="3812" priority="6247" operator="equal">
      <formula>4</formula>
    </cfRule>
    <cfRule type="cellIs" dxfId="3811" priority="6248" operator="equal">
      <formula>3</formula>
    </cfRule>
  </conditionalFormatting>
  <conditionalFormatting sqref="DC20:DF21 DC23:DF26 DF22 DC28:DF29 DC27:DE27">
    <cfRule type="cellIs" dxfId="3810" priority="6245" operator="equal">
      <formula>2</formula>
    </cfRule>
  </conditionalFormatting>
  <conditionalFormatting sqref="CZ70:DA72 CZ77:DA85 CW77:CW83 F77:G83 CG109:CH110 CJ73:CM83 O73:O83 P81:Q81 U81:AB81 M109:S110 AO109:AP110 AO81:AP81 U109:AB110 AL81 AL109:AL110 AD109:AG110 AI109:AJ110 AH101:AH102 AD81:AG81 AI81:AJ81 AH80">
    <cfRule type="cellIs" dxfId="3809" priority="6237" operator="equal">
      <formula>3</formula>
    </cfRule>
    <cfRule type="cellIs" dxfId="3808" priority="6238" operator="equal">
      <formula>4</formula>
    </cfRule>
    <cfRule type="cellIs" dxfId="3807" priority="6239" operator="equal">
      <formula>5</formula>
    </cfRule>
  </conditionalFormatting>
  <conditionalFormatting sqref="CZ70:DA72 CZ77:DA85 CW77:CW83 F77:G83 CJ73:CM83 O73:O83 P81:Q81 U81:AB81 AO81:AP81 AL81 AD81:AG81 AI81:AJ81 AH80">
    <cfRule type="cellIs" dxfId="3806" priority="6236" operator="equal">
      <formula>2</formula>
    </cfRule>
  </conditionalFormatting>
  <conditionalFormatting sqref="DC110:DF111 DC137:DF142">
    <cfRule type="cellIs" priority="6212" operator="equal">
      <formula>1</formula>
    </cfRule>
    <cfRule type="cellIs" dxfId="3805" priority="6213" operator="equal">
      <formula>2</formula>
    </cfRule>
    <cfRule type="cellIs" dxfId="3804" priority="6214" operator="equal">
      <formula>3</formula>
    </cfRule>
    <cfRule type="cellIs" dxfId="3803" priority="6215" operator="equal">
      <formula>4</formula>
    </cfRule>
    <cfRule type="cellIs" dxfId="3802" priority="6216" operator="equal">
      <formula>5</formula>
    </cfRule>
  </conditionalFormatting>
  <conditionalFormatting sqref="DC100:DF109">
    <cfRule type="cellIs" priority="6207" operator="equal">
      <formula>1</formula>
    </cfRule>
    <cfRule type="cellIs" dxfId="3801" priority="6208" operator="equal">
      <formula>2</formula>
    </cfRule>
    <cfRule type="cellIs" dxfId="3800" priority="6209" operator="equal">
      <formula>3</formula>
    </cfRule>
    <cfRule type="cellIs" dxfId="3799" priority="6210" operator="equal">
      <formula>4</formula>
    </cfRule>
    <cfRule type="cellIs" dxfId="3798" priority="6211" operator="equal">
      <formula>5</formula>
    </cfRule>
  </conditionalFormatting>
  <conditionalFormatting sqref="CF6 AY6:AZ6 CA6:CD6 J6:S6 AO6:AP6 U6:AB6 AR6:AU6 AL6 AD6:AG6 AI6:AJ6 AH5">
    <cfRule type="containsText" dxfId="3797" priority="6737" operator="containsText" text="tri">
      <formula>NOT(ISERROR(SEARCH("tri",J5)))</formula>
    </cfRule>
    <cfRule type="containsText" dxfId="3796" priority="6738" operator="containsText" text="spr">
      <formula>NOT(ISERROR(SEARCH("spr",J5)))</formula>
    </cfRule>
    <cfRule type="containsText" dxfId="3795" priority="6739" operator="containsText" text="fur">
      <formula>NOT(ISERROR(SEARCH("fur",J5)))</formula>
    </cfRule>
    <cfRule type="containsText" dxfId="3794" priority="6740" operator="containsText" text="fur">
      <formula>NOT(ISERROR(SEARCH("fur",J5)))</formula>
    </cfRule>
  </conditionalFormatting>
  <conditionalFormatting sqref="BS6">
    <cfRule type="cellIs" dxfId="3793" priority="6695" operator="equal">
      <formula>"rainfed"</formula>
    </cfRule>
    <cfRule type="cellIs" dxfId="3792" priority="6696" operator="equal">
      <formula>"per"</formula>
    </cfRule>
    <cfRule type="cellIs" dxfId="3791" priority="6697" operator="equal">
      <formula>"dry"</formula>
    </cfRule>
    <cfRule type="cellIs" dxfId="3790" priority="6698" operator="equal">
      <formula>"wet"</formula>
    </cfRule>
    <cfRule type="cellIs" dxfId="3789" priority="6699" operator="equal">
      <formula>"tri"</formula>
    </cfRule>
    <cfRule type="cellIs" dxfId="3788" priority="6700" operator="equal">
      <formula>"spr"</formula>
    </cfRule>
    <cfRule type="cellIs" dxfId="3787" priority="6701" operator="equal">
      <formula>"fur"</formula>
    </cfRule>
  </conditionalFormatting>
  <conditionalFormatting sqref="BR6">
    <cfRule type="cellIs" dxfId="3786" priority="6688" operator="equal">
      <formula>"rainfed"</formula>
    </cfRule>
    <cfRule type="cellIs" dxfId="3785" priority="6689" operator="equal">
      <formula>"per"</formula>
    </cfRule>
    <cfRule type="cellIs" dxfId="3784" priority="6690" operator="equal">
      <formula>"dry"</formula>
    </cfRule>
    <cfRule type="cellIs" dxfId="3783" priority="6691" operator="equal">
      <formula>"wet"</formula>
    </cfRule>
    <cfRule type="cellIs" dxfId="3782" priority="6692" operator="equal">
      <formula>"tri"</formula>
    </cfRule>
    <cfRule type="cellIs" dxfId="3781" priority="6693" operator="equal">
      <formula>"spr"</formula>
    </cfRule>
    <cfRule type="cellIs" dxfId="3780" priority="6694" operator="equal">
      <formula>"fur"</formula>
    </cfRule>
  </conditionalFormatting>
  <conditionalFormatting sqref="BO6">
    <cfRule type="cellIs" dxfId="3779" priority="6681" operator="equal">
      <formula>"rainfed"</formula>
    </cfRule>
    <cfRule type="cellIs" dxfId="3778" priority="6682" operator="equal">
      <formula>"per"</formula>
    </cfRule>
    <cfRule type="cellIs" dxfId="3777" priority="6683" operator="equal">
      <formula>"dry"</formula>
    </cfRule>
    <cfRule type="cellIs" dxfId="3776" priority="6684" operator="equal">
      <formula>"wet"</formula>
    </cfRule>
    <cfRule type="cellIs" dxfId="3775" priority="6685" operator="equal">
      <formula>"tri"</formula>
    </cfRule>
    <cfRule type="cellIs" dxfId="3774" priority="6686" operator="equal">
      <formula>"spr"</formula>
    </cfRule>
    <cfRule type="cellIs" dxfId="3773" priority="6687" operator="equal">
      <formula>"fur"</formula>
    </cfRule>
  </conditionalFormatting>
  <conditionalFormatting sqref="BS86:BS93">
    <cfRule type="cellIs" priority="6676" operator="equal">
      <formula>1</formula>
    </cfRule>
    <cfRule type="cellIs" dxfId="3772" priority="6677" operator="equal">
      <formula>2</formula>
    </cfRule>
    <cfRule type="cellIs" dxfId="3771" priority="6678" operator="equal">
      <formula>3</formula>
    </cfRule>
    <cfRule type="cellIs" dxfId="3770" priority="6679" operator="equal">
      <formula>4</formula>
    </cfRule>
    <cfRule type="cellIs" dxfId="3769" priority="6680" operator="equal">
      <formula>5</formula>
    </cfRule>
  </conditionalFormatting>
  <conditionalFormatting sqref="CI72:CI85 CI86:CJ108 CI70:CJ71 CJ72:CJ78 CJ83:CJ85 CJ109:CJ110 CK70:CK78 CK9:CK16 CO109:CO110 CN72:CN85 CN86:CO108 CN70:CO71 CO72:CO78 CO83:CO85 CP70:CP78 CP9:CP16">
    <cfRule type="cellIs" priority="6671" operator="equal">
      <formula>1</formula>
    </cfRule>
    <cfRule type="cellIs" dxfId="3768" priority="6672" operator="equal">
      <formula>2</formula>
    </cfRule>
    <cfRule type="cellIs" dxfId="3767" priority="6673" operator="equal">
      <formula>3</formula>
    </cfRule>
    <cfRule type="cellIs" dxfId="3766" priority="6674" operator="equal">
      <formula>4</formula>
    </cfRule>
    <cfRule type="cellIs" dxfId="3765" priority="6675" operator="equal">
      <formula>5</formula>
    </cfRule>
  </conditionalFormatting>
  <conditionalFormatting sqref="CI6:CJ6 CO6:CP6">
    <cfRule type="cellIs" dxfId="3764" priority="6664" operator="equal">
      <formula>"rainfed"</formula>
    </cfRule>
    <cfRule type="cellIs" dxfId="3763" priority="6665" operator="equal">
      <formula>"per"</formula>
    </cfRule>
    <cfRule type="cellIs" dxfId="3762" priority="6666" operator="equal">
      <formula>"dry"</formula>
    </cfRule>
    <cfRule type="cellIs" dxfId="3761" priority="6667" operator="equal">
      <formula>"wet"</formula>
    </cfRule>
    <cfRule type="cellIs" dxfId="3760" priority="6668" operator="equal">
      <formula>"tri"</formula>
    </cfRule>
    <cfRule type="cellIs" dxfId="3759" priority="6669" operator="equal">
      <formula>"spr"</formula>
    </cfRule>
    <cfRule type="cellIs" dxfId="3758" priority="6670" operator="equal">
      <formula>"fur"</formula>
    </cfRule>
  </conditionalFormatting>
  <conditionalFormatting sqref="CI109:CI110 CL109:CL110 CN109:CN110 CO73:CP83">
    <cfRule type="cellIs" dxfId="3757" priority="6661" operator="equal">
      <formula>3</formula>
    </cfRule>
    <cfRule type="cellIs" dxfId="3756" priority="6662" operator="equal">
      <formula>4</formula>
    </cfRule>
    <cfRule type="cellIs" dxfId="3755" priority="6663" operator="equal">
      <formula>5</formula>
    </cfRule>
  </conditionalFormatting>
  <conditionalFormatting sqref="CL109:CL110 CN109:CN110 CG109:CI110 M109:S110 AO109:AP110 U109:AB110 AL109:AL110 AD109:AG110 AI109:AJ110 AH101:AH102">
    <cfRule type="cellIs" dxfId="3754" priority="6659" operator="equal">
      <formula>2</formula>
    </cfRule>
    <cfRule type="cellIs" dxfId="3753" priority="6660" operator="equal">
      <formula>2</formula>
    </cfRule>
  </conditionalFormatting>
  <conditionalFormatting sqref="CO73:CP83">
    <cfRule type="cellIs" dxfId="3752" priority="6658" operator="equal">
      <formula>2</formula>
    </cfRule>
  </conditionalFormatting>
  <conditionalFormatting sqref="CI9:CJ29 CP17:CP29">
    <cfRule type="cellIs" dxfId="3751" priority="6655" operator="equal">
      <formula>5</formula>
    </cfRule>
    <cfRule type="cellIs" dxfId="3750" priority="6656" operator="equal">
      <formula>4</formula>
    </cfRule>
    <cfRule type="cellIs" dxfId="3749" priority="6657" operator="equal">
      <formula>3</formula>
    </cfRule>
  </conditionalFormatting>
  <conditionalFormatting sqref="CI10:CJ29 CP17:CP29">
    <cfRule type="cellIs" dxfId="3748" priority="6654" operator="equal">
      <formula>2</formula>
    </cfRule>
  </conditionalFormatting>
  <conditionalFormatting sqref="CT9:CT16 CT20:CT29 BB129:BB132 BD129:BD132">
    <cfRule type="cellIs" priority="6649" operator="equal">
      <formula>1</formula>
    </cfRule>
    <cfRule type="cellIs" dxfId="3747" priority="6650" operator="equal">
      <formula>2</formula>
    </cfRule>
    <cfRule type="cellIs" dxfId="3746" priority="6651" operator="equal">
      <formula>3</formula>
    </cfRule>
    <cfRule type="cellIs" dxfId="3745" priority="6652" operator="equal">
      <formula>4</formula>
    </cfRule>
    <cfRule type="cellIs" dxfId="3744" priority="6653" operator="equal">
      <formula>5</formula>
    </cfRule>
  </conditionalFormatting>
  <conditionalFormatting sqref="CQ4:CS4 CQ6">
    <cfRule type="cellIs" dxfId="3743" priority="6642" operator="equal">
      <formula>"rainfed"</formula>
    </cfRule>
    <cfRule type="cellIs" dxfId="3742" priority="6643" operator="equal">
      <formula>"per"</formula>
    </cfRule>
    <cfRule type="cellIs" dxfId="3741" priority="6644" operator="equal">
      <formula>"dry"</formula>
    </cfRule>
    <cfRule type="cellIs" dxfId="3740" priority="6645" operator="equal">
      <formula>"wet"</formula>
    </cfRule>
    <cfRule type="cellIs" dxfId="3739" priority="6646" operator="equal">
      <formula>"tri"</formula>
    </cfRule>
    <cfRule type="cellIs" dxfId="3738" priority="6647" operator="equal">
      <formula>"spr"</formula>
    </cfRule>
    <cfRule type="cellIs" dxfId="3737" priority="6648" operator="equal">
      <formula>"fur"</formula>
    </cfRule>
  </conditionalFormatting>
  <conditionalFormatting sqref="CX73:CY76 DB77:DB78 DB70:DB72 CU75:CV83">
    <cfRule type="cellIs" priority="6625" operator="equal">
      <formula>1</formula>
    </cfRule>
    <cfRule type="cellIs" dxfId="3736" priority="6626" operator="equal">
      <formula>2</formula>
    </cfRule>
    <cfRule type="cellIs" dxfId="3735" priority="6627" operator="equal">
      <formula>3</formula>
    </cfRule>
    <cfRule type="cellIs" dxfId="3734" priority="6628" operator="equal">
      <formula>4</formula>
    </cfRule>
    <cfRule type="cellIs" dxfId="3733" priority="6629" operator="equal">
      <formula>5</formula>
    </cfRule>
  </conditionalFormatting>
  <conditionalFormatting sqref="CX70:CY72 CX77:CY85 DB79:DB80 DB82">
    <cfRule type="cellIs" dxfId="3732" priority="6631" operator="equal">
      <formula>3</formula>
    </cfRule>
    <cfRule type="cellIs" dxfId="3731" priority="6632" operator="equal">
      <formula>4</formula>
    </cfRule>
    <cfRule type="cellIs" dxfId="3730" priority="6633" operator="equal">
      <formula>5</formula>
    </cfRule>
  </conditionalFormatting>
  <conditionalFormatting sqref="CX70:CY72 CX77:CY85 DB79:DB80 DB82">
    <cfRule type="cellIs" dxfId="3729" priority="6630" operator="equal">
      <formula>2</formula>
    </cfRule>
  </conditionalFormatting>
  <conditionalFormatting sqref="CU94:CV109">
    <cfRule type="cellIs" dxfId="3728" priority="6622" operator="equal">
      <formula>5</formula>
    </cfRule>
    <cfRule type="cellIs" dxfId="3727" priority="6623" operator="equal">
      <formula>4</formula>
    </cfRule>
    <cfRule type="cellIs" dxfId="3726" priority="6624" operator="equal">
      <formula>3</formula>
    </cfRule>
  </conditionalFormatting>
  <conditionalFormatting sqref="CU94:CV109">
    <cfRule type="cellIs" dxfId="3725" priority="6621" operator="equal">
      <formula>2</formula>
    </cfRule>
  </conditionalFormatting>
  <conditionalFormatting sqref="F93 CU86:CW93 AI86:AI88 AO86:AP93 AJ86:AJ89 AR86:AU92 AL86:AL92">
    <cfRule type="cellIs" dxfId="3724" priority="6617" operator="equal">
      <formula>2</formula>
    </cfRule>
    <cfRule type="cellIs" dxfId="3723" priority="6618" operator="equal">
      <formula>3</formula>
    </cfRule>
    <cfRule type="cellIs" dxfId="3722" priority="6619" operator="equal">
      <formula>4</formula>
    </cfRule>
    <cfRule type="cellIs" dxfId="3721" priority="6620" operator="equal">
      <formula>5</formula>
    </cfRule>
  </conditionalFormatting>
  <conditionalFormatting sqref="BY6">
    <cfRule type="cellIs" dxfId="3720" priority="6581" operator="equal">
      <formula>"rainfed"</formula>
    </cfRule>
    <cfRule type="cellIs" dxfId="3719" priority="6582" operator="equal">
      <formula>"per"</formula>
    </cfRule>
    <cfRule type="cellIs" dxfId="3718" priority="6583" operator="equal">
      <formula>"dry"</formula>
    </cfRule>
    <cfRule type="cellIs" dxfId="3717" priority="6584" operator="equal">
      <formula>"wet"</formula>
    </cfRule>
    <cfRule type="cellIs" dxfId="3716" priority="6585" operator="equal">
      <formula>"tri"</formula>
    </cfRule>
    <cfRule type="cellIs" dxfId="3715" priority="6586" operator="equal">
      <formula>"spr"</formula>
    </cfRule>
    <cfRule type="cellIs" dxfId="3714" priority="6587" operator="equal">
      <formula>"fur"</formula>
    </cfRule>
  </conditionalFormatting>
  <conditionalFormatting sqref="BZ6">
    <cfRule type="cellIs" dxfId="3713" priority="6574" operator="equal">
      <formula>"rainfed"</formula>
    </cfRule>
    <cfRule type="cellIs" dxfId="3712" priority="6575" operator="equal">
      <formula>"per"</formula>
    </cfRule>
    <cfRule type="cellIs" dxfId="3711" priority="6576" operator="equal">
      <formula>"dry"</formula>
    </cfRule>
    <cfRule type="cellIs" dxfId="3710" priority="6577" operator="equal">
      <formula>"wet"</formula>
    </cfRule>
    <cfRule type="cellIs" dxfId="3709" priority="6578" operator="equal">
      <formula>"tri"</formula>
    </cfRule>
    <cfRule type="cellIs" dxfId="3708" priority="6579" operator="equal">
      <formula>"spr"</formula>
    </cfRule>
    <cfRule type="cellIs" dxfId="3707" priority="6580" operator="equal">
      <formula>"fur"</formula>
    </cfRule>
  </conditionalFormatting>
  <conditionalFormatting sqref="CK6">
    <cfRule type="cellIs" dxfId="3706" priority="6567" operator="equal">
      <formula>"rainfed"</formula>
    </cfRule>
    <cfRule type="cellIs" dxfId="3705" priority="6568" operator="equal">
      <formula>"per"</formula>
    </cfRule>
    <cfRule type="cellIs" dxfId="3704" priority="6569" operator="equal">
      <formula>"dry"</formula>
    </cfRule>
    <cfRule type="cellIs" dxfId="3703" priority="6570" operator="equal">
      <formula>"wet"</formula>
    </cfRule>
    <cfRule type="cellIs" dxfId="3702" priority="6571" operator="equal">
      <formula>"tri"</formula>
    </cfRule>
    <cfRule type="cellIs" dxfId="3701" priority="6572" operator="equal">
      <formula>"spr"</formula>
    </cfRule>
    <cfRule type="cellIs" dxfId="3700" priority="6573" operator="equal">
      <formula>"fur"</formula>
    </cfRule>
  </conditionalFormatting>
  <conditionalFormatting sqref="CH6">
    <cfRule type="containsText" dxfId="3699" priority="6563" operator="containsText" text="tri">
      <formula>NOT(ISERROR(SEARCH("tri",CH6)))</formula>
    </cfRule>
    <cfRule type="containsText" dxfId="3698" priority="6564" operator="containsText" text="spr">
      <formula>NOT(ISERROR(SEARCH("spr",CH6)))</formula>
    </cfRule>
    <cfRule type="containsText" dxfId="3697" priority="6565" operator="containsText" text="fur">
      <formula>NOT(ISERROR(SEARCH("fur",CH6)))</formula>
    </cfRule>
    <cfRule type="containsText" dxfId="3696" priority="6566" operator="containsText" text="fur">
      <formula>NOT(ISERROR(SEARCH("fur",CH6)))</formula>
    </cfRule>
  </conditionalFormatting>
  <conditionalFormatting sqref="CG6">
    <cfRule type="cellIs" dxfId="3695" priority="6556" operator="equal">
      <formula>"rainfed"</formula>
    </cfRule>
    <cfRule type="cellIs" dxfId="3694" priority="6557" operator="equal">
      <formula>"per"</formula>
    </cfRule>
    <cfRule type="cellIs" dxfId="3693" priority="6558" operator="equal">
      <formula>"dry"</formula>
    </cfRule>
    <cfRule type="cellIs" dxfId="3692" priority="6559" operator="equal">
      <formula>"wet"</formula>
    </cfRule>
    <cfRule type="cellIs" dxfId="3691" priority="6560" operator="equal">
      <formula>"tri"</formula>
    </cfRule>
    <cfRule type="cellIs" dxfId="3690" priority="6561" operator="equal">
      <formula>"spr"</formula>
    </cfRule>
    <cfRule type="cellIs" dxfId="3689" priority="6562" operator="equal">
      <formula>"fur"</formula>
    </cfRule>
  </conditionalFormatting>
  <conditionalFormatting sqref="E6:S6 AO6:AP6 AO3:AP4 U6:AB6 U3:AB4 AL6 AL3:AL4 AD3:AG4 AH2:AH3 AD6:AG6 AI6:AJ6 AH5 E3:S4 AI3:AJ4">
    <cfRule type="containsText" dxfId="3688" priority="6530" operator="containsText" text="per">
      <formula>NOT(ISERROR(SEARCH("per",E2)))</formula>
    </cfRule>
    <cfRule type="containsText" dxfId="3687" priority="6531" operator="containsText" text="per">
      <formula>NOT(ISERROR(SEARCH("per",E2)))</formula>
    </cfRule>
    <cfRule type="containsText" dxfId="3686" priority="6532" operator="containsText" text="dry">
      <formula>NOT(ISERROR(SEARCH("dry",E2)))</formula>
    </cfRule>
    <cfRule type="containsText" dxfId="3685" priority="6533" operator="containsText" text="wet">
      <formula>NOT(ISERROR(SEARCH("wet",E2)))</formula>
    </cfRule>
  </conditionalFormatting>
  <conditionalFormatting sqref="BX6">
    <cfRule type="cellIs" dxfId="3684" priority="6510" operator="equal">
      <formula>"rainfed"</formula>
    </cfRule>
    <cfRule type="cellIs" dxfId="3683" priority="6511" operator="equal">
      <formula>"per"</formula>
    </cfRule>
    <cfRule type="cellIs" dxfId="3682" priority="6512" operator="equal">
      <formula>"dry"</formula>
    </cfRule>
    <cfRule type="cellIs" dxfId="3681" priority="6513" operator="equal">
      <formula>"wet"</formula>
    </cfRule>
    <cfRule type="cellIs" dxfId="3680" priority="6514" operator="equal">
      <formula>"tri"</formula>
    </cfRule>
    <cfRule type="cellIs" dxfId="3679" priority="6515" operator="equal">
      <formula>"spr"</formula>
    </cfRule>
    <cfRule type="cellIs" dxfId="3678" priority="6516" operator="equal">
      <formula>"fur"</formula>
    </cfRule>
  </conditionalFormatting>
  <conditionalFormatting sqref="AF6">
    <cfRule type="cellIs" dxfId="3677" priority="6503" operator="equal">
      <formula>"rainfed"</formula>
    </cfRule>
    <cfRule type="cellIs" dxfId="3676" priority="6504" operator="equal">
      <formula>"per"</formula>
    </cfRule>
    <cfRule type="cellIs" dxfId="3675" priority="6505" operator="equal">
      <formula>"dry"</formula>
    </cfRule>
    <cfRule type="cellIs" dxfId="3674" priority="6506" operator="equal">
      <formula>"wet"</formula>
    </cfRule>
    <cfRule type="cellIs" dxfId="3673" priority="6507" operator="equal">
      <formula>"tri"</formula>
    </cfRule>
    <cfRule type="cellIs" dxfId="3672" priority="6508" operator="equal">
      <formula>"spr"</formula>
    </cfRule>
    <cfRule type="cellIs" dxfId="3671" priority="6509" operator="equal">
      <formula>"fur"</formula>
    </cfRule>
  </conditionalFormatting>
  <conditionalFormatting sqref="CC94:CD98">
    <cfRule type="cellIs" dxfId="3670" priority="6499" operator="equal">
      <formula>2</formula>
    </cfRule>
    <cfRule type="cellIs" dxfId="3669" priority="6500" operator="equal">
      <formula>3</formula>
    </cfRule>
    <cfRule type="cellIs" dxfId="3668" priority="6501" operator="equal">
      <formula>4</formula>
    </cfRule>
    <cfRule type="cellIs" dxfId="3667" priority="6502" operator="equal">
      <formula>5</formula>
    </cfRule>
  </conditionalFormatting>
  <conditionalFormatting sqref="CC99">
    <cfRule type="cellIs" dxfId="3666" priority="6495" operator="equal">
      <formula>2</formula>
    </cfRule>
    <cfRule type="cellIs" dxfId="3665" priority="6496" operator="equal">
      <formula>3</formula>
    </cfRule>
    <cfRule type="cellIs" dxfId="3664" priority="6497" operator="equal">
      <formula>4</formula>
    </cfRule>
    <cfRule type="cellIs" dxfId="3663" priority="6498" operator="equal">
      <formula>5</formula>
    </cfRule>
  </conditionalFormatting>
  <conditionalFormatting sqref="CD99">
    <cfRule type="cellIs" dxfId="3662" priority="6491" operator="equal">
      <formula>2</formula>
    </cfRule>
    <cfRule type="cellIs" dxfId="3661" priority="6492" operator="equal">
      <formula>3</formula>
    </cfRule>
    <cfRule type="cellIs" dxfId="3660" priority="6493" operator="equal">
      <formula>4</formula>
    </cfRule>
    <cfRule type="cellIs" dxfId="3659" priority="6494" operator="equal">
      <formula>5</formula>
    </cfRule>
  </conditionalFormatting>
  <conditionalFormatting sqref="CX86:CX93">
    <cfRule type="cellIs" dxfId="3658" priority="6487" operator="equal">
      <formula>2</formula>
    </cfRule>
    <cfRule type="cellIs" dxfId="3657" priority="6488" operator="equal">
      <formula>3</formula>
    </cfRule>
    <cfRule type="cellIs" dxfId="3656" priority="6489" operator="equal">
      <formula>4</formula>
    </cfRule>
    <cfRule type="cellIs" dxfId="3655" priority="6490" operator="equal">
      <formula>5</formula>
    </cfRule>
  </conditionalFormatting>
  <conditionalFormatting sqref="CG86:CH93">
    <cfRule type="cellIs" priority="6421" operator="equal">
      <formula>1</formula>
    </cfRule>
    <cfRule type="cellIs" dxfId="3654" priority="6422" operator="equal">
      <formula>2</formula>
    </cfRule>
    <cfRule type="cellIs" dxfId="3653" priority="6423" operator="equal">
      <formula>3</formula>
    </cfRule>
    <cfRule type="cellIs" dxfId="3652" priority="6424" operator="equal">
      <formula>4</formula>
    </cfRule>
    <cfRule type="cellIs" dxfId="3651" priority="6425" operator="equal">
      <formula>5</formula>
    </cfRule>
  </conditionalFormatting>
  <conditionalFormatting sqref="BQ6">
    <cfRule type="cellIs" dxfId="3650" priority="6409" operator="equal">
      <formula>"rainfed"</formula>
    </cfRule>
    <cfRule type="cellIs" dxfId="3649" priority="6410" operator="equal">
      <formula>"per"</formula>
    </cfRule>
    <cfRule type="cellIs" dxfId="3648" priority="6411" operator="equal">
      <formula>"dry"</formula>
    </cfRule>
    <cfRule type="cellIs" dxfId="3647" priority="6412" operator="equal">
      <formula>"wet"</formula>
    </cfRule>
    <cfRule type="cellIs" dxfId="3646" priority="6413" operator="equal">
      <formula>"tri"</formula>
    </cfRule>
    <cfRule type="cellIs" dxfId="3645" priority="6414" operator="equal">
      <formula>"spr"</formula>
    </cfRule>
    <cfRule type="cellIs" dxfId="3644" priority="6415" operator="equal">
      <formula>"fur"</formula>
    </cfRule>
  </conditionalFormatting>
  <conditionalFormatting sqref="BP199">
    <cfRule type="cellIs" priority="6404" operator="equal">
      <formula>1</formula>
    </cfRule>
    <cfRule type="cellIs" dxfId="3643" priority="6405" operator="equal">
      <formula>2</formula>
    </cfRule>
    <cfRule type="cellIs" dxfId="3642" priority="6406" operator="equal">
      <formula>3</formula>
    </cfRule>
    <cfRule type="cellIs" dxfId="3641" priority="6407" operator="equal">
      <formula>4</formula>
    </cfRule>
    <cfRule type="cellIs" dxfId="3640" priority="6408" operator="equal">
      <formula>5</formula>
    </cfRule>
  </conditionalFormatting>
  <conditionalFormatting sqref="BP9:BP16 BP28:BP29">
    <cfRule type="cellIs" priority="6399" operator="equal">
      <formula>1</formula>
    </cfRule>
    <cfRule type="cellIs" dxfId="3639" priority="6400" operator="equal">
      <formula>2</formula>
    </cfRule>
    <cfRule type="cellIs" dxfId="3638" priority="6401" operator="equal">
      <formula>3</formula>
    </cfRule>
    <cfRule type="cellIs" dxfId="3637" priority="6402" operator="equal">
      <formula>4</formula>
    </cfRule>
    <cfRule type="cellIs" dxfId="3636" priority="6403" operator="equal">
      <formula>5</formula>
    </cfRule>
  </conditionalFormatting>
  <conditionalFormatting sqref="BP6">
    <cfRule type="cellIs" dxfId="3635" priority="6392" operator="equal">
      <formula>"rainfed"</formula>
    </cfRule>
    <cfRule type="cellIs" dxfId="3634" priority="6393" operator="equal">
      <formula>"per"</formula>
    </cfRule>
    <cfRule type="cellIs" dxfId="3633" priority="6394" operator="equal">
      <formula>"dry"</formula>
    </cfRule>
    <cfRule type="cellIs" dxfId="3632" priority="6395" operator="equal">
      <formula>"wet"</formula>
    </cfRule>
    <cfRule type="cellIs" dxfId="3631" priority="6396" operator="equal">
      <formula>"tri"</formula>
    </cfRule>
    <cfRule type="cellIs" dxfId="3630" priority="6397" operator="equal">
      <formula>"spr"</formula>
    </cfRule>
    <cfRule type="cellIs" dxfId="3629" priority="6398" operator="equal">
      <formula>"fur"</formula>
    </cfRule>
  </conditionalFormatting>
  <conditionalFormatting sqref="BP23:BP27">
    <cfRule type="cellIs" priority="6387" operator="equal">
      <formula>1</formula>
    </cfRule>
    <cfRule type="cellIs" dxfId="3628" priority="6388" operator="equal">
      <formula>2</formula>
    </cfRule>
    <cfRule type="cellIs" dxfId="3627" priority="6389" operator="equal">
      <formula>3</formula>
    </cfRule>
    <cfRule type="cellIs" dxfId="3626" priority="6390" operator="equal">
      <formula>4</formula>
    </cfRule>
    <cfRule type="cellIs" dxfId="3625" priority="6391" operator="equal">
      <formula>5</formula>
    </cfRule>
  </conditionalFormatting>
  <conditionalFormatting sqref="BP17:BP19">
    <cfRule type="cellIs" priority="6382" operator="equal">
      <formula>1</formula>
    </cfRule>
    <cfRule type="cellIs" dxfId="3624" priority="6383" operator="equal">
      <formula>2</formula>
    </cfRule>
    <cfRule type="cellIs" dxfId="3623" priority="6384" operator="equal">
      <formula>3</formula>
    </cfRule>
    <cfRule type="cellIs" dxfId="3622" priority="6385" operator="equal">
      <formula>4</formula>
    </cfRule>
    <cfRule type="cellIs" dxfId="3621" priority="6386" operator="equal">
      <formula>5</formula>
    </cfRule>
  </conditionalFormatting>
  <conditionalFormatting sqref="BO5:XFD5 A5:S5 AO5:AP5 U5:AB5 AR5:AU5 AW5:AZ5 AL5 BB5 AD5:AG5 AI5:AJ5 AH4 BD5">
    <cfRule type="cellIs" dxfId="3620" priority="6186" operator="equal">
      <formula>"wet-dr"</formula>
    </cfRule>
    <cfRule type="cellIs" dxfId="3619" priority="6187" operator="equal">
      <formula>"per"</formula>
    </cfRule>
    <cfRule type="cellIs" dxfId="3618" priority="6188" operator="equal">
      <formula>"dry"</formula>
    </cfRule>
    <cfRule type="cellIs" dxfId="3617" priority="6189" operator="equal">
      <formula>"wet"</formula>
    </cfRule>
  </conditionalFormatting>
  <conditionalFormatting sqref="AL93">
    <cfRule type="cellIs" dxfId="3616" priority="6142" operator="equal">
      <formula>2</formula>
    </cfRule>
    <cfRule type="cellIs" dxfId="3615" priority="6143" operator="equal">
      <formula>3</formula>
    </cfRule>
    <cfRule type="cellIs" dxfId="3614" priority="6144" operator="equal">
      <formula>4</formula>
    </cfRule>
    <cfRule type="cellIs" dxfId="3613" priority="6145" operator="equal">
      <formula>5</formula>
    </cfRule>
  </conditionalFormatting>
  <conditionalFormatting sqref="BT86">
    <cfRule type="cellIs" dxfId="3612" priority="6110" operator="equal">
      <formula>2</formula>
    </cfRule>
    <cfRule type="cellIs" dxfId="3611" priority="6111" operator="equal">
      <formula>3</formula>
    </cfRule>
    <cfRule type="cellIs" dxfId="3610" priority="6112" operator="equal">
      <formula>4</formula>
    </cfRule>
    <cfRule type="cellIs" dxfId="3609" priority="6113" operator="equal">
      <formula>5</formula>
    </cfRule>
  </conditionalFormatting>
  <conditionalFormatting sqref="CG94:CH99">
    <cfRule type="cellIs" priority="6064" operator="equal">
      <formula>1</formula>
    </cfRule>
    <cfRule type="cellIs" dxfId="3608" priority="6065" operator="equal">
      <formula>2</formula>
    </cfRule>
    <cfRule type="cellIs" dxfId="3607" priority="6066" operator="equal">
      <formula>3</formula>
    </cfRule>
    <cfRule type="cellIs" dxfId="3606" priority="6067" operator="equal">
      <formula>4</formula>
    </cfRule>
    <cfRule type="cellIs" dxfId="3605" priority="6068" operator="equal">
      <formula>5</formula>
    </cfRule>
  </conditionalFormatting>
  <conditionalFormatting sqref="BR70:BR85">
    <cfRule type="cellIs" priority="6039" operator="equal">
      <formula>1</formula>
    </cfRule>
    <cfRule type="cellIs" dxfId="3604" priority="6040" operator="equal">
      <formula>2</formula>
    </cfRule>
    <cfRule type="cellIs" dxfId="3603" priority="6041" operator="equal">
      <formula>3</formula>
    </cfRule>
    <cfRule type="cellIs" dxfId="3602" priority="6042" operator="equal">
      <formula>4</formula>
    </cfRule>
    <cfRule type="cellIs" dxfId="3601" priority="6043" operator="equal">
      <formula>5</formula>
    </cfRule>
  </conditionalFormatting>
  <conditionalFormatting sqref="BR71">
    <cfRule type="cellIs" priority="6034" operator="equal">
      <formula>1</formula>
    </cfRule>
    <cfRule type="cellIs" dxfId="3600" priority="6035" operator="equal">
      <formula>2</formula>
    </cfRule>
    <cfRule type="cellIs" dxfId="3599" priority="6036" operator="equal">
      <formula>3</formula>
    </cfRule>
    <cfRule type="cellIs" dxfId="3598" priority="6037" operator="equal">
      <formula>4</formula>
    </cfRule>
    <cfRule type="cellIs" dxfId="3597" priority="6038" operator="equal">
      <formula>5</formula>
    </cfRule>
  </conditionalFormatting>
  <conditionalFormatting sqref="BS70 BS72:BS85">
    <cfRule type="cellIs" priority="6029" operator="equal">
      <formula>1</formula>
    </cfRule>
    <cfRule type="cellIs" dxfId="3596" priority="6030" operator="equal">
      <formula>2</formula>
    </cfRule>
    <cfRule type="cellIs" dxfId="3595" priority="6031" operator="equal">
      <formula>3</formula>
    </cfRule>
    <cfRule type="cellIs" dxfId="3594" priority="6032" operator="equal">
      <formula>4</formula>
    </cfRule>
    <cfRule type="cellIs" dxfId="3593" priority="6033" operator="equal">
      <formula>5</formula>
    </cfRule>
  </conditionalFormatting>
  <conditionalFormatting sqref="BS71">
    <cfRule type="cellIs" priority="6024" operator="equal">
      <formula>1</formula>
    </cfRule>
    <cfRule type="cellIs" dxfId="3592" priority="6025" operator="equal">
      <formula>2</formula>
    </cfRule>
    <cfRule type="cellIs" dxfId="3591" priority="6026" operator="equal">
      <formula>3</formula>
    </cfRule>
    <cfRule type="cellIs" dxfId="3590" priority="6027" operator="equal">
      <formula>4</formula>
    </cfRule>
    <cfRule type="cellIs" dxfId="3589" priority="6028" operator="equal">
      <formula>5</formula>
    </cfRule>
  </conditionalFormatting>
  <conditionalFormatting sqref="BR72">
    <cfRule type="cellIs" priority="6009" operator="equal">
      <formula>1</formula>
    </cfRule>
    <cfRule type="cellIs" dxfId="3588" priority="6010" operator="equal">
      <formula>2</formula>
    </cfRule>
    <cfRule type="cellIs" dxfId="3587" priority="6011" operator="equal">
      <formula>3</formula>
    </cfRule>
    <cfRule type="cellIs" dxfId="3586" priority="6012" operator="equal">
      <formula>4</formula>
    </cfRule>
    <cfRule type="cellIs" dxfId="3585" priority="6013" operator="equal">
      <formula>5</formula>
    </cfRule>
  </conditionalFormatting>
  <conditionalFormatting sqref="BS72">
    <cfRule type="cellIs" priority="6004" operator="equal">
      <formula>1</formula>
    </cfRule>
    <cfRule type="cellIs" dxfId="3584" priority="6005" operator="equal">
      <formula>2</formula>
    </cfRule>
    <cfRule type="cellIs" dxfId="3583" priority="6006" operator="equal">
      <formula>3</formula>
    </cfRule>
    <cfRule type="cellIs" dxfId="3582" priority="6007" operator="equal">
      <formula>4</formula>
    </cfRule>
    <cfRule type="cellIs" dxfId="3581" priority="6008" operator="equal">
      <formula>5</formula>
    </cfRule>
  </conditionalFormatting>
  <conditionalFormatting sqref="BQ17:BQ19">
    <cfRule type="cellIs" priority="5904" operator="equal">
      <formula>1</formula>
    </cfRule>
    <cfRule type="cellIs" dxfId="3580" priority="5905" operator="equal">
      <formula>2</formula>
    </cfRule>
    <cfRule type="cellIs" dxfId="3579" priority="5906" operator="equal">
      <formula>3</formula>
    </cfRule>
    <cfRule type="cellIs" dxfId="3578" priority="5907" operator="equal">
      <formula>4</formula>
    </cfRule>
    <cfRule type="cellIs" dxfId="3577" priority="5908" operator="equal">
      <formula>5</formula>
    </cfRule>
  </conditionalFormatting>
  <conditionalFormatting sqref="BR17:BR19">
    <cfRule type="cellIs" priority="5899" operator="equal">
      <formula>1</formula>
    </cfRule>
    <cfRule type="cellIs" dxfId="3576" priority="5900" operator="equal">
      <formula>2</formula>
    </cfRule>
    <cfRule type="cellIs" dxfId="3575" priority="5901" operator="equal">
      <formula>3</formula>
    </cfRule>
    <cfRule type="cellIs" dxfId="3574" priority="5902" operator="equal">
      <formula>4</formula>
    </cfRule>
    <cfRule type="cellIs" dxfId="3573" priority="5903" operator="equal">
      <formula>5</formula>
    </cfRule>
  </conditionalFormatting>
  <conditionalFormatting sqref="AL17:AL19">
    <cfRule type="cellIs" priority="5889" operator="equal">
      <formula>1</formula>
    </cfRule>
    <cfRule type="cellIs" dxfId="3572" priority="5890" operator="equal">
      <formula>2</formula>
    </cfRule>
    <cfRule type="cellIs" dxfId="3571" priority="5891" operator="equal">
      <formula>3</formula>
    </cfRule>
    <cfRule type="cellIs" dxfId="3570" priority="5892" operator="equal">
      <formula>4</formula>
    </cfRule>
    <cfRule type="cellIs" dxfId="3569" priority="5893" operator="equal">
      <formula>5</formula>
    </cfRule>
  </conditionalFormatting>
  <conditionalFormatting sqref="BS17:BS19">
    <cfRule type="cellIs" priority="5874" operator="equal">
      <formula>1</formula>
    </cfRule>
    <cfRule type="cellIs" dxfId="3568" priority="5875" operator="equal">
      <formula>2</formula>
    </cfRule>
    <cfRule type="cellIs" dxfId="3567" priority="5876" operator="equal">
      <formula>3</formula>
    </cfRule>
    <cfRule type="cellIs" dxfId="3566" priority="5877" operator="equal">
      <formula>4</formula>
    </cfRule>
    <cfRule type="cellIs" dxfId="3565" priority="5878" operator="equal">
      <formula>5</formula>
    </cfRule>
  </conditionalFormatting>
  <conditionalFormatting sqref="BS20:BS22">
    <cfRule type="cellIs" priority="5869" operator="equal">
      <formula>1</formula>
    </cfRule>
    <cfRule type="cellIs" dxfId="3564" priority="5870" operator="equal">
      <formula>2</formula>
    </cfRule>
    <cfRule type="cellIs" dxfId="3563" priority="5871" operator="equal">
      <formula>3</formula>
    </cfRule>
    <cfRule type="cellIs" dxfId="3562" priority="5872" operator="equal">
      <formula>4</formula>
    </cfRule>
    <cfRule type="cellIs" dxfId="3561" priority="5873" operator="equal">
      <formula>5</formula>
    </cfRule>
  </conditionalFormatting>
  <conditionalFormatting sqref="BB70:BB85 BD70:BD85">
    <cfRule type="cellIs" priority="5820" operator="equal">
      <formula>1</formula>
    </cfRule>
    <cfRule type="cellIs" dxfId="3560" priority="5821" operator="equal">
      <formula>2</formula>
    </cfRule>
    <cfRule type="cellIs" dxfId="3559" priority="5822" operator="equal">
      <formula>3</formula>
    </cfRule>
    <cfRule type="cellIs" dxfId="3558" priority="5823" operator="equal">
      <formula>4</formula>
    </cfRule>
    <cfRule type="cellIs" dxfId="3557" priority="5824" operator="equal">
      <formula>5</formula>
    </cfRule>
  </conditionalFormatting>
  <conditionalFormatting sqref="CQ70:CQ85">
    <cfRule type="cellIs" priority="5815" operator="equal">
      <formula>1</formula>
    </cfRule>
    <cfRule type="cellIs" dxfId="3556" priority="5816" operator="equal">
      <formula>2</formula>
    </cfRule>
    <cfRule type="cellIs" dxfId="3555" priority="5817" operator="equal">
      <formula>3</formula>
    </cfRule>
    <cfRule type="cellIs" dxfId="3554" priority="5818" operator="equal">
      <formula>4</formula>
    </cfRule>
    <cfRule type="cellIs" dxfId="3553" priority="5819" operator="equal">
      <formula>5</formula>
    </cfRule>
  </conditionalFormatting>
  <conditionalFormatting sqref="CT70:CT85">
    <cfRule type="cellIs" priority="5810" operator="equal">
      <formula>1</formula>
    </cfRule>
    <cfRule type="cellIs" dxfId="3552" priority="5811" operator="equal">
      <formula>2</formula>
    </cfRule>
    <cfRule type="cellIs" dxfId="3551" priority="5812" operator="equal">
      <formula>3</formula>
    </cfRule>
    <cfRule type="cellIs" dxfId="3550" priority="5813" operator="equal">
      <formula>4</formula>
    </cfRule>
    <cfRule type="cellIs" dxfId="3549" priority="5814" operator="equal">
      <formula>5</formula>
    </cfRule>
  </conditionalFormatting>
  <conditionalFormatting sqref="CS70:CS85">
    <cfRule type="cellIs" priority="5805" operator="equal">
      <formula>1</formula>
    </cfRule>
    <cfRule type="cellIs" dxfId="3548" priority="5806" operator="equal">
      <formula>2</formula>
    </cfRule>
    <cfRule type="cellIs" dxfId="3547" priority="5807" operator="equal">
      <formula>3</formula>
    </cfRule>
    <cfRule type="cellIs" dxfId="3546" priority="5808" operator="equal">
      <formula>4</formula>
    </cfRule>
    <cfRule type="cellIs" dxfId="3545" priority="5809" operator="equal">
      <formula>5</formula>
    </cfRule>
  </conditionalFormatting>
  <conditionalFormatting sqref="BV9:BV16">
    <cfRule type="cellIs" priority="5663" operator="equal">
      <formula>1</formula>
    </cfRule>
    <cfRule type="cellIs" dxfId="3544" priority="5664" operator="equal">
      <formula>2</formula>
    </cfRule>
    <cfRule type="cellIs" dxfId="3543" priority="5665" operator="equal">
      <formula>3</formula>
    </cfRule>
    <cfRule type="cellIs" dxfId="3542" priority="5666" operator="equal">
      <formula>4</formula>
    </cfRule>
    <cfRule type="cellIs" dxfId="3541" priority="5667" operator="equal">
      <formula>5</formula>
    </cfRule>
  </conditionalFormatting>
  <conditionalFormatting sqref="BV192:BV198">
    <cfRule type="cellIs" priority="5645" operator="equal">
      <formula>1</formula>
    </cfRule>
    <cfRule type="cellIs" dxfId="3540" priority="5646" operator="equal">
      <formula>2</formula>
    </cfRule>
    <cfRule type="cellIs" dxfId="3539" priority="5647" operator="equal">
      <formula>3</formula>
    </cfRule>
    <cfRule type="cellIs" dxfId="3538" priority="5648" operator="equal">
      <formula>4</formula>
    </cfRule>
    <cfRule type="cellIs" dxfId="3537" priority="5649" operator="equal">
      <formula>5</formula>
    </cfRule>
  </conditionalFormatting>
  <conditionalFormatting sqref="DB22">
    <cfRule type="cellIs" priority="5635" operator="equal">
      <formula>1</formula>
    </cfRule>
    <cfRule type="cellIs" dxfId="3536" priority="5636" operator="equal">
      <formula>2</formula>
    </cfRule>
    <cfRule type="cellIs" dxfId="3535" priority="5637" operator="equal">
      <formula>3</formula>
    </cfRule>
    <cfRule type="cellIs" dxfId="3534" priority="5638" operator="equal">
      <formula>4</formula>
    </cfRule>
    <cfRule type="cellIs" dxfId="3533" priority="5639" operator="equal">
      <formula>5</formula>
    </cfRule>
  </conditionalFormatting>
  <conditionalFormatting sqref="DC22:DE22">
    <cfRule type="cellIs" priority="5630" operator="equal">
      <formula>1</formula>
    </cfRule>
    <cfRule type="cellIs" dxfId="3532" priority="5631" operator="equal">
      <formula>2</formula>
    </cfRule>
    <cfRule type="cellIs" dxfId="3531" priority="5632" operator="equal">
      <formula>3</formula>
    </cfRule>
    <cfRule type="cellIs" dxfId="3530" priority="5633" operator="equal">
      <formula>4</formula>
    </cfRule>
    <cfRule type="cellIs" dxfId="3529" priority="5634" operator="equal">
      <formula>5</formula>
    </cfRule>
  </conditionalFormatting>
  <conditionalFormatting sqref="CU22:CV22">
    <cfRule type="cellIs" priority="5620" operator="equal">
      <formula>1</formula>
    </cfRule>
    <cfRule type="cellIs" dxfId="3528" priority="5621" operator="equal">
      <formula>2</formula>
    </cfRule>
    <cfRule type="cellIs" dxfId="3527" priority="5622" operator="equal">
      <formula>3</formula>
    </cfRule>
    <cfRule type="cellIs" dxfId="3526" priority="5623" operator="equal">
      <formula>4</formula>
    </cfRule>
    <cfRule type="cellIs" dxfId="3525" priority="5624" operator="equal">
      <formula>5</formula>
    </cfRule>
  </conditionalFormatting>
  <conditionalFormatting sqref="DC86:DF93">
    <cfRule type="cellIs" priority="5605" operator="equal">
      <formula>1</formula>
    </cfRule>
    <cfRule type="cellIs" dxfId="3524" priority="5606" operator="equal">
      <formula>2</formula>
    </cfRule>
    <cfRule type="cellIs" dxfId="3523" priority="5607" operator="equal">
      <formula>3</formula>
    </cfRule>
    <cfRule type="cellIs" dxfId="3522" priority="5608" operator="equal">
      <formula>4</formula>
    </cfRule>
    <cfRule type="cellIs" dxfId="3521" priority="5609" operator="equal">
      <formula>5</formula>
    </cfRule>
  </conditionalFormatting>
  <conditionalFormatting sqref="DC73:DF76">
    <cfRule type="cellIs" priority="5581" operator="equal">
      <formula>1</formula>
    </cfRule>
    <cfRule type="cellIs" dxfId="3520" priority="5582" operator="equal">
      <formula>2</formula>
    </cfRule>
    <cfRule type="cellIs" dxfId="3519" priority="5583" operator="equal">
      <formula>3</formula>
    </cfRule>
    <cfRule type="cellIs" dxfId="3518" priority="5584" operator="equal">
      <formula>4</formula>
    </cfRule>
    <cfRule type="cellIs" dxfId="3517" priority="5585" operator="equal">
      <formula>5</formula>
    </cfRule>
  </conditionalFormatting>
  <conditionalFormatting sqref="DC77:DF78 DC70:DF72 DC83:DF85">
    <cfRule type="cellIs" priority="5586" operator="equal">
      <formula>1</formula>
    </cfRule>
    <cfRule type="cellIs" dxfId="3516" priority="5587" operator="equal">
      <formula>2</formula>
    </cfRule>
    <cfRule type="cellIs" dxfId="3515" priority="5588" operator="equal">
      <formula>3</formula>
    </cfRule>
    <cfRule type="cellIs" dxfId="3514" priority="5589" operator="equal">
      <formula>4</formula>
    </cfRule>
    <cfRule type="cellIs" dxfId="3513" priority="5590" operator="equal">
      <formula>5</formula>
    </cfRule>
  </conditionalFormatting>
  <conditionalFormatting sqref="DC79:DF82">
    <cfRule type="cellIs" dxfId="3512" priority="5592" operator="equal">
      <formula>3</formula>
    </cfRule>
    <cfRule type="cellIs" dxfId="3511" priority="5593" operator="equal">
      <formula>4</formula>
    </cfRule>
    <cfRule type="cellIs" dxfId="3510" priority="5594" operator="equal">
      <formula>5</formula>
    </cfRule>
  </conditionalFormatting>
  <conditionalFormatting sqref="DC79:DF82">
    <cfRule type="cellIs" dxfId="3509" priority="5591" operator="equal">
      <formula>2</formula>
    </cfRule>
  </conditionalFormatting>
  <conditionalFormatting sqref="CY86:CY93">
    <cfRule type="cellIs" priority="5576" operator="equal">
      <formula>1</formula>
    </cfRule>
    <cfRule type="cellIs" dxfId="3508" priority="5577" operator="equal">
      <formula>2</formula>
    </cfRule>
    <cfRule type="cellIs" dxfId="3507" priority="5578" operator="equal">
      <formula>3</formula>
    </cfRule>
    <cfRule type="cellIs" dxfId="3506" priority="5579" operator="equal">
      <formula>4</formula>
    </cfRule>
    <cfRule type="cellIs" dxfId="3505" priority="5580" operator="equal">
      <formula>5</formula>
    </cfRule>
  </conditionalFormatting>
  <conditionalFormatting sqref="CG106:CH108">
    <cfRule type="cellIs" priority="5561" operator="equal">
      <formula>1</formula>
    </cfRule>
    <cfRule type="cellIs" dxfId="3504" priority="5562" operator="equal">
      <formula>2</formula>
    </cfRule>
    <cfRule type="cellIs" dxfId="3503" priority="5563" operator="equal">
      <formula>3</formula>
    </cfRule>
    <cfRule type="cellIs" dxfId="3502" priority="5564" operator="equal">
      <formula>4</formula>
    </cfRule>
    <cfRule type="cellIs" dxfId="3501" priority="5565" operator="equal">
      <formula>5</formula>
    </cfRule>
  </conditionalFormatting>
  <conditionalFormatting sqref="BB91:BB92 BD91:BD92">
    <cfRule type="cellIs" dxfId="3500" priority="5543" operator="equal">
      <formula>2</formula>
    </cfRule>
    <cfRule type="cellIs" dxfId="3499" priority="5544" operator="equal">
      <formula>3</formula>
    </cfRule>
    <cfRule type="cellIs" dxfId="3498" priority="5545" operator="equal">
      <formula>4</formula>
    </cfRule>
    <cfRule type="cellIs" dxfId="3497" priority="5546" operator="equal">
      <formula>5</formula>
    </cfRule>
  </conditionalFormatting>
  <conditionalFormatting sqref="BU143:BU191">
    <cfRule type="cellIs" priority="5533" operator="equal">
      <formula>1</formula>
    </cfRule>
    <cfRule type="cellIs" dxfId="3496" priority="5534" operator="equal">
      <formula>2</formula>
    </cfRule>
    <cfRule type="cellIs" dxfId="3495" priority="5535" operator="equal">
      <formula>3</formula>
    </cfRule>
    <cfRule type="cellIs" dxfId="3494" priority="5536" operator="equal">
      <formula>4</formula>
    </cfRule>
    <cfRule type="cellIs" dxfId="3493" priority="5537" operator="equal">
      <formula>5</formula>
    </cfRule>
  </conditionalFormatting>
  <conditionalFormatting sqref="BU192:BU198">
    <cfRule type="cellIs" priority="5528" operator="equal">
      <formula>1</formula>
    </cfRule>
    <cfRule type="cellIs" dxfId="3492" priority="5529" operator="equal">
      <formula>2</formula>
    </cfRule>
    <cfRule type="cellIs" dxfId="3491" priority="5530" operator="equal">
      <formula>3</formula>
    </cfRule>
    <cfRule type="cellIs" dxfId="3490" priority="5531" operator="equal">
      <formula>4</formula>
    </cfRule>
    <cfRule type="cellIs" dxfId="3489" priority="5532" operator="equal">
      <formula>5</formula>
    </cfRule>
  </conditionalFormatting>
  <conditionalFormatting sqref="BU9:BU16">
    <cfRule type="cellIs" priority="5523" operator="equal">
      <formula>1</formula>
    </cfRule>
    <cfRule type="cellIs" dxfId="3488" priority="5524" operator="equal">
      <formula>2</formula>
    </cfRule>
    <cfRule type="cellIs" dxfId="3487" priority="5525" operator="equal">
      <formula>3</formula>
    </cfRule>
    <cfRule type="cellIs" dxfId="3486" priority="5526" operator="equal">
      <formula>4</formula>
    </cfRule>
    <cfRule type="cellIs" dxfId="3485" priority="5527" operator="equal">
      <formula>5</formula>
    </cfRule>
  </conditionalFormatting>
  <conditionalFormatting sqref="M70:N85">
    <cfRule type="cellIs" priority="5508" operator="equal">
      <formula>1</formula>
    </cfRule>
    <cfRule type="cellIs" dxfId="3484" priority="5509" operator="equal">
      <formula>2</formula>
    </cfRule>
    <cfRule type="cellIs" dxfId="3483" priority="5510" operator="equal">
      <formula>3</formula>
    </cfRule>
    <cfRule type="cellIs" dxfId="3482" priority="5511" operator="equal">
      <formula>4</formula>
    </cfRule>
    <cfRule type="cellIs" dxfId="3481" priority="5512" operator="equal">
      <formula>5</formula>
    </cfRule>
  </conditionalFormatting>
  <conditionalFormatting sqref="CG70:CG85">
    <cfRule type="cellIs" priority="5498" operator="equal">
      <formula>1</formula>
    </cfRule>
    <cfRule type="cellIs" dxfId="3480" priority="5499" operator="equal">
      <formula>2</formula>
    </cfRule>
    <cfRule type="cellIs" dxfId="3479" priority="5500" operator="equal">
      <formula>3</formula>
    </cfRule>
    <cfRule type="cellIs" dxfId="3478" priority="5501" operator="equal">
      <formula>4</formula>
    </cfRule>
    <cfRule type="cellIs" dxfId="3477" priority="5502" operator="equal">
      <formula>5</formula>
    </cfRule>
  </conditionalFormatting>
  <conditionalFormatting sqref="CN6">
    <cfRule type="containsText" dxfId="3476" priority="4260" operator="containsText" text="tri">
      <formula>NOT(ISERROR(SEARCH("tri",CN6)))</formula>
    </cfRule>
    <cfRule type="containsText" dxfId="3475" priority="4261" operator="containsText" text="spr">
      <formula>NOT(ISERROR(SEARCH("spr",CN6)))</formula>
    </cfRule>
    <cfRule type="containsText" dxfId="3474" priority="4262" operator="containsText" text="fur">
      <formula>NOT(ISERROR(SEARCH("fur",CN6)))</formula>
    </cfRule>
    <cfRule type="containsText" dxfId="3473" priority="4263" operator="containsText" text="fur">
      <formula>NOT(ISERROR(SEARCH("fur",CN6)))</formula>
    </cfRule>
  </conditionalFormatting>
  <conditionalFormatting sqref="DC6">
    <cfRule type="containsText" dxfId="3472" priority="4016" operator="containsText" text="tri">
      <formula>NOT(ISERROR(SEARCH("tri",DC6)))</formula>
    </cfRule>
    <cfRule type="containsText" dxfId="3471" priority="4017" operator="containsText" text="spr">
      <formula>NOT(ISERROR(SEARCH("spr",DC6)))</formula>
    </cfRule>
    <cfRule type="containsText" dxfId="3470" priority="4018" operator="containsText" text="fur">
      <formula>NOT(ISERROR(SEARCH("fur",DC6)))</formula>
    </cfRule>
    <cfRule type="containsText" dxfId="3469" priority="4019" operator="containsText" text="fur">
      <formula>NOT(ISERROR(SEARCH("fur",DC6)))</formula>
    </cfRule>
  </conditionalFormatting>
  <conditionalFormatting sqref="DD6">
    <cfRule type="containsText" dxfId="3468" priority="3518" operator="containsText" text="tri">
      <formula>NOT(ISERROR(SEARCH("tri",DD6)))</formula>
    </cfRule>
    <cfRule type="containsText" dxfId="3467" priority="3519" operator="containsText" text="spr">
      <formula>NOT(ISERROR(SEARCH("spr",DD6)))</formula>
    </cfRule>
    <cfRule type="containsText" dxfId="3466" priority="3520" operator="containsText" text="fur">
      <formula>NOT(ISERROR(SEARCH("fur",DD6)))</formula>
    </cfRule>
    <cfRule type="containsText" dxfId="3465" priority="3521" operator="containsText" text="fur">
      <formula>NOT(ISERROR(SEARCH("fur",DD6)))</formula>
    </cfRule>
  </conditionalFormatting>
  <conditionalFormatting sqref="F6:G6">
    <cfRule type="containsText" dxfId="3464" priority="3514" operator="containsText" text="tri">
      <formula>NOT(ISERROR(SEARCH("tri",F6)))</formula>
    </cfRule>
    <cfRule type="containsText" dxfId="3463" priority="3515" operator="containsText" text="spr">
      <formula>NOT(ISERROR(SEARCH("spr",F6)))</formula>
    </cfRule>
    <cfRule type="containsText" dxfId="3462" priority="3516" operator="containsText" text="fur">
      <formula>NOT(ISERROR(SEARCH("fur",F6)))</formula>
    </cfRule>
    <cfRule type="containsText" dxfId="3461" priority="3517" operator="containsText" text="fur">
      <formula>NOT(ISERROR(SEARCH("fur",F6)))</formula>
    </cfRule>
  </conditionalFormatting>
  <conditionalFormatting sqref="CY6">
    <cfRule type="containsText" dxfId="3460" priority="3510" operator="containsText" text="tri">
      <formula>NOT(ISERROR(SEARCH("tri",CY6)))</formula>
    </cfRule>
    <cfRule type="containsText" dxfId="3459" priority="3511" operator="containsText" text="spr">
      <formula>NOT(ISERROR(SEARCH("spr",CY6)))</formula>
    </cfRule>
    <cfRule type="containsText" dxfId="3458" priority="3512" operator="containsText" text="fur">
      <formula>NOT(ISERROR(SEARCH("fur",CY6)))</formula>
    </cfRule>
    <cfRule type="containsText" dxfId="3457" priority="3513" operator="containsText" text="fur">
      <formula>NOT(ISERROR(SEARCH("fur",CY6)))</formula>
    </cfRule>
  </conditionalFormatting>
  <conditionalFormatting sqref="CH70:CH85">
    <cfRule type="cellIs" priority="3297" operator="equal">
      <formula>1</formula>
    </cfRule>
    <cfRule type="cellIs" dxfId="3456" priority="3298" operator="equal">
      <formula>2</formula>
    </cfRule>
    <cfRule type="cellIs" dxfId="3455" priority="3299" operator="equal">
      <formula>3</formula>
    </cfRule>
    <cfRule type="cellIs" dxfId="3454" priority="3300" operator="equal">
      <formula>4</formula>
    </cfRule>
    <cfRule type="cellIs" dxfId="3453" priority="3301" operator="equal">
      <formula>5</formula>
    </cfRule>
  </conditionalFormatting>
  <conditionalFormatting sqref="DB81">
    <cfRule type="cellIs" dxfId="3452" priority="3145" operator="equal">
      <formula>3</formula>
    </cfRule>
    <cfRule type="cellIs" dxfId="3451" priority="3146" operator="equal">
      <formula>4</formula>
    </cfRule>
    <cfRule type="cellIs" dxfId="3450" priority="3147" operator="equal">
      <formula>5</formula>
    </cfRule>
  </conditionalFormatting>
  <conditionalFormatting sqref="DB81">
    <cfRule type="cellIs" dxfId="3449" priority="3144" operator="equal">
      <formula>2</formula>
    </cfRule>
  </conditionalFormatting>
  <conditionalFormatting sqref="BU81">
    <cfRule type="cellIs" dxfId="3448" priority="3133" operator="equal">
      <formula>3</formula>
    </cfRule>
    <cfRule type="cellIs" dxfId="3447" priority="3134" operator="equal">
      <formula>4</formula>
    </cfRule>
    <cfRule type="cellIs" dxfId="3446" priority="3135" operator="equal">
      <formula>5</formula>
    </cfRule>
  </conditionalFormatting>
  <conditionalFormatting sqref="BU81">
    <cfRule type="cellIs" dxfId="3445" priority="3132" operator="equal">
      <formula>2</formula>
    </cfRule>
  </conditionalFormatting>
  <conditionalFormatting sqref="BV81">
    <cfRule type="cellIs" dxfId="3444" priority="3129" operator="equal">
      <formula>3</formula>
    </cfRule>
    <cfRule type="cellIs" dxfId="3443" priority="3130" operator="equal">
      <formula>4</formula>
    </cfRule>
    <cfRule type="cellIs" dxfId="3442" priority="3131" operator="equal">
      <formula>5</formula>
    </cfRule>
  </conditionalFormatting>
  <conditionalFormatting sqref="BV81">
    <cfRule type="cellIs" dxfId="3441" priority="3128" operator="equal">
      <formula>2</formula>
    </cfRule>
  </conditionalFormatting>
  <conditionalFormatting sqref="AX81">
    <cfRule type="cellIs" dxfId="3440" priority="3125" operator="equal">
      <formula>3</formula>
    </cfRule>
    <cfRule type="cellIs" dxfId="3439" priority="3126" operator="equal">
      <formula>4</formula>
    </cfRule>
    <cfRule type="cellIs" dxfId="3438" priority="3127" operator="equal">
      <formula>5</formula>
    </cfRule>
  </conditionalFormatting>
  <conditionalFormatting sqref="AX81">
    <cfRule type="cellIs" dxfId="3437" priority="3124" operator="equal">
      <formula>2</formula>
    </cfRule>
  </conditionalFormatting>
  <conditionalFormatting sqref="BX81">
    <cfRule type="cellIs" dxfId="3436" priority="3121" operator="equal">
      <formula>3</formula>
    </cfRule>
    <cfRule type="cellIs" dxfId="3435" priority="3122" operator="equal">
      <formula>4</formula>
    </cfRule>
    <cfRule type="cellIs" dxfId="3434" priority="3123" operator="equal">
      <formula>5</formula>
    </cfRule>
  </conditionalFormatting>
  <conditionalFormatting sqref="BX81">
    <cfRule type="cellIs" dxfId="3433" priority="3120" operator="equal">
      <formula>2</formula>
    </cfRule>
  </conditionalFormatting>
  <conditionalFormatting sqref="S70:S85 U70:W85">
    <cfRule type="cellIs" priority="3115" operator="equal">
      <formula>1</formula>
    </cfRule>
    <cfRule type="cellIs" dxfId="3432" priority="3116" operator="equal">
      <formula>2</formula>
    </cfRule>
    <cfRule type="cellIs" dxfId="3431" priority="3117" operator="equal">
      <formula>3</formula>
    </cfRule>
    <cfRule type="cellIs" dxfId="3430" priority="3118" operator="equal">
      <formula>4</formula>
    </cfRule>
    <cfRule type="cellIs" dxfId="3429" priority="3119" operator="equal">
      <formula>5</formula>
    </cfRule>
  </conditionalFormatting>
  <conditionalFormatting sqref="BS30:BS69">
    <cfRule type="cellIs" priority="2882" operator="equal">
      <formula>1</formula>
    </cfRule>
    <cfRule type="cellIs" dxfId="3428" priority="2883" operator="equal">
      <formula>2</formula>
    </cfRule>
    <cfRule type="cellIs" dxfId="3427" priority="2884" operator="equal">
      <formula>3</formula>
    </cfRule>
    <cfRule type="cellIs" dxfId="3426" priority="2885" operator="equal">
      <formula>4</formula>
    </cfRule>
    <cfRule type="cellIs" dxfId="3425" priority="2886" operator="equal">
      <formula>5</formula>
    </cfRule>
  </conditionalFormatting>
  <conditionalFormatting sqref="AL30:AL39">
    <cfRule type="cellIs" priority="2805" operator="equal">
      <formula>1</formula>
    </cfRule>
    <cfRule type="cellIs" dxfId="3424" priority="2806" operator="equal">
      <formula>2</formula>
    </cfRule>
    <cfRule type="cellIs" dxfId="3423" priority="2807" operator="equal">
      <formula>3</formula>
    </cfRule>
    <cfRule type="cellIs" dxfId="3422" priority="2808" operator="equal">
      <formula>4</formula>
    </cfRule>
    <cfRule type="cellIs" dxfId="3421" priority="2809" operator="equal">
      <formula>5</formula>
    </cfRule>
  </conditionalFormatting>
  <conditionalFormatting sqref="AL40:AL69">
    <cfRule type="cellIs" priority="2810" operator="equal">
      <formula>1</formula>
    </cfRule>
    <cfRule type="cellIs" dxfId="3420" priority="2811" operator="equal">
      <formula>2</formula>
    </cfRule>
    <cfRule type="cellIs" dxfId="3419" priority="2812" operator="equal">
      <formula>3</formula>
    </cfRule>
    <cfRule type="cellIs" dxfId="3418" priority="2813" operator="equal">
      <formula>4</formula>
    </cfRule>
    <cfRule type="cellIs" dxfId="3417" priority="2814" operator="equal">
      <formula>5</formula>
    </cfRule>
  </conditionalFormatting>
  <conditionalFormatting sqref="BQ30:BQ39">
    <cfRule type="cellIs" priority="2775" operator="equal">
      <formula>1</formula>
    </cfRule>
    <cfRule type="cellIs" dxfId="3416" priority="2776" operator="equal">
      <formula>2</formula>
    </cfRule>
    <cfRule type="cellIs" dxfId="3415" priority="2777" operator="equal">
      <formula>3</formula>
    </cfRule>
    <cfRule type="cellIs" dxfId="3414" priority="2778" operator="equal">
      <formula>4</formula>
    </cfRule>
    <cfRule type="cellIs" dxfId="3413" priority="2779" operator="equal">
      <formula>5</formula>
    </cfRule>
  </conditionalFormatting>
  <conditionalFormatting sqref="BQ40:BQ69">
    <cfRule type="cellIs" priority="2780" operator="equal">
      <formula>1</formula>
    </cfRule>
    <cfRule type="cellIs" dxfId="3412" priority="2781" operator="equal">
      <formula>2</formula>
    </cfRule>
    <cfRule type="cellIs" dxfId="3411" priority="2782" operator="equal">
      <formula>3</formula>
    </cfRule>
    <cfRule type="cellIs" dxfId="3410" priority="2783" operator="equal">
      <formula>4</formula>
    </cfRule>
    <cfRule type="cellIs" dxfId="3409" priority="2784" operator="equal">
      <formula>5</formula>
    </cfRule>
  </conditionalFormatting>
  <conditionalFormatting sqref="AF30:AF39">
    <cfRule type="cellIs" priority="2745" operator="equal">
      <formula>1</formula>
    </cfRule>
    <cfRule type="cellIs" dxfId="3408" priority="2746" operator="equal">
      <formula>2</formula>
    </cfRule>
    <cfRule type="cellIs" dxfId="3407" priority="2747" operator="equal">
      <formula>3</formula>
    </cfRule>
    <cfRule type="cellIs" dxfId="3406" priority="2748" operator="equal">
      <formula>4</formula>
    </cfRule>
    <cfRule type="cellIs" dxfId="3405" priority="2749" operator="equal">
      <formula>5</formula>
    </cfRule>
  </conditionalFormatting>
  <conditionalFormatting sqref="AF40:AF69">
    <cfRule type="cellIs" priority="2750" operator="equal">
      <formula>1</formula>
    </cfRule>
    <cfRule type="cellIs" dxfId="3404" priority="2751" operator="equal">
      <formula>2</formula>
    </cfRule>
    <cfRule type="cellIs" dxfId="3403" priority="2752" operator="equal">
      <formula>3</formula>
    </cfRule>
    <cfRule type="cellIs" dxfId="3402" priority="2753" operator="equal">
      <formula>4</formula>
    </cfRule>
    <cfRule type="cellIs" dxfId="3401" priority="2754" operator="equal">
      <formula>5</formula>
    </cfRule>
  </conditionalFormatting>
  <conditionalFormatting sqref="CA30:CA69">
    <cfRule type="cellIs" priority="2730" operator="equal">
      <formula>1</formula>
    </cfRule>
    <cfRule type="cellIs" dxfId="3400" priority="2731" operator="equal">
      <formula>2</formula>
    </cfRule>
    <cfRule type="cellIs" dxfId="3399" priority="2732" operator="equal">
      <formula>3</formula>
    </cfRule>
    <cfRule type="cellIs" dxfId="3398" priority="2733" operator="equal">
      <formula>4</formula>
    </cfRule>
    <cfRule type="cellIs" dxfId="3397" priority="2734" operator="equal">
      <formula>5</formula>
    </cfRule>
  </conditionalFormatting>
  <conditionalFormatting sqref="CB30">
    <cfRule type="cellIs" priority="2725" operator="equal">
      <formula>1</formula>
    </cfRule>
    <cfRule type="cellIs" dxfId="3396" priority="2726" operator="equal">
      <formula>2</formula>
    </cfRule>
    <cfRule type="cellIs" dxfId="3395" priority="2727" operator="equal">
      <formula>3</formula>
    </cfRule>
    <cfRule type="cellIs" dxfId="3394" priority="2728" operator="equal">
      <formula>4</formula>
    </cfRule>
    <cfRule type="cellIs" dxfId="3393" priority="2729" operator="equal">
      <formula>5</formula>
    </cfRule>
  </conditionalFormatting>
  <conditionalFormatting sqref="CB31:CB69">
    <cfRule type="cellIs" priority="2720" operator="equal">
      <formula>1</formula>
    </cfRule>
    <cfRule type="cellIs" dxfId="3392" priority="2721" operator="equal">
      <formula>2</formula>
    </cfRule>
    <cfRule type="cellIs" dxfId="3391" priority="2722" operator="equal">
      <formula>3</formula>
    </cfRule>
    <cfRule type="cellIs" dxfId="3390" priority="2723" operator="equal">
      <formula>4</formula>
    </cfRule>
    <cfRule type="cellIs" dxfId="3389" priority="2724" operator="equal">
      <formula>5</formula>
    </cfRule>
  </conditionalFormatting>
  <conditionalFormatting sqref="CQ30:CQ69">
    <cfRule type="cellIs" priority="2695" operator="equal">
      <formula>1</formula>
    </cfRule>
    <cfRule type="cellIs" dxfId="3388" priority="2696" operator="equal">
      <formula>2</formula>
    </cfRule>
    <cfRule type="cellIs" dxfId="3387" priority="2697" operator="equal">
      <formula>3</formula>
    </cfRule>
    <cfRule type="cellIs" dxfId="3386" priority="2698" operator="equal">
      <formula>4</formula>
    </cfRule>
    <cfRule type="cellIs" dxfId="3385" priority="2699" operator="equal">
      <formula>5</formula>
    </cfRule>
  </conditionalFormatting>
  <conditionalFormatting sqref="CQ129:CQ132">
    <cfRule type="cellIs" priority="2666" operator="equal">
      <formula>1</formula>
    </cfRule>
    <cfRule type="cellIs" dxfId="3384" priority="2667" operator="equal">
      <formula>2</formula>
    </cfRule>
    <cfRule type="cellIs" dxfId="3383" priority="2668" operator="equal">
      <formula>3</formula>
    </cfRule>
    <cfRule type="cellIs" dxfId="3382" priority="2669" operator="equal">
      <formula>4</formula>
    </cfRule>
    <cfRule type="cellIs" dxfId="3381" priority="2670" operator="equal">
      <formula>5</formula>
    </cfRule>
  </conditionalFormatting>
  <conditionalFormatting sqref="DF27">
    <cfRule type="cellIs" dxfId="3380" priority="2663" operator="equal">
      <formula>5</formula>
    </cfRule>
    <cfRule type="cellIs" dxfId="3379" priority="2664" operator="equal">
      <formula>4</formula>
    </cfRule>
    <cfRule type="cellIs" dxfId="3378" priority="2665" operator="equal">
      <formula>3</formula>
    </cfRule>
  </conditionalFormatting>
  <conditionalFormatting sqref="DF27">
    <cfRule type="cellIs" dxfId="3377" priority="2662" operator="equal">
      <formula>2</formula>
    </cfRule>
  </conditionalFormatting>
  <conditionalFormatting sqref="DA22">
    <cfRule type="cellIs" dxfId="3376" priority="2659" operator="equal">
      <formula>5</formula>
    </cfRule>
    <cfRule type="cellIs" dxfId="3375" priority="2660" operator="equal">
      <formula>4</formula>
    </cfRule>
    <cfRule type="cellIs" dxfId="3374" priority="2661" operator="equal">
      <formula>3</formula>
    </cfRule>
  </conditionalFormatting>
  <conditionalFormatting sqref="DA22">
    <cfRule type="cellIs" dxfId="3373" priority="2658" operator="equal">
      <formula>2</formula>
    </cfRule>
  </conditionalFormatting>
  <conditionalFormatting sqref="CF30">
    <cfRule type="cellIs" priority="2638" operator="equal">
      <formula>1</formula>
    </cfRule>
    <cfRule type="cellIs" dxfId="3372" priority="2639" operator="equal">
      <formula>2</formula>
    </cfRule>
    <cfRule type="cellIs" dxfId="3371" priority="2640" operator="equal">
      <formula>3</formula>
    </cfRule>
    <cfRule type="cellIs" dxfId="3370" priority="2641" operator="equal">
      <formula>4</formula>
    </cfRule>
    <cfRule type="cellIs" dxfId="3369" priority="2642" operator="equal">
      <formula>5</formula>
    </cfRule>
  </conditionalFormatting>
  <conditionalFormatting sqref="CF31:CF69">
    <cfRule type="cellIs" priority="2633" operator="equal">
      <formula>1</formula>
    </cfRule>
    <cfRule type="cellIs" dxfId="3368" priority="2634" operator="equal">
      <formula>2</formula>
    </cfRule>
    <cfRule type="cellIs" dxfId="3367" priority="2635" operator="equal">
      <formula>3</formula>
    </cfRule>
    <cfRule type="cellIs" dxfId="3366" priority="2636" operator="equal">
      <formula>4</formula>
    </cfRule>
    <cfRule type="cellIs" dxfId="3365" priority="2637" operator="equal">
      <formula>5</formula>
    </cfRule>
  </conditionalFormatting>
  <conditionalFormatting sqref="CS30:CS69">
    <cfRule type="cellIs" priority="2608" operator="equal">
      <formula>1</formula>
    </cfRule>
    <cfRule type="cellIs" dxfId="3364" priority="2609" operator="equal">
      <formula>2</formula>
    </cfRule>
    <cfRule type="cellIs" dxfId="3363" priority="2610" operator="equal">
      <formula>3</formula>
    </cfRule>
    <cfRule type="cellIs" dxfId="3362" priority="2611" operator="equal">
      <formula>4</formula>
    </cfRule>
    <cfRule type="cellIs" dxfId="3361" priority="2612" operator="equal">
      <formula>5</formula>
    </cfRule>
  </conditionalFormatting>
  <conditionalFormatting sqref="CR30:CR69">
    <cfRule type="cellIs" priority="2613" operator="equal">
      <formula>1</formula>
    </cfRule>
    <cfRule type="cellIs" dxfId="3360" priority="2614" operator="equal">
      <formula>2</formula>
    </cfRule>
    <cfRule type="cellIs" dxfId="3359" priority="2615" operator="equal">
      <formula>3</formula>
    </cfRule>
    <cfRule type="cellIs" dxfId="3358" priority="2616" operator="equal">
      <formula>4</formula>
    </cfRule>
    <cfRule type="cellIs" dxfId="3357" priority="2617" operator="equal">
      <formula>5</formula>
    </cfRule>
  </conditionalFormatting>
  <conditionalFormatting sqref="BB30:BB69 BD30:BD69">
    <cfRule type="cellIs" priority="2603" operator="equal">
      <formula>1</formula>
    </cfRule>
    <cfRule type="cellIs" dxfId="3356" priority="2604" operator="equal">
      <formula>2</formula>
    </cfRule>
    <cfRule type="cellIs" dxfId="3355" priority="2605" operator="equal">
      <formula>3</formula>
    </cfRule>
    <cfRule type="cellIs" dxfId="3354" priority="2606" operator="equal">
      <formula>4</formula>
    </cfRule>
    <cfRule type="cellIs" dxfId="3353" priority="2607" operator="equal">
      <formula>5</formula>
    </cfRule>
  </conditionalFormatting>
  <conditionalFormatting sqref="BD30:BD69">
    <cfRule type="cellIs" priority="2598" operator="equal">
      <formula>1</formula>
    </cfRule>
    <cfRule type="cellIs" dxfId="3352" priority="2599" operator="equal">
      <formula>2</formula>
    </cfRule>
    <cfRule type="cellIs" dxfId="3351" priority="2600" operator="equal">
      <formula>3</formula>
    </cfRule>
    <cfRule type="cellIs" dxfId="3350" priority="2601" operator="equal">
      <formula>4</formula>
    </cfRule>
    <cfRule type="cellIs" dxfId="3349" priority="2602" operator="equal">
      <formula>5</formula>
    </cfRule>
  </conditionalFormatting>
  <conditionalFormatting sqref="DE30:DF69">
    <cfRule type="cellIs" priority="2593" operator="equal">
      <formula>1</formula>
    </cfRule>
    <cfRule type="cellIs" dxfId="3348" priority="2594" operator="equal">
      <formula>2</formula>
    </cfRule>
    <cfRule type="cellIs" dxfId="3347" priority="2595" operator="equal">
      <formula>3</formula>
    </cfRule>
    <cfRule type="cellIs" dxfId="3346" priority="2596" operator="equal">
      <formula>4</formula>
    </cfRule>
    <cfRule type="cellIs" dxfId="3345" priority="2597" operator="equal">
      <formula>5</formula>
    </cfRule>
  </conditionalFormatting>
  <conditionalFormatting sqref="CX30:CX69">
    <cfRule type="cellIs" priority="2578" operator="equal">
      <formula>1</formula>
    </cfRule>
    <cfRule type="cellIs" dxfId="3344" priority="2579" operator="equal">
      <formula>2</formula>
    </cfRule>
    <cfRule type="cellIs" dxfId="3343" priority="2580" operator="equal">
      <formula>3</formula>
    </cfRule>
    <cfRule type="cellIs" dxfId="3342" priority="2581" operator="equal">
      <formula>4</formula>
    </cfRule>
    <cfRule type="cellIs" dxfId="3341" priority="2582" operator="equal">
      <formula>5</formula>
    </cfRule>
  </conditionalFormatting>
  <conditionalFormatting sqref="CY30:CY69">
    <cfRule type="cellIs" priority="2573" operator="equal">
      <formula>1</formula>
    </cfRule>
    <cfRule type="cellIs" dxfId="3340" priority="2574" operator="equal">
      <formula>2</formula>
    </cfRule>
    <cfRule type="cellIs" dxfId="3339" priority="2575" operator="equal">
      <formula>3</formula>
    </cfRule>
    <cfRule type="cellIs" dxfId="3338" priority="2576" operator="equal">
      <formula>4</formula>
    </cfRule>
    <cfRule type="cellIs" dxfId="3337" priority="2577" operator="equal">
      <formula>5</formula>
    </cfRule>
  </conditionalFormatting>
  <conditionalFormatting sqref="DC30:DC69">
    <cfRule type="cellIs" priority="2568" operator="equal">
      <formula>1</formula>
    </cfRule>
    <cfRule type="cellIs" dxfId="3336" priority="2569" operator="equal">
      <formula>2</formula>
    </cfRule>
    <cfRule type="cellIs" dxfId="3335" priority="2570" operator="equal">
      <formula>3</formula>
    </cfRule>
    <cfRule type="cellIs" dxfId="3334" priority="2571" operator="equal">
      <formula>4</formula>
    </cfRule>
    <cfRule type="cellIs" dxfId="3333" priority="2572" operator="equal">
      <formula>5</formula>
    </cfRule>
  </conditionalFormatting>
  <conditionalFormatting sqref="DD30:DD69">
    <cfRule type="cellIs" priority="2563" operator="equal">
      <formula>1</formula>
    </cfRule>
    <cfRule type="cellIs" dxfId="3332" priority="2564" operator="equal">
      <formula>2</formula>
    </cfRule>
    <cfRule type="cellIs" dxfId="3331" priority="2565" operator="equal">
      <formula>3</formula>
    </cfRule>
    <cfRule type="cellIs" dxfId="3330" priority="2566" operator="equal">
      <formula>4</formula>
    </cfRule>
    <cfRule type="cellIs" dxfId="3329" priority="2567" operator="equal">
      <formula>5</formula>
    </cfRule>
  </conditionalFormatting>
  <conditionalFormatting sqref="AO114:AO128 AP114:AP123 AP125:AP128">
    <cfRule type="cellIs" priority="2558" operator="equal">
      <formula>1</formula>
    </cfRule>
    <cfRule type="cellIs" dxfId="3328" priority="2559" operator="equal">
      <formula>2</formula>
    </cfRule>
    <cfRule type="cellIs" dxfId="3327" priority="2560" operator="equal">
      <formula>3</formula>
    </cfRule>
    <cfRule type="cellIs" dxfId="3326" priority="2561" operator="equal">
      <formula>4</formula>
    </cfRule>
    <cfRule type="cellIs" dxfId="3325" priority="2562" operator="equal">
      <formula>5</formula>
    </cfRule>
  </conditionalFormatting>
  <conditionalFormatting sqref="BX125:BX127">
    <cfRule type="cellIs" priority="2173" operator="equal">
      <formula>1</formula>
    </cfRule>
    <cfRule type="cellIs" dxfId="3324" priority="2174" operator="equal">
      <formula>2</formula>
    </cfRule>
    <cfRule type="cellIs" dxfId="3323" priority="2175" operator="equal">
      <formula>3</formula>
    </cfRule>
    <cfRule type="cellIs" dxfId="3322" priority="2176" operator="equal">
      <formula>4</formula>
    </cfRule>
    <cfRule type="cellIs" dxfId="3321" priority="2177" operator="equal">
      <formula>5</formula>
    </cfRule>
  </conditionalFormatting>
  <conditionalFormatting sqref="BX114:BX117">
    <cfRule type="cellIs" priority="2168" operator="equal">
      <formula>1</formula>
    </cfRule>
    <cfRule type="cellIs" dxfId="3320" priority="2169" operator="equal">
      <formula>2</formula>
    </cfRule>
    <cfRule type="cellIs" dxfId="3319" priority="2170" operator="equal">
      <formula>3</formula>
    </cfRule>
    <cfRule type="cellIs" dxfId="3318" priority="2171" operator="equal">
      <formula>4</formula>
    </cfRule>
    <cfRule type="cellIs" dxfId="3317" priority="2172" operator="equal">
      <formula>5</formula>
    </cfRule>
  </conditionalFormatting>
  <conditionalFormatting sqref="BX120:BX122">
    <cfRule type="cellIs" priority="2163" operator="equal">
      <formula>1</formula>
    </cfRule>
    <cfRule type="cellIs" dxfId="3316" priority="2164" operator="equal">
      <formula>2</formula>
    </cfRule>
    <cfRule type="cellIs" dxfId="3315" priority="2165" operator="equal">
      <formula>3</formula>
    </cfRule>
    <cfRule type="cellIs" dxfId="3314" priority="2166" operator="equal">
      <formula>4</formula>
    </cfRule>
    <cfRule type="cellIs" dxfId="3313" priority="2167" operator="equal">
      <formula>5</formula>
    </cfRule>
  </conditionalFormatting>
  <conditionalFormatting sqref="BX123">
    <cfRule type="cellIs" priority="2158" operator="equal">
      <formula>1</formula>
    </cfRule>
    <cfRule type="cellIs" dxfId="3312" priority="2159" operator="equal">
      <formula>2</formula>
    </cfRule>
    <cfRule type="cellIs" dxfId="3311" priority="2160" operator="equal">
      <formula>3</formula>
    </cfRule>
    <cfRule type="cellIs" dxfId="3310" priority="2161" operator="equal">
      <formula>4</formula>
    </cfRule>
    <cfRule type="cellIs" dxfId="3309" priority="2162" operator="equal">
      <formula>5</formula>
    </cfRule>
  </conditionalFormatting>
  <conditionalFormatting sqref="BX128">
    <cfRule type="cellIs" priority="2153" operator="equal">
      <formula>1</formula>
    </cfRule>
    <cfRule type="cellIs" dxfId="3308" priority="2154" operator="equal">
      <formula>2</formula>
    </cfRule>
    <cfRule type="cellIs" dxfId="3307" priority="2155" operator="equal">
      <formula>3</formula>
    </cfRule>
    <cfRule type="cellIs" dxfId="3306" priority="2156" operator="equal">
      <formula>4</formula>
    </cfRule>
    <cfRule type="cellIs" dxfId="3305" priority="2157" operator="equal">
      <formula>5</formula>
    </cfRule>
  </conditionalFormatting>
  <conditionalFormatting sqref="BX123">
    <cfRule type="cellIs" priority="2148" operator="equal">
      <formula>1</formula>
    </cfRule>
    <cfRule type="cellIs" dxfId="3304" priority="2149" operator="equal">
      <formula>2</formula>
    </cfRule>
    <cfRule type="cellIs" dxfId="3303" priority="2150" operator="equal">
      <formula>3</formula>
    </cfRule>
    <cfRule type="cellIs" dxfId="3302" priority="2151" operator="equal">
      <formula>4</formula>
    </cfRule>
    <cfRule type="cellIs" dxfId="3301" priority="2152" operator="equal">
      <formula>5</formula>
    </cfRule>
  </conditionalFormatting>
  <conditionalFormatting sqref="AY125:AY127">
    <cfRule type="cellIs" priority="2143" operator="equal">
      <formula>1</formula>
    </cfRule>
    <cfRule type="cellIs" dxfId="3300" priority="2144" operator="equal">
      <formula>2</formula>
    </cfRule>
    <cfRule type="cellIs" dxfId="3299" priority="2145" operator="equal">
      <formula>3</formula>
    </cfRule>
    <cfRule type="cellIs" dxfId="3298" priority="2146" operator="equal">
      <formula>4</formula>
    </cfRule>
    <cfRule type="cellIs" dxfId="3297" priority="2147" operator="equal">
      <formula>5</formula>
    </cfRule>
  </conditionalFormatting>
  <conditionalFormatting sqref="AY114:AY117">
    <cfRule type="cellIs" priority="2138" operator="equal">
      <formula>1</formula>
    </cfRule>
    <cfRule type="cellIs" dxfId="3296" priority="2139" operator="equal">
      <formula>2</formula>
    </cfRule>
    <cfRule type="cellIs" dxfId="3295" priority="2140" operator="equal">
      <formula>3</formula>
    </cfRule>
    <cfRule type="cellIs" dxfId="3294" priority="2141" operator="equal">
      <formula>4</formula>
    </cfRule>
    <cfRule type="cellIs" dxfId="3293" priority="2142" operator="equal">
      <formula>5</formula>
    </cfRule>
  </conditionalFormatting>
  <conditionalFormatting sqref="AY120:AY122">
    <cfRule type="cellIs" priority="2133" operator="equal">
      <formula>1</formula>
    </cfRule>
    <cfRule type="cellIs" dxfId="3292" priority="2134" operator="equal">
      <formula>2</formula>
    </cfRule>
    <cfRule type="cellIs" dxfId="3291" priority="2135" operator="equal">
      <formula>3</formula>
    </cfRule>
    <cfRule type="cellIs" dxfId="3290" priority="2136" operator="equal">
      <formula>4</formula>
    </cfRule>
    <cfRule type="cellIs" dxfId="3289" priority="2137" operator="equal">
      <formula>5</formula>
    </cfRule>
  </conditionalFormatting>
  <conditionalFormatting sqref="AY123">
    <cfRule type="cellIs" priority="2128" operator="equal">
      <formula>1</formula>
    </cfRule>
    <cfRule type="cellIs" dxfId="3288" priority="2129" operator="equal">
      <formula>2</formula>
    </cfRule>
    <cfRule type="cellIs" dxfId="3287" priority="2130" operator="equal">
      <formula>3</formula>
    </cfRule>
    <cfRule type="cellIs" dxfId="3286" priority="2131" operator="equal">
      <formula>4</formula>
    </cfRule>
    <cfRule type="cellIs" dxfId="3285" priority="2132" operator="equal">
      <formula>5</formula>
    </cfRule>
  </conditionalFormatting>
  <conditionalFormatting sqref="AY128">
    <cfRule type="cellIs" priority="2123" operator="equal">
      <formula>1</formula>
    </cfRule>
    <cfRule type="cellIs" dxfId="3284" priority="2124" operator="equal">
      <formula>2</formula>
    </cfRule>
    <cfRule type="cellIs" dxfId="3283" priority="2125" operator="equal">
      <formula>3</formula>
    </cfRule>
    <cfRule type="cellIs" dxfId="3282" priority="2126" operator="equal">
      <formula>4</formula>
    </cfRule>
    <cfRule type="cellIs" dxfId="3281" priority="2127" operator="equal">
      <formula>5</formula>
    </cfRule>
  </conditionalFormatting>
  <conditionalFormatting sqref="AY123">
    <cfRule type="cellIs" priority="2118" operator="equal">
      <formula>1</formula>
    </cfRule>
    <cfRule type="cellIs" dxfId="3280" priority="2119" operator="equal">
      <formula>2</formula>
    </cfRule>
    <cfRule type="cellIs" dxfId="3279" priority="2120" operator="equal">
      <formula>3</formula>
    </cfRule>
    <cfRule type="cellIs" dxfId="3278" priority="2121" operator="equal">
      <formula>4</formula>
    </cfRule>
    <cfRule type="cellIs" dxfId="3277" priority="2122" operator="equal">
      <formula>5</formula>
    </cfRule>
  </conditionalFormatting>
  <conditionalFormatting sqref="AZ125">
    <cfRule type="cellIs" priority="2113" operator="equal">
      <formula>1</formula>
    </cfRule>
    <cfRule type="cellIs" dxfId="3276" priority="2114" operator="equal">
      <formula>2</formula>
    </cfRule>
    <cfRule type="cellIs" dxfId="3275" priority="2115" operator="equal">
      <formula>3</formula>
    </cfRule>
    <cfRule type="cellIs" dxfId="3274" priority="2116" operator="equal">
      <formula>4</formula>
    </cfRule>
    <cfRule type="cellIs" dxfId="3273" priority="2117" operator="equal">
      <formula>5</formula>
    </cfRule>
  </conditionalFormatting>
  <conditionalFormatting sqref="AZ114:AZ117">
    <cfRule type="cellIs" priority="2108" operator="equal">
      <formula>1</formula>
    </cfRule>
    <cfRule type="cellIs" dxfId="3272" priority="2109" operator="equal">
      <formula>2</formula>
    </cfRule>
    <cfRule type="cellIs" dxfId="3271" priority="2110" operator="equal">
      <formula>3</formula>
    </cfRule>
    <cfRule type="cellIs" dxfId="3270" priority="2111" operator="equal">
      <formula>4</formula>
    </cfRule>
    <cfRule type="cellIs" dxfId="3269" priority="2112" operator="equal">
      <formula>5</formula>
    </cfRule>
  </conditionalFormatting>
  <conditionalFormatting sqref="AZ128">
    <cfRule type="cellIs" priority="2093" operator="equal">
      <formula>1</formula>
    </cfRule>
    <cfRule type="cellIs" dxfId="3268" priority="2094" operator="equal">
      <formula>2</formula>
    </cfRule>
    <cfRule type="cellIs" dxfId="3267" priority="2095" operator="equal">
      <formula>3</formula>
    </cfRule>
    <cfRule type="cellIs" dxfId="3266" priority="2096" operator="equal">
      <formula>4</formula>
    </cfRule>
    <cfRule type="cellIs" dxfId="3265" priority="2097" operator="equal">
      <formula>5</formula>
    </cfRule>
  </conditionalFormatting>
  <conditionalFormatting sqref="AZ120:AZ123">
    <cfRule type="cellIs" priority="2103" operator="equal">
      <formula>1</formula>
    </cfRule>
    <cfRule type="cellIs" dxfId="3264" priority="2104" operator="equal">
      <formula>2</formula>
    </cfRule>
    <cfRule type="cellIs" dxfId="3263" priority="2105" operator="equal">
      <formula>3</formula>
    </cfRule>
    <cfRule type="cellIs" dxfId="3262" priority="2106" operator="equal">
      <formula>4</formula>
    </cfRule>
    <cfRule type="cellIs" dxfId="3261" priority="2107" operator="equal">
      <formula>5</formula>
    </cfRule>
  </conditionalFormatting>
  <conditionalFormatting sqref="AZ126:AZ127">
    <cfRule type="cellIs" priority="2098" operator="equal">
      <formula>1</formula>
    </cfRule>
    <cfRule type="cellIs" dxfId="3260" priority="2099" operator="equal">
      <formula>2</formula>
    </cfRule>
    <cfRule type="cellIs" dxfId="3259" priority="2100" operator="equal">
      <formula>3</formula>
    </cfRule>
    <cfRule type="cellIs" dxfId="3258" priority="2101" operator="equal">
      <formula>4</formula>
    </cfRule>
    <cfRule type="cellIs" dxfId="3257" priority="2102" operator="equal">
      <formula>5</formula>
    </cfRule>
  </conditionalFormatting>
  <conditionalFormatting sqref="AA125">
    <cfRule type="cellIs" priority="2053" operator="equal">
      <formula>1</formula>
    </cfRule>
    <cfRule type="cellIs" dxfId="3256" priority="2054" operator="equal">
      <formula>2</formula>
    </cfRule>
    <cfRule type="cellIs" dxfId="3255" priority="2055" operator="equal">
      <formula>3</formula>
    </cfRule>
    <cfRule type="cellIs" dxfId="3254" priority="2056" operator="equal">
      <formula>4</formula>
    </cfRule>
    <cfRule type="cellIs" dxfId="3253" priority="2057" operator="equal">
      <formula>5</formula>
    </cfRule>
  </conditionalFormatting>
  <conditionalFormatting sqref="AA114:AA117">
    <cfRule type="cellIs" priority="2048" operator="equal">
      <formula>1</formula>
    </cfRule>
    <cfRule type="cellIs" dxfId="3252" priority="2049" operator="equal">
      <formula>2</formula>
    </cfRule>
    <cfRule type="cellIs" dxfId="3251" priority="2050" operator="equal">
      <formula>3</formula>
    </cfRule>
    <cfRule type="cellIs" dxfId="3250" priority="2051" operator="equal">
      <formula>4</formula>
    </cfRule>
    <cfRule type="cellIs" dxfId="3249" priority="2052" operator="equal">
      <formula>5</formula>
    </cfRule>
  </conditionalFormatting>
  <conditionalFormatting sqref="AA128">
    <cfRule type="cellIs" priority="2033" operator="equal">
      <formula>1</formula>
    </cfRule>
    <cfRule type="cellIs" dxfId="3248" priority="2034" operator="equal">
      <formula>2</formula>
    </cfRule>
    <cfRule type="cellIs" dxfId="3247" priority="2035" operator="equal">
      <formula>3</formula>
    </cfRule>
    <cfRule type="cellIs" dxfId="3246" priority="2036" operator="equal">
      <formula>4</formula>
    </cfRule>
    <cfRule type="cellIs" dxfId="3245" priority="2037" operator="equal">
      <formula>5</formula>
    </cfRule>
  </conditionalFormatting>
  <conditionalFormatting sqref="AA120:AA123">
    <cfRule type="cellIs" priority="2043" operator="equal">
      <formula>1</formula>
    </cfRule>
    <cfRule type="cellIs" dxfId="3244" priority="2044" operator="equal">
      <formula>2</formula>
    </cfRule>
    <cfRule type="cellIs" dxfId="3243" priority="2045" operator="equal">
      <formula>3</formula>
    </cfRule>
    <cfRule type="cellIs" dxfId="3242" priority="2046" operator="equal">
      <formula>4</formula>
    </cfRule>
    <cfRule type="cellIs" dxfId="3241" priority="2047" operator="equal">
      <formula>5</formula>
    </cfRule>
  </conditionalFormatting>
  <conditionalFormatting sqref="AA126:AA127">
    <cfRule type="cellIs" priority="2038" operator="equal">
      <formula>1</formula>
    </cfRule>
    <cfRule type="cellIs" dxfId="3240" priority="2039" operator="equal">
      <formula>2</formula>
    </cfRule>
    <cfRule type="cellIs" dxfId="3239" priority="2040" operator="equal">
      <formula>3</formula>
    </cfRule>
    <cfRule type="cellIs" dxfId="3238" priority="2041" operator="equal">
      <formula>4</formula>
    </cfRule>
    <cfRule type="cellIs" dxfId="3237" priority="2042" operator="equal">
      <formula>5</formula>
    </cfRule>
  </conditionalFormatting>
  <conditionalFormatting sqref="AA118:AA119">
    <cfRule type="cellIs" priority="2028" operator="equal">
      <formula>1</formula>
    </cfRule>
    <cfRule type="cellIs" dxfId="3236" priority="2029" operator="equal">
      <formula>2</formula>
    </cfRule>
    <cfRule type="cellIs" dxfId="3235" priority="2030" operator="equal">
      <formula>3</formula>
    </cfRule>
    <cfRule type="cellIs" dxfId="3234" priority="2031" operator="equal">
      <formula>4</formula>
    </cfRule>
    <cfRule type="cellIs" dxfId="3233" priority="2032" operator="equal">
      <formula>5</formula>
    </cfRule>
  </conditionalFormatting>
  <conditionalFormatting sqref="CI124">
    <cfRule type="cellIs" priority="1858" operator="equal">
      <formula>1</formula>
    </cfRule>
    <cfRule type="cellIs" dxfId="3232" priority="1859" operator="equal">
      <formula>2</formula>
    </cfRule>
    <cfRule type="cellIs" dxfId="3231" priority="1860" operator="equal">
      <formula>3</formula>
    </cfRule>
    <cfRule type="cellIs" dxfId="3230" priority="1861" operator="equal">
      <formula>4</formula>
    </cfRule>
    <cfRule type="cellIs" dxfId="3229" priority="1862" operator="equal">
      <formula>5</formula>
    </cfRule>
  </conditionalFormatting>
  <conditionalFormatting sqref="CG125:CL127">
    <cfRule type="cellIs" priority="1893" operator="equal">
      <formula>1</formula>
    </cfRule>
    <cfRule type="cellIs" dxfId="3228" priority="1894" operator="equal">
      <formula>2</formula>
    </cfRule>
    <cfRule type="cellIs" dxfId="3227" priority="1895" operator="equal">
      <formula>3</formula>
    </cfRule>
    <cfRule type="cellIs" dxfId="3226" priority="1896" operator="equal">
      <formula>4</formula>
    </cfRule>
    <cfRule type="cellIs" dxfId="3225" priority="1897" operator="equal">
      <formula>5</formula>
    </cfRule>
  </conditionalFormatting>
  <conditionalFormatting sqref="CG114:CL117">
    <cfRule type="cellIs" priority="1888" operator="equal">
      <formula>1</formula>
    </cfRule>
    <cfRule type="cellIs" dxfId="3224" priority="1889" operator="equal">
      <formula>2</formula>
    </cfRule>
    <cfRule type="cellIs" dxfId="3223" priority="1890" operator="equal">
      <formula>3</formula>
    </cfRule>
    <cfRule type="cellIs" dxfId="3222" priority="1891" operator="equal">
      <formula>4</formula>
    </cfRule>
    <cfRule type="cellIs" dxfId="3221" priority="1892" operator="equal">
      <formula>5</formula>
    </cfRule>
  </conditionalFormatting>
  <conditionalFormatting sqref="CG120:CL122">
    <cfRule type="cellIs" priority="1883" operator="equal">
      <formula>1</formula>
    </cfRule>
    <cfRule type="cellIs" dxfId="3220" priority="1884" operator="equal">
      <formula>2</formula>
    </cfRule>
    <cfRule type="cellIs" dxfId="3219" priority="1885" operator="equal">
      <formula>3</formula>
    </cfRule>
    <cfRule type="cellIs" dxfId="3218" priority="1886" operator="equal">
      <formula>4</formula>
    </cfRule>
    <cfRule type="cellIs" dxfId="3217" priority="1887" operator="equal">
      <formula>5</formula>
    </cfRule>
  </conditionalFormatting>
  <conditionalFormatting sqref="CG123:CL123">
    <cfRule type="cellIs" priority="1878" operator="equal">
      <formula>1</formula>
    </cfRule>
    <cfRule type="cellIs" dxfId="3216" priority="1879" operator="equal">
      <formula>2</formula>
    </cfRule>
    <cfRule type="cellIs" dxfId="3215" priority="1880" operator="equal">
      <formula>3</formula>
    </cfRule>
    <cfRule type="cellIs" dxfId="3214" priority="1881" operator="equal">
      <formula>4</formula>
    </cfRule>
    <cfRule type="cellIs" dxfId="3213" priority="1882" operator="equal">
      <formula>5</formula>
    </cfRule>
  </conditionalFormatting>
  <conditionalFormatting sqref="CG128:CL128">
    <cfRule type="cellIs" priority="1873" operator="equal">
      <formula>1</formula>
    </cfRule>
    <cfRule type="cellIs" dxfId="3212" priority="1874" operator="equal">
      <formula>2</formula>
    </cfRule>
    <cfRule type="cellIs" dxfId="3211" priority="1875" operator="equal">
      <formula>3</formula>
    </cfRule>
    <cfRule type="cellIs" dxfId="3210" priority="1876" operator="equal">
      <formula>4</formula>
    </cfRule>
    <cfRule type="cellIs" dxfId="3209" priority="1877" operator="equal">
      <formula>5</formula>
    </cfRule>
  </conditionalFormatting>
  <conditionalFormatting sqref="CG118:CL119">
    <cfRule type="cellIs" priority="1868" operator="equal">
      <formula>1</formula>
    </cfRule>
    <cfRule type="cellIs" dxfId="3208" priority="1869" operator="equal">
      <formula>2</formula>
    </cfRule>
    <cfRule type="cellIs" dxfId="3207" priority="1870" operator="equal">
      <formula>3</formula>
    </cfRule>
    <cfRule type="cellIs" dxfId="3206" priority="1871" operator="equal">
      <formula>4</formula>
    </cfRule>
    <cfRule type="cellIs" dxfId="3205" priority="1872" operator="equal">
      <formula>5</formula>
    </cfRule>
  </conditionalFormatting>
  <conditionalFormatting sqref="CG123:CL123">
    <cfRule type="cellIs" priority="1863" operator="equal">
      <formula>1</formula>
    </cfRule>
    <cfRule type="cellIs" dxfId="3204" priority="1864" operator="equal">
      <formula>2</formula>
    </cfRule>
    <cfRule type="cellIs" dxfId="3203" priority="1865" operator="equal">
      <formula>3</formula>
    </cfRule>
    <cfRule type="cellIs" dxfId="3202" priority="1866" operator="equal">
      <formula>4</formula>
    </cfRule>
    <cfRule type="cellIs" dxfId="3201" priority="1867" operator="equal">
      <formula>5</formula>
    </cfRule>
  </conditionalFormatting>
  <conditionalFormatting sqref="CN118:CN119">
    <cfRule type="cellIs" priority="1793" operator="equal">
      <formula>1</formula>
    </cfRule>
    <cfRule type="cellIs" dxfId="3200" priority="1794" operator="equal">
      <formula>2</formula>
    </cfRule>
    <cfRule type="cellIs" dxfId="3199" priority="1795" operator="equal">
      <formula>3</formula>
    </cfRule>
    <cfRule type="cellIs" dxfId="3198" priority="1796" operator="equal">
      <formula>4</formula>
    </cfRule>
    <cfRule type="cellIs" dxfId="3197" priority="1797" operator="equal">
      <formula>5</formula>
    </cfRule>
  </conditionalFormatting>
  <conditionalFormatting sqref="CN123">
    <cfRule type="cellIs" priority="1788" operator="equal">
      <formula>1</formula>
    </cfRule>
    <cfRule type="cellIs" dxfId="3196" priority="1789" operator="equal">
      <formula>2</formula>
    </cfRule>
    <cfRule type="cellIs" dxfId="3195" priority="1790" operator="equal">
      <formula>3</formula>
    </cfRule>
    <cfRule type="cellIs" dxfId="3194" priority="1791" operator="equal">
      <formula>4</formula>
    </cfRule>
    <cfRule type="cellIs" dxfId="3193" priority="1792" operator="equal">
      <formula>5</formula>
    </cfRule>
  </conditionalFormatting>
  <conditionalFormatting sqref="CN125:CN127">
    <cfRule type="cellIs" priority="1818" operator="equal">
      <formula>1</formula>
    </cfRule>
    <cfRule type="cellIs" dxfId="3192" priority="1819" operator="equal">
      <formula>2</formula>
    </cfRule>
    <cfRule type="cellIs" dxfId="3191" priority="1820" operator="equal">
      <formula>3</formula>
    </cfRule>
    <cfRule type="cellIs" dxfId="3190" priority="1821" operator="equal">
      <formula>4</formula>
    </cfRule>
    <cfRule type="cellIs" dxfId="3189" priority="1822" operator="equal">
      <formula>5</formula>
    </cfRule>
  </conditionalFormatting>
  <conditionalFormatting sqref="CN114:CN117">
    <cfRule type="cellIs" priority="1813" operator="equal">
      <formula>1</formula>
    </cfRule>
    <cfRule type="cellIs" dxfId="3188" priority="1814" operator="equal">
      <formula>2</formula>
    </cfRule>
    <cfRule type="cellIs" dxfId="3187" priority="1815" operator="equal">
      <formula>3</formula>
    </cfRule>
    <cfRule type="cellIs" dxfId="3186" priority="1816" operator="equal">
      <formula>4</formula>
    </cfRule>
    <cfRule type="cellIs" dxfId="3185" priority="1817" operator="equal">
      <formula>5</formula>
    </cfRule>
  </conditionalFormatting>
  <conditionalFormatting sqref="CN120:CN122">
    <cfRule type="cellIs" priority="1808" operator="equal">
      <formula>1</formula>
    </cfRule>
    <cfRule type="cellIs" dxfId="3184" priority="1809" operator="equal">
      <formula>2</formula>
    </cfRule>
    <cfRule type="cellIs" dxfId="3183" priority="1810" operator="equal">
      <formula>3</formula>
    </cfRule>
    <cfRule type="cellIs" dxfId="3182" priority="1811" operator="equal">
      <formula>4</formula>
    </cfRule>
    <cfRule type="cellIs" dxfId="3181" priority="1812" operator="equal">
      <formula>5</formula>
    </cfRule>
  </conditionalFormatting>
  <conditionalFormatting sqref="CN123">
    <cfRule type="cellIs" priority="1803" operator="equal">
      <formula>1</formula>
    </cfRule>
    <cfRule type="cellIs" dxfId="3180" priority="1804" operator="equal">
      <formula>2</formula>
    </cfRule>
    <cfRule type="cellIs" dxfId="3179" priority="1805" operator="equal">
      <formula>3</formula>
    </cfRule>
    <cfRule type="cellIs" dxfId="3178" priority="1806" operator="equal">
      <formula>4</formula>
    </cfRule>
    <cfRule type="cellIs" dxfId="3177" priority="1807" operator="equal">
      <formula>5</formula>
    </cfRule>
  </conditionalFormatting>
  <conditionalFormatting sqref="CN128">
    <cfRule type="cellIs" priority="1798" operator="equal">
      <formula>1</formula>
    </cfRule>
    <cfRule type="cellIs" dxfId="3176" priority="1799" operator="equal">
      <formula>2</formula>
    </cfRule>
    <cfRule type="cellIs" dxfId="3175" priority="1800" operator="equal">
      <formula>3</formula>
    </cfRule>
    <cfRule type="cellIs" dxfId="3174" priority="1801" operator="equal">
      <formula>4</formula>
    </cfRule>
    <cfRule type="cellIs" dxfId="3173" priority="1802" operator="equal">
      <formula>5</formula>
    </cfRule>
  </conditionalFormatting>
  <conditionalFormatting sqref="CX120:CX121">
    <cfRule type="cellIs" priority="1698" operator="equal">
      <formula>1</formula>
    </cfRule>
    <cfRule type="cellIs" dxfId="3172" priority="1699" operator="equal">
      <formula>2</formula>
    </cfRule>
    <cfRule type="cellIs" dxfId="3171" priority="1700" operator="equal">
      <formula>3</formula>
    </cfRule>
    <cfRule type="cellIs" dxfId="3170" priority="1701" operator="equal">
      <formula>4</formula>
    </cfRule>
    <cfRule type="cellIs" dxfId="3169" priority="1702" operator="equal">
      <formula>5</formula>
    </cfRule>
  </conditionalFormatting>
  <conditionalFormatting sqref="CX118:CX119">
    <cfRule type="cellIs" priority="1683" operator="equal">
      <formula>1</formula>
    </cfRule>
    <cfRule type="cellIs" dxfId="3168" priority="1684" operator="equal">
      <formula>2</formula>
    </cfRule>
    <cfRule type="cellIs" dxfId="3167" priority="1685" operator="equal">
      <formula>3</formula>
    </cfRule>
    <cfRule type="cellIs" dxfId="3166" priority="1686" operator="equal">
      <formula>4</formula>
    </cfRule>
    <cfRule type="cellIs" dxfId="3165" priority="1687" operator="equal">
      <formula>5</formula>
    </cfRule>
  </conditionalFormatting>
  <conditionalFormatting sqref="CX125:CX127">
    <cfRule type="cellIs" priority="1708" operator="equal">
      <formula>1</formula>
    </cfRule>
    <cfRule type="cellIs" dxfId="3164" priority="1709" operator="equal">
      <formula>2</formula>
    </cfRule>
    <cfRule type="cellIs" dxfId="3163" priority="1710" operator="equal">
      <formula>3</formula>
    </cfRule>
    <cfRule type="cellIs" dxfId="3162" priority="1711" operator="equal">
      <formula>4</formula>
    </cfRule>
    <cfRule type="cellIs" dxfId="3161" priority="1712" operator="equal">
      <formula>5</formula>
    </cfRule>
  </conditionalFormatting>
  <conditionalFormatting sqref="CX114:CX117">
    <cfRule type="cellIs" priority="1703" operator="equal">
      <formula>1</formula>
    </cfRule>
    <cfRule type="cellIs" dxfId="3160" priority="1704" operator="equal">
      <formula>2</formula>
    </cfRule>
    <cfRule type="cellIs" dxfId="3159" priority="1705" operator="equal">
      <formula>3</formula>
    </cfRule>
    <cfRule type="cellIs" dxfId="3158" priority="1706" operator="equal">
      <formula>4</formula>
    </cfRule>
    <cfRule type="cellIs" dxfId="3157" priority="1707" operator="equal">
      <formula>5</formula>
    </cfRule>
  </conditionalFormatting>
  <conditionalFormatting sqref="CX128">
    <cfRule type="cellIs" priority="1693" operator="equal">
      <formula>1</formula>
    </cfRule>
    <cfRule type="cellIs" dxfId="3156" priority="1694" operator="equal">
      <formula>2</formula>
    </cfRule>
    <cfRule type="cellIs" dxfId="3155" priority="1695" operator="equal">
      <formula>3</formula>
    </cfRule>
    <cfRule type="cellIs" dxfId="3154" priority="1696" operator="equal">
      <formula>4</formula>
    </cfRule>
    <cfRule type="cellIs" dxfId="3153" priority="1697" operator="equal">
      <formula>5</formula>
    </cfRule>
  </conditionalFormatting>
  <conditionalFormatting sqref="CX124">
    <cfRule type="cellIs" priority="1688" operator="equal">
      <formula>1</formula>
    </cfRule>
    <cfRule type="cellIs" dxfId="3152" priority="1689" operator="equal">
      <formula>2</formula>
    </cfRule>
    <cfRule type="cellIs" dxfId="3151" priority="1690" operator="equal">
      <formula>3</formula>
    </cfRule>
    <cfRule type="cellIs" dxfId="3150" priority="1691" operator="equal">
      <formula>4</formula>
    </cfRule>
    <cfRule type="cellIs" dxfId="3149" priority="1692" operator="equal">
      <formula>5</formula>
    </cfRule>
  </conditionalFormatting>
  <conditionalFormatting sqref="DF122">
    <cfRule type="cellIs" priority="1668" operator="equal">
      <formula>1</formula>
    </cfRule>
    <cfRule type="cellIs" dxfId="3148" priority="1669" operator="equal">
      <formula>2</formula>
    </cfRule>
    <cfRule type="cellIs" dxfId="3147" priority="1670" operator="equal">
      <formula>3</formula>
    </cfRule>
    <cfRule type="cellIs" dxfId="3146" priority="1671" operator="equal">
      <formula>4</formula>
    </cfRule>
    <cfRule type="cellIs" dxfId="3145" priority="1672" operator="equal">
      <formula>5</formula>
    </cfRule>
  </conditionalFormatting>
  <conditionalFormatting sqref="DF123">
    <cfRule type="cellIs" priority="1663" operator="equal">
      <formula>1</formula>
    </cfRule>
    <cfRule type="cellIs" dxfId="3144" priority="1664" operator="equal">
      <formula>2</formula>
    </cfRule>
    <cfRule type="cellIs" dxfId="3143" priority="1665" operator="equal">
      <formula>3</formula>
    </cfRule>
    <cfRule type="cellIs" dxfId="3142" priority="1666" operator="equal">
      <formula>4</formula>
    </cfRule>
    <cfRule type="cellIs" dxfId="3141" priority="1667" operator="equal">
      <formula>5</formula>
    </cfRule>
  </conditionalFormatting>
  <conditionalFormatting sqref="DF123">
    <cfRule type="cellIs" priority="1648" operator="equal">
      <formula>1</formula>
    </cfRule>
    <cfRule type="cellIs" dxfId="3140" priority="1649" operator="equal">
      <formula>2</formula>
    </cfRule>
    <cfRule type="cellIs" dxfId="3139" priority="1650" operator="equal">
      <formula>3</formula>
    </cfRule>
    <cfRule type="cellIs" dxfId="3138" priority="1651" operator="equal">
      <formula>4</formula>
    </cfRule>
    <cfRule type="cellIs" dxfId="3137" priority="1652" operator="equal">
      <formula>5</formula>
    </cfRule>
  </conditionalFormatting>
  <conditionalFormatting sqref="AE125">
    <cfRule type="cellIs" priority="1578" operator="equal">
      <formula>1</formula>
    </cfRule>
    <cfRule type="cellIs" dxfId="3136" priority="1579" operator="equal">
      <formula>2</formula>
    </cfRule>
    <cfRule type="cellIs" dxfId="3135" priority="1580" operator="equal">
      <formula>3</formula>
    </cfRule>
    <cfRule type="cellIs" dxfId="3134" priority="1581" operator="equal">
      <formula>4</formula>
    </cfRule>
    <cfRule type="cellIs" dxfId="3133" priority="1582" operator="equal">
      <formula>5</formula>
    </cfRule>
  </conditionalFormatting>
  <conditionalFormatting sqref="AE114:AE117">
    <cfRule type="cellIs" priority="1573" operator="equal">
      <formula>1</formula>
    </cfRule>
    <cfRule type="cellIs" dxfId="3132" priority="1574" operator="equal">
      <formula>2</formula>
    </cfRule>
    <cfRule type="cellIs" dxfId="3131" priority="1575" operator="equal">
      <formula>3</formula>
    </cfRule>
    <cfRule type="cellIs" dxfId="3130" priority="1576" operator="equal">
      <formula>4</formula>
    </cfRule>
    <cfRule type="cellIs" dxfId="3129" priority="1577" operator="equal">
      <formula>5</formula>
    </cfRule>
  </conditionalFormatting>
  <conditionalFormatting sqref="AE120:AE123">
    <cfRule type="cellIs" priority="1568" operator="equal">
      <formula>1</formula>
    </cfRule>
    <cfRule type="cellIs" dxfId="3128" priority="1569" operator="equal">
      <formula>2</formula>
    </cfRule>
    <cfRule type="cellIs" dxfId="3127" priority="1570" operator="equal">
      <formula>3</formula>
    </cfRule>
    <cfRule type="cellIs" dxfId="3126" priority="1571" operator="equal">
      <formula>4</formula>
    </cfRule>
    <cfRule type="cellIs" dxfId="3125" priority="1572" operator="equal">
      <formula>5</formula>
    </cfRule>
  </conditionalFormatting>
  <conditionalFormatting sqref="AE118:AE119">
    <cfRule type="cellIs" priority="1563" operator="equal">
      <formula>1</formula>
    </cfRule>
    <cfRule type="cellIs" dxfId="3124" priority="1564" operator="equal">
      <formula>2</formula>
    </cfRule>
    <cfRule type="cellIs" dxfId="3123" priority="1565" operator="equal">
      <formula>3</formula>
    </cfRule>
    <cfRule type="cellIs" dxfId="3122" priority="1566" operator="equal">
      <formula>4</formula>
    </cfRule>
    <cfRule type="cellIs" dxfId="3121" priority="1567" operator="equal">
      <formula>5</formula>
    </cfRule>
  </conditionalFormatting>
  <conditionalFormatting sqref="AE128">
    <cfRule type="cellIs" priority="1553" operator="equal">
      <formula>1</formula>
    </cfRule>
    <cfRule type="cellIs" dxfId="3120" priority="1554" operator="equal">
      <formula>2</formula>
    </cfRule>
    <cfRule type="cellIs" dxfId="3119" priority="1555" operator="equal">
      <formula>3</formula>
    </cfRule>
    <cfRule type="cellIs" dxfId="3118" priority="1556" operator="equal">
      <formula>4</formula>
    </cfRule>
    <cfRule type="cellIs" dxfId="3117" priority="1557" operator="equal">
      <formula>5</formula>
    </cfRule>
  </conditionalFormatting>
  <conditionalFormatting sqref="AE126:AE127">
    <cfRule type="cellIs" priority="1558" operator="equal">
      <formula>1</formula>
    </cfRule>
    <cfRule type="cellIs" dxfId="3116" priority="1559" operator="equal">
      <formula>2</formula>
    </cfRule>
    <cfRule type="cellIs" dxfId="3115" priority="1560" operator="equal">
      <formula>3</formula>
    </cfRule>
    <cfRule type="cellIs" dxfId="3114" priority="1561" operator="equal">
      <formula>4</formula>
    </cfRule>
    <cfRule type="cellIs" dxfId="3113" priority="1562" operator="equal">
      <formula>5</formula>
    </cfRule>
  </conditionalFormatting>
  <conditionalFormatting sqref="S125 U125:W125">
    <cfRule type="cellIs" priority="1383" operator="equal">
      <formula>1</formula>
    </cfRule>
    <cfRule type="cellIs" dxfId="3112" priority="1384" operator="equal">
      <formula>2</formula>
    </cfRule>
    <cfRule type="cellIs" dxfId="3111" priority="1385" operator="equal">
      <formula>3</formula>
    </cfRule>
    <cfRule type="cellIs" dxfId="3110" priority="1386" operator="equal">
      <formula>4</formula>
    </cfRule>
    <cfRule type="cellIs" dxfId="3109" priority="1387" operator="equal">
      <formula>5</formula>
    </cfRule>
  </conditionalFormatting>
  <conditionalFormatting sqref="S120:S123 U120:W123">
    <cfRule type="cellIs" priority="1373" operator="equal">
      <formula>1</formula>
    </cfRule>
    <cfRule type="cellIs" dxfId="3108" priority="1374" operator="equal">
      <formula>2</formula>
    </cfRule>
    <cfRule type="cellIs" dxfId="3107" priority="1375" operator="equal">
      <formula>3</formula>
    </cfRule>
    <cfRule type="cellIs" dxfId="3106" priority="1376" operator="equal">
      <formula>4</formula>
    </cfRule>
    <cfRule type="cellIs" dxfId="3105" priority="1377" operator="equal">
      <formula>5</formula>
    </cfRule>
  </conditionalFormatting>
  <conditionalFormatting sqref="S128 U128:W128">
    <cfRule type="cellIs" priority="1363" operator="equal">
      <formula>1</formula>
    </cfRule>
    <cfRule type="cellIs" dxfId="3104" priority="1364" operator="equal">
      <formula>2</formula>
    </cfRule>
    <cfRule type="cellIs" dxfId="3103" priority="1365" operator="equal">
      <formula>3</formula>
    </cfRule>
    <cfRule type="cellIs" dxfId="3102" priority="1366" operator="equal">
      <formula>4</formula>
    </cfRule>
    <cfRule type="cellIs" dxfId="3101" priority="1367" operator="equal">
      <formula>5</formula>
    </cfRule>
  </conditionalFormatting>
  <conditionalFormatting sqref="S114:S117 U114:W117">
    <cfRule type="cellIs" priority="1378" operator="equal">
      <formula>1</formula>
    </cfRule>
    <cfRule type="cellIs" dxfId="3100" priority="1379" operator="equal">
      <formula>2</formula>
    </cfRule>
    <cfRule type="cellIs" dxfId="3099" priority="1380" operator="equal">
      <formula>3</formula>
    </cfRule>
    <cfRule type="cellIs" dxfId="3098" priority="1381" operator="equal">
      <formula>4</formula>
    </cfRule>
    <cfRule type="cellIs" dxfId="3097" priority="1382" operator="equal">
      <formula>5</formula>
    </cfRule>
  </conditionalFormatting>
  <conditionalFormatting sqref="S126:S127 U126:W127">
    <cfRule type="cellIs" priority="1368" operator="equal">
      <formula>1</formula>
    </cfRule>
    <cfRule type="cellIs" dxfId="3096" priority="1369" operator="equal">
      <formula>2</formula>
    </cfRule>
    <cfRule type="cellIs" dxfId="3095" priority="1370" operator="equal">
      <formula>3</formula>
    </cfRule>
    <cfRule type="cellIs" dxfId="3094" priority="1371" operator="equal">
      <formula>4</formula>
    </cfRule>
    <cfRule type="cellIs" dxfId="3093" priority="1372" operator="equal">
      <formula>5</formula>
    </cfRule>
  </conditionalFormatting>
  <conditionalFormatting sqref="R125:R127">
    <cfRule type="cellIs" priority="1358" operator="equal">
      <formula>1</formula>
    </cfRule>
    <cfRule type="cellIs" dxfId="3092" priority="1359" operator="equal">
      <formula>2</formula>
    </cfRule>
    <cfRule type="cellIs" dxfId="3091" priority="1360" operator="equal">
      <formula>3</formula>
    </cfRule>
    <cfRule type="cellIs" dxfId="3090" priority="1361" operator="equal">
      <formula>4</formula>
    </cfRule>
    <cfRule type="cellIs" dxfId="3089" priority="1362" operator="equal">
      <formula>5</formula>
    </cfRule>
  </conditionalFormatting>
  <conditionalFormatting sqref="R114:R117">
    <cfRule type="cellIs" priority="1353" operator="equal">
      <formula>1</formula>
    </cfRule>
    <cfRule type="cellIs" dxfId="3088" priority="1354" operator="equal">
      <formula>2</formula>
    </cfRule>
    <cfRule type="cellIs" dxfId="3087" priority="1355" operator="equal">
      <formula>3</formula>
    </cfRule>
    <cfRule type="cellIs" dxfId="3086" priority="1356" operator="equal">
      <formula>4</formula>
    </cfRule>
    <cfRule type="cellIs" dxfId="3085" priority="1357" operator="equal">
      <formula>5</formula>
    </cfRule>
  </conditionalFormatting>
  <conditionalFormatting sqref="R120:R122">
    <cfRule type="cellIs" priority="1348" operator="equal">
      <formula>1</formula>
    </cfRule>
    <cfRule type="cellIs" dxfId="3084" priority="1349" operator="equal">
      <formula>2</formula>
    </cfRule>
    <cfRule type="cellIs" dxfId="3083" priority="1350" operator="equal">
      <formula>3</formula>
    </cfRule>
    <cfRule type="cellIs" dxfId="3082" priority="1351" operator="equal">
      <formula>4</formula>
    </cfRule>
    <cfRule type="cellIs" dxfId="3081" priority="1352" operator="equal">
      <formula>5</formula>
    </cfRule>
  </conditionalFormatting>
  <conditionalFormatting sqref="R123">
    <cfRule type="cellIs" priority="1343" operator="equal">
      <formula>1</formula>
    </cfRule>
    <cfRule type="cellIs" dxfId="3080" priority="1344" operator="equal">
      <formula>2</formula>
    </cfRule>
    <cfRule type="cellIs" dxfId="3079" priority="1345" operator="equal">
      <formula>3</formula>
    </cfRule>
    <cfRule type="cellIs" dxfId="3078" priority="1346" operator="equal">
      <formula>4</formula>
    </cfRule>
    <cfRule type="cellIs" dxfId="3077" priority="1347" operator="equal">
      <formula>5</formula>
    </cfRule>
  </conditionalFormatting>
  <conditionalFormatting sqref="R128">
    <cfRule type="cellIs" priority="1338" operator="equal">
      <formula>1</formula>
    </cfRule>
    <cfRule type="cellIs" dxfId="3076" priority="1339" operator="equal">
      <formula>2</formula>
    </cfRule>
    <cfRule type="cellIs" dxfId="3075" priority="1340" operator="equal">
      <formula>3</formula>
    </cfRule>
    <cfRule type="cellIs" dxfId="3074" priority="1341" operator="equal">
      <formula>4</formula>
    </cfRule>
    <cfRule type="cellIs" dxfId="3073" priority="1342" operator="equal">
      <formula>5</formula>
    </cfRule>
  </conditionalFormatting>
  <conditionalFormatting sqref="R123">
    <cfRule type="cellIs" priority="1333" operator="equal">
      <formula>1</formula>
    </cfRule>
    <cfRule type="cellIs" dxfId="3072" priority="1334" operator="equal">
      <formula>2</formula>
    </cfRule>
    <cfRule type="cellIs" dxfId="3071" priority="1335" operator="equal">
      <formula>3</formula>
    </cfRule>
    <cfRule type="cellIs" dxfId="3070" priority="1336" operator="equal">
      <formula>4</formula>
    </cfRule>
    <cfRule type="cellIs" dxfId="3069" priority="1337" operator="equal">
      <formula>5</formula>
    </cfRule>
  </conditionalFormatting>
  <conditionalFormatting sqref="AP124">
    <cfRule type="cellIs" priority="1293" operator="equal">
      <formula>1</formula>
    </cfRule>
    <cfRule type="cellIs" dxfId="3068" priority="1294" operator="equal">
      <formula>2</formula>
    </cfRule>
    <cfRule type="cellIs" dxfId="3067" priority="1295" operator="equal">
      <formula>3</formula>
    </cfRule>
    <cfRule type="cellIs" dxfId="3066" priority="1296" operator="equal">
      <formula>4</formula>
    </cfRule>
    <cfRule type="cellIs" dxfId="3065" priority="1297" operator="equal">
      <formula>5</formula>
    </cfRule>
  </conditionalFormatting>
  <conditionalFormatting sqref="AM9:AM16 AM23:AM29 AM94:AM112">
    <cfRule type="cellIs" priority="1106" operator="equal">
      <formula>1</formula>
    </cfRule>
    <cfRule type="cellIs" dxfId="3064" priority="1107" operator="equal">
      <formula>2</formula>
    </cfRule>
    <cfRule type="cellIs" dxfId="3063" priority="1108" operator="equal">
      <formula>3</formula>
    </cfRule>
    <cfRule type="cellIs" dxfId="3062" priority="1109" operator="equal">
      <formula>4</formula>
    </cfRule>
    <cfRule type="cellIs" dxfId="3061" priority="1110" operator="equal">
      <formula>5</formula>
    </cfRule>
  </conditionalFormatting>
  <conditionalFormatting sqref="AM17:AM22">
    <cfRule type="cellIs" priority="1111" operator="equal">
      <formula>1</formula>
    </cfRule>
    <cfRule type="cellIs" dxfId="3060" priority="1112" operator="equal">
      <formula>2</formula>
    </cfRule>
    <cfRule type="cellIs" dxfId="3059" priority="1113" operator="equal">
      <formula>3</formula>
    </cfRule>
    <cfRule type="cellIs" dxfId="3058" priority="1114" operator="equal">
      <formula>4</formula>
    </cfRule>
    <cfRule type="cellIs" dxfId="3057" priority="1115" operator="equal">
      <formula>5</formula>
    </cfRule>
  </conditionalFormatting>
  <conditionalFormatting sqref="AM5">
    <cfRule type="cellIs" dxfId="3056" priority="1102" operator="equal">
      <formula>"wet-dr"</formula>
    </cfRule>
    <cfRule type="cellIs" dxfId="3055" priority="1103" operator="equal">
      <formula>"per"</formula>
    </cfRule>
    <cfRule type="cellIs" dxfId="3054" priority="1104" operator="equal">
      <formula>"dry"</formula>
    </cfRule>
    <cfRule type="cellIs" dxfId="3053" priority="1105" operator="equal">
      <formula>"wet"</formula>
    </cfRule>
  </conditionalFormatting>
  <conditionalFormatting sqref="AM86:AM92">
    <cfRule type="cellIs" dxfId="3052" priority="1098" operator="equal">
      <formula>2</formula>
    </cfRule>
    <cfRule type="cellIs" dxfId="3051" priority="1099" operator="equal">
      <formula>3</formula>
    </cfRule>
    <cfRule type="cellIs" dxfId="3050" priority="1100" operator="equal">
      <formula>4</formula>
    </cfRule>
    <cfRule type="cellIs" dxfId="3049" priority="1101" operator="equal">
      <formula>5</formula>
    </cfRule>
  </conditionalFormatting>
  <conditionalFormatting sqref="AM93">
    <cfRule type="cellIs" dxfId="3048" priority="1094" operator="equal">
      <formula>2</formula>
    </cfRule>
    <cfRule type="cellIs" dxfId="3047" priority="1095" operator="equal">
      <formula>3</formula>
    </cfRule>
    <cfRule type="cellIs" dxfId="3046" priority="1096" operator="equal">
      <formula>4</formula>
    </cfRule>
    <cfRule type="cellIs" dxfId="3045" priority="1097" operator="equal">
      <formula>5</formula>
    </cfRule>
  </conditionalFormatting>
  <conditionalFormatting sqref="AM70:AM85">
    <cfRule type="cellIs" priority="1089" operator="equal">
      <formula>1</formula>
    </cfRule>
    <cfRule type="cellIs" dxfId="3044" priority="1090" operator="equal">
      <formula>2</formula>
    </cfRule>
    <cfRule type="cellIs" dxfId="3043" priority="1091" operator="equal">
      <formula>3</formula>
    </cfRule>
    <cfRule type="cellIs" dxfId="3042" priority="1092" operator="equal">
      <formula>4</formula>
    </cfRule>
    <cfRule type="cellIs" dxfId="3041" priority="1093" operator="equal">
      <formula>5</formula>
    </cfRule>
  </conditionalFormatting>
  <conditionalFormatting sqref="AM6">
    <cfRule type="cellIs" dxfId="3040" priority="1082" operator="equal">
      <formula>"rainfed"</formula>
    </cfRule>
    <cfRule type="cellIs" dxfId="3039" priority="1083" operator="equal">
      <formula>"per"</formula>
    </cfRule>
    <cfRule type="cellIs" dxfId="3038" priority="1084" operator="equal">
      <formula>"dry"</formula>
    </cfRule>
    <cfRule type="cellIs" dxfId="3037" priority="1085" operator="equal">
      <formula>"wet"</formula>
    </cfRule>
    <cfRule type="cellIs" dxfId="3036" priority="1086" operator="equal">
      <formula>"tri"</formula>
    </cfRule>
    <cfRule type="cellIs" dxfId="3035" priority="1087" operator="equal">
      <formula>"spr"</formula>
    </cfRule>
    <cfRule type="cellIs" dxfId="3034" priority="1088" operator="equal">
      <formula>"fur"</formula>
    </cfRule>
  </conditionalFormatting>
  <conditionalFormatting sqref="AM30:AM69">
    <cfRule type="cellIs" priority="1077" operator="equal">
      <formula>1</formula>
    </cfRule>
    <cfRule type="cellIs" dxfId="3033" priority="1078" operator="equal">
      <formula>2</formula>
    </cfRule>
    <cfRule type="cellIs" dxfId="3032" priority="1079" operator="equal">
      <formula>3</formula>
    </cfRule>
    <cfRule type="cellIs" dxfId="3031" priority="1080" operator="equal">
      <formula>4</formula>
    </cfRule>
    <cfRule type="cellIs" dxfId="3030" priority="1081" operator="equal">
      <formula>5</formula>
    </cfRule>
  </conditionalFormatting>
  <conditionalFormatting sqref="AM123">
    <cfRule type="cellIs" priority="1057" operator="equal">
      <formula>1</formula>
    </cfRule>
    <cfRule type="cellIs" dxfId="3029" priority="1058" operator="equal">
      <formula>2</formula>
    </cfRule>
    <cfRule type="cellIs" dxfId="3028" priority="1059" operator="equal">
      <formula>3</formula>
    </cfRule>
    <cfRule type="cellIs" dxfId="3027" priority="1060" operator="equal">
      <formula>4</formula>
    </cfRule>
    <cfRule type="cellIs" dxfId="3026" priority="1061" operator="equal">
      <formula>5</formula>
    </cfRule>
  </conditionalFormatting>
  <conditionalFormatting sqref="AM118:AM119">
    <cfRule type="cellIs" priority="1047" operator="equal">
      <formula>1</formula>
    </cfRule>
    <cfRule type="cellIs" dxfId="3025" priority="1048" operator="equal">
      <formula>2</formula>
    </cfRule>
    <cfRule type="cellIs" dxfId="3024" priority="1049" operator="equal">
      <formula>3</formula>
    </cfRule>
    <cfRule type="cellIs" dxfId="3023" priority="1050" operator="equal">
      <formula>4</formula>
    </cfRule>
    <cfRule type="cellIs" dxfId="3022" priority="1051" operator="equal">
      <formula>5</formula>
    </cfRule>
  </conditionalFormatting>
  <conditionalFormatting sqref="AM128">
    <cfRule type="cellIs" priority="1052" operator="equal">
      <formula>1</formula>
    </cfRule>
    <cfRule type="cellIs" dxfId="3021" priority="1053" operator="equal">
      <formula>2</formula>
    </cfRule>
    <cfRule type="cellIs" dxfId="3020" priority="1054" operator="equal">
      <formula>3</formula>
    </cfRule>
    <cfRule type="cellIs" dxfId="3019" priority="1055" operator="equal">
      <formula>4</formula>
    </cfRule>
    <cfRule type="cellIs" dxfId="3018" priority="1056" operator="equal">
      <formula>5</formula>
    </cfRule>
  </conditionalFormatting>
  <conditionalFormatting sqref="AM125:AM127">
    <cfRule type="cellIs" priority="1072" operator="equal">
      <formula>1</formula>
    </cfRule>
    <cfRule type="cellIs" dxfId="3017" priority="1073" operator="equal">
      <formula>2</formula>
    </cfRule>
    <cfRule type="cellIs" dxfId="3016" priority="1074" operator="equal">
      <formula>3</formula>
    </cfRule>
    <cfRule type="cellIs" dxfId="3015" priority="1075" operator="equal">
      <formula>4</formula>
    </cfRule>
    <cfRule type="cellIs" dxfId="3014" priority="1076" operator="equal">
      <formula>5</formula>
    </cfRule>
  </conditionalFormatting>
  <conditionalFormatting sqref="AM114:AM117">
    <cfRule type="cellIs" priority="1067" operator="equal">
      <formula>1</formula>
    </cfRule>
    <cfRule type="cellIs" dxfId="3013" priority="1068" operator="equal">
      <formula>2</formula>
    </cfRule>
    <cfRule type="cellIs" dxfId="3012" priority="1069" operator="equal">
      <formula>3</formula>
    </cfRule>
    <cfRule type="cellIs" dxfId="3011" priority="1070" operator="equal">
      <formula>4</formula>
    </cfRule>
    <cfRule type="cellIs" dxfId="3010" priority="1071" operator="equal">
      <formula>5</formula>
    </cfRule>
  </conditionalFormatting>
  <conditionalFormatting sqref="AM120:AM122">
    <cfRule type="cellIs" priority="1062" operator="equal">
      <formula>1</formula>
    </cfRule>
    <cfRule type="cellIs" dxfId="3009" priority="1063" operator="equal">
      <formula>2</formula>
    </cfRule>
    <cfRule type="cellIs" dxfId="3008" priority="1064" operator="equal">
      <formula>3</formula>
    </cfRule>
    <cfRule type="cellIs" dxfId="3007" priority="1065" operator="equal">
      <formula>4</formula>
    </cfRule>
    <cfRule type="cellIs" dxfId="3006" priority="1066" operator="equal">
      <formula>5</formula>
    </cfRule>
  </conditionalFormatting>
  <conditionalFormatting sqref="AM123">
    <cfRule type="cellIs" priority="1042" operator="equal">
      <formula>1</formula>
    </cfRule>
    <cfRule type="cellIs" dxfId="3005" priority="1043" operator="equal">
      <formula>2</formula>
    </cfRule>
    <cfRule type="cellIs" dxfId="3004" priority="1044" operator="equal">
      <formula>3</formula>
    </cfRule>
    <cfRule type="cellIs" dxfId="3003" priority="1045" operator="equal">
      <formula>4</formula>
    </cfRule>
    <cfRule type="cellIs" dxfId="3002" priority="1046" operator="equal">
      <formula>5</formula>
    </cfRule>
  </conditionalFormatting>
  <conditionalFormatting sqref="AM124">
    <cfRule type="cellIs" priority="1037" operator="equal">
      <formula>1</formula>
    </cfRule>
    <cfRule type="cellIs" dxfId="3001" priority="1038" operator="equal">
      <formula>2</formula>
    </cfRule>
    <cfRule type="cellIs" dxfId="3000" priority="1039" operator="equal">
      <formula>3</formula>
    </cfRule>
    <cfRule type="cellIs" dxfId="2999" priority="1040" operator="equal">
      <formula>4</formula>
    </cfRule>
    <cfRule type="cellIs" dxfId="2998" priority="1041" operator="equal">
      <formula>5</formula>
    </cfRule>
  </conditionalFormatting>
  <conditionalFormatting sqref="H6:I6">
    <cfRule type="containsText" dxfId="2997" priority="927" operator="containsText" text="tri">
      <formula>NOT(ISERROR(SEARCH("tri",H6)))</formula>
    </cfRule>
    <cfRule type="containsText" dxfId="2996" priority="928" operator="containsText" text="spr">
      <formula>NOT(ISERROR(SEARCH("spr",H6)))</formula>
    </cfRule>
    <cfRule type="containsText" dxfId="2995" priority="929" operator="containsText" text="fur">
      <formula>NOT(ISERROR(SEARCH("fur",H6)))</formula>
    </cfRule>
    <cfRule type="containsText" dxfId="2994" priority="930" operator="containsText" text="fur">
      <formula>NOT(ISERROR(SEARCH("fur",H6)))</formula>
    </cfRule>
  </conditionalFormatting>
  <conditionalFormatting sqref="H91:I92">
    <cfRule type="cellIs" priority="918" operator="equal">
      <formula>1</formula>
    </cfRule>
    <cfRule type="cellIs" dxfId="2993" priority="919" operator="equal">
      <formula>2</formula>
    </cfRule>
    <cfRule type="cellIs" dxfId="2992" priority="920" operator="equal">
      <formula>3</formula>
    </cfRule>
    <cfRule type="cellIs" dxfId="2991" priority="921" operator="equal">
      <formula>4</formula>
    </cfRule>
    <cfRule type="cellIs" dxfId="2990" priority="922" operator="equal">
      <formula>5</formula>
    </cfRule>
  </conditionalFormatting>
  <conditionalFormatting sqref="F86:G90">
    <cfRule type="cellIs" dxfId="2989" priority="923" operator="equal">
      <formula>2</formula>
    </cfRule>
    <cfRule type="cellIs" dxfId="2988" priority="924" operator="equal">
      <formula>3</formula>
    </cfRule>
    <cfRule type="cellIs" dxfId="2987" priority="925" operator="equal">
      <formula>4</formula>
    </cfRule>
    <cfRule type="cellIs" dxfId="2986" priority="926" operator="equal">
      <formula>5</formula>
    </cfRule>
  </conditionalFormatting>
  <conditionalFormatting sqref="F91:G92">
    <cfRule type="cellIs" priority="913" operator="equal">
      <formula>1</formula>
    </cfRule>
    <cfRule type="cellIs" dxfId="2985" priority="914" operator="equal">
      <formula>2</formula>
    </cfRule>
    <cfRule type="cellIs" dxfId="2984" priority="915" operator="equal">
      <formula>3</formula>
    </cfRule>
    <cfRule type="cellIs" dxfId="2983" priority="916" operator="equal">
      <formula>4</formula>
    </cfRule>
    <cfRule type="cellIs" dxfId="2982" priority="917" operator="equal">
      <formula>5</formula>
    </cfRule>
  </conditionalFormatting>
  <conditionalFormatting sqref="H86:I90">
    <cfRule type="cellIs" dxfId="2981" priority="909" operator="equal">
      <formula>2</formula>
    </cfRule>
    <cfRule type="cellIs" dxfId="2980" priority="910" operator="equal">
      <formula>3</formula>
    </cfRule>
    <cfRule type="cellIs" dxfId="2979" priority="911" operator="equal">
      <formula>4</formula>
    </cfRule>
    <cfRule type="cellIs" dxfId="2978" priority="912" operator="equal">
      <formula>5</formula>
    </cfRule>
  </conditionalFormatting>
  <conditionalFormatting sqref="AM4">
    <cfRule type="containsText" dxfId="2977" priority="905" operator="containsText" text="per">
      <formula>NOT(ISERROR(SEARCH("per",AM4)))</formula>
    </cfRule>
    <cfRule type="containsText" dxfId="2976" priority="906" operator="containsText" text="per">
      <formula>NOT(ISERROR(SEARCH("per",AM4)))</formula>
    </cfRule>
    <cfRule type="containsText" dxfId="2975" priority="907" operator="containsText" text="dry">
      <formula>NOT(ISERROR(SEARCH("dry",AM4)))</formula>
    </cfRule>
    <cfRule type="containsText" dxfId="2974" priority="908" operator="containsText" text="wet">
      <formula>NOT(ISERROR(SEARCH("wet",AM4)))</formula>
    </cfRule>
  </conditionalFormatting>
  <conditionalFormatting sqref="T143:T198">
    <cfRule type="cellIs" priority="837" operator="equal">
      <formula>1</formula>
    </cfRule>
    <cfRule type="cellIs" dxfId="2973" priority="838" operator="equal">
      <formula>2</formula>
    </cfRule>
    <cfRule type="cellIs" dxfId="2972" priority="839" operator="equal">
      <formula>3</formula>
    </cfRule>
    <cfRule type="cellIs" dxfId="2971" priority="840" operator="equal">
      <formula>4</formula>
    </cfRule>
    <cfRule type="cellIs" dxfId="2970" priority="841" operator="equal">
      <formula>5</formula>
    </cfRule>
  </conditionalFormatting>
  <conditionalFormatting sqref="T6">
    <cfRule type="cellIs" dxfId="2969" priority="864" operator="equal">
      <formula>"rainfed"</formula>
    </cfRule>
    <cfRule type="cellIs" dxfId="2968" priority="865" operator="equal">
      <formula>"per"</formula>
    </cfRule>
    <cfRule type="cellIs" dxfId="2967" priority="866" operator="equal">
      <formula>"dry"</formula>
    </cfRule>
    <cfRule type="cellIs" dxfId="2966" priority="867" operator="equal">
      <formula>"wet"</formula>
    </cfRule>
    <cfRule type="cellIs" dxfId="2965" priority="868" operator="equal">
      <formula>"tri"</formula>
    </cfRule>
    <cfRule type="cellIs" dxfId="2964" priority="869" operator="equal">
      <formula>"spr"</formula>
    </cfRule>
    <cfRule type="cellIs" dxfId="2963" priority="870" operator="equal">
      <formula>"fur"</formula>
    </cfRule>
  </conditionalFormatting>
  <conditionalFormatting sqref="T17:T112">
    <cfRule type="cellIs" priority="859" operator="equal">
      <formula>1</formula>
    </cfRule>
    <cfRule type="cellIs" dxfId="2962" priority="860" operator="equal">
      <formula>2</formula>
    </cfRule>
    <cfRule type="cellIs" dxfId="2961" priority="861" operator="equal">
      <formula>3</formula>
    </cfRule>
    <cfRule type="cellIs" dxfId="2960" priority="862" operator="equal">
      <formula>4</formula>
    </cfRule>
    <cfRule type="cellIs" dxfId="2959" priority="863" operator="equal">
      <formula>5</formula>
    </cfRule>
  </conditionalFormatting>
  <conditionalFormatting sqref="T17:T29">
    <cfRule type="cellIs" dxfId="2958" priority="856" operator="equal">
      <formula>5</formula>
    </cfRule>
    <cfRule type="cellIs" dxfId="2957" priority="857" operator="equal">
      <formula>4</formula>
    </cfRule>
    <cfRule type="cellIs" dxfId="2956" priority="858" operator="equal">
      <formula>3</formula>
    </cfRule>
  </conditionalFormatting>
  <conditionalFormatting sqref="T17:T29">
    <cfRule type="cellIs" dxfId="2955" priority="855" operator="equal">
      <formula>2</formula>
    </cfRule>
  </conditionalFormatting>
  <conditionalFormatting sqref="T81 T109:T110">
    <cfRule type="cellIs" dxfId="2954" priority="852" operator="equal">
      <formula>3</formula>
    </cfRule>
    <cfRule type="cellIs" dxfId="2953" priority="853" operator="equal">
      <formula>4</formula>
    </cfRule>
    <cfRule type="cellIs" dxfId="2952" priority="854" operator="equal">
      <formula>5</formula>
    </cfRule>
  </conditionalFormatting>
  <conditionalFormatting sqref="T81">
    <cfRule type="cellIs" dxfId="2951" priority="851" operator="equal">
      <formula>2</formula>
    </cfRule>
  </conditionalFormatting>
  <conditionalFormatting sqref="T6">
    <cfRule type="containsText" dxfId="2950" priority="877" operator="containsText" text="tri">
      <formula>NOT(ISERROR(SEARCH("tri",T6)))</formula>
    </cfRule>
    <cfRule type="containsText" dxfId="2949" priority="878" operator="containsText" text="spr">
      <formula>NOT(ISERROR(SEARCH("spr",T6)))</formula>
    </cfRule>
    <cfRule type="containsText" dxfId="2948" priority="879" operator="containsText" text="fur">
      <formula>NOT(ISERROR(SEARCH("fur",T6)))</formula>
    </cfRule>
    <cfRule type="containsText" dxfId="2947" priority="880" operator="containsText" text="fur">
      <formula>NOT(ISERROR(SEARCH("fur",T6)))</formula>
    </cfRule>
  </conditionalFormatting>
  <conditionalFormatting sqref="T109:T110">
    <cfRule type="cellIs" dxfId="2946" priority="875" operator="equal">
      <formula>2</formula>
    </cfRule>
    <cfRule type="cellIs" dxfId="2945" priority="876" operator="equal">
      <formula>2</formula>
    </cfRule>
  </conditionalFormatting>
  <conditionalFormatting sqref="T6 T3:T4">
    <cfRule type="containsText" dxfId="2944" priority="871" operator="containsText" text="per">
      <formula>NOT(ISERROR(SEARCH("per",T3)))</formula>
    </cfRule>
    <cfRule type="containsText" dxfId="2943" priority="872" operator="containsText" text="per">
      <formula>NOT(ISERROR(SEARCH("per",T3)))</formula>
    </cfRule>
    <cfRule type="containsText" dxfId="2942" priority="873" operator="containsText" text="dry">
      <formula>NOT(ISERROR(SEARCH("dry",T3)))</formula>
    </cfRule>
    <cfRule type="containsText" dxfId="2941" priority="874" operator="containsText" text="wet">
      <formula>NOT(ISERROR(SEARCH("wet",T3)))</formula>
    </cfRule>
  </conditionalFormatting>
  <conditionalFormatting sqref="T5">
    <cfRule type="cellIs" dxfId="2940" priority="847" operator="equal">
      <formula>"wet-dr"</formula>
    </cfRule>
    <cfRule type="cellIs" dxfId="2939" priority="848" operator="equal">
      <formula>"per"</formula>
    </cfRule>
    <cfRule type="cellIs" dxfId="2938" priority="849" operator="equal">
      <formula>"dry"</formula>
    </cfRule>
    <cfRule type="cellIs" dxfId="2937" priority="850" operator="equal">
      <formula>"wet"</formula>
    </cfRule>
  </conditionalFormatting>
  <conditionalFormatting sqref="T9:T16">
    <cfRule type="cellIs" priority="842" operator="equal">
      <formula>1</formula>
    </cfRule>
    <cfRule type="cellIs" dxfId="2936" priority="843" operator="equal">
      <formula>2</formula>
    </cfRule>
    <cfRule type="cellIs" dxfId="2935" priority="844" operator="equal">
      <formula>3</formula>
    </cfRule>
    <cfRule type="cellIs" dxfId="2934" priority="845" operator="equal">
      <formula>4</formula>
    </cfRule>
    <cfRule type="cellIs" dxfId="2933" priority="846" operator="equal">
      <formula>5</formula>
    </cfRule>
  </conditionalFormatting>
  <conditionalFormatting sqref="AC143:AC198">
    <cfRule type="cellIs" priority="793" operator="equal">
      <formula>1</formula>
    </cfRule>
    <cfRule type="cellIs" dxfId="2932" priority="794" operator="equal">
      <formula>2</formula>
    </cfRule>
    <cfRule type="cellIs" dxfId="2931" priority="795" operator="equal">
      <formula>3</formula>
    </cfRule>
    <cfRule type="cellIs" dxfId="2930" priority="796" operator="equal">
      <formula>4</formula>
    </cfRule>
    <cfRule type="cellIs" dxfId="2929" priority="797" operator="equal">
      <formula>5</formula>
    </cfRule>
  </conditionalFormatting>
  <conditionalFormatting sqref="AC6">
    <cfRule type="cellIs" dxfId="2928" priority="820" operator="equal">
      <formula>"rainfed"</formula>
    </cfRule>
    <cfRule type="cellIs" dxfId="2927" priority="821" operator="equal">
      <formula>"per"</formula>
    </cfRule>
    <cfRule type="cellIs" dxfId="2926" priority="822" operator="equal">
      <formula>"dry"</formula>
    </cfRule>
    <cfRule type="cellIs" dxfId="2925" priority="823" operator="equal">
      <formula>"wet"</formula>
    </cfRule>
    <cfRule type="cellIs" dxfId="2924" priority="824" operator="equal">
      <formula>"tri"</formula>
    </cfRule>
    <cfRule type="cellIs" dxfId="2923" priority="825" operator="equal">
      <formula>"spr"</formula>
    </cfRule>
    <cfRule type="cellIs" dxfId="2922" priority="826" operator="equal">
      <formula>"fur"</formula>
    </cfRule>
  </conditionalFormatting>
  <conditionalFormatting sqref="AC17:AC112">
    <cfRule type="cellIs" priority="815" operator="equal">
      <formula>1</formula>
    </cfRule>
    <cfRule type="cellIs" dxfId="2921" priority="816" operator="equal">
      <formula>2</formula>
    </cfRule>
    <cfRule type="cellIs" dxfId="2920" priority="817" operator="equal">
      <formula>3</formula>
    </cfRule>
    <cfRule type="cellIs" dxfId="2919" priority="818" operator="equal">
      <formula>4</formula>
    </cfRule>
    <cfRule type="cellIs" dxfId="2918" priority="819" operator="equal">
      <formula>5</formula>
    </cfRule>
  </conditionalFormatting>
  <conditionalFormatting sqref="AC17:AC29">
    <cfRule type="cellIs" dxfId="2917" priority="812" operator="equal">
      <formula>5</formula>
    </cfRule>
    <cfRule type="cellIs" dxfId="2916" priority="813" operator="equal">
      <formula>4</formula>
    </cfRule>
    <cfRule type="cellIs" dxfId="2915" priority="814" operator="equal">
      <formula>3</formula>
    </cfRule>
  </conditionalFormatting>
  <conditionalFormatting sqref="AC17:AC29">
    <cfRule type="cellIs" dxfId="2914" priority="811" operator="equal">
      <formula>2</formula>
    </cfRule>
  </conditionalFormatting>
  <conditionalFormatting sqref="AC81 AC109:AC110">
    <cfRule type="cellIs" dxfId="2913" priority="808" operator="equal">
      <formula>3</formula>
    </cfRule>
    <cfRule type="cellIs" dxfId="2912" priority="809" operator="equal">
      <formula>4</formula>
    </cfRule>
    <cfRule type="cellIs" dxfId="2911" priority="810" operator="equal">
      <formula>5</formula>
    </cfRule>
  </conditionalFormatting>
  <conditionalFormatting sqref="AC81">
    <cfRule type="cellIs" dxfId="2910" priority="807" operator="equal">
      <formula>2</formula>
    </cfRule>
  </conditionalFormatting>
  <conditionalFormatting sqref="AC6">
    <cfRule type="containsText" dxfId="2909" priority="833" operator="containsText" text="tri">
      <formula>NOT(ISERROR(SEARCH("tri",AC6)))</formula>
    </cfRule>
    <cfRule type="containsText" dxfId="2908" priority="834" operator="containsText" text="spr">
      <formula>NOT(ISERROR(SEARCH("spr",AC6)))</formula>
    </cfRule>
    <cfRule type="containsText" dxfId="2907" priority="835" operator="containsText" text="fur">
      <formula>NOT(ISERROR(SEARCH("fur",AC6)))</formula>
    </cfRule>
    <cfRule type="containsText" dxfId="2906" priority="836" operator="containsText" text="fur">
      <formula>NOT(ISERROR(SEARCH("fur",AC6)))</formula>
    </cfRule>
  </conditionalFormatting>
  <conditionalFormatting sqref="AC109:AC110">
    <cfRule type="cellIs" dxfId="2905" priority="831" operator="equal">
      <formula>2</formula>
    </cfRule>
    <cfRule type="cellIs" dxfId="2904" priority="832" operator="equal">
      <formula>2</formula>
    </cfRule>
  </conditionalFormatting>
  <conditionalFormatting sqref="AC6 AC3:AC4">
    <cfRule type="containsText" dxfId="2903" priority="827" operator="containsText" text="per">
      <formula>NOT(ISERROR(SEARCH("per",AC3)))</formula>
    </cfRule>
    <cfRule type="containsText" dxfId="2902" priority="828" operator="containsText" text="per">
      <formula>NOT(ISERROR(SEARCH("per",AC3)))</formula>
    </cfRule>
    <cfRule type="containsText" dxfId="2901" priority="829" operator="containsText" text="dry">
      <formula>NOT(ISERROR(SEARCH("dry",AC3)))</formula>
    </cfRule>
    <cfRule type="containsText" dxfId="2900" priority="830" operator="containsText" text="wet">
      <formula>NOT(ISERROR(SEARCH("wet",AC3)))</formula>
    </cfRule>
  </conditionalFormatting>
  <conditionalFormatting sqref="AC5">
    <cfRule type="cellIs" dxfId="2899" priority="803" operator="equal">
      <formula>"wet-dr"</formula>
    </cfRule>
    <cfRule type="cellIs" dxfId="2898" priority="804" operator="equal">
      <formula>"per"</formula>
    </cfRule>
    <cfRule type="cellIs" dxfId="2897" priority="805" operator="equal">
      <formula>"dry"</formula>
    </cfRule>
    <cfRule type="cellIs" dxfId="2896" priority="806" operator="equal">
      <formula>"wet"</formula>
    </cfRule>
  </conditionalFormatting>
  <conditionalFormatting sqref="AC9:AC16">
    <cfRule type="cellIs" priority="798" operator="equal">
      <formula>1</formula>
    </cfRule>
    <cfRule type="cellIs" dxfId="2895" priority="799" operator="equal">
      <formula>2</formula>
    </cfRule>
    <cfRule type="cellIs" dxfId="2894" priority="800" operator="equal">
      <formula>3</formula>
    </cfRule>
    <cfRule type="cellIs" dxfId="2893" priority="801" operator="equal">
      <formula>4</formula>
    </cfRule>
    <cfRule type="cellIs" dxfId="2892" priority="802" operator="equal">
      <formula>5</formula>
    </cfRule>
  </conditionalFormatting>
  <conditionalFormatting sqref="AN124">
    <cfRule type="cellIs" priority="702" operator="equal">
      <formula>1</formula>
    </cfRule>
    <cfRule type="cellIs" dxfId="2891" priority="703" operator="equal">
      <formula>2</formula>
    </cfRule>
    <cfRule type="cellIs" dxfId="2890" priority="704" operator="equal">
      <formula>3</formula>
    </cfRule>
    <cfRule type="cellIs" dxfId="2889" priority="705" operator="equal">
      <formula>4</formula>
    </cfRule>
    <cfRule type="cellIs" dxfId="2888" priority="706" operator="equal">
      <formula>5</formula>
    </cfRule>
  </conditionalFormatting>
  <conditionalFormatting sqref="AN9:AN16 AN23:AN29">
    <cfRule type="cellIs" priority="776" operator="equal">
      <formula>1</formula>
    </cfRule>
    <cfRule type="cellIs" dxfId="2887" priority="777" operator="equal">
      <formula>2</formula>
    </cfRule>
    <cfRule type="cellIs" dxfId="2886" priority="778" operator="equal">
      <formula>3</formula>
    </cfRule>
    <cfRule type="cellIs" dxfId="2885" priority="779" operator="equal">
      <formula>4</formula>
    </cfRule>
    <cfRule type="cellIs" dxfId="2884" priority="780" operator="equal">
      <formula>5</formula>
    </cfRule>
  </conditionalFormatting>
  <conditionalFormatting sqref="AN6">
    <cfRule type="cellIs" dxfId="2883" priority="786" operator="equal">
      <formula>"rainfed"</formula>
    </cfRule>
    <cfRule type="cellIs" dxfId="2882" priority="787" operator="equal">
      <formula>"per"</formula>
    </cfRule>
    <cfRule type="cellIs" dxfId="2881" priority="788" operator="equal">
      <formula>"dry"</formula>
    </cfRule>
    <cfRule type="cellIs" dxfId="2880" priority="789" operator="equal">
      <formula>"wet"</formula>
    </cfRule>
    <cfRule type="cellIs" dxfId="2879" priority="790" operator="equal">
      <formula>"tri"</formula>
    </cfRule>
    <cfRule type="cellIs" dxfId="2878" priority="791" operator="equal">
      <formula>"spr"</formula>
    </cfRule>
    <cfRule type="cellIs" dxfId="2877" priority="792" operator="equal">
      <formula>"fur"</formula>
    </cfRule>
  </conditionalFormatting>
  <conditionalFormatting sqref="AN94:AN99">
    <cfRule type="cellIs" priority="781" operator="equal">
      <formula>1</formula>
    </cfRule>
    <cfRule type="cellIs" dxfId="2876" priority="782" operator="equal">
      <formula>2</formula>
    </cfRule>
    <cfRule type="cellIs" dxfId="2875" priority="783" operator="equal">
      <formula>3</formula>
    </cfRule>
    <cfRule type="cellIs" dxfId="2874" priority="784" operator="equal">
      <formula>4</formula>
    </cfRule>
    <cfRule type="cellIs" dxfId="2873" priority="785" operator="equal">
      <formula>5</formula>
    </cfRule>
  </conditionalFormatting>
  <conditionalFormatting sqref="AN5">
    <cfRule type="cellIs" dxfId="2872" priority="772" operator="equal">
      <formula>"wet-dr"</formula>
    </cfRule>
    <cfRule type="cellIs" dxfId="2871" priority="773" operator="equal">
      <formula>"per"</formula>
    </cfRule>
    <cfRule type="cellIs" dxfId="2870" priority="774" operator="equal">
      <formula>"dry"</formula>
    </cfRule>
    <cfRule type="cellIs" dxfId="2869" priority="775" operator="equal">
      <formula>"wet"</formula>
    </cfRule>
  </conditionalFormatting>
  <conditionalFormatting sqref="AN70 AN72:AN85">
    <cfRule type="cellIs" priority="767" operator="equal">
      <formula>1</formula>
    </cfRule>
    <cfRule type="cellIs" dxfId="2868" priority="768" operator="equal">
      <formula>2</formula>
    </cfRule>
    <cfRule type="cellIs" dxfId="2867" priority="769" operator="equal">
      <formula>3</formula>
    </cfRule>
    <cfRule type="cellIs" dxfId="2866" priority="770" operator="equal">
      <formula>4</formula>
    </cfRule>
    <cfRule type="cellIs" dxfId="2865" priority="771" operator="equal">
      <formula>5</formula>
    </cfRule>
  </conditionalFormatting>
  <conditionalFormatting sqref="AN71">
    <cfRule type="cellIs" priority="762" operator="equal">
      <formula>1</formula>
    </cfRule>
    <cfRule type="cellIs" dxfId="2864" priority="763" operator="equal">
      <formula>2</formula>
    </cfRule>
    <cfRule type="cellIs" dxfId="2863" priority="764" operator="equal">
      <formula>3</formula>
    </cfRule>
    <cfRule type="cellIs" dxfId="2862" priority="765" operator="equal">
      <formula>4</formula>
    </cfRule>
    <cfRule type="cellIs" dxfId="2861" priority="766" operator="equal">
      <formula>5</formula>
    </cfRule>
  </conditionalFormatting>
  <conditionalFormatting sqref="AN72">
    <cfRule type="cellIs" priority="757" operator="equal">
      <formula>1</formula>
    </cfRule>
    <cfRule type="cellIs" dxfId="2860" priority="758" operator="equal">
      <formula>2</formula>
    </cfRule>
    <cfRule type="cellIs" dxfId="2859" priority="759" operator="equal">
      <formula>3</formula>
    </cfRule>
    <cfRule type="cellIs" dxfId="2858" priority="760" operator="equal">
      <formula>4</formula>
    </cfRule>
    <cfRule type="cellIs" dxfId="2857" priority="761" operator="equal">
      <formula>5</formula>
    </cfRule>
  </conditionalFormatting>
  <conditionalFormatting sqref="AN17:AN19">
    <cfRule type="cellIs" priority="752" operator="equal">
      <formula>1</formula>
    </cfRule>
    <cfRule type="cellIs" dxfId="2856" priority="753" operator="equal">
      <formula>2</formula>
    </cfRule>
    <cfRule type="cellIs" dxfId="2855" priority="754" operator="equal">
      <formula>3</formula>
    </cfRule>
    <cfRule type="cellIs" dxfId="2854" priority="755" operator="equal">
      <formula>4</formula>
    </cfRule>
    <cfRule type="cellIs" dxfId="2853" priority="756" operator="equal">
      <formula>5</formula>
    </cfRule>
  </conditionalFormatting>
  <conditionalFormatting sqref="AN20:AN22">
    <cfRule type="cellIs" priority="747" operator="equal">
      <formula>1</formula>
    </cfRule>
    <cfRule type="cellIs" dxfId="2852" priority="748" operator="equal">
      <formula>2</formula>
    </cfRule>
    <cfRule type="cellIs" dxfId="2851" priority="749" operator="equal">
      <formula>3</formula>
    </cfRule>
    <cfRule type="cellIs" dxfId="2850" priority="750" operator="equal">
      <formula>4</formula>
    </cfRule>
    <cfRule type="cellIs" dxfId="2849" priority="751" operator="equal">
      <formula>5</formula>
    </cfRule>
  </conditionalFormatting>
  <conditionalFormatting sqref="AN30:AN69">
    <cfRule type="cellIs" priority="742" operator="equal">
      <formula>1</formula>
    </cfRule>
    <cfRule type="cellIs" dxfId="2848" priority="743" operator="equal">
      <formula>2</formula>
    </cfRule>
    <cfRule type="cellIs" dxfId="2847" priority="744" operator="equal">
      <formula>3</formula>
    </cfRule>
    <cfRule type="cellIs" dxfId="2846" priority="745" operator="equal">
      <formula>4</formula>
    </cfRule>
    <cfRule type="cellIs" dxfId="2845" priority="746" operator="equal">
      <formula>5</formula>
    </cfRule>
  </conditionalFormatting>
  <conditionalFormatting sqref="AN123">
    <cfRule type="cellIs" priority="722" operator="equal">
      <formula>1</formula>
    </cfRule>
    <cfRule type="cellIs" dxfId="2844" priority="723" operator="equal">
      <formula>2</formula>
    </cfRule>
    <cfRule type="cellIs" dxfId="2843" priority="724" operator="equal">
      <formula>3</formula>
    </cfRule>
    <cfRule type="cellIs" dxfId="2842" priority="725" operator="equal">
      <formula>4</formula>
    </cfRule>
    <cfRule type="cellIs" dxfId="2841" priority="726" operator="equal">
      <formula>5</formula>
    </cfRule>
  </conditionalFormatting>
  <conditionalFormatting sqref="AN118:AN119">
    <cfRule type="cellIs" priority="712" operator="equal">
      <formula>1</formula>
    </cfRule>
    <cfRule type="cellIs" dxfId="2840" priority="713" operator="equal">
      <formula>2</formula>
    </cfRule>
    <cfRule type="cellIs" dxfId="2839" priority="714" operator="equal">
      <formula>3</formula>
    </cfRule>
    <cfRule type="cellIs" dxfId="2838" priority="715" operator="equal">
      <formula>4</formula>
    </cfRule>
    <cfRule type="cellIs" dxfId="2837" priority="716" operator="equal">
      <formula>5</formula>
    </cfRule>
  </conditionalFormatting>
  <conditionalFormatting sqref="AN128">
    <cfRule type="cellIs" priority="717" operator="equal">
      <formula>1</formula>
    </cfRule>
    <cfRule type="cellIs" dxfId="2836" priority="718" operator="equal">
      <formula>2</formula>
    </cfRule>
    <cfRule type="cellIs" dxfId="2835" priority="719" operator="equal">
      <formula>3</formula>
    </cfRule>
    <cfRule type="cellIs" dxfId="2834" priority="720" operator="equal">
      <formula>4</formula>
    </cfRule>
    <cfRule type="cellIs" dxfId="2833" priority="721" operator="equal">
      <formula>5</formula>
    </cfRule>
  </conditionalFormatting>
  <conditionalFormatting sqref="AN125:AN127">
    <cfRule type="cellIs" priority="737" operator="equal">
      <formula>1</formula>
    </cfRule>
    <cfRule type="cellIs" dxfId="2832" priority="738" operator="equal">
      <formula>2</formula>
    </cfRule>
    <cfRule type="cellIs" dxfId="2831" priority="739" operator="equal">
      <formula>3</formula>
    </cfRule>
    <cfRule type="cellIs" dxfId="2830" priority="740" operator="equal">
      <formula>4</formula>
    </cfRule>
    <cfRule type="cellIs" dxfId="2829" priority="741" operator="equal">
      <formula>5</formula>
    </cfRule>
  </conditionalFormatting>
  <conditionalFormatting sqref="AN114:AN117">
    <cfRule type="cellIs" priority="732" operator="equal">
      <formula>1</formula>
    </cfRule>
    <cfRule type="cellIs" dxfId="2828" priority="733" operator="equal">
      <formula>2</formula>
    </cfRule>
    <cfRule type="cellIs" dxfId="2827" priority="734" operator="equal">
      <formula>3</formula>
    </cfRule>
    <cfRule type="cellIs" dxfId="2826" priority="735" operator="equal">
      <formula>4</formula>
    </cfRule>
    <cfRule type="cellIs" dxfId="2825" priority="736" operator="equal">
      <formula>5</formula>
    </cfRule>
  </conditionalFormatting>
  <conditionalFormatting sqref="AN120:AN122">
    <cfRule type="cellIs" priority="727" operator="equal">
      <formula>1</formula>
    </cfRule>
    <cfRule type="cellIs" dxfId="2824" priority="728" operator="equal">
      <formula>2</formula>
    </cfRule>
    <cfRule type="cellIs" dxfId="2823" priority="729" operator="equal">
      <formula>3</formula>
    </cfRule>
    <cfRule type="cellIs" dxfId="2822" priority="730" operator="equal">
      <formula>4</formula>
    </cfRule>
    <cfRule type="cellIs" dxfId="2821" priority="731" operator="equal">
      <formula>5</formula>
    </cfRule>
  </conditionalFormatting>
  <conditionalFormatting sqref="AN123">
    <cfRule type="cellIs" priority="707" operator="equal">
      <formula>1</formula>
    </cfRule>
    <cfRule type="cellIs" dxfId="2820" priority="708" operator="equal">
      <formula>2</formula>
    </cfRule>
    <cfRule type="cellIs" dxfId="2819" priority="709" operator="equal">
      <formula>3</formula>
    </cfRule>
    <cfRule type="cellIs" dxfId="2818" priority="710" operator="equal">
      <formula>4</formula>
    </cfRule>
    <cfRule type="cellIs" dxfId="2817" priority="711" operator="equal">
      <formula>5</formula>
    </cfRule>
  </conditionalFormatting>
  <conditionalFormatting sqref="AN100:AN103">
    <cfRule type="cellIs" priority="697" operator="equal">
      <formula>1</formula>
    </cfRule>
    <cfRule type="cellIs" dxfId="2816" priority="698" operator="equal">
      <formula>2</formula>
    </cfRule>
    <cfRule type="cellIs" dxfId="2815" priority="699" operator="equal">
      <formula>3</formula>
    </cfRule>
    <cfRule type="cellIs" dxfId="2814" priority="700" operator="equal">
      <formula>4</formula>
    </cfRule>
    <cfRule type="cellIs" dxfId="2813" priority="701" operator="equal">
      <formula>5</formula>
    </cfRule>
  </conditionalFormatting>
  <conditionalFormatting sqref="AQ9:AQ29">
    <cfRule type="cellIs" priority="685" operator="equal">
      <formula>1</formula>
    </cfRule>
    <cfRule type="cellIs" dxfId="2812" priority="686" operator="equal">
      <formula>2</formula>
    </cfRule>
    <cfRule type="cellIs" dxfId="2811" priority="687" operator="equal">
      <formula>3</formula>
    </cfRule>
    <cfRule type="cellIs" dxfId="2810" priority="688" operator="equal">
      <formula>4</formula>
    </cfRule>
    <cfRule type="cellIs" dxfId="2809" priority="689" operator="equal">
      <formula>5</formula>
    </cfRule>
  </conditionalFormatting>
  <conditionalFormatting sqref="AQ6">
    <cfRule type="cellIs" dxfId="2808" priority="690" operator="equal">
      <formula>"rainfed"</formula>
    </cfRule>
    <cfRule type="cellIs" dxfId="2807" priority="691" operator="equal">
      <formula>"per"</formula>
    </cfRule>
    <cfRule type="cellIs" dxfId="2806" priority="692" operator="equal">
      <formula>"dry"</formula>
    </cfRule>
    <cfRule type="cellIs" dxfId="2805" priority="693" operator="equal">
      <formula>"wet"</formula>
    </cfRule>
    <cfRule type="cellIs" dxfId="2804" priority="694" operator="equal">
      <formula>"tri"</formula>
    </cfRule>
    <cfRule type="cellIs" dxfId="2803" priority="695" operator="equal">
      <formula>"spr"</formula>
    </cfRule>
    <cfRule type="cellIs" dxfId="2802" priority="696" operator="equal">
      <formula>"fur"</formula>
    </cfRule>
  </conditionalFormatting>
  <conditionalFormatting sqref="AQ30:AQ39">
    <cfRule type="cellIs" priority="675" operator="equal">
      <formula>1</formula>
    </cfRule>
    <cfRule type="cellIs" dxfId="2801" priority="676" operator="equal">
      <formula>2</formula>
    </cfRule>
    <cfRule type="cellIs" dxfId="2800" priority="677" operator="equal">
      <formula>3</formula>
    </cfRule>
    <cfRule type="cellIs" dxfId="2799" priority="678" operator="equal">
      <formula>4</formula>
    </cfRule>
    <cfRule type="cellIs" dxfId="2798" priority="679" operator="equal">
      <formula>5</formula>
    </cfRule>
  </conditionalFormatting>
  <conditionalFormatting sqref="AQ40:AQ69">
    <cfRule type="cellIs" priority="680" operator="equal">
      <formula>1</formula>
    </cfRule>
    <cfRule type="cellIs" dxfId="2797" priority="681" operator="equal">
      <formula>2</formula>
    </cfRule>
    <cfRule type="cellIs" dxfId="2796" priority="682" operator="equal">
      <formula>3</formula>
    </cfRule>
    <cfRule type="cellIs" dxfId="2795" priority="683" operator="equal">
      <formula>4</formula>
    </cfRule>
    <cfRule type="cellIs" dxfId="2794" priority="684" operator="equal">
      <formula>5</formula>
    </cfRule>
  </conditionalFormatting>
  <conditionalFormatting sqref="AQ124">
    <cfRule type="cellIs" priority="670" operator="equal">
      <formula>1</formula>
    </cfRule>
    <cfRule type="cellIs" dxfId="2793" priority="671" operator="equal">
      <formula>2</formula>
    </cfRule>
    <cfRule type="cellIs" dxfId="2792" priority="672" operator="equal">
      <formula>3</formula>
    </cfRule>
    <cfRule type="cellIs" dxfId="2791" priority="673" operator="equal">
      <formula>4</formula>
    </cfRule>
    <cfRule type="cellIs" dxfId="2790" priority="674" operator="equal">
      <formula>5</formula>
    </cfRule>
  </conditionalFormatting>
  <conditionalFormatting sqref="AQ125:AQ127">
    <cfRule type="cellIs" priority="665" operator="equal">
      <formula>1</formula>
    </cfRule>
    <cfRule type="cellIs" dxfId="2789" priority="666" operator="equal">
      <formula>2</formula>
    </cfRule>
    <cfRule type="cellIs" dxfId="2788" priority="667" operator="equal">
      <formula>3</formula>
    </cfRule>
    <cfRule type="cellIs" dxfId="2787" priority="668" operator="equal">
      <formula>4</formula>
    </cfRule>
    <cfRule type="cellIs" dxfId="2786" priority="669" operator="equal">
      <formula>5</formula>
    </cfRule>
  </conditionalFormatting>
  <conditionalFormatting sqref="AQ114:AQ117">
    <cfRule type="cellIs" priority="660" operator="equal">
      <formula>1</formula>
    </cfRule>
    <cfRule type="cellIs" dxfId="2785" priority="661" operator="equal">
      <formula>2</formula>
    </cfRule>
    <cfRule type="cellIs" dxfId="2784" priority="662" operator="equal">
      <formula>3</formula>
    </cfRule>
    <cfRule type="cellIs" dxfId="2783" priority="663" operator="equal">
      <formula>4</formula>
    </cfRule>
    <cfRule type="cellIs" dxfId="2782" priority="664" operator="equal">
      <formula>5</formula>
    </cfRule>
  </conditionalFormatting>
  <conditionalFormatting sqref="AQ120:AQ122">
    <cfRule type="cellIs" priority="655" operator="equal">
      <formula>1</formula>
    </cfRule>
    <cfRule type="cellIs" dxfId="2781" priority="656" operator="equal">
      <formula>2</formula>
    </cfRule>
    <cfRule type="cellIs" dxfId="2780" priority="657" operator="equal">
      <formula>3</formula>
    </cfRule>
    <cfRule type="cellIs" dxfId="2779" priority="658" operator="equal">
      <formula>4</formula>
    </cfRule>
    <cfRule type="cellIs" dxfId="2778" priority="659" operator="equal">
      <formula>5</formula>
    </cfRule>
  </conditionalFormatting>
  <conditionalFormatting sqref="AQ123">
    <cfRule type="cellIs" priority="650" operator="equal">
      <formula>1</formula>
    </cfRule>
    <cfRule type="cellIs" dxfId="2777" priority="651" operator="equal">
      <formula>2</formula>
    </cfRule>
    <cfRule type="cellIs" dxfId="2776" priority="652" operator="equal">
      <formula>3</formula>
    </cfRule>
    <cfRule type="cellIs" dxfId="2775" priority="653" operator="equal">
      <formula>4</formula>
    </cfRule>
    <cfRule type="cellIs" dxfId="2774" priority="654" operator="equal">
      <formula>5</formula>
    </cfRule>
  </conditionalFormatting>
  <conditionalFormatting sqref="AQ128">
    <cfRule type="cellIs" priority="645" operator="equal">
      <formula>1</formula>
    </cfRule>
    <cfRule type="cellIs" dxfId="2773" priority="646" operator="equal">
      <formula>2</formula>
    </cfRule>
    <cfRule type="cellIs" dxfId="2772" priority="647" operator="equal">
      <formula>3</formula>
    </cfRule>
    <cfRule type="cellIs" dxfId="2771" priority="648" operator="equal">
      <formula>4</formula>
    </cfRule>
    <cfRule type="cellIs" dxfId="2770" priority="649" operator="equal">
      <formula>5</formula>
    </cfRule>
  </conditionalFormatting>
  <conditionalFormatting sqref="AQ118:AQ119">
    <cfRule type="cellIs" priority="640" operator="equal">
      <formula>1</formula>
    </cfRule>
    <cfRule type="cellIs" dxfId="2769" priority="641" operator="equal">
      <formula>2</formula>
    </cfRule>
    <cfRule type="cellIs" dxfId="2768" priority="642" operator="equal">
      <formula>3</formula>
    </cfRule>
    <cfRule type="cellIs" dxfId="2767" priority="643" operator="equal">
      <formula>4</formula>
    </cfRule>
    <cfRule type="cellIs" dxfId="2766" priority="644" operator="equal">
      <formula>5</formula>
    </cfRule>
  </conditionalFormatting>
  <conditionalFormatting sqref="AQ123">
    <cfRule type="cellIs" priority="635" operator="equal">
      <formula>1</formula>
    </cfRule>
    <cfRule type="cellIs" dxfId="2765" priority="636" operator="equal">
      <formula>2</formula>
    </cfRule>
    <cfRule type="cellIs" dxfId="2764" priority="637" operator="equal">
      <formula>3</formula>
    </cfRule>
    <cfRule type="cellIs" dxfId="2763" priority="638" operator="equal">
      <formula>4</formula>
    </cfRule>
    <cfRule type="cellIs" dxfId="2762" priority="639" operator="equal">
      <formula>5</formula>
    </cfRule>
  </conditionalFormatting>
  <conditionalFormatting sqref="AV6">
    <cfRule type="cellIs" dxfId="2761" priority="620" operator="equal">
      <formula>"rainfed"</formula>
    </cfRule>
    <cfRule type="cellIs" dxfId="2760" priority="621" operator="equal">
      <formula>"per"</formula>
    </cfRule>
    <cfRule type="cellIs" dxfId="2759" priority="622" operator="equal">
      <formula>"dry"</formula>
    </cfRule>
    <cfRule type="cellIs" dxfId="2758" priority="623" operator="equal">
      <formula>"wet"</formula>
    </cfRule>
    <cfRule type="cellIs" dxfId="2757" priority="624" operator="equal">
      <formula>"tri"</formula>
    </cfRule>
    <cfRule type="cellIs" dxfId="2756" priority="625" operator="equal">
      <formula>"spr"</formula>
    </cfRule>
    <cfRule type="cellIs" dxfId="2755" priority="626" operator="equal">
      <formula>"fur"</formula>
    </cfRule>
  </conditionalFormatting>
  <conditionalFormatting sqref="AV17:AV112">
    <cfRule type="cellIs" priority="615" operator="equal">
      <formula>1</formula>
    </cfRule>
    <cfRule type="cellIs" dxfId="2754" priority="616" operator="equal">
      <formula>2</formula>
    </cfRule>
    <cfRule type="cellIs" dxfId="2753" priority="617" operator="equal">
      <formula>3</formula>
    </cfRule>
    <cfRule type="cellIs" dxfId="2752" priority="618" operator="equal">
      <formula>4</formula>
    </cfRule>
    <cfRule type="cellIs" dxfId="2751" priority="619" operator="equal">
      <formula>5</formula>
    </cfRule>
  </conditionalFormatting>
  <conditionalFormatting sqref="AV6">
    <cfRule type="containsText" dxfId="2750" priority="631" operator="containsText" text="tri">
      <formula>NOT(ISERROR(SEARCH("tri",AV6)))</formula>
    </cfRule>
    <cfRule type="containsText" dxfId="2749" priority="632" operator="containsText" text="spr">
      <formula>NOT(ISERROR(SEARCH("spr",AV6)))</formula>
    </cfRule>
    <cfRule type="containsText" dxfId="2748" priority="633" operator="containsText" text="fur">
      <formula>NOT(ISERROR(SEARCH("fur",AV6)))</formula>
    </cfRule>
    <cfRule type="containsText" dxfId="2747" priority="634" operator="containsText" text="fur">
      <formula>NOT(ISERROR(SEARCH("fur",AV6)))</formula>
    </cfRule>
  </conditionalFormatting>
  <conditionalFormatting sqref="AV86:AV92">
    <cfRule type="cellIs" dxfId="2746" priority="627" operator="equal">
      <formula>2</formula>
    </cfRule>
    <cfRule type="cellIs" dxfId="2745" priority="628" operator="equal">
      <formula>3</formula>
    </cfRule>
    <cfRule type="cellIs" dxfId="2744" priority="629" operator="equal">
      <formula>4</formula>
    </cfRule>
    <cfRule type="cellIs" dxfId="2743" priority="630" operator="equal">
      <formula>5</formula>
    </cfRule>
  </conditionalFormatting>
  <conditionalFormatting sqref="AV5">
    <cfRule type="cellIs" dxfId="2742" priority="611" operator="equal">
      <formula>"wet-dr"</formula>
    </cfRule>
    <cfRule type="cellIs" dxfId="2741" priority="612" operator="equal">
      <formula>"per"</formula>
    </cfRule>
    <cfRule type="cellIs" dxfId="2740" priority="613" operator="equal">
      <formula>"dry"</formula>
    </cfRule>
    <cfRule type="cellIs" dxfId="2739" priority="614" operator="equal">
      <formula>"wet"</formula>
    </cfRule>
  </conditionalFormatting>
  <conditionalFormatting sqref="AV9:AV16">
    <cfRule type="cellIs" priority="606" operator="equal">
      <formula>1</formula>
    </cfRule>
    <cfRule type="cellIs" dxfId="2738" priority="607" operator="equal">
      <formula>2</formula>
    </cfRule>
    <cfRule type="cellIs" dxfId="2737" priority="608" operator="equal">
      <formula>3</formula>
    </cfRule>
    <cfRule type="cellIs" dxfId="2736" priority="609" operator="equal">
      <formula>4</formula>
    </cfRule>
    <cfRule type="cellIs" dxfId="2735" priority="610" operator="equal">
      <formula>5</formula>
    </cfRule>
  </conditionalFormatting>
  <conditionalFormatting sqref="AV143:AV198">
    <cfRule type="cellIs" priority="601" operator="equal">
      <formula>1</formula>
    </cfRule>
    <cfRule type="cellIs" dxfId="2734" priority="602" operator="equal">
      <formula>2</formula>
    </cfRule>
    <cfRule type="cellIs" dxfId="2733" priority="603" operator="equal">
      <formula>3</formula>
    </cfRule>
    <cfRule type="cellIs" dxfId="2732" priority="604" operator="equal">
      <formula>4</formula>
    </cfRule>
    <cfRule type="cellIs" dxfId="2731" priority="605" operator="equal">
      <formula>5</formula>
    </cfRule>
  </conditionalFormatting>
  <conditionalFormatting sqref="AK6">
    <cfRule type="cellIs" dxfId="2730" priority="594" operator="equal">
      <formula>"rainfed"</formula>
    </cfRule>
    <cfRule type="cellIs" dxfId="2729" priority="595" operator="equal">
      <formula>"per"</formula>
    </cfRule>
    <cfRule type="cellIs" dxfId="2728" priority="596" operator="equal">
      <formula>"dry"</formula>
    </cfRule>
    <cfRule type="cellIs" dxfId="2727" priority="597" operator="equal">
      <formula>"wet"</formula>
    </cfRule>
    <cfRule type="cellIs" dxfId="2726" priority="598" operator="equal">
      <formula>"tri"</formula>
    </cfRule>
    <cfRule type="cellIs" dxfId="2725" priority="599" operator="equal">
      <formula>"spr"</formula>
    </cfRule>
    <cfRule type="cellIs" dxfId="2724" priority="600" operator="equal">
      <formula>"fur"</formula>
    </cfRule>
  </conditionalFormatting>
  <conditionalFormatting sqref="AK109:AK112 AK17:AK29">
    <cfRule type="cellIs" priority="589" operator="equal">
      <formula>1</formula>
    </cfRule>
    <cfRule type="cellIs" dxfId="2723" priority="590" operator="equal">
      <formula>2</formula>
    </cfRule>
    <cfRule type="cellIs" dxfId="2722" priority="591" operator="equal">
      <formula>3</formula>
    </cfRule>
    <cfRule type="cellIs" dxfId="2721" priority="592" operator="equal">
      <formula>4</formula>
    </cfRule>
    <cfRule type="cellIs" dxfId="2720" priority="593" operator="equal">
      <formula>5</formula>
    </cfRule>
  </conditionalFormatting>
  <conditionalFormatting sqref="AK100:AK103">
    <cfRule type="cellIs" priority="584" operator="equal">
      <formula>1</formula>
    </cfRule>
    <cfRule type="cellIs" dxfId="2719" priority="585" operator="equal">
      <formula>2</formula>
    </cfRule>
    <cfRule type="cellIs" dxfId="2718" priority="586" operator="equal">
      <formula>3</formula>
    </cfRule>
    <cfRule type="cellIs" dxfId="2717" priority="587" operator="equal">
      <formula>4</formula>
    </cfRule>
    <cfRule type="cellIs" dxfId="2716" priority="588" operator="equal">
      <formula>5</formula>
    </cfRule>
  </conditionalFormatting>
  <conditionalFormatting sqref="AK5">
    <cfRule type="cellIs" dxfId="2715" priority="580" operator="equal">
      <formula>"wet-dr"</formula>
    </cfRule>
    <cfRule type="cellIs" dxfId="2714" priority="581" operator="equal">
      <formula>"per"</formula>
    </cfRule>
    <cfRule type="cellIs" dxfId="2713" priority="582" operator="equal">
      <formula>"dry"</formula>
    </cfRule>
    <cfRule type="cellIs" dxfId="2712" priority="583" operator="equal">
      <formula>"wet"</formula>
    </cfRule>
  </conditionalFormatting>
  <conditionalFormatting sqref="AK9:AK16">
    <cfRule type="cellIs" priority="575" operator="equal">
      <formula>1</formula>
    </cfRule>
    <cfRule type="cellIs" dxfId="2711" priority="576" operator="equal">
      <formula>2</formula>
    </cfRule>
    <cfRule type="cellIs" dxfId="2710" priority="577" operator="equal">
      <formula>3</formula>
    </cfRule>
    <cfRule type="cellIs" dxfId="2709" priority="578" operator="equal">
      <formula>4</formula>
    </cfRule>
    <cfRule type="cellIs" dxfId="2708" priority="579" operator="equal">
      <formula>5</formula>
    </cfRule>
  </conditionalFormatting>
  <conditionalFormatting sqref="AK192:AK198">
    <cfRule type="cellIs" priority="570" operator="equal">
      <formula>1</formula>
    </cfRule>
    <cfRule type="cellIs" dxfId="2707" priority="571" operator="equal">
      <formula>2</formula>
    </cfRule>
    <cfRule type="cellIs" dxfId="2706" priority="572" operator="equal">
      <formula>3</formula>
    </cfRule>
    <cfRule type="cellIs" dxfId="2705" priority="573" operator="equal">
      <formula>4</formula>
    </cfRule>
    <cfRule type="cellIs" dxfId="2704" priority="574" operator="equal">
      <formula>5</formula>
    </cfRule>
  </conditionalFormatting>
  <conditionalFormatting sqref="AK104:AK108">
    <cfRule type="cellIs" priority="565" operator="equal">
      <formula>1</formula>
    </cfRule>
    <cfRule type="cellIs" dxfId="2703" priority="566" operator="equal">
      <formula>2</formula>
    </cfRule>
    <cfRule type="cellIs" dxfId="2702" priority="567" operator="equal">
      <formula>3</formula>
    </cfRule>
    <cfRule type="cellIs" dxfId="2701" priority="568" operator="equal">
      <formula>4</formula>
    </cfRule>
    <cfRule type="cellIs" dxfId="2700" priority="569" operator="equal">
      <formula>5</formula>
    </cfRule>
  </conditionalFormatting>
  <conditionalFormatting sqref="AK70:AK80 AK82:AK85">
    <cfRule type="cellIs" priority="560" operator="equal">
      <formula>1</formula>
    </cfRule>
    <cfRule type="cellIs" dxfId="2699" priority="561" operator="equal">
      <formula>2</formula>
    </cfRule>
    <cfRule type="cellIs" dxfId="2698" priority="562" operator="equal">
      <formula>3</formula>
    </cfRule>
    <cfRule type="cellIs" dxfId="2697" priority="563" operator="equal">
      <formula>4</formula>
    </cfRule>
    <cfRule type="cellIs" dxfId="2696" priority="564" operator="equal">
      <formula>5</formula>
    </cfRule>
  </conditionalFormatting>
  <conditionalFormatting sqref="AK81">
    <cfRule type="cellIs" dxfId="2695" priority="557" operator="equal">
      <formula>3</formula>
    </cfRule>
    <cfRule type="cellIs" dxfId="2694" priority="558" operator="equal">
      <formula>4</formula>
    </cfRule>
    <cfRule type="cellIs" dxfId="2693" priority="559" operator="equal">
      <formula>5</formula>
    </cfRule>
  </conditionalFormatting>
  <conditionalFormatting sqref="AK81">
    <cfRule type="cellIs" dxfId="2692" priority="556" operator="equal">
      <formula>2</formula>
    </cfRule>
  </conditionalFormatting>
  <conditionalFormatting sqref="AK30:AK69">
    <cfRule type="cellIs" priority="551" operator="equal">
      <formula>1</formula>
    </cfRule>
    <cfRule type="cellIs" dxfId="2691" priority="552" operator="equal">
      <formula>2</formula>
    </cfRule>
    <cfRule type="cellIs" dxfId="2690" priority="553" operator="equal">
      <formula>3</formula>
    </cfRule>
    <cfRule type="cellIs" dxfId="2689" priority="554" operator="equal">
      <formula>4</formula>
    </cfRule>
    <cfRule type="cellIs" dxfId="2688" priority="555" operator="equal">
      <formula>5</formula>
    </cfRule>
  </conditionalFormatting>
  <conditionalFormatting sqref="AK125">
    <cfRule type="cellIs" priority="546" operator="equal">
      <formula>1</formula>
    </cfRule>
    <cfRule type="cellIs" dxfId="2687" priority="547" operator="equal">
      <formula>2</formula>
    </cfRule>
    <cfRule type="cellIs" dxfId="2686" priority="548" operator="equal">
      <formula>3</formula>
    </cfRule>
    <cfRule type="cellIs" dxfId="2685" priority="549" operator="equal">
      <formula>4</formula>
    </cfRule>
    <cfRule type="cellIs" dxfId="2684" priority="550" operator="equal">
      <formula>5</formula>
    </cfRule>
  </conditionalFormatting>
  <conditionalFormatting sqref="AK114:AK117">
    <cfRule type="cellIs" priority="541" operator="equal">
      <formula>1</formula>
    </cfRule>
    <cfRule type="cellIs" dxfId="2683" priority="542" operator="equal">
      <formula>2</formula>
    </cfRule>
    <cfRule type="cellIs" dxfId="2682" priority="543" operator="equal">
      <formula>3</formula>
    </cfRule>
    <cfRule type="cellIs" dxfId="2681" priority="544" operator="equal">
      <formula>4</formula>
    </cfRule>
    <cfRule type="cellIs" dxfId="2680" priority="545" operator="equal">
      <formula>5</formula>
    </cfRule>
  </conditionalFormatting>
  <conditionalFormatting sqref="AK128">
    <cfRule type="cellIs" priority="526" operator="equal">
      <formula>1</formula>
    </cfRule>
    <cfRule type="cellIs" dxfId="2679" priority="527" operator="equal">
      <formula>2</formula>
    </cfRule>
    <cfRule type="cellIs" dxfId="2678" priority="528" operator="equal">
      <formula>3</formula>
    </cfRule>
    <cfRule type="cellIs" dxfId="2677" priority="529" operator="equal">
      <formula>4</formula>
    </cfRule>
    <cfRule type="cellIs" dxfId="2676" priority="530" operator="equal">
      <formula>5</formula>
    </cfRule>
  </conditionalFormatting>
  <conditionalFormatting sqref="AK120:AK123">
    <cfRule type="cellIs" priority="536" operator="equal">
      <formula>1</formula>
    </cfRule>
    <cfRule type="cellIs" dxfId="2675" priority="537" operator="equal">
      <formula>2</formula>
    </cfRule>
    <cfRule type="cellIs" dxfId="2674" priority="538" operator="equal">
      <formula>3</formula>
    </cfRule>
    <cfRule type="cellIs" dxfId="2673" priority="539" operator="equal">
      <formula>4</formula>
    </cfRule>
    <cfRule type="cellIs" dxfId="2672" priority="540" operator="equal">
      <formula>5</formula>
    </cfRule>
  </conditionalFormatting>
  <conditionalFormatting sqref="AK126:AK127">
    <cfRule type="cellIs" priority="531" operator="equal">
      <formula>1</formula>
    </cfRule>
    <cfRule type="cellIs" dxfId="2671" priority="532" operator="equal">
      <formula>2</formula>
    </cfRule>
    <cfRule type="cellIs" dxfId="2670" priority="533" operator="equal">
      <formula>3</formula>
    </cfRule>
    <cfRule type="cellIs" dxfId="2669" priority="534" operator="equal">
      <formula>4</formula>
    </cfRule>
    <cfRule type="cellIs" dxfId="2668" priority="535" operator="equal">
      <formula>5</formula>
    </cfRule>
  </conditionalFormatting>
  <conditionalFormatting sqref="AK118:AK119">
    <cfRule type="cellIs" priority="521" operator="equal">
      <formula>1</formula>
    </cfRule>
    <cfRule type="cellIs" dxfId="2667" priority="522" operator="equal">
      <formula>2</formula>
    </cfRule>
    <cfRule type="cellIs" dxfId="2666" priority="523" operator="equal">
      <formula>3</formula>
    </cfRule>
    <cfRule type="cellIs" dxfId="2665" priority="524" operator="equal">
      <formula>4</formula>
    </cfRule>
    <cfRule type="cellIs" dxfId="2664" priority="525" operator="equal">
      <formula>5</formula>
    </cfRule>
  </conditionalFormatting>
  <conditionalFormatting sqref="AK124">
    <cfRule type="cellIs" priority="516" operator="equal">
      <formula>1</formula>
    </cfRule>
    <cfRule type="cellIs" dxfId="2663" priority="517" operator="equal">
      <formula>2</formula>
    </cfRule>
    <cfRule type="cellIs" dxfId="2662" priority="518" operator="equal">
      <formula>3</formula>
    </cfRule>
    <cfRule type="cellIs" dxfId="2661" priority="519" operator="equal">
      <formula>4</formula>
    </cfRule>
    <cfRule type="cellIs" dxfId="2660" priority="520" operator="equal">
      <formula>5</formula>
    </cfRule>
  </conditionalFormatting>
  <conditionalFormatting sqref="BA100:BA112">
    <cfRule type="cellIs" priority="495" operator="equal">
      <formula>1</formula>
    </cfRule>
    <cfRule type="cellIs" dxfId="2659" priority="496" operator="equal">
      <formula>2</formula>
    </cfRule>
    <cfRule type="cellIs" dxfId="2658" priority="497" operator="equal">
      <formula>3</formula>
    </cfRule>
    <cfRule type="cellIs" dxfId="2657" priority="498" operator="equal">
      <formula>4</formula>
    </cfRule>
    <cfRule type="cellIs" dxfId="2656" priority="499" operator="equal">
      <formula>5</formula>
    </cfRule>
  </conditionalFormatting>
  <conditionalFormatting sqref="BA9:BA29 BA70:BA80">
    <cfRule type="cellIs" priority="507" operator="equal">
      <formula>1</formula>
    </cfRule>
    <cfRule type="cellIs" dxfId="2655" priority="508" operator="equal">
      <formula>2</formula>
    </cfRule>
    <cfRule type="cellIs" dxfId="2654" priority="509" operator="equal">
      <formula>3</formula>
    </cfRule>
    <cfRule type="cellIs" dxfId="2653" priority="510" operator="equal">
      <formula>4</formula>
    </cfRule>
    <cfRule type="cellIs" dxfId="2652" priority="511" operator="equal">
      <formula>5</formula>
    </cfRule>
  </conditionalFormatting>
  <conditionalFormatting sqref="BA6">
    <cfRule type="cellIs" dxfId="2651" priority="500" operator="equal">
      <formula>"rainfed"</formula>
    </cfRule>
    <cfRule type="cellIs" dxfId="2650" priority="501" operator="equal">
      <formula>"per"</formula>
    </cfRule>
    <cfRule type="cellIs" dxfId="2649" priority="502" operator="equal">
      <formula>"dry"</formula>
    </cfRule>
    <cfRule type="cellIs" dxfId="2648" priority="503" operator="equal">
      <formula>"wet"</formula>
    </cfRule>
    <cfRule type="cellIs" dxfId="2647" priority="504" operator="equal">
      <formula>"tri"</formula>
    </cfRule>
    <cfRule type="cellIs" dxfId="2646" priority="505" operator="equal">
      <formula>"spr"</formula>
    </cfRule>
    <cfRule type="cellIs" dxfId="2645" priority="506" operator="equal">
      <formula>"fur"</formula>
    </cfRule>
  </conditionalFormatting>
  <conditionalFormatting sqref="BA5">
    <cfRule type="cellIs" dxfId="2644" priority="491" operator="equal">
      <formula>"wet-dr"</formula>
    </cfRule>
    <cfRule type="cellIs" dxfId="2643" priority="492" operator="equal">
      <formula>"per"</formula>
    </cfRule>
    <cfRule type="cellIs" dxfId="2642" priority="493" operator="equal">
      <formula>"dry"</formula>
    </cfRule>
    <cfRule type="cellIs" dxfId="2641" priority="494" operator="equal">
      <formula>"wet"</formula>
    </cfRule>
  </conditionalFormatting>
  <conditionalFormatting sqref="BA81">
    <cfRule type="cellIs" dxfId="2640" priority="488" operator="equal">
      <formula>3</formula>
    </cfRule>
    <cfRule type="cellIs" dxfId="2639" priority="489" operator="equal">
      <formula>4</formula>
    </cfRule>
    <cfRule type="cellIs" dxfId="2638" priority="490" operator="equal">
      <formula>5</formula>
    </cfRule>
  </conditionalFormatting>
  <conditionalFormatting sqref="BA81">
    <cfRule type="cellIs" dxfId="2637" priority="487" operator="equal">
      <formula>2</formula>
    </cfRule>
  </conditionalFormatting>
  <conditionalFormatting sqref="BA30:BA69">
    <cfRule type="cellIs" priority="482" operator="equal">
      <formula>1</formula>
    </cfRule>
    <cfRule type="cellIs" dxfId="2636" priority="483" operator="equal">
      <formula>2</formula>
    </cfRule>
    <cfRule type="cellIs" dxfId="2635" priority="484" operator="equal">
      <formula>3</formula>
    </cfRule>
    <cfRule type="cellIs" dxfId="2634" priority="485" operator="equal">
      <formula>4</formula>
    </cfRule>
    <cfRule type="cellIs" dxfId="2633" priority="486" operator="equal">
      <formula>5</formula>
    </cfRule>
  </conditionalFormatting>
  <conditionalFormatting sqref="BA125:BA127">
    <cfRule type="cellIs" priority="477" operator="equal">
      <formula>1</formula>
    </cfRule>
    <cfRule type="cellIs" dxfId="2632" priority="478" operator="equal">
      <formula>2</formula>
    </cfRule>
    <cfRule type="cellIs" dxfId="2631" priority="479" operator="equal">
      <formula>3</formula>
    </cfRule>
    <cfRule type="cellIs" dxfId="2630" priority="480" operator="equal">
      <formula>4</formula>
    </cfRule>
    <cfRule type="cellIs" dxfId="2629" priority="481" operator="equal">
      <formula>5</formula>
    </cfRule>
  </conditionalFormatting>
  <conditionalFormatting sqref="BA114:BA117">
    <cfRule type="cellIs" priority="472" operator="equal">
      <formula>1</formula>
    </cfRule>
    <cfRule type="cellIs" dxfId="2628" priority="473" operator="equal">
      <formula>2</formula>
    </cfRule>
    <cfRule type="cellIs" dxfId="2627" priority="474" operator="equal">
      <formula>3</formula>
    </cfRule>
    <cfRule type="cellIs" dxfId="2626" priority="475" operator="equal">
      <formula>4</formula>
    </cfRule>
    <cfRule type="cellIs" dxfId="2625" priority="476" operator="equal">
      <formula>5</formula>
    </cfRule>
  </conditionalFormatting>
  <conditionalFormatting sqref="BA120:BA122">
    <cfRule type="cellIs" priority="467" operator="equal">
      <formula>1</formula>
    </cfRule>
    <cfRule type="cellIs" dxfId="2624" priority="468" operator="equal">
      <formula>2</formula>
    </cfRule>
    <cfRule type="cellIs" dxfId="2623" priority="469" operator="equal">
      <formula>3</formula>
    </cfRule>
    <cfRule type="cellIs" dxfId="2622" priority="470" operator="equal">
      <formula>4</formula>
    </cfRule>
    <cfRule type="cellIs" dxfId="2621" priority="471" operator="equal">
      <formula>5</formula>
    </cfRule>
  </conditionalFormatting>
  <conditionalFormatting sqref="BA123">
    <cfRule type="cellIs" priority="462" operator="equal">
      <formula>1</formula>
    </cfRule>
    <cfRule type="cellIs" dxfId="2620" priority="463" operator="equal">
      <formula>2</formula>
    </cfRule>
    <cfRule type="cellIs" dxfId="2619" priority="464" operator="equal">
      <formula>3</formula>
    </cfRule>
    <cfRule type="cellIs" dxfId="2618" priority="465" operator="equal">
      <formula>4</formula>
    </cfRule>
    <cfRule type="cellIs" dxfId="2617" priority="466" operator="equal">
      <formula>5</formula>
    </cfRule>
  </conditionalFormatting>
  <conditionalFormatting sqref="BA128">
    <cfRule type="cellIs" priority="457" operator="equal">
      <formula>1</formula>
    </cfRule>
    <cfRule type="cellIs" dxfId="2616" priority="458" operator="equal">
      <formula>2</formula>
    </cfRule>
    <cfRule type="cellIs" dxfId="2615" priority="459" operator="equal">
      <formula>3</formula>
    </cfRule>
    <cfRule type="cellIs" dxfId="2614" priority="460" operator="equal">
      <formula>4</formula>
    </cfRule>
    <cfRule type="cellIs" dxfId="2613" priority="461" operator="equal">
      <formula>5</formula>
    </cfRule>
  </conditionalFormatting>
  <conditionalFormatting sqref="BA123">
    <cfRule type="cellIs" priority="452" operator="equal">
      <formula>1</formula>
    </cfRule>
    <cfRule type="cellIs" dxfId="2612" priority="453" operator="equal">
      <formula>2</formula>
    </cfRule>
    <cfRule type="cellIs" dxfId="2611" priority="454" operator="equal">
      <formula>3</formula>
    </cfRule>
    <cfRule type="cellIs" dxfId="2610" priority="455" operator="equal">
      <formula>4</formula>
    </cfRule>
    <cfRule type="cellIs" dxfId="2609" priority="456" operator="equal">
      <formula>5</formula>
    </cfRule>
  </conditionalFormatting>
  <conditionalFormatting sqref="BA124">
    <cfRule type="cellIs" priority="447" operator="equal">
      <formula>1</formula>
    </cfRule>
    <cfRule type="cellIs" dxfId="2608" priority="448" operator="equal">
      <formula>2</formula>
    </cfRule>
    <cfRule type="cellIs" dxfId="2607" priority="449" operator="equal">
      <formula>3</formula>
    </cfRule>
    <cfRule type="cellIs" dxfId="2606" priority="450" operator="equal">
      <formula>4</formula>
    </cfRule>
    <cfRule type="cellIs" dxfId="2605" priority="451" operator="equal">
      <formula>5</formula>
    </cfRule>
  </conditionalFormatting>
  <conditionalFormatting sqref="BA118:BA119">
    <cfRule type="cellIs" priority="442" operator="equal">
      <formula>1</formula>
    </cfRule>
    <cfRule type="cellIs" dxfId="2604" priority="443" operator="equal">
      <formula>2</formula>
    </cfRule>
    <cfRule type="cellIs" dxfId="2603" priority="444" operator="equal">
      <formula>3</formula>
    </cfRule>
    <cfRule type="cellIs" dxfId="2602" priority="445" operator="equal">
      <formula>4</formula>
    </cfRule>
    <cfRule type="cellIs" dxfId="2601" priority="446" operator="equal">
      <formula>5</formula>
    </cfRule>
  </conditionalFormatting>
  <conditionalFormatting sqref="BB6">
    <cfRule type="cellIs" dxfId="2600" priority="435" operator="equal">
      <formula>"rainfed"</formula>
    </cfRule>
    <cfRule type="cellIs" dxfId="2599" priority="436" operator="equal">
      <formula>"per"</formula>
    </cfRule>
    <cfRule type="cellIs" dxfId="2598" priority="437" operator="equal">
      <formula>"dry"</formula>
    </cfRule>
    <cfRule type="cellIs" dxfId="2597" priority="438" operator="equal">
      <formula>"wet"</formula>
    </cfRule>
    <cfRule type="cellIs" dxfId="2596" priority="439" operator="equal">
      <formula>"tri"</formula>
    </cfRule>
    <cfRule type="cellIs" dxfId="2595" priority="440" operator="equal">
      <formula>"spr"</formula>
    </cfRule>
    <cfRule type="cellIs" dxfId="2594" priority="441" operator="equal">
      <formula>"fur"</formula>
    </cfRule>
  </conditionalFormatting>
  <conditionalFormatting sqref="BE94:BE112 BE22">
    <cfRule type="cellIs" priority="353" operator="equal">
      <formula>1</formula>
    </cfRule>
    <cfRule type="cellIs" dxfId="2593" priority="354" operator="equal">
      <formula>2</formula>
    </cfRule>
    <cfRule type="cellIs" dxfId="2592" priority="355" operator="equal">
      <formula>3</formula>
    </cfRule>
    <cfRule type="cellIs" dxfId="2591" priority="356" operator="equal">
      <formula>4</formula>
    </cfRule>
    <cfRule type="cellIs" dxfId="2590" priority="357" operator="equal">
      <formula>5</formula>
    </cfRule>
  </conditionalFormatting>
  <conditionalFormatting sqref="BE9:BE21 BE23:BE29">
    <cfRule type="cellIs" dxfId="2589" priority="350" operator="equal">
      <formula>5</formula>
    </cfRule>
    <cfRule type="cellIs" dxfId="2588" priority="351" operator="equal">
      <formula>4</formula>
    </cfRule>
    <cfRule type="cellIs" dxfId="2587" priority="352" operator="equal">
      <formula>3</formula>
    </cfRule>
  </conditionalFormatting>
  <conditionalFormatting sqref="BE10:BE21 BE23:BE29">
    <cfRule type="cellIs" dxfId="2586" priority="349" operator="equal">
      <formula>2</formula>
    </cfRule>
  </conditionalFormatting>
  <conditionalFormatting sqref="BE73:BE76">
    <cfRule type="cellIs" priority="358" operator="equal">
      <formula>1</formula>
    </cfRule>
    <cfRule type="cellIs" dxfId="2585" priority="359" operator="equal">
      <formula>2</formula>
    </cfRule>
    <cfRule type="cellIs" dxfId="2584" priority="360" operator="equal">
      <formula>3</formula>
    </cfRule>
    <cfRule type="cellIs" dxfId="2583" priority="361" operator="equal">
      <formula>4</formula>
    </cfRule>
    <cfRule type="cellIs" dxfId="2582" priority="362" operator="equal">
      <formula>5</formula>
    </cfRule>
  </conditionalFormatting>
  <conditionalFormatting sqref="BE70:BE72 BE77:BE85">
    <cfRule type="cellIs" dxfId="2581" priority="364" operator="equal">
      <formula>3</formula>
    </cfRule>
    <cfRule type="cellIs" dxfId="2580" priority="365" operator="equal">
      <formula>4</formula>
    </cfRule>
    <cfRule type="cellIs" dxfId="2579" priority="366" operator="equal">
      <formula>5</formula>
    </cfRule>
  </conditionalFormatting>
  <conditionalFormatting sqref="BE70:BE72 BE77:BE85">
    <cfRule type="cellIs" dxfId="2578" priority="363" operator="equal">
      <formula>2</formula>
    </cfRule>
  </conditionalFormatting>
  <conditionalFormatting sqref="BE5">
    <cfRule type="cellIs" dxfId="2577" priority="345" operator="equal">
      <formula>"wet-dr"</formula>
    </cfRule>
    <cfRule type="cellIs" dxfId="2576" priority="346" operator="equal">
      <formula>"per"</formula>
    </cfRule>
    <cfRule type="cellIs" dxfId="2575" priority="347" operator="equal">
      <formula>"dry"</formula>
    </cfRule>
    <cfRule type="cellIs" dxfId="2574" priority="348" operator="equal">
      <formula>"wet"</formula>
    </cfRule>
  </conditionalFormatting>
  <conditionalFormatting sqref="BE86:BE91 BE93">
    <cfRule type="cellIs" priority="340" operator="equal">
      <formula>1</formula>
    </cfRule>
    <cfRule type="cellIs" dxfId="2573" priority="341" operator="equal">
      <formula>2</formula>
    </cfRule>
    <cfRule type="cellIs" dxfId="2572" priority="342" operator="equal">
      <formula>3</formula>
    </cfRule>
    <cfRule type="cellIs" dxfId="2571" priority="343" operator="equal">
      <formula>4</formula>
    </cfRule>
    <cfRule type="cellIs" dxfId="2570" priority="344" operator="equal">
      <formula>5</formula>
    </cfRule>
  </conditionalFormatting>
  <conditionalFormatting sqref="BE6">
    <cfRule type="containsText" dxfId="2569" priority="336" operator="containsText" text="tri">
      <formula>NOT(ISERROR(SEARCH("tri",BE6)))</formula>
    </cfRule>
    <cfRule type="containsText" dxfId="2568" priority="337" operator="containsText" text="spr">
      <formula>NOT(ISERROR(SEARCH("spr",BE6)))</formula>
    </cfRule>
    <cfRule type="containsText" dxfId="2567" priority="338" operator="containsText" text="fur">
      <formula>NOT(ISERROR(SEARCH("fur",BE6)))</formula>
    </cfRule>
    <cfRule type="containsText" dxfId="2566" priority="339" operator="containsText" text="fur">
      <formula>NOT(ISERROR(SEARCH("fur",BE6)))</formula>
    </cfRule>
  </conditionalFormatting>
  <conditionalFormatting sqref="BE30:BE69">
    <cfRule type="cellIs" priority="331" operator="equal">
      <formula>1</formula>
    </cfRule>
    <cfRule type="cellIs" dxfId="2565" priority="332" operator="equal">
      <formula>2</formula>
    </cfRule>
    <cfRule type="cellIs" dxfId="2564" priority="333" operator="equal">
      <formula>3</formula>
    </cfRule>
    <cfRule type="cellIs" dxfId="2563" priority="334" operator="equal">
      <formula>4</formula>
    </cfRule>
    <cfRule type="cellIs" dxfId="2562" priority="335" operator="equal">
      <formula>5</formula>
    </cfRule>
  </conditionalFormatting>
  <conditionalFormatting sqref="BF6">
    <cfRule type="cellIs" dxfId="2561" priority="311" operator="equal">
      <formula>"rainfed"</formula>
    </cfRule>
    <cfRule type="cellIs" dxfId="2560" priority="312" operator="equal">
      <formula>"per"</formula>
    </cfRule>
    <cfRule type="cellIs" dxfId="2559" priority="313" operator="equal">
      <formula>"dry"</formula>
    </cfRule>
    <cfRule type="cellIs" dxfId="2558" priority="314" operator="equal">
      <formula>"wet"</formula>
    </cfRule>
    <cfRule type="cellIs" dxfId="2557" priority="315" operator="equal">
      <formula>"tri"</formula>
    </cfRule>
    <cfRule type="cellIs" dxfId="2556" priority="316" operator="equal">
      <formula>"spr"</formula>
    </cfRule>
    <cfRule type="cellIs" dxfId="2555" priority="317" operator="equal">
      <formula>"fur"</formula>
    </cfRule>
  </conditionalFormatting>
  <conditionalFormatting sqref="BF94:BF112 BF122:BF123 BF22">
    <cfRule type="cellIs" priority="306" operator="equal">
      <formula>1</formula>
    </cfRule>
    <cfRule type="cellIs" dxfId="2554" priority="307" operator="equal">
      <formula>2</formula>
    </cfRule>
    <cfRule type="cellIs" dxfId="2553" priority="308" operator="equal">
      <formula>3</formula>
    </cfRule>
    <cfRule type="cellIs" dxfId="2552" priority="309" operator="equal">
      <formula>4</formula>
    </cfRule>
    <cfRule type="cellIs" dxfId="2551" priority="310" operator="equal">
      <formula>5</formula>
    </cfRule>
  </conditionalFormatting>
  <conditionalFormatting sqref="BF9:BF21 BF23:BF29">
    <cfRule type="cellIs" dxfId="2550" priority="303" operator="equal">
      <formula>5</formula>
    </cfRule>
    <cfRule type="cellIs" dxfId="2549" priority="304" operator="equal">
      <formula>4</formula>
    </cfRule>
    <cfRule type="cellIs" dxfId="2548" priority="305" operator="equal">
      <formula>3</formula>
    </cfRule>
  </conditionalFormatting>
  <conditionalFormatting sqref="BF10:BF21 BF23:BF29">
    <cfRule type="cellIs" dxfId="2547" priority="302" operator="equal">
      <formula>2</formula>
    </cfRule>
  </conditionalFormatting>
  <conditionalFormatting sqref="BF73:BF76">
    <cfRule type="cellIs" priority="322" operator="equal">
      <formula>1</formula>
    </cfRule>
    <cfRule type="cellIs" dxfId="2546" priority="323" operator="equal">
      <formula>2</formula>
    </cfRule>
    <cfRule type="cellIs" dxfId="2545" priority="324" operator="equal">
      <formula>3</formula>
    </cfRule>
    <cfRule type="cellIs" dxfId="2544" priority="325" operator="equal">
      <formula>4</formula>
    </cfRule>
    <cfRule type="cellIs" dxfId="2543" priority="326" operator="equal">
      <formula>5</formula>
    </cfRule>
  </conditionalFormatting>
  <conditionalFormatting sqref="BF70:BF72 BF77:BF85">
    <cfRule type="cellIs" dxfId="2542" priority="328" operator="equal">
      <formula>3</formula>
    </cfRule>
    <cfRule type="cellIs" dxfId="2541" priority="329" operator="equal">
      <formula>4</formula>
    </cfRule>
    <cfRule type="cellIs" dxfId="2540" priority="330" operator="equal">
      <formula>5</formula>
    </cfRule>
  </conditionalFormatting>
  <conditionalFormatting sqref="BF70:BF72 BF77:BF85">
    <cfRule type="cellIs" dxfId="2539" priority="327" operator="equal">
      <formula>2</formula>
    </cfRule>
  </conditionalFormatting>
  <conditionalFormatting sqref="BF5">
    <cfRule type="cellIs" dxfId="2538" priority="298" operator="equal">
      <formula>"wet-dr"</formula>
    </cfRule>
    <cfRule type="cellIs" dxfId="2537" priority="299" operator="equal">
      <formula>"per"</formula>
    </cfRule>
    <cfRule type="cellIs" dxfId="2536" priority="300" operator="equal">
      <formula>"dry"</formula>
    </cfRule>
    <cfRule type="cellIs" dxfId="2535" priority="301" operator="equal">
      <formula>"wet"</formula>
    </cfRule>
  </conditionalFormatting>
  <conditionalFormatting sqref="BF30:BF69">
    <cfRule type="cellIs" priority="293" operator="equal">
      <formula>1</formula>
    </cfRule>
    <cfRule type="cellIs" dxfId="2534" priority="294" operator="equal">
      <formula>2</formula>
    </cfRule>
    <cfRule type="cellIs" dxfId="2533" priority="295" operator="equal">
      <formula>3</formula>
    </cfRule>
    <cfRule type="cellIs" dxfId="2532" priority="296" operator="equal">
      <formula>4</formula>
    </cfRule>
    <cfRule type="cellIs" dxfId="2531" priority="297" operator="equal">
      <formula>5</formula>
    </cfRule>
  </conditionalFormatting>
  <conditionalFormatting sqref="BF120:BF121">
    <cfRule type="cellIs" priority="278" operator="equal">
      <formula>1</formula>
    </cfRule>
    <cfRule type="cellIs" dxfId="2530" priority="279" operator="equal">
      <formula>2</formula>
    </cfRule>
    <cfRule type="cellIs" dxfId="2529" priority="280" operator="equal">
      <formula>3</formula>
    </cfRule>
    <cfRule type="cellIs" dxfId="2528" priority="281" operator="equal">
      <formula>4</formula>
    </cfRule>
    <cfRule type="cellIs" dxfId="2527" priority="282" operator="equal">
      <formula>5</formula>
    </cfRule>
  </conditionalFormatting>
  <conditionalFormatting sqref="BF118:BF119">
    <cfRule type="cellIs" priority="263" operator="equal">
      <formula>1</formula>
    </cfRule>
    <cfRule type="cellIs" dxfId="2526" priority="264" operator="equal">
      <formula>2</formula>
    </cfRule>
    <cfRule type="cellIs" dxfId="2525" priority="265" operator="equal">
      <formula>3</formula>
    </cfRule>
    <cfRule type="cellIs" dxfId="2524" priority="266" operator="equal">
      <formula>4</formula>
    </cfRule>
    <cfRule type="cellIs" dxfId="2523" priority="267" operator="equal">
      <formula>5</formula>
    </cfRule>
  </conditionalFormatting>
  <conditionalFormatting sqref="BF125:BF127">
    <cfRule type="cellIs" priority="288" operator="equal">
      <formula>1</formula>
    </cfRule>
    <cfRule type="cellIs" dxfId="2522" priority="289" operator="equal">
      <formula>2</formula>
    </cfRule>
    <cfRule type="cellIs" dxfId="2521" priority="290" operator="equal">
      <formula>3</formula>
    </cfRule>
    <cfRule type="cellIs" dxfId="2520" priority="291" operator="equal">
      <formula>4</formula>
    </cfRule>
    <cfRule type="cellIs" dxfId="2519" priority="292" operator="equal">
      <formula>5</formula>
    </cfRule>
  </conditionalFormatting>
  <conditionalFormatting sqref="BF114:BF117">
    <cfRule type="cellIs" priority="283" operator="equal">
      <formula>1</formula>
    </cfRule>
    <cfRule type="cellIs" dxfId="2518" priority="284" operator="equal">
      <formula>2</formula>
    </cfRule>
    <cfRule type="cellIs" dxfId="2517" priority="285" operator="equal">
      <formula>3</formula>
    </cfRule>
    <cfRule type="cellIs" dxfId="2516" priority="286" operator="equal">
      <formula>4</formula>
    </cfRule>
    <cfRule type="cellIs" dxfId="2515" priority="287" operator="equal">
      <formula>5</formula>
    </cfRule>
  </conditionalFormatting>
  <conditionalFormatting sqref="BF128">
    <cfRule type="cellIs" priority="273" operator="equal">
      <formula>1</formula>
    </cfRule>
    <cfRule type="cellIs" dxfId="2514" priority="274" operator="equal">
      <formula>2</formula>
    </cfRule>
    <cfRule type="cellIs" dxfId="2513" priority="275" operator="equal">
      <formula>3</formula>
    </cfRule>
    <cfRule type="cellIs" dxfId="2512" priority="276" operator="equal">
      <formula>4</formula>
    </cfRule>
    <cfRule type="cellIs" dxfId="2511" priority="277" operator="equal">
      <formula>5</formula>
    </cfRule>
  </conditionalFormatting>
  <conditionalFormatting sqref="BF124">
    <cfRule type="cellIs" priority="268" operator="equal">
      <formula>1</formula>
    </cfRule>
    <cfRule type="cellIs" dxfId="2510" priority="269" operator="equal">
      <formula>2</formula>
    </cfRule>
    <cfRule type="cellIs" dxfId="2509" priority="270" operator="equal">
      <formula>3</formula>
    </cfRule>
    <cfRule type="cellIs" dxfId="2508" priority="271" operator="equal">
      <formula>4</formula>
    </cfRule>
    <cfRule type="cellIs" dxfId="2507" priority="272" operator="equal">
      <formula>5</formula>
    </cfRule>
  </conditionalFormatting>
  <conditionalFormatting sqref="AH161:AH163">
    <cfRule type="cellIs" priority="243" operator="equal">
      <formula>1</formula>
    </cfRule>
    <cfRule type="cellIs" dxfId="2506" priority="244" operator="equal">
      <formula>2</formula>
    </cfRule>
    <cfRule type="cellIs" dxfId="2505" priority="245" operator="equal">
      <formula>3</formula>
    </cfRule>
    <cfRule type="cellIs" dxfId="2504" priority="246" operator="equal">
      <formula>4</formula>
    </cfRule>
    <cfRule type="cellIs" dxfId="2503" priority="247" operator="equal">
      <formula>5</formula>
    </cfRule>
  </conditionalFormatting>
  <conditionalFormatting sqref="AH179:AH198">
    <cfRule type="cellIs" priority="258" operator="equal">
      <formula>1</formula>
    </cfRule>
    <cfRule type="cellIs" dxfId="2502" priority="259" operator="equal">
      <formula>2</formula>
    </cfRule>
    <cfRule type="cellIs" dxfId="2501" priority="260" operator="equal">
      <formula>3</formula>
    </cfRule>
    <cfRule type="cellIs" dxfId="2500" priority="261" operator="equal">
      <formula>4</formula>
    </cfRule>
    <cfRule type="cellIs" dxfId="2499" priority="262" operator="equal">
      <formula>5</formula>
    </cfRule>
  </conditionalFormatting>
  <conditionalFormatting sqref="AH173:AH177">
    <cfRule type="cellIs" priority="253" operator="equal">
      <formula>1</formula>
    </cfRule>
    <cfRule type="cellIs" dxfId="2498" priority="254" operator="equal">
      <formula>2</formula>
    </cfRule>
    <cfRule type="cellIs" dxfId="2497" priority="255" operator="equal">
      <formula>3</formula>
    </cfRule>
    <cfRule type="cellIs" dxfId="2496" priority="256" operator="equal">
      <formula>4</formula>
    </cfRule>
    <cfRule type="cellIs" dxfId="2495" priority="257" operator="equal">
      <formula>5</formula>
    </cfRule>
  </conditionalFormatting>
  <conditionalFormatting sqref="AH167:AH170">
    <cfRule type="cellIs" priority="248" operator="equal">
      <formula>1</formula>
    </cfRule>
    <cfRule type="cellIs" dxfId="2494" priority="249" operator="equal">
      <formula>2</formula>
    </cfRule>
    <cfRule type="cellIs" dxfId="2493" priority="250" operator="equal">
      <formula>3</formula>
    </cfRule>
    <cfRule type="cellIs" dxfId="2492" priority="251" operator="equal">
      <formula>4</formula>
    </cfRule>
    <cfRule type="cellIs" dxfId="2491" priority="252" operator="equal">
      <formula>5</formula>
    </cfRule>
  </conditionalFormatting>
  <conditionalFormatting sqref="G93">
    <cfRule type="cellIs" priority="238" operator="equal">
      <formula>1</formula>
    </cfRule>
    <cfRule type="cellIs" dxfId="2490" priority="239" operator="equal">
      <formula>2</formula>
    </cfRule>
    <cfRule type="cellIs" dxfId="2489" priority="240" operator="equal">
      <formula>3</formula>
    </cfRule>
    <cfRule type="cellIs" dxfId="2488" priority="241" operator="equal">
      <formula>4</formula>
    </cfRule>
    <cfRule type="cellIs" dxfId="2487" priority="242" operator="equal">
      <formula>5</formula>
    </cfRule>
  </conditionalFormatting>
  <conditionalFormatting sqref="BF86:BF93">
    <cfRule type="cellIs" priority="198" operator="equal">
      <formula>1</formula>
    </cfRule>
    <cfRule type="cellIs" dxfId="2486" priority="199" operator="equal">
      <formula>2</formula>
    </cfRule>
    <cfRule type="cellIs" dxfId="2485" priority="200" operator="equal">
      <formula>3</formula>
    </cfRule>
    <cfRule type="cellIs" dxfId="2484" priority="201" operator="equal">
      <formula>4</formula>
    </cfRule>
    <cfRule type="cellIs" dxfId="2483" priority="202" operator="equal">
      <formula>5</formula>
    </cfRule>
  </conditionalFormatting>
  <conditionalFormatting sqref="BC114:BC128">
    <cfRule type="cellIs" priority="226" operator="equal">
      <formula>1</formula>
    </cfRule>
    <cfRule type="cellIs" dxfId="2482" priority="227" operator="equal">
      <formula>2</formula>
    </cfRule>
    <cfRule type="cellIs" dxfId="2481" priority="228" operator="equal">
      <formula>3</formula>
    </cfRule>
    <cfRule type="cellIs" dxfId="2480" priority="229" operator="equal">
      <formula>4</formula>
    </cfRule>
    <cfRule type="cellIs" dxfId="2479" priority="230" operator="equal">
      <formula>5</formula>
    </cfRule>
  </conditionalFormatting>
  <conditionalFormatting sqref="BC86:BC112 BC9:BC29">
    <cfRule type="cellIs" dxfId="2478" priority="223" operator="equal">
      <formula>5</formula>
    </cfRule>
    <cfRule type="cellIs" dxfId="2477" priority="224" operator="equal">
      <formula>4</formula>
    </cfRule>
    <cfRule type="cellIs" dxfId="2476" priority="225" operator="equal">
      <formula>3</formula>
    </cfRule>
  </conditionalFormatting>
  <conditionalFormatting sqref="BC86:BC112 BC10:BC29">
    <cfRule type="cellIs" dxfId="2475" priority="222" operator="equal">
      <formula>2</formula>
    </cfRule>
  </conditionalFormatting>
  <conditionalFormatting sqref="BC4 BC6">
    <cfRule type="cellIs" dxfId="2474" priority="231" operator="equal">
      <formula>"rainfed"</formula>
    </cfRule>
    <cfRule type="cellIs" dxfId="2473" priority="232" operator="equal">
      <formula>"per"</formula>
    </cfRule>
    <cfRule type="cellIs" dxfId="2472" priority="233" operator="equal">
      <formula>"dry"</formula>
    </cfRule>
    <cfRule type="cellIs" dxfId="2471" priority="234" operator="equal">
      <formula>"wet"</formula>
    </cfRule>
    <cfRule type="cellIs" dxfId="2470" priority="235" operator="equal">
      <formula>"tri"</formula>
    </cfRule>
    <cfRule type="cellIs" dxfId="2469" priority="236" operator="equal">
      <formula>"spr"</formula>
    </cfRule>
    <cfRule type="cellIs" dxfId="2468" priority="237" operator="equal">
      <formula>"fur"</formula>
    </cfRule>
  </conditionalFormatting>
  <conditionalFormatting sqref="BC5">
    <cfRule type="cellIs" dxfId="2467" priority="218" operator="equal">
      <formula>"wet-dr"</formula>
    </cfRule>
    <cfRule type="cellIs" dxfId="2466" priority="219" operator="equal">
      <formula>"per"</formula>
    </cfRule>
    <cfRule type="cellIs" dxfId="2465" priority="220" operator="equal">
      <formula>"dry"</formula>
    </cfRule>
    <cfRule type="cellIs" dxfId="2464" priority="221" operator="equal">
      <formula>"wet"</formula>
    </cfRule>
  </conditionalFormatting>
  <conditionalFormatting sqref="BC70:BC85">
    <cfRule type="cellIs" priority="213" operator="equal">
      <formula>1</formula>
    </cfRule>
    <cfRule type="cellIs" dxfId="2463" priority="214" operator="equal">
      <formula>2</formula>
    </cfRule>
    <cfRule type="cellIs" dxfId="2462" priority="215" operator="equal">
      <formula>3</formula>
    </cfRule>
    <cfRule type="cellIs" dxfId="2461" priority="216" operator="equal">
      <formula>4</formula>
    </cfRule>
    <cfRule type="cellIs" dxfId="2460" priority="217" operator="equal">
      <formula>5</formula>
    </cfRule>
  </conditionalFormatting>
  <conditionalFormatting sqref="BC30:BC69">
    <cfRule type="cellIs" priority="208" operator="equal">
      <formula>1</formula>
    </cfRule>
    <cfRule type="cellIs" dxfId="2459" priority="209" operator="equal">
      <formula>2</formula>
    </cfRule>
    <cfRule type="cellIs" dxfId="2458" priority="210" operator="equal">
      <formula>3</formula>
    </cfRule>
    <cfRule type="cellIs" dxfId="2457" priority="211" operator="equal">
      <formula>4</formula>
    </cfRule>
    <cfRule type="cellIs" dxfId="2456" priority="212" operator="equal">
      <formula>5</formula>
    </cfRule>
  </conditionalFormatting>
  <conditionalFormatting sqref="BC129:BC132">
    <cfRule type="cellIs" priority="203" operator="equal">
      <formula>1</formula>
    </cfRule>
    <cfRule type="cellIs" dxfId="2455" priority="204" operator="equal">
      <formula>2</formula>
    </cfRule>
    <cfRule type="cellIs" dxfId="2454" priority="205" operator="equal">
      <formula>3</formula>
    </cfRule>
    <cfRule type="cellIs" dxfId="2453" priority="206" operator="equal">
      <formula>4</formula>
    </cfRule>
    <cfRule type="cellIs" dxfId="2452" priority="207" operator="equal">
      <formula>5</formula>
    </cfRule>
  </conditionalFormatting>
  <conditionalFormatting sqref="BE92">
    <cfRule type="cellIs" priority="193" operator="equal">
      <formula>1</formula>
    </cfRule>
    <cfRule type="cellIs" dxfId="2451" priority="194" operator="equal">
      <formula>2</formula>
    </cfRule>
    <cfRule type="cellIs" dxfId="2450" priority="195" operator="equal">
      <formula>3</formula>
    </cfRule>
    <cfRule type="cellIs" dxfId="2449" priority="196" operator="equal">
      <formula>4</formula>
    </cfRule>
    <cfRule type="cellIs" dxfId="2448" priority="197" operator="equal">
      <formula>5</formula>
    </cfRule>
  </conditionalFormatting>
  <conditionalFormatting sqref="BH30:BH69">
    <cfRule type="cellIs" priority="117" operator="equal">
      <formula>1</formula>
    </cfRule>
    <cfRule type="cellIs" dxfId="2447" priority="118" operator="equal">
      <formula>2</formula>
    </cfRule>
    <cfRule type="cellIs" dxfId="2446" priority="119" operator="equal">
      <formula>3</formula>
    </cfRule>
    <cfRule type="cellIs" dxfId="2445" priority="120" operator="equal">
      <formula>4</formula>
    </cfRule>
    <cfRule type="cellIs" dxfId="2444" priority="121" operator="equal">
      <formula>5</formula>
    </cfRule>
  </conditionalFormatting>
  <conditionalFormatting sqref="BI70:BI85">
    <cfRule type="cellIs" priority="21" operator="equal">
      <formula>1</formula>
    </cfRule>
    <cfRule type="cellIs" dxfId="2443" priority="22" operator="equal">
      <formula>2</formula>
    </cfRule>
    <cfRule type="cellIs" dxfId="2442" priority="23" operator="equal">
      <formula>3</formula>
    </cfRule>
    <cfRule type="cellIs" dxfId="2441" priority="24" operator="equal">
      <formula>4</formula>
    </cfRule>
    <cfRule type="cellIs" dxfId="2440" priority="25" operator="equal">
      <formula>5</formula>
    </cfRule>
  </conditionalFormatting>
  <conditionalFormatting sqref="BH112 BH114:BH132">
    <cfRule type="cellIs" priority="177" operator="equal">
      <formula>1</formula>
    </cfRule>
    <cfRule type="cellIs" dxfId="2439" priority="178" operator="equal">
      <formula>2</formula>
    </cfRule>
    <cfRule type="cellIs" dxfId="2438" priority="179" operator="equal">
      <formula>3</formula>
    </cfRule>
    <cfRule type="cellIs" dxfId="2437" priority="180" operator="equal">
      <formula>4</formula>
    </cfRule>
    <cfRule type="cellIs" dxfId="2436" priority="181" operator="equal">
      <formula>5</formula>
    </cfRule>
  </conditionalFormatting>
  <conditionalFormatting sqref="BH19">
    <cfRule type="cellIs" dxfId="2435" priority="174" operator="equal">
      <formula>5</formula>
    </cfRule>
    <cfRule type="cellIs" dxfId="2434" priority="175" operator="equal">
      <formula>4</formula>
    </cfRule>
    <cfRule type="cellIs" dxfId="2433" priority="176" operator="equal">
      <formula>3</formula>
    </cfRule>
  </conditionalFormatting>
  <conditionalFormatting sqref="BH19">
    <cfRule type="cellIs" dxfId="2432" priority="173" operator="equal">
      <formula>2</formula>
    </cfRule>
  </conditionalFormatting>
  <conditionalFormatting sqref="BH20:BH21 BH23:BH29">
    <cfRule type="cellIs" dxfId="2431" priority="170" operator="equal">
      <formula>5</formula>
    </cfRule>
    <cfRule type="cellIs" dxfId="2430" priority="171" operator="equal">
      <formula>4</formula>
    </cfRule>
    <cfRule type="cellIs" dxfId="2429" priority="172" operator="equal">
      <formula>3</formula>
    </cfRule>
  </conditionalFormatting>
  <conditionalFormatting sqref="BH20:BH21 BH23:BH29">
    <cfRule type="cellIs" dxfId="2428" priority="169" operator="equal">
      <formula>2</formula>
    </cfRule>
  </conditionalFormatting>
  <conditionalFormatting sqref="BH110:BH111 BH137:BH142">
    <cfRule type="cellIs" priority="164" operator="equal">
      <formula>1</formula>
    </cfRule>
    <cfRule type="cellIs" dxfId="2427" priority="165" operator="equal">
      <formula>2</formula>
    </cfRule>
    <cfRule type="cellIs" dxfId="2426" priority="166" operator="equal">
      <formula>3</formula>
    </cfRule>
    <cfRule type="cellIs" dxfId="2425" priority="167" operator="equal">
      <formula>4</formula>
    </cfRule>
    <cfRule type="cellIs" dxfId="2424" priority="168" operator="equal">
      <formula>5</formula>
    </cfRule>
  </conditionalFormatting>
  <conditionalFormatting sqref="BH100:BH109">
    <cfRule type="cellIs" priority="159" operator="equal">
      <formula>1</formula>
    </cfRule>
    <cfRule type="cellIs" dxfId="2423" priority="160" operator="equal">
      <formula>2</formula>
    </cfRule>
    <cfRule type="cellIs" dxfId="2422" priority="161" operator="equal">
      <formula>3</formula>
    </cfRule>
    <cfRule type="cellIs" dxfId="2421" priority="162" operator="equal">
      <formula>4</formula>
    </cfRule>
    <cfRule type="cellIs" dxfId="2420" priority="163" operator="equal">
      <formula>5</formula>
    </cfRule>
  </conditionalFormatting>
  <conditionalFormatting sqref="BH5">
    <cfRule type="cellIs" dxfId="2419" priority="155" operator="equal">
      <formula>"wet-dr"</formula>
    </cfRule>
    <cfRule type="cellIs" dxfId="2418" priority="156" operator="equal">
      <formula>"per"</formula>
    </cfRule>
    <cfRule type="cellIs" dxfId="2417" priority="157" operator="equal">
      <formula>"dry"</formula>
    </cfRule>
    <cfRule type="cellIs" dxfId="2416" priority="158" operator="equal">
      <formula>"wet"</formula>
    </cfRule>
  </conditionalFormatting>
  <conditionalFormatting sqref="BH22">
    <cfRule type="cellIs" priority="150" operator="equal">
      <formula>1</formula>
    </cfRule>
    <cfRule type="cellIs" dxfId="2415" priority="151" operator="equal">
      <formula>2</formula>
    </cfRule>
    <cfRule type="cellIs" dxfId="2414" priority="152" operator="equal">
      <formula>3</formula>
    </cfRule>
    <cfRule type="cellIs" dxfId="2413" priority="153" operator="equal">
      <formula>4</formula>
    </cfRule>
    <cfRule type="cellIs" dxfId="2412" priority="154" operator="equal">
      <formula>5</formula>
    </cfRule>
  </conditionalFormatting>
  <conditionalFormatting sqref="BH73:BH76">
    <cfRule type="cellIs" priority="126" operator="equal">
      <formula>1</formula>
    </cfRule>
    <cfRule type="cellIs" dxfId="2411" priority="127" operator="equal">
      <formula>2</formula>
    </cfRule>
    <cfRule type="cellIs" dxfId="2410" priority="128" operator="equal">
      <formula>3</formula>
    </cfRule>
    <cfRule type="cellIs" dxfId="2409" priority="129" operator="equal">
      <formula>4</formula>
    </cfRule>
    <cfRule type="cellIs" dxfId="2408" priority="130" operator="equal">
      <formula>5</formula>
    </cfRule>
  </conditionalFormatting>
  <conditionalFormatting sqref="BH77:BH78 BH70:BH72 BH83:BH85">
    <cfRule type="cellIs" priority="131" operator="equal">
      <formula>1</formula>
    </cfRule>
    <cfRule type="cellIs" dxfId="2407" priority="132" operator="equal">
      <formula>2</formula>
    </cfRule>
    <cfRule type="cellIs" dxfId="2406" priority="133" operator="equal">
      <formula>3</formula>
    </cfRule>
    <cfRule type="cellIs" dxfId="2405" priority="134" operator="equal">
      <formula>4</formula>
    </cfRule>
    <cfRule type="cellIs" dxfId="2404" priority="135" operator="equal">
      <formula>5</formula>
    </cfRule>
  </conditionalFormatting>
  <conditionalFormatting sqref="BH79:BH82">
    <cfRule type="cellIs" dxfId="2403" priority="137" operator="equal">
      <formula>3</formula>
    </cfRule>
    <cfRule type="cellIs" dxfId="2402" priority="138" operator="equal">
      <formula>4</formula>
    </cfRule>
    <cfRule type="cellIs" dxfId="2401" priority="139" operator="equal">
      <formula>5</formula>
    </cfRule>
  </conditionalFormatting>
  <conditionalFormatting sqref="BH79:BH82">
    <cfRule type="cellIs" dxfId="2400" priority="136" operator="equal">
      <formula>2</formula>
    </cfRule>
  </conditionalFormatting>
  <conditionalFormatting sqref="BH6">
    <cfRule type="containsText" dxfId="2399" priority="122" operator="containsText" text="tri">
      <formula>NOT(ISERROR(SEARCH("tri",BH6)))</formula>
    </cfRule>
    <cfRule type="containsText" dxfId="2398" priority="123" operator="containsText" text="spr">
      <formula>NOT(ISERROR(SEARCH("spr",BH6)))</formula>
    </cfRule>
    <cfRule type="containsText" dxfId="2397" priority="124" operator="containsText" text="fur">
      <formula>NOT(ISERROR(SEARCH("fur",BH6)))</formula>
    </cfRule>
    <cfRule type="containsText" dxfId="2396" priority="125" operator="containsText" text="fur">
      <formula>NOT(ISERROR(SEARCH("fur",BH6)))</formula>
    </cfRule>
  </conditionalFormatting>
  <conditionalFormatting sqref="BG112 BG114:BG132">
    <cfRule type="cellIs" priority="112" operator="equal">
      <formula>1</formula>
    </cfRule>
    <cfRule type="cellIs" dxfId="2395" priority="113" operator="equal">
      <formula>2</formula>
    </cfRule>
    <cfRule type="cellIs" dxfId="2394" priority="114" operator="equal">
      <formula>3</formula>
    </cfRule>
    <cfRule type="cellIs" dxfId="2393" priority="115" operator="equal">
      <formula>4</formula>
    </cfRule>
    <cfRule type="cellIs" dxfId="2392" priority="116" operator="equal">
      <formula>5</formula>
    </cfRule>
  </conditionalFormatting>
  <conditionalFormatting sqref="BG19">
    <cfRule type="cellIs" dxfId="2391" priority="109" operator="equal">
      <formula>5</formula>
    </cfRule>
    <cfRule type="cellIs" dxfId="2390" priority="110" operator="equal">
      <formula>4</formula>
    </cfRule>
    <cfRule type="cellIs" dxfId="2389" priority="111" operator="equal">
      <formula>3</formula>
    </cfRule>
  </conditionalFormatting>
  <conditionalFormatting sqref="BG19">
    <cfRule type="cellIs" dxfId="2388" priority="108" operator="equal">
      <formula>2</formula>
    </cfRule>
  </conditionalFormatting>
  <conditionalFormatting sqref="BG20:BG21 BG23:BG29">
    <cfRule type="cellIs" dxfId="2387" priority="105" operator="equal">
      <formula>5</formula>
    </cfRule>
    <cfRule type="cellIs" dxfId="2386" priority="106" operator="equal">
      <formula>4</formula>
    </cfRule>
    <cfRule type="cellIs" dxfId="2385" priority="107" operator="equal">
      <formula>3</formula>
    </cfRule>
  </conditionalFormatting>
  <conditionalFormatting sqref="BG20:BG21 BG23:BG29">
    <cfRule type="cellIs" dxfId="2384" priority="104" operator="equal">
      <formula>2</formula>
    </cfRule>
  </conditionalFormatting>
  <conditionalFormatting sqref="BG110:BG111 BG137:BG142">
    <cfRule type="cellIs" priority="99" operator="equal">
      <formula>1</formula>
    </cfRule>
    <cfRule type="cellIs" dxfId="2383" priority="100" operator="equal">
      <formula>2</formula>
    </cfRule>
    <cfRule type="cellIs" dxfId="2382" priority="101" operator="equal">
      <formula>3</formula>
    </cfRule>
    <cfRule type="cellIs" dxfId="2381" priority="102" operator="equal">
      <formula>4</formula>
    </cfRule>
    <cfRule type="cellIs" dxfId="2380" priority="103" operator="equal">
      <formula>5</formula>
    </cfRule>
  </conditionalFormatting>
  <conditionalFormatting sqref="BG100:BG109">
    <cfRule type="cellIs" priority="94" operator="equal">
      <formula>1</formula>
    </cfRule>
    <cfRule type="cellIs" dxfId="2379" priority="95" operator="equal">
      <formula>2</formula>
    </cfRule>
    <cfRule type="cellIs" dxfId="2378" priority="96" operator="equal">
      <formula>3</formula>
    </cfRule>
    <cfRule type="cellIs" dxfId="2377" priority="97" operator="equal">
      <formula>4</formula>
    </cfRule>
    <cfRule type="cellIs" dxfId="2376" priority="98" operator="equal">
      <formula>5</formula>
    </cfRule>
  </conditionalFormatting>
  <conditionalFormatting sqref="BG5">
    <cfRule type="cellIs" dxfId="2375" priority="90" operator="equal">
      <formula>"wet-dr"</formula>
    </cfRule>
    <cfRule type="cellIs" dxfId="2374" priority="91" operator="equal">
      <formula>"per"</formula>
    </cfRule>
    <cfRule type="cellIs" dxfId="2373" priority="92" operator="equal">
      <formula>"dry"</formula>
    </cfRule>
    <cfRule type="cellIs" dxfId="2372" priority="93" operator="equal">
      <formula>"wet"</formula>
    </cfRule>
  </conditionalFormatting>
  <conditionalFormatting sqref="BG22">
    <cfRule type="cellIs" priority="85" operator="equal">
      <formula>1</formula>
    </cfRule>
    <cfRule type="cellIs" dxfId="2371" priority="86" operator="equal">
      <formula>2</formula>
    </cfRule>
    <cfRule type="cellIs" dxfId="2370" priority="87" operator="equal">
      <formula>3</formula>
    </cfRule>
    <cfRule type="cellIs" dxfId="2369" priority="88" operator="equal">
      <formula>4</formula>
    </cfRule>
    <cfRule type="cellIs" dxfId="2368" priority="89" operator="equal">
      <formula>5</formula>
    </cfRule>
  </conditionalFormatting>
  <conditionalFormatting sqref="BG86:BG93">
    <cfRule type="cellIs" priority="75" operator="equal">
      <formula>1</formula>
    </cfRule>
    <cfRule type="cellIs" dxfId="2367" priority="76" operator="equal">
      <formula>2</formula>
    </cfRule>
    <cfRule type="cellIs" dxfId="2366" priority="77" operator="equal">
      <formula>3</formula>
    </cfRule>
    <cfRule type="cellIs" dxfId="2365" priority="78" operator="equal">
      <formula>4</formula>
    </cfRule>
    <cfRule type="cellIs" dxfId="2364" priority="79" operator="equal">
      <formula>5</formula>
    </cfRule>
  </conditionalFormatting>
  <conditionalFormatting sqref="BG73:BG76">
    <cfRule type="cellIs" priority="61" operator="equal">
      <formula>1</formula>
    </cfRule>
    <cfRule type="cellIs" dxfId="2363" priority="62" operator="equal">
      <formula>2</formula>
    </cfRule>
    <cfRule type="cellIs" dxfId="2362" priority="63" operator="equal">
      <formula>3</formula>
    </cfRule>
    <cfRule type="cellIs" dxfId="2361" priority="64" operator="equal">
      <formula>4</formula>
    </cfRule>
    <cfRule type="cellIs" dxfId="2360" priority="65" operator="equal">
      <formula>5</formula>
    </cfRule>
  </conditionalFormatting>
  <conditionalFormatting sqref="BG77:BG78 BG70:BG72 BG83:BG85">
    <cfRule type="cellIs" priority="66" operator="equal">
      <formula>1</formula>
    </cfRule>
    <cfRule type="cellIs" dxfId="2359" priority="67" operator="equal">
      <formula>2</formula>
    </cfRule>
    <cfRule type="cellIs" dxfId="2358" priority="68" operator="equal">
      <formula>3</formula>
    </cfRule>
    <cfRule type="cellIs" dxfId="2357" priority="69" operator="equal">
      <formula>4</formula>
    </cfRule>
    <cfRule type="cellIs" dxfId="2356" priority="70" operator="equal">
      <formula>5</formula>
    </cfRule>
  </conditionalFormatting>
  <conditionalFormatting sqref="BG79:BG82">
    <cfRule type="cellIs" dxfId="2355" priority="72" operator="equal">
      <formula>3</formula>
    </cfRule>
    <cfRule type="cellIs" dxfId="2354" priority="73" operator="equal">
      <formula>4</formula>
    </cfRule>
    <cfRule type="cellIs" dxfId="2353" priority="74" operator="equal">
      <formula>5</formula>
    </cfRule>
  </conditionalFormatting>
  <conditionalFormatting sqref="BG79:BG82">
    <cfRule type="cellIs" dxfId="2352" priority="71" operator="equal">
      <formula>2</formula>
    </cfRule>
  </conditionalFormatting>
  <conditionalFormatting sqref="BG6">
    <cfRule type="containsText" dxfId="2351" priority="57" operator="containsText" text="tri">
      <formula>NOT(ISERROR(SEARCH("tri",BG6)))</formula>
    </cfRule>
    <cfRule type="containsText" dxfId="2350" priority="58" operator="containsText" text="spr">
      <formula>NOT(ISERROR(SEARCH("spr",BG6)))</formula>
    </cfRule>
    <cfRule type="containsText" dxfId="2349" priority="59" operator="containsText" text="fur">
      <formula>NOT(ISERROR(SEARCH("fur",BG6)))</formula>
    </cfRule>
    <cfRule type="containsText" dxfId="2348" priority="60" operator="containsText" text="fur">
      <formula>NOT(ISERROR(SEARCH("fur",BG6)))</formula>
    </cfRule>
  </conditionalFormatting>
  <conditionalFormatting sqref="BG30:BG69">
    <cfRule type="cellIs" priority="52" operator="equal">
      <formula>1</formula>
    </cfRule>
    <cfRule type="cellIs" dxfId="2347" priority="53" operator="equal">
      <formula>2</formula>
    </cfRule>
    <cfRule type="cellIs" dxfId="2346" priority="54" operator="equal">
      <formula>3</formula>
    </cfRule>
    <cfRule type="cellIs" dxfId="2345" priority="55" operator="equal">
      <formula>4</formula>
    </cfRule>
    <cfRule type="cellIs" dxfId="2344" priority="56" operator="equal">
      <formula>5</formula>
    </cfRule>
  </conditionalFormatting>
  <conditionalFormatting sqref="BH86:BH93">
    <cfRule type="cellIs" priority="47" operator="equal">
      <formula>1</formula>
    </cfRule>
    <cfRule type="cellIs" dxfId="2343" priority="48" operator="equal">
      <formula>2</formula>
    </cfRule>
    <cfRule type="cellIs" dxfId="2342" priority="49" operator="equal">
      <formula>3</formula>
    </cfRule>
    <cfRule type="cellIs" dxfId="2341" priority="50" operator="equal">
      <formula>4</formula>
    </cfRule>
    <cfRule type="cellIs" dxfId="2340" priority="51" operator="equal">
      <formula>5</formula>
    </cfRule>
  </conditionalFormatting>
  <conditionalFormatting sqref="BI6">
    <cfRule type="cellIs" dxfId="2339" priority="35" operator="equal">
      <formula>"rainfed"</formula>
    </cfRule>
    <cfRule type="cellIs" dxfId="2338" priority="36" operator="equal">
      <formula>"per"</formula>
    </cfRule>
    <cfRule type="cellIs" dxfId="2337" priority="37" operator="equal">
      <formula>"dry"</formula>
    </cfRule>
    <cfRule type="cellIs" dxfId="2336" priority="38" operator="equal">
      <formula>"wet"</formula>
    </cfRule>
    <cfRule type="cellIs" dxfId="2335" priority="39" operator="equal">
      <formula>"tri"</formula>
    </cfRule>
    <cfRule type="cellIs" dxfId="2334" priority="40" operator="equal">
      <formula>"spr"</formula>
    </cfRule>
    <cfRule type="cellIs" dxfId="2333" priority="41" operator="equal">
      <formula>"fur"</formula>
    </cfRule>
  </conditionalFormatting>
  <conditionalFormatting sqref="BI30:BI69 BI86:BI112">
    <cfRule type="cellIs" priority="30" operator="equal">
      <formula>1</formula>
    </cfRule>
    <cfRule type="cellIs" dxfId="2332" priority="31" operator="equal">
      <formula>2</formula>
    </cfRule>
    <cfRule type="cellIs" dxfId="2331" priority="32" operator="equal">
      <formula>3</formula>
    </cfRule>
    <cfRule type="cellIs" dxfId="2330" priority="33" operator="equal">
      <formula>4</formula>
    </cfRule>
    <cfRule type="cellIs" dxfId="2329" priority="34" operator="equal">
      <formula>5</formula>
    </cfRule>
  </conditionalFormatting>
  <conditionalFormatting sqref="BI9:BI16 BI20:BI29">
    <cfRule type="cellIs" priority="42" operator="equal">
      <formula>1</formula>
    </cfRule>
    <cfRule type="cellIs" dxfId="2328" priority="43" operator="equal">
      <formula>2</formula>
    </cfRule>
    <cfRule type="cellIs" dxfId="2327" priority="44" operator="equal">
      <formula>3</formula>
    </cfRule>
    <cfRule type="cellIs" dxfId="2326" priority="45" operator="equal">
      <formula>4</formula>
    </cfRule>
    <cfRule type="cellIs" dxfId="2325" priority="46" operator="equal">
      <formula>5</formula>
    </cfRule>
  </conditionalFormatting>
  <conditionalFormatting sqref="BI5">
    <cfRule type="cellIs" dxfId="2324" priority="26" operator="equal">
      <formula>"wet-dr"</formula>
    </cfRule>
    <cfRule type="cellIs" dxfId="2323" priority="27" operator="equal">
      <formula>"per"</formula>
    </cfRule>
    <cfRule type="cellIs" dxfId="2322" priority="28" operator="equal">
      <formula>"dry"</formula>
    </cfRule>
    <cfRule type="cellIs" dxfId="2321" priority="29" operator="equal">
      <formula>"wet"</formula>
    </cfRule>
  </conditionalFormatting>
  <conditionalFormatting sqref="BE3">
    <cfRule type="containsText" dxfId="2320" priority="17" operator="containsText" text="per">
      <formula>NOT(ISERROR(SEARCH("per",BE3)))</formula>
    </cfRule>
    <cfRule type="containsText" dxfId="2319" priority="18" operator="containsText" text="per">
      <formula>NOT(ISERROR(SEARCH("per",BE3)))</formula>
    </cfRule>
    <cfRule type="containsText" dxfId="2318" priority="19" operator="containsText" text="dry">
      <formula>NOT(ISERROR(SEARCH("dry",BE3)))</formula>
    </cfRule>
    <cfRule type="containsText" dxfId="2317" priority="20" operator="containsText" text="wet">
      <formula>NOT(ISERROR(SEARCH("wet",BE3)))</formula>
    </cfRule>
  </conditionalFormatting>
  <conditionalFormatting sqref="BF3">
    <cfRule type="containsText" dxfId="2316" priority="13" operator="containsText" text="per">
      <formula>NOT(ISERROR(SEARCH("per",BF3)))</formula>
    </cfRule>
    <cfRule type="containsText" dxfId="2315" priority="14" operator="containsText" text="per">
      <formula>NOT(ISERROR(SEARCH("per",BF3)))</formula>
    </cfRule>
    <cfRule type="containsText" dxfId="2314" priority="15" operator="containsText" text="dry">
      <formula>NOT(ISERROR(SEARCH("dry",BF3)))</formula>
    </cfRule>
    <cfRule type="containsText" dxfId="2313" priority="16" operator="containsText" text="wet">
      <formula>NOT(ISERROR(SEARCH("wet",BF3)))</formula>
    </cfRule>
  </conditionalFormatting>
  <conditionalFormatting sqref="BG3">
    <cfRule type="containsText" dxfId="2312" priority="9" operator="containsText" text="per">
      <formula>NOT(ISERROR(SEARCH("per",BG3)))</formula>
    </cfRule>
    <cfRule type="containsText" dxfId="2311" priority="10" operator="containsText" text="per">
      <formula>NOT(ISERROR(SEARCH("per",BG3)))</formula>
    </cfRule>
    <cfRule type="containsText" dxfId="2310" priority="11" operator="containsText" text="dry">
      <formula>NOT(ISERROR(SEARCH("dry",BG3)))</formula>
    </cfRule>
    <cfRule type="containsText" dxfId="2309" priority="12" operator="containsText" text="wet">
      <formula>NOT(ISERROR(SEARCH("wet",BG3)))</formula>
    </cfRule>
  </conditionalFormatting>
  <conditionalFormatting sqref="BH3">
    <cfRule type="containsText" dxfId="2308" priority="5" operator="containsText" text="per">
      <formula>NOT(ISERROR(SEARCH("per",BH3)))</formula>
    </cfRule>
    <cfRule type="containsText" dxfId="2307" priority="6" operator="containsText" text="per">
      <formula>NOT(ISERROR(SEARCH("per",BH3)))</formula>
    </cfRule>
    <cfRule type="containsText" dxfId="2306" priority="7" operator="containsText" text="dry">
      <formula>NOT(ISERROR(SEARCH("dry",BH3)))</formula>
    </cfRule>
    <cfRule type="containsText" dxfId="2305" priority="8" operator="containsText" text="wet">
      <formula>NOT(ISERROR(SEARCH("wet",BH3)))</formula>
    </cfRule>
  </conditionalFormatting>
  <conditionalFormatting sqref="AK4">
    <cfRule type="containsText" dxfId="2304" priority="1" operator="containsText" text="per">
      <formula>NOT(ISERROR(SEARCH("per",AK4)))</formula>
    </cfRule>
    <cfRule type="containsText" dxfId="2303" priority="2" operator="containsText" text="per">
      <formula>NOT(ISERROR(SEARCH("per",AK4)))</formula>
    </cfRule>
    <cfRule type="containsText" dxfId="2302" priority="3" operator="containsText" text="dry">
      <formula>NOT(ISERROR(SEARCH("dry",AK4)))</formula>
    </cfRule>
    <cfRule type="containsText" dxfId="2301" priority="4" operator="containsText" text="wet">
      <formula>NOT(ISERROR(SEARCH("wet",AK4)))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E603-1AC0-4079-9A18-D4A321795C30}">
  <dimension ref="A3:E9"/>
  <sheetViews>
    <sheetView workbookViewId="0">
      <selection activeCell="A3" sqref="A3:E9"/>
    </sheetView>
  </sheetViews>
  <sheetFormatPr defaultRowHeight="15" x14ac:dyDescent="0.25"/>
  <sheetData>
    <row r="3" spans="1:5" x14ac:dyDescent="0.25">
      <c r="A3" s="448" t="s">
        <v>14</v>
      </c>
      <c r="B3" s="448" t="s">
        <v>14</v>
      </c>
      <c r="C3" s="448" t="s">
        <v>13</v>
      </c>
      <c r="D3" s="448" t="s">
        <v>13</v>
      </c>
      <c r="E3" s="448" t="s">
        <v>14</v>
      </c>
    </row>
    <row r="4" spans="1:5" x14ac:dyDescent="0.25">
      <c r="A4" s="501" t="s">
        <v>31</v>
      </c>
      <c r="B4" s="501" t="s">
        <v>32</v>
      </c>
      <c r="C4" s="501" t="s">
        <v>31</v>
      </c>
      <c r="D4" s="501" t="s">
        <v>32</v>
      </c>
      <c r="E4" s="501" t="s">
        <v>30</v>
      </c>
    </row>
    <row r="5" spans="1:5" x14ac:dyDescent="0.25">
      <c r="A5" s="345" t="s">
        <v>1042</v>
      </c>
      <c r="B5" s="345" t="s">
        <v>1043</v>
      </c>
      <c r="C5" s="345" t="s">
        <v>1044</v>
      </c>
      <c r="D5" s="345" t="s">
        <v>1045</v>
      </c>
      <c r="E5" s="345" t="s">
        <v>1046</v>
      </c>
    </row>
    <row r="6" spans="1:5" x14ac:dyDescent="0.25">
      <c r="A6" s="362"/>
      <c r="B6" s="362"/>
      <c r="C6" s="362"/>
      <c r="D6" s="362"/>
      <c r="E6" s="362"/>
    </row>
    <row r="7" spans="1:5" x14ac:dyDescent="0.25">
      <c r="A7" s="448" t="s">
        <v>550</v>
      </c>
      <c r="B7" s="448" t="s">
        <v>550</v>
      </c>
      <c r="C7" s="362"/>
      <c r="D7" s="362"/>
      <c r="E7" s="362"/>
    </row>
    <row r="8" spans="1:5" x14ac:dyDescent="0.25">
      <c r="A8" s="501" t="s">
        <v>34</v>
      </c>
      <c r="B8" s="501" t="s">
        <v>32</v>
      </c>
      <c r="C8" s="362"/>
      <c r="D8" s="362"/>
      <c r="E8" s="362"/>
    </row>
    <row r="9" spans="1:5" x14ac:dyDescent="0.25">
      <c r="A9" s="362" t="s">
        <v>1047</v>
      </c>
      <c r="B9" s="362" t="s">
        <v>1048</v>
      </c>
      <c r="C9" s="362"/>
      <c r="D9" s="362"/>
      <c r="E9" s="362"/>
    </row>
  </sheetData>
  <conditionalFormatting sqref="A4">
    <cfRule type="cellIs" dxfId="2300" priority="74" operator="equal">
      <formula>"rainfed"</formula>
    </cfRule>
    <cfRule type="cellIs" dxfId="2299" priority="75" operator="equal">
      <formula>"per"</formula>
    </cfRule>
    <cfRule type="cellIs" dxfId="2298" priority="76" operator="equal">
      <formula>"dry"</formula>
    </cfRule>
    <cfRule type="cellIs" dxfId="2297" priority="77" operator="equal">
      <formula>"wet"</formula>
    </cfRule>
    <cfRule type="cellIs" dxfId="2296" priority="78" operator="equal">
      <formula>"tri"</formula>
    </cfRule>
    <cfRule type="cellIs" dxfId="2295" priority="79" operator="equal">
      <formula>"spr"</formula>
    </cfRule>
    <cfRule type="cellIs" dxfId="2294" priority="80" operator="equal">
      <formula>"fur"</formula>
    </cfRule>
  </conditionalFormatting>
  <conditionalFormatting sqref="A4">
    <cfRule type="containsText" dxfId="2293" priority="85" operator="containsText" text="tri">
      <formula>NOT(ISERROR(SEARCH("tri",A4)))</formula>
    </cfRule>
    <cfRule type="containsText" dxfId="2292" priority="86" operator="containsText" text="spr">
      <formula>NOT(ISERROR(SEARCH("spr",A4)))</formula>
    </cfRule>
    <cfRule type="containsText" dxfId="2291" priority="87" operator="containsText" text="fur">
      <formula>NOT(ISERROR(SEARCH("fur",A4)))</formula>
    </cfRule>
    <cfRule type="containsText" dxfId="2290" priority="88" operator="containsText" text="fur">
      <formula>NOT(ISERROR(SEARCH("fur",A4)))</formula>
    </cfRule>
  </conditionalFormatting>
  <conditionalFormatting sqref="A4">
    <cfRule type="containsText" dxfId="2289" priority="81" operator="containsText" text="per">
      <formula>NOT(ISERROR(SEARCH("per",A4)))</formula>
    </cfRule>
    <cfRule type="containsText" dxfId="2288" priority="82" operator="containsText" text="per">
      <formula>NOT(ISERROR(SEARCH("per",A4)))</formula>
    </cfRule>
    <cfRule type="containsText" dxfId="2287" priority="83" operator="containsText" text="dry">
      <formula>NOT(ISERROR(SEARCH("dry",A4)))</formula>
    </cfRule>
    <cfRule type="containsText" dxfId="2286" priority="84" operator="containsText" text="wet">
      <formula>NOT(ISERROR(SEARCH("wet",A4)))</formula>
    </cfRule>
  </conditionalFormatting>
  <conditionalFormatting sqref="A3">
    <cfRule type="cellIs" dxfId="2285" priority="70" operator="equal">
      <formula>"wet-dr"</formula>
    </cfRule>
    <cfRule type="cellIs" dxfId="2284" priority="71" operator="equal">
      <formula>"per"</formula>
    </cfRule>
    <cfRule type="cellIs" dxfId="2283" priority="72" operator="equal">
      <formula>"dry"</formula>
    </cfRule>
    <cfRule type="cellIs" dxfId="2282" priority="73" operator="equal">
      <formula>"wet"</formula>
    </cfRule>
  </conditionalFormatting>
  <conditionalFormatting sqref="B4:D4">
    <cfRule type="cellIs" dxfId="2281" priority="55" operator="equal">
      <formula>"rainfed"</formula>
    </cfRule>
    <cfRule type="cellIs" dxfId="2280" priority="56" operator="equal">
      <formula>"per"</formula>
    </cfRule>
    <cfRule type="cellIs" dxfId="2279" priority="57" operator="equal">
      <formula>"dry"</formula>
    </cfRule>
    <cfRule type="cellIs" dxfId="2278" priority="58" operator="equal">
      <formula>"wet"</formula>
    </cfRule>
    <cfRule type="cellIs" dxfId="2277" priority="59" operator="equal">
      <formula>"tri"</formula>
    </cfRule>
    <cfRule type="cellIs" dxfId="2276" priority="60" operator="equal">
      <formula>"spr"</formula>
    </cfRule>
    <cfRule type="cellIs" dxfId="2275" priority="61" operator="equal">
      <formula>"fur"</formula>
    </cfRule>
  </conditionalFormatting>
  <conditionalFormatting sqref="B4:D4">
    <cfRule type="containsText" dxfId="2274" priority="66" operator="containsText" text="tri">
      <formula>NOT(ISERROR(SEARCH("tri",B4)))</formula>
    </cfRule>
    <cfRule type="containsText" dxfId="2273" priority="67" operator="containsText" text="spr">
      <formula>NOT(ISERROR(SEARCH("spr",B4)))</formula>
    </cfRule>
    <cfRule type="containsText" dxfId="2272" priority="68" operator="containsText" text="fur">
      <formula>NOT(ISERROR(SEARCH("fur",B4)))</formula>
    </cfRule>
    <cfRule type="containsText" dxfId="2271" priority="69" operator="containsText" text="fur">
      <formula>NOT(ISERROR(SEARCH("fur",B4)))</formula>
    </cfRule>
  </conditionalFormatting>
  <conditionalFormatting sqref="B4:D4">
    <cfRule type="containsText" dxfId="2270" priority="62" operator="containsText" text="per">
      <formula>NOT(ISERROR(SEARCH("per",B4)))</formula>
    </cfRule>
    <cfRule type="containsText" dxfId="2269" priority="63" operator="containsText" text="per">
      <formula>NOT(ISERROR(SEARCH("per",B4)))</formula>
    </cfRule>
    <cfRule type="containsText" dxfId="2268" priority="64" operator="containsText" text="dry">
      <formula>NOT(ISERROR(SEARCH("dry",B4)))</formula>
    </cfRule>
    <cfRule type="containsText" dxfId="2267" priority="65" operator="containsText" text="wet">
      <formula>NOT(ISERROR(SEARCH("wet",B4)))</formula>
    </cfRule>
  </conditionalFormatting>
  <conditionalFormatting sqref="B3:D3">
    <cfRule type="cellIs" dxfId="2266" priority="51" operator="equal">
      <formula>"wet-dr"</formula>
    </cfRule>
    <cfRule type="cellIs" dxfId="2265" priority="52" operator="equal">
      <formula>"per"</formula>
    </cfRule>
    <cfRule type="cellIs" dxfId="2264" priority="53" operator="equal">
      <formula>"dry"</formula>
    </cfRule>
    <cfRule type="cellIs" dxfId="2263" priority="54" operator="equal">
      <formula>"wet"</formula>
    </cfRule>
  </conditionalFormatting>
  <conditionalFormatting sqref="E4">
    <cfRule type="cellIs" dxfId="2262" priority="36" operator="equal">
      <formula>"rainfed"</formula>
    </cfRule>
    <cfRule type="cellIs" dxfId="2261" priority="37" operator="equal">
      <formula>"per"</formula>
    </cfRule>
    <cfRule type="cellIs" dxfId="2260" priority="38" operator="equal">
      <formula>"dry"</formula>
    </cfRule>
    <cfRule type="cellIs" dxfId="2259" priority="39" operator="equal">
      <formula>"wet"</formula>
    </cfRule>
    <cfRule type="cellIs" dxfId="2258" priority="40" operator="equal">
      <formula>"tri"</formula>
    </cfRule>
    <cfRule type="cellIs" dxfId="2257" priority="41" operator="equal">
      <formula>"spr"</formula>
    </cfRule>
    <cfRule type="cellIs" dxfId="2256" priority="42" operator="equal">
      <formula>"fur"</formula>
    </cfRule>
  </conditionalFormatting>
  <conditionalFormatting sqref="E4">
    <cfRule type="containsText" dxfId="2255" priority="47" operator="containsText" text="tri">
      <formula>NOT(ISERROR(SEARCH("tri",E4)))</formula>
    </cfRule>
    <cfRule type="containsText" dxfId="2254" priority="48" operator="containsText" text="spr">
      <formula>NOT(ISERROR(SEARCH("spr",E4)))</formula>
    </cfRule>
    <cfRule type="containsText" dxfId="2253" priority="49" operator="containsText" text="fur">
      <formula>NOT(ISERROR(SEARCH("fur",E4)))</formula>
    </cfRule>
    <cfRule type="containsText" dxfId="2252" priority="50" operator="containsText" text="fur">
      <formula>NOT(ISERROR(SEARCH("fur",E4)))</formula>
    </cfRule>
  </conditionalFormatting>
  <conditionalFormatting sqref="E4">
    <cfRule type="containsText" dxfId="2251" priority="43" operator="containsText" text="per">
      <formula>NOT(ISERROR(SEARCH("per",E4)))</formula>
    </cfRule>
    <cfRule type="containsText" dxfId="2250" priority="44" operator="containsText" text="per">
      <formula>NOT(ISERROR(SEARCH("per",E4)))</formula>
    </cfRule>
    <cfRule type="containsText" dxfId="2249" priority="45" operator="containsText" text="dry">
      <formula>NOT(ISERROR(SEARCH("dry",E4)))</formula>
    </cfRule>
    <cfRule type="containsText" dxfId="2248" priority="46" operator="containsText" text="wet">
      <formula>NOT(ISERROR(SEARCH("wet",E4)))</formula>
    </cfRule>
  </conditionalFormatting>
  <conditionalFormatting sqref="E3">
    <cfRule type="cellIs" dxfId="2247" priority="32" operator="equal">
      <formula>"wet-dr"</formula>
    </cfRule>
    <cfRule type="cellIs" dxfId="2246" priority="33" operator="equal">
      <formula>"per"</formula>
    </cfRule>
    <cfRule type="cellIs" dxfId="2245" priority="34" operator="equal">
      <formula>"dry"</formula>
    </cfRule>
    <cfRule type="cellIs" dxfId="2244" priority="35" operator="equal">
      <formula>"wet"</formula>
    </cfRule>
  </conditionalFormatting>
  <conditionalFormatting sqref="A8">
    <cfRule type="containsText" dxfId="2243" priority="28" operator="containsText" text="per">
      <formula>NOT(ISERROR(SEARCH("per",A8)))</formula>
    </cfRule>
    <cfRule type="containsText" dxfId="2242" priority="29" operator="containsText" text="per">
      <formula>NOT(ISERROR(SEARCH("per",A8)))</formula>
    </cfRule>
    <cfRule type="containsText" dxfId="2241" priority="30" operator="containsText" text="dry">
      <formula>NOT(ISERROR(SEARCH("dry",A8)))</formula>
    </cfRule>
    <cfRule type="containsText" dxfId="2240" priority="31" operator="containsText" text="wet">
      <formula>NOT(ISERROR(SEARCH("wet",A8)))</formula>
    </cfRule>
  </conditionalFormatting>
  <conditionalFormatting sqref="A7">
    <cfRule type="cellIs" dxfId="2239" priority="24" operator="equal">
      <formula>"wet-dr"</formula>
    </cfRule>
    <cfRule type="cellIs" dxfId="2238" priority="25" operator="equal">
      <formula>"per"</formula>
    </cfRule>
    <cfRule type="cellIs" dxfId="2237" priority="26" operator="equal">
      <formula>"dry"</formula>
    </cfRule>
    <cfRule type="cellIs" dxfId="2236" priority="27" operator="equal">
      <formula>"wet"</formula>
    </cfRule>
  </conditionalFormatting>
  <conditionalFormatting sqref="A8">
    <cfRule type="containsText" dxfId="2235" priority="20" operator="containsText" text="tri">
      <formula>NOT(ISERROR(SEARCH("tri",A8)))</formula>
    </cfRule>
    <cfRule type="containsText" dxfId="2234" priority="21" operator="containsText" text="spr">
      <formula>NOT(ISERROR(SEARCH("spr",A8)))</formula>
    </cfRule>
    <cfRule type="containsText" dxfId="2233" priority="22" operator="containsText" text="fur">
      <formula>NOT(ISERROR(SEARCH("fur",A8)))</formula>
    </cfRule>
    <cfRule type="containsText" dxfId="2232" priority="23" operator="containsText" text="fur">
      <formula>NOT(ISERROR(SEARCH("fur",A8)))</formula>
    </cfRule>
  </conditionalFormatting>
  <conditionalFormatting sqref="B7">
    <cfRule type="cellIs" dxfId="2231" priority="16" operator="equal">
      <formula>"wet-dr"</formula>
    </cfRule>
    <cfRule type="cellIs" dxfId="2230" priority="17" operator="equal">
      <formula>"per"</formula>
    </cfRule>
    <cfRule type="cellIs" dxfId="2229" priority="18" operator="equal">
      <formula>"dry"</formula>
    </cfRule>
    <cfRule type="cellIs" dxfId="2228" priority="19" operator="equal">
      <formula>"wet"</formula>
    </cfRule>
  </conditionalFormatting>
  <conditionalFormatting sqref="B8">
    <cfRule type="cellIs" dxfId="2227" priority="1" operator="equal">
      <formula>"rainfed"</formula>
    </cfRule>
    <cfRule type="cellIs" dxfId="2226" priority="2" operator="equal">
      <formula>"per"</formula>
    </cfRule>
    <cfRule type="cellIs" dxfId="2225" priority="3" operator="equal">
      <formula>"dry"</formula>
    </cfRule>
    <cfRule type="cellIs" dxfId="2224" priority="4" operator="equal">
      <formula>"wet"</formula>
    </cfRule>
    <cfRule type="cellIs" dxfId="2223" priority="5" operator="equal">
      <formula>"tri"</formula>
    </cfRule>
    <cfRule type="cellIs" dxfId="2222" priority="6" operator="equal">
      <formula>"spr"</formula>
    </cfRule>
    <cfRule type="cellIs" dxfId="2221" priority="7" operator="equal">
      <formula>"fur"</formula>
    </cfRule>
  </conditionalFormatting>
  <conditionalFormatting sqref="B8">
    <cfRule type="containsText" dxfId="2220" priority="12" operator="containsText" text="tri">
      <formula>NOT(ISERROR(SEARCH("tri",B8)))</formula>
    </cfRule>
    <cfRule type="containsText" dxfId="2219" priority="13" operator="containsText" text="spr">
      <formula>NOT(ISERROR(SEARCH("spr",B8)))</formula>
    </cfRule>
    <cfRule type="containsText" dxfId="2218" priority="14" operator="containsText" text="fur">
      <formula>NOT(ISERROR(SEARCH("fur",B8)))</formula>
    </cfRule>
    <cfRule type="containsText" dxfId="2217" priority="15" operator="containsText" text="fur">
      <formula>NOT(ISERROR(SEARCH("fur",B8)))</formula>
    </cfRule>
  </conditionalFormatting>
  <conditionalFormatting sqref="B8">
    <cfRule type="containsText" dxfId="2216" priority="8" operator="containsText" text="per">
      <formula>NOT(ISERROR(SEARCH("per",B8)))</formula>
    </cfRule>
    <cfRule type="containsText" dxfId="2215" priority="9" operator="containsText" text="per">
      <formula>NOT(ISERROR(SEARCH("per",B8)))</formula>
    </cfRule>
    <cfRule type="containsText" dxfId="2214" priority="10" operator="containsText" text="dry">
      <formula>NOT(ISERROR(SEARCH("dry",B8)))</formula>
    </cfRule>
    <cfRule type="containsText" dxfId="2213" priority="11" operator="containsText" text="wet">
      <formula>NOT(ISERROR(SEARCH("wet",B8)))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462"/>
  <sheetViews>
    <sheetView topLeftCell="D1" workbookViewId="0">
      <pane xSplit="9525" ySplit="2775" topLeftCell="DO34" activePane="bottomLeft"/>
      <selection activeCell="D1" sqref="D1"/>
      <selection pane="topRight" activeCell="F1" sqref="F1"/>
      <selection pane="bottomLeft" activeCell="D40" sqref="A40:XFD49"/>
      <selection pane="bottomRight" activeCell="F9" sqref="F9"/>
    </sheetView>
  </sheetViews>
  <sheetFormatPr defaultColWidth="9.140625" defaultRowHeight="15" x14ac:dyDescent="0.25"/>
  <cols>
    <col min="1" max="1" width="10" style="320" bestFit="1" customWidth="1"/>
    <col min="2" max="2" width="57.140625" style="362" customWidth="1"/>
    <col min="3" max="3" width="42.42578125" style="362" customWidth="1"/>
    <col min="4" max="4" width="9.7109375" style="345" customWidth="1"/>
    <col min="5" max="5" width="77.28515625" style="1" customWidth="1"/>
    <col min="6" max="20" width="13.7109375" style="362" customWidth="1"/>
    <col min="21" max="21" width="12" style="362" customWidth="1"/>
    <col min="22" max="49" width="13.7109375" style="362" customWidth="1"/>
    <col min="50" max="52" width="13.7109375" style="345" customWidth="1"/>
    <col min="53" max="84" width="13.7109375" style="362" customWidth="1"/>
    <col min="85" max="85" width="13.7109375" style="283" customWidth="1"/>
    <col min="86" max="100" width="13.7109375" style="362" customWidth="1"/>
    <col min="101" max="101" width="13.7109375" style="1" customWidth="1"/>
    <col min="102" max="104" width="13.7109375" style="356" customWidth="1"/>
    <col min="105" max="107" width="13.7109375" style="17" customWidth="1"/>
    <col min="108" max="108" width="13.7109375" style="356" customWidth="1"/>
    <col min="109" max="109" width="13.7109375" style="17" customWidth="1"/>
    <col min="110" max="111" width="13.7109375" style="356" customWidth="1"/>
    <col min="112" max="112" width="13.7109375" style="347" customWidth="1"/>
    <col min="113" max="113" width="13.7109375" style="46" customWidth="1"/>
    <col min="114" max="114" width="13.7109375" style="347" customWidth="1"/>
    <col min="115" max="115" width="13.7109375" style="44" customWidth="1"/>
    <col min="116" max="116" width="13.7109375" style="347" customWidth="1"/>
    <col min="117" max="117" width="13.7109375" style="46" customWidth="1"/>
    <col min="118" max="127" width="13.7109375" style="362" customWidth="1"/>
    <col min="128" max="128" width="13.7109375" style="345" customWidth="1"/>
    <col min="129" max="131" width="13.7109375" style="362" customWidth="1"/>
    <col min="132" max="16384" width="9.140625" style="362"/>
  </cols>
  <sheetData>
    <row r="1" spans="1:131" s="366" customFormat="1" ht="18.75" customHeight="1" x14ac:dyDescent="0.25">
      <c r="A1" s="131"/>
      <c r="D1" s="126"/>
      <c r="E1" s="109" t="s">
        <v>623</v>
      </c>
      <c r="F1" s="237" t="s">
        <v>758</v>
      </c>
      <c r="N1" s="391" t="s">
        <v>814</v>
      </c>
      <c r="O1" s="391" t="s">
        <v>814</v>
      </c>
      <c r="AG1" s="69"/>
      <c r="AX1" s="127" t="s">
        <v>790</v>
      </c>
      <c r="AY1" s="352"/>
      <c r="AZ1" s="127"/>
      <c r="BA1" s="127"/>
      <c r="BB1" s="352"/>
      <c r="BC1" s="127"/>
      <c r="BD1" s="127"/>
      <c r="BE1" s="127"/>
      <c r="BF1" s="127"/>
      <c r="BH1" s="69"/>
      <c r="BS1" s="236" t="s">
        <v>755</v>
      </c>
      <c r="BT1" s="127"/>
      <c r="BU1" s="127"/>
      <c r="BV1" s="127"/>
      <c r="BW1" s="127"/>
      <c r="BX1" s="366" t="s">
        <v>757</v>
      </c>
      <c r="CB1" s="236" t="s">
        <v>756</v>
      </c>
      <c r="CC1" s="127"/>
      <c r="CD1" s="127"/>
      <c r="CE1" s="127"/>
      <c r="CF1" s="352"/>
      <c r="CG1" s="281"/>
      <c r="CP1" s="69"/>
      <c r="CV1" s="352" t="s">
        <v>790</v>
      </c>
      <c r="CW1" s="352"/>
      <c r="CX1" s="69"/>
      <c r="CY1" s="69"/>
      <c r="CZ1" s="69"/>
      <c r="DA1" s="21"/>
      <c r="DB1" s="21"/>
      <c r="DC1" s="21"/>
      <c r="DD1" s="69"/>
      <c r="DE1" s="21"/>
      <c r="DF1" s="69"/>
      <c r="DG1" s="69"/>
      <c r="DH1" s="352" t="s">
        <v>790</v>
      </c>
      <c r="DI1" s="352"/>
      <c r="DJ1" s="128"/>
      <c r="DL1" s="128"/>
      <c r="DM1" s="69"/>
      <c r="DX1" s="353" t="s">
        <v>792</v>
      </c>
      <c r="DY1" s="353"/>
      <c r="EA1" s="353" t="s">
        <v>789</v>
      </c>
    </row>
    <row r="2" spans="1:131" x14ac:dyDescent="0.25">
      <c r="E2" s="109" t="s">
        <v>621</v>
      </c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8">
        <v>11</v>
      </c>
      <c r="Q2" s="8">
        <v>12</v>
      </c>
      <c r="R2" s="8">
        <v>13</v>
      </c>
      <c r="S2" s="8">
        <v>14</v>
      </c>
      <c r="T2" s="8">
        <v>15</v>
      </c>
      <c r="U2" s="8">
        <v>16</v>
      </c>
      <c r="V2" s="8">
        <v>17</v>
      </c>
      <c r="W2" s="8">
        <v>18</v>
      </c>
      <c r="X2" s="8">
        <v>19</v>
      </c>
      <c r="Y2" s="8">
        <v>20</v>
      </c>
      <c r="Z2" s="8">
        <v>21</v>
      </c>
      <c r="AA2" s="8">
        <v>22</v>
      </c>
      <c r="AB2" s="8">
        <v>23</v>
      </c>
      <c r="AC2" s="8">
        <v>24</v>
      </c>
      <c r="AD2" s="8">
        <v>25</v>
      </c>
      <c r="AE2" s="8">
        <v>26</v>
      </c>
      <c r="AF2" s="8">
        <v>27</v>
      </c>
      <c r="AG2" s="8">
        <v>28</v>
      </c>
      <c r="AH2" s="8">
        <v>29</v>
      </c>
      <c r="AI2" s="8">
        <v>30</v>
      </c>
      <c r="AJ2" s="8">
        <v>31</v>
      </c>
      <c r="AK2" s="8">
        <v>32</v>
      </c>
      <c r="AL2" s="8">
        <v>33</v>
      </c>
      <c r="AM2" s="8">
        <v>34</v>
      </c>
      <c r="AN2" s="8">
        <v>35</v>
      </c>
      <c r="AO2" s="8">
        <v>36</v>
      </c>
      <c r="AP2" s="8">
        <v>37</v>
      </c>
      <c r="AQ2" s="8">
        <v>38</v>
      </c>
      <c r="AR2" s="8">
        <v>39</v>
      </c>
      <c r="AS2" s="8">
        <v>40</v>
      </c>
      <c r="AT2" s="8">
        <v>41</v>
      </c>
      <c r="AU2" s="8">
        <v>42</v>
      </c>
      <c r="AV2" s="8">
        <v>43</v>
      </c>
      <c r="AW2" s="8">
        <v>44</v>
      </c>
      <c r="AX2" s="8">
        <v>45</v>
      </c>
      <c r="AY2" s="8">
        <v>46</v>
      </c>
      <c r="AZ2" s="8">
        <v>47</v>
      </c>
      <c r="BA2" s="8">
        <v>48</v>
      </c>
      <c r="BB2" s="8">
        <v>49</v>
      </c>
      <c r="BC2" s="8">
        <v>50</v>
      </c>
      <c r="BD2" s="8">
        <v>51</v>
      </c>
      <c r="BE2" s="8">
        <v>52</v>
      </c>
      <c r="BF2" s="8">
        <v>53</v>
      </c>
      <c r="BG2" s="8">
        <v>54</v>
      </c>
      <c r="BH2" s="8">
        <v>55</v>
      </c>
      <c r="BI2" s="8">
        <v>56</v>
      </c>
      <c r="BJ2" s="8">
        <v>57</v>
      </c>
      <c r="BK2" s="8">
        <v>58</v>
      </c>
      <c r="BL2" s="8">
        <v>59</v>
      </c>
      <c r="BM2" s="8">
        <v>60</v>
      </c>
      <c r="BN2" s="8">
        <v>61</v>
      </c>
      <c r="BO2" s="8">
        <v>62</v>
      </c>
      <c r="BP2" s="8">
        <v>63</v>
      </c>
      <c r="BQ2" s="8">
        <v>64</v>
      </c>
      <c r="BR2" s="8">
        <v>65</v>
      </c>
      <c r="BS2" s="8">
        <v>66</v>
      </c>
      <c r="BT2" s="8">
        <v>67</v>
      </c>
      <c r="BU2" s="8">
        <v>68</v>
      </c>
      <c r="BV2" s="8">
        <v>69</v>
      </c>
      <c r="BW2" s="8">
        <v>70</v>
      </c>
      <c r="BX2" s="8">
        <v>71</v>
      </c>
      <c r="BY2" s="8">
        <v>72</v>
      </c>
      <c r="BZ2" s="8">
        <v>73</v>
      </c>
      <c r="CA2" s="8">
        <v>74</v>
      </c>
      <c r="CB2" s="8">
        <v>75</v>
      </c>
      <c r="CC2" s="8">
        <v>76</v>
      </c>
      <c r="CD2" s="8">
        <v>77</v>
      </c>
      <c r="CE2" s="8">
        <v>78</v>
      </c>
      <c r="CF2" s="8">
        <v>79</v>
      </c>
      <c r="CG2" s="8">
        <v>80</v>
      </c>
      <c r="CH2" s="8">
        <v>81</v>
      </c>
      <c r="CI2" s="8">
        <v>82</v>
      </c>
      <c r="CJ2" s="8">
        <v>83</v>
      </c>
      <c r="CK2" s="8">
        <v>84</v>
      </c>
      <c r="CL2" s="8">
        <v>85</v>
      </c>
      <c r="CM2" s="8">
        <v>86</v>
      </c>
      <c r="CN2" s="8">
        <v>87</v>
      </c>
      <c r="CO2" s="8">
        <v>88</v>
      </c>
      <c r="CP2" s="8">
        <v>89</v>
      </c>
      <c r="CQ2" s="8">
        <v>90</v>
      </c>
      <c r="CR2" s="8">
        <v>91</v>
      </c>
      <c r="CS2" s="8">
        <v>92</v>
      </c>
      <c r="CT2" s="8">
        <v>93</v>
      </c>
      <c r="CU2" s="8">
        <v>94</v>
      </c>
      <c r="CV2" s="8">
        <v>95</v>
      </c>
      <c r="CW2" s="8">
        <v>96</v>
      </c>
      <c r="CX2" s="8">
        <v>97</v>
      </c>
      <c r="CY2" s="8">
        <v>98</v>
      </c>
      <c r="CZ2" s="8">
        <v>99</v>
      </c>
      <c r="DA2" s="8">
        <v>100</v>
      </c>
      <c r="DB2" s="8">
        <v>101</v>
      </c>
      <c r="DC2" s="8">
        <v>102</v>
      </c>
      <c r="DD2" s="8">
        <v>103</v>
      </c>
      <c r="DE2" s="8">
        <v>104</v>
      </c>
      <c r="DF2" s="8">
        <v>105</v>
      </c>
      <c r="DG2" s="8">
        <v>106</v>
      </c>
      <c r="DH2" s="8">
        <v>107</v>
      </c>
      <c r="DI2" s="8">
        <v>108</v>
      </c>
      <c r="DJ2" s="8">
        <v>109</v>
      </c>
      <c r="DK2" s="8">
        <v>110</v>
      </c>
      <c r="DL2" s="8">
        <v>111</v>
      </c>
      <c r="DM2" s="8">
        <v>112</v>
      </c>
      <c r="DN2" s="8">
        <v>113</v>
      </c>
      <c r="DO2" s="8">
        <v>114</v>
      </c>
      <c r="DP2" s="8">
        <v>115</v>
      </c>
      <c r="DQ2" s="8">
        <v>116</v>
      </c>
      <c r="DR2" s="8">
        <v>117</v>
      </c>
      <c r="DS2" s="8">
        <v>118</v>
      </c>
      <c r="DT2" s="8">
        <v>119</v>
      </c>
      <c r="DU2" s="8">
        <v>120</v>
      </c>
      <c r="DV2" s="8">
        <v>121</v>
      </c>
      <c r="DW2" s="8">
        <v>122</v>
      </c>
      <c r="DX2" s="8">
        <v>123</v>
      </c>
      <c r="DY2" s="8">
        <v>124</v>
      </c>
      <c r="DZ2" s="8">
        <v>125</v>
      </c>
      <c r="EA2" s="8">
        <v>126</v>
      </c>
    </row>
    <row r="3" spans="1:131" s="345" customFormat="1" x14ac:dyDescent="0.25">
      <c r="A3" s="329"/>
      <c r="E3" s="109" t="s">
        <v>619</v>
      </c>
      <c r="F3" s="345" t="s">
        <v>535</v>
      </c>
      <c r="G3" s="345" t="s">
        <v>535</v>
      </c>
      <c r="H3" s="345" t="s">
        <v>535</v>
      </c>
      <c r="I3" s="345" t="s">
        <v>535</v>
      </c>
      <c r="J3" s="345" t="s">
        <v>535</v>
      </c>
      <c r="K3" s="345" t="s">
        <v>535</v>
      </c>
      <c r="L3" s="345" t="s">
        <v>535</v>
      </c>
      <c r="M3" s="345" t="s">
        <v>535</v>
      </c>
      <c r="N3" s="345" t="s">
        <v>535</v>
      </c>
      <c r="O3" s="345" t="s">
        <v>535</v>
      </c>
      <c r="P3" s="345" t="s">
        <v>536</v>
      </c>
      <c r="Q3" s="345" t="s">
        <v>536</v>
      </c>
      <c r="R3" s="345" t="s">
        <v>536</v>
      </c>
      <c r="S3" s="345" t="s">
        <v>536</v>
      </c>
      <c r="T3" s="345" t="s">
        <v>536</v>
      </c>
      <c r="U3" s="345" t="s">
        <v>536</v>
      </c>
      <c r="V3" s="345" t="s">
        <v>536</v>
      </c>
      <c r="W3" s="345" t="s">
        <v>536</v>
      </c>
      <c r="X3" s="345" t="s">
        <v>536</v>
      </c>
      <c r="Y3" s="345" t="s">
        <v>536</v>
      </c>
      <c r="Z3" s="345" t="s">
        <v>536</v>
      </c>
      <c r="AA3" s="345" t="s">
        <v>536</v>
      </c>
      <c r="AB3" s="345" t="s">
        <v>536</v>
      </c>
      <c r="AC3" s="345" t="s">
        <v>536</v>
      </c>
      <c r="AD3" s="345" t="s">
        <v>536</v>
      </c>
      <c r="AE3" s="345" t="s">
        <v>536</v>
      </c>
      <c r="AF3" s="345" t="s">
        <v>536</v>
      </c>
      <c r="AG3" s="248" t="s">
        <v>536</v>
      </c>
      <c r="AH3" s="345" t="s">
        <v>536</v>
      </c>
      <c r="AI3" s="345" t="s">
        <v>536</v>
      </c>
      <c r="AJ3" s="345" t="s">
        <v>536</v>
      </c>
      <c r="AK3" s="345" t="s">
        <v>536</v>
      </c>
      <c r="AL3" s="345" t="s">
        <v>537</v>
      </c>
      <c r="AM3" s="345" t="s">
        <v>537</v>
      </c>
      <c r="AN3" s="345" t="s">
        <v>537</v>
      </c>
      <c r="AO3" s="345" t="s">
        <v>537</v>
      </c>
      <c r="AP3" s="345" t="s">
        <v>537</v>
      </c>
      <c r="AQ3" s="345" t="s">
        <v>537</v>
      </c>
      <c r="AR3" s="345" t="s">
        <v>537</v>
      </c>
      <c r="AS3" s="345" t="s">
        <v>537</v>
      </c>
      <c r="AT3" s="345" t="s">
        <v>537</v>
      </c>
      <c r="AU3" s="345" t="s">
        <v>537</v>
      </c>
      <c r="AV3" s="345" t="s">
        <v>537</v>
      </c>
      <c r="AW3" s="345" t="s">
        <v>537</v>
      </c>
      <c r="AX3" s="345" t="s">
        <v>537</v>
      </c>
      <c r="AY3" s="248" t="s">
        <v>537</v>
      </c>
      <c r="AZ3" s="345" t="s">
        <v>537</v>
      </c>
      <c r="BA3" s="345" t="s">
        <v>539</v>
      </c>
      <c r="BB3" s="248" t="s">
        <v>539</v>
      </c>
      <c r="BC3" s="345" t="s">
        <v>539</v>
      </c>
      <c r="BD3" s="345" t="s">
        <v>539</v>
      </c>
      <c r="BE3" s="345" t="s">
        <v>539</v>
      </c>
      <c r="BF3" s="345" t="s">
        <v>539</v>
      </c>
      <c r="BG3" s="345" t="s">
        <v>540</v>
      </c>
      <c r="BH3" s="248" t="s">
        <v>540</v>
      </c>
      <c r="BI3" s="345" t="s">
        <v>540</v>
      </c>
      <c r="BJ3" s="345" t="s">
        <v>540</v>
      </c>
      <c r="BK3" s="345" t="s">
        <v>540</v>
      </c>
      <c r="BL3" s="345" t="s">
        <v>540</v>
      </c>
      <c r="BM3" s="345" t="s">
        <v>540</v>
      </c>
      <c r="BN3" s="345" t="s">
        <v>540</v>
      </c>
      <c r="BO3" s="345" t="s">
        <v>540</v>
      </c>
      <c r="BP3" s="345" t="s">
        <v>540</v>
      </c>
      <c r="BQ3" s="345" t="s">
        <v>540</v>
      </c>
      <c r="BR3" s="345" t="s">
        <v>540</v>
      </c>
      <c r="BS3" s="345" t="s">
        <v>540</v>
      </c>
      <c r="BT3" s="345" t="s">
        <v>540</v>
      </c>
      <c r="BU3" s="345" t="s">
        <v>540</v>
      </c>
      <c r="BV3" s="345" t="s">
        <v>540</v>
      </c>
      <c r="BW3" s="248" t="s">
        <v>540</v>
      </c>
      <c r="BX3" s="345" t="s">
        <v>541</v>
      </c>
      <c r="BY3" s="345" t="s">
        <v>541</v>
      </c>
      <c r="BZ3" s="345" t="s">
        <v>541</v>
      </c>
      <c r="CA3" s="345" t="s">
        <v>541</v>
      </c>
      <c r="CB3" s="345" t="s">
        <v>541</v>
      </c>
      <c r="CC3" s="345" t="s">
        <v>541</v>
      </c>
      <c r="CD3" s="248" t="s">
        <v>541</v>
      </c>
      <c r="CE3" s="345" t="s">
        <v>541</v>
      </c>
      <c r="CF3" s="248" t="s">
        <v>541</v>
      </c>
      <c r="CG3" s="119" t="s">
        <v>542</v>
      </c>
      <c r="CH3" s="248" t="s">
        <v>542</v>
      </c>
      <c r="CI3" s="345" t="s">
        <v>542</v>
      </c>
      <c r="CJ3" s="345" t="s">
        <v>542</v>
      </c>
      <c r="CK3" s="345" t="s">
        <v>542</v>
      </c>
      <c r="CL3" s="345" t="s">
        <v>542</v>
      </c>
      <c r="CM3" s="345" t="s">
        <v>542</v>
      </c>
      <c r="CN3" s="345" t="s">
        <v>542</v>
      </c>
      <c r="CO3" s="345" t="s">
        <v>542</v>
      </c>
      <c r="CP3" s="248" t="s">
        <v>542</v>
      </c>
      <c r="CQ3" s="345" t="s">
        <v>542</v>
      </c>
      <c r="CR3" s="345" t="s">
        <v>542</v>
      </c>
      <c r="CS3" s="345" t="s">
        <v>542</v>
      </c>
      <c r="CT3" s="345" t="s">
        <v>542</v>
      </c>
      <c r="CU3" s="345" t="s">
        <v>542</v>
      </c>
      <c r="CV3" s="248" t="s">
        <v>542</v>
      </c>
      <c r="CW3" s="70" t="s">
        <v>766</v>
      </c>
      <c r="CX3" s="345" t="s">
        <v>562</v>
      </c>
      <c r="CY3" s="248" t="s">
        <v>562</v>
      </c>
      <c r="CZ3" s="345" t="s">
        <v>562</v>
      </c>
      <c r="DA3" s="345" t="s">
        <v>562</v>
      </c>
      <c r="DB3" s="345" t="s">
        <v>562</v>
      </c>
      <c r="DC3" s="345" t="s">
        <v>562</v>
      </c>
      <c r="DD3" s="345" t="s">
        <v>562</v>
      </c>
      <c r="DE3" s="345" t="s">
        <v>562</v>
      </c>
      <c r="DF3" s="248" t="s">
        <v>562</v>
      </c>
      <c r="DG3" s="248" t="s">
        <v>562</v>
      </c>
      <c r="DH3" s="345" t="s">
        <v>563</v>
      </c>
      <c r="DI3" s="345" t="s">
        <v>563</v>
      </c>
      <c r="DJ3" s="345" t="s">
        <v>563</v>
      </c>
      <c r="DK3" s="345" t="s">
        <v>563</v>
      </c>
      <c r="DL3" s="345" t="s">
        <v>563</v>
      </c>
      <c r="DM3" s="345" t="s">
        <v>563</v>
      </c>
      <c r="DN3" s="248" t="s">
        <v>565</v>
      </c>
      <c r="DO3" s="345" t="s">
        <v>565</v>
      </c>
      <c r="DP3" s="345" t="s">
        <v>565</v>
      </c>
      <c r="DQ3" s="345" t="s">
        <v>565</v>
      </c>
      <c r="DR3" s="345" t="s">
        <v>565</v>
      </c>
      <c r="DS3" s="345" t="s">
        <v>565</v>
      </c>
      <c r="DT3" s="345" t="s">
        <v>565</v>
      </c>
      <c r="DU3" s="345" t="s">
        <v>565</v>
      </c>
      <c r="DV3" s="345" t="s">
        <v>565</v>
      </c>
      <c r="DW3" s="345" t="s">
        <v>565</v>
      </c>
      <c r="DX3" s="345" t="s">
        <v>565</v>
      </c>
      <c r="DY3" s="345" t="s">
        <v>565</v>
      </c>
      <c r="DZ3" s="345" t="s">
        <v>565</v>
      </c>
      <c r="EA3" s="345" t="s">
        <v>565</v>
      </c>
    </row>
    <row r="4" spans="1:131" s="72" customFormat="1" x14ac:dyDescent="0.25">
      <c r="A4" s="329"/>
      <c r="E4" s="109" t="s">
        <v>622</v>
      </c>
      <c r="F4" s="72" t="s">
        <v>6</v>
      </c>
      <c r="G4" s="72" t="s">
        <v>6</v>
      </c>
      <c r="H4" s="72" t="s">
        <v>6</v>
      </c>
      <c r="I4" s="72" t="s">
        <v>7</v>
      </c>
      <c r="J4" s="72" t="s">
        <v>7</v>
      </c>
      <c r="K4" s="72" t="s">
        <v>7</v>
      </c>
      <c r="L4" s="72" t="s">
        <v>7</v>
      </c>
      <c r="M4" s="72" t="s">
        <v>7</v>
      </c>
      <c r="N4" s="72" t="s">
        <v>8</v>
      </c>
      <c r="O4" s="72" t="s">
        <v>8</v>
      </c>
      <c r="P4" s="72" t="s">
        <v>791</v>
      </c>
      <c r="Q4" s="72" t="s">
        <v>791</v>
      </c>
      <c r="R4" s="72" t="s">
        <v>743</v>
      </c>
      <c r="S4" s="72" t="s">
        <v>743</v>
      </c>
      <c r="T4" s="72" t="s">
        <v>791</v>
      </c>
      <c r="U4" s="72" t="s">
        <v>791</v>
      </c>
      <c r="V4" s="72" t="s">
        <v>743</v>
      </c>
      <c r="W4" s="72" t="s">
        <v>10</v>
      </c>
      <c r="X4" s="72" t="s">
        <v>10</v>
      </c>
      <c r="Y4" s="72" t="s">
        <v>10</v>
      </c>
      <c r="Z4" s="72" t="s">
        <v>10</v>
      </c>
      <c r="AA4" s="72" t="s">
        <v>10</v>
      </c>
      <c r="AB4" s="72" t="s">
        <v>11</v>
      </c>
      <c r="AC4" s="72" t="s">
        <v>11</v>
      </c>
      <c r="AD4" s="72" t="s">
        <v>11</v>
      </c>
      <c r="AE4" s="72" t="s">
        <v>11</v>
      </c>
      <c r="AF4" s="72" t="s">
        <v>11</v>
      </c>
      <c r="AG4" s="310" t="s">
        <v>12</v>
      </c>
      <c r="AH4" s="72" t="s">
        <v>12</v>
      </c>
      <c r="AI4" s="72" t="s">
        <v>12</v>
      </c>
      <c r="AJ4" s="72" t="s">
        <v>12</v>
      </c>
      <c r="AK4" s="72" t="s">
        <v>12</v>
      </c>
      <c r="AL4" s="72" t="s">
        <v>2</v>
      </c>
      <c r="AM4" s="72" t="s">
        <v>2</v>
      </c>
      <c r="AN4" s="72" t="s">
        <v>2</v>
      </c>
      <c r="AO4" s="72" t="s">
        <v>3</v>
      </c>
      <c r="AP4" s="72" t="s">
        <v>3</v>
      </c>
      <c r="AQ4" s="72" t="s">
        <v>3</v>
      </c>
      <c r="AR4" s="72" t="s">
        <v>4</v>
      </c>
      <c r="AS4" s="72" t="s">
        <v>4</v>
      </c>
      <c r="AT4" s="72" t="s">
        <v>4</v>
      </c>
      <c r="AU4" s="72" t="s">
        <v>5</v>
      </c>
      <c r="AV4" s="72" t="s">
        <v>5</v>
      </c>
      <c r="AW4" s="72" t="s">
        <v>5</v>
      </c>
      <c r="AX4" s="72" t="s">
        <v>559</v>
      </c>
      <c r="AY4" s="310" t="s">
        <v>559</v>
      </c>
      <c r="AZ4" s="72" t="s">
        <v>559</v>
      </c>
      <c r="BA4" s="72" t="s">
        <v>538</v>
      </c>
      <c r="BB4" s="310" t="s">
        <v>538</v>
      </c>
      <c r="BC4" s="72" t="s">
        <v>538</v>
      </c>
      <c r="BD4" s="72" t="s">
        <v>560</v>
      </c>
      <c r="BE4" s="72" t="s">
        <v>560</v>
      </c>
      <c r="BF4" s="72" t="s">
        <v>560</v>
      </c>
      <c r="BG4" s="72" t="s">
        <v>15</v>
      </c>
      <c r="BH4" s="310" t="s">
        <v>15</v>
      </c>
      <c r="BI4" s="72" t="s">
        <v>15</v>
      </c>
      <c r="BJ4" s="72" t="s">
        <v>15</v>
      </c>
      <c r="BK4" s="72" t="s">
        <v>15</v>
      </c>
      <c r="BL4" s="72" t="s">
        <v>16</v>
      </c>
      <c r="BM4" s="72" t="s">
        <v>16</v>
      </c>
      <c r="BN4" s="72" t="s">
        <v>17</v>
      </c>
      <c r="BO4" s="72" t="s">
        <v>17</v>
      </c>
      <c r="BP4" s="72" t="s">
        <v>19</v>
      </c>
      <c r="BQ4" s="72" t="s">
        <v>17</v>
      </c>
      <c r="BR4" s="72" t="s">
        <v>17</v>
      </c>
      <c r="BS4" s="72" t="s">
        <v>20</v>
      </c>
      <c r="BT4" s="72" t="s">
        <v>20</v>
      </c>
      <c r="BU4" s="72" t="s">
        <v>20</v>
      </c>
      <c r="BV4" s="72" t="s">
        <v>20</v>
      </c>
      <c r="BW4" s="310" t="s">
        <v>20</v>
      </c>
      <c r="BX4" s="72" t="s">
        <v>21</v>
      </c>
      <c r="BY4" s="72" t="s">
        <v>21</v>
      </c>
      <c r="BZ4" s="72" t="s">
        <v>21</v>
      </c>
      <c r="CA4" s="72" t="s">
        <v>21</v>
      </c>
      <c r="CB4" s="72" t="s">
        <v>22</v>
      </c>
      <c r="CC4" s="72" t="s">
        <v>22</v>
      </c>
      <c r="CD4" s="310" t="s">
        <v>22</v>
      </c>
      <c r="CE4" s="72" t="s">
        <v>22</v>
      </c>
      <c r="CF4" s="310" t="s">
        <v>22</v>
      </c>
      <c r="CG4" s="192" t="s">
        <v>23</v>
      </c>
      <c r="CH4" s="310" t="s">
        <v>23</v>
      </c>
      <c r="CI4" s="72" t="s">
        <v>23</v>
      </c>
      <c r="CJ4" s="72" t="s">
        <v>25</v>
      </c>
      <c r="CK4" s="72" t="s">
        <v>25</v>
      </c>
      <c r="CL4" s="72" t="s">
        <v>25</v>
      </c>
      <c r="CM4" s="72" t="s">
        <v>25</v>
      </c>
      <c r="CN4" s="72" t="s">
        <v>25</v>
      </c>
      <c r="CO4" s="72" t="s">
        <v>26</v>
      </c>
      <c r="CP4" s="310" t="s">
        <v>26</v>
      </c>
      <c r="CQ4" s="72" t="s">
        <v>26</v>
      </c>
      <c r="CR4" s="72" t="s">
        <v>26</v>
      </c>
      <c r="CS4" s="72" t="s">
        <v>27</v>
      </c>
      <c r="CT4" s="72" t="s">
        <v>28</v>
      </c>
      <c r="CU4" s="72" t="s">
        <v>29</v>
      </c>
      <c r="CV4" s="310" t="s">
        <v>637</v>
      </c>
      <c r="CW4" s="289" t="s">
        <v>637</v>
      </c>
      <c r="CX4" s="73" t="s">
        <v>543</v>
      </c>
      <c r="CY4" s="73" t="s">
        <v>543</v>
      </c>
      <c r="CZ4" s="73" t="s">
        <v>543</v>
      </c>
      <c r="DA4" s="73" t="s">
        <v>543</v>
      </c>
      <c r="DB4" s="73" t="s">
        <v>543</v>
      </c>
      <c r="DC4" s="73" t="s">
        <v>545</v>
      </c>
      <c r="DD4" s="73" t="s">
        <v>545</v>
      </c>
      <c r="DE4" s="73" t="s">
        <v>546</v>
      </c>
      <c r="DF4" s="73" t="s">
        <v>546</v>
      </c>
      <c r="DG4" s="73" t="s">
        <v>546</v>
      </c>
      <c r="DH4" s="74" t="s">
        <v>547</v>
      </c>
      <c r="DI4" s="74" t="s">
        <v>548</v>
      </c>
      <c r="DJ4" s="74" t="s">
        <v>564</v>
      </c>
      <c r="DK4" s="74" t="s">
        <v>564</v>
      </c>
      <c r="DL4" s="74" t="s">
        <v>549</v>
      </c>
      <c r="DM4" s="74" t="s">
        <v>549</v>
      </c>
      <c r="DN4" s="73" t="s">
        <v>551</v>
      </c>
      <c r="DO4" s="73" t="s">
        <v>551</v>
      </c>
      <c r="DP4" s="73" t="s">
        <v>552</v>
      </c>
      <c r="DQ4" s="73" t="s">
        <v>552</v>
      </c>
      <c r="DR4" s="73" t="s">
        <v>553</v>
      </c>
      <c r="DS4" s="73" t="s">
        <v>553</v>
      </c>
      <c r="DT4" s="73" t="s">
        <v>554</v>
      </c>
      <c r="DU4" s="73" t="s">
        <v>555</v>
      </c>
      <c r="DV4" s="73" t="s">
        <v>556</v>
      </c>
      <c r="DW4" s="73" t="s">
        <v>557</v>
      </c>
      <c r="DX4" s="73" t="s">
        <v>558</v>
      </c>
      <c r="DY4" s="73" t="s">
        <v>558</v>
      </c>
      <c r="DZ4" s="72" t="s">
        <v>561</v>
      </c>
      <c r="EA4" s="72" t="s">
        <v>753</v>
      </c>
    </row>
    <row r="5" spans="1:131" x14ac:dyDescent="0.25">
      <c r="E5" s="109" t="s">
        <v>618</v>
      </c>
      <c r="F5" s="392" t="s">
        <v>815</v>
      </c>
      <c r="G5" s="392" t="s">
        <v>815</v>
      </c>
      <c r="H5" s="392" t="s">
        <v>815</v>
      </c>
      <c r="I5" s="247" t="s">
        <v>13</v>
      </c>
      <c r="J5" s="247" t="s">
        <v>13</v>
      </c>
      <c r="K5" s="247" t="s">
        <v>14</v>
      </c>
      <c r="L5" s="247" t="s">
        <v>14</v>
      </c>
      <c r="M5" s="247" t="s">
        <v>14</v>
      </c>
      <c r="N5" s="247" t="s">
        <v>13</v>
      </c>
      <c r="O5" s="247" t="s">
        <v>13</v>
      </c>
      <c r="P5" s="247" t="s">
        <v>14</v>
      </c>
      <c r="Q5" s="247" t="s">
        <v>14</v>
      </c>
      <c r="R5" s="247" t="s">
        <v>14</v>
      </c>
      <c r="S5" s="247" t="s">
        <v>14</v>
      </c>
      <c r="T5" s="247" t="s">
        <v>13</v>
      </c>
      <c r="U5" s="247" t="s">
        <v>13</v>
      </c>
      <c r="V5" s="247" t="s">
        <v>13</v>
      </c>
      <c r="W5" s="247" t="s">
        <v>14</v>
      </c>
      <c r="X5" s="247" t="s">
        <v>14</v>
      </c>
      <c r="Y5" s="247" t="s">
        <v>14</v>
      </c>
      <c r="Z5" s="247" t="s">
        <v>13</v>
      </c>
      <c r="AA5" s="247" t="s">
        <v>13</v>
      </c>
      <c r="AB5" s="247" t="s">
        <v>14</v>
      </c>
      <c r="AC5" s="247" t="s">
        <v>14</v>
      </c>
      <c r="AD5" s="247" t="s">
        <v>14</v>
      </c>
      <c r="AE5" s="247" t="s">
        <v>13</v>
      </c>
      <c r="AF5" s="247" t="s">
        <v>13</v>
      </c>
      <c r="AG5" s="247" t="s">
        <v>14</v>
      </c>
      <c r="AH5" s="247" t="s">
        <v>14</v>
      </c>
      <c r="AI5" s="247" t="s">
        <v>14</v>
      </c>
      <c r="AJ5" s="247" t="s">
        <v>13</v>
      </c>
      <c r="AK5" s="247" t="s">
        <v>13</v>
      </c>
      <c r="AL5" s="247" t="s">
        <v>13</v>
      </c>
      <c r="AM5" s="247" t="s">
        <v>13</v>
      </c>
      <c r="AN5" s="247" t="s">
        <v>754</v>
      </c>
      <c r="AO5" s="247" t="s">
        <v>13</v>
      </c>
      <c r="AP5" s="247" t="s">
        <v>13</v>
      </c>
      <c r="AQ5" s="247" t="s">
        <v>754</v>
      </c>
      <c r="AR5" s="247" t="s">
        <v>13</v>
      </c>
      <c r="AS5" s="247" t="s">
        <v>13</v>
      </c>
      <c r="AT5" s="247" t="s">
        <v>754</v>
      </c>
      <c r="AU5" s="247" t="s">
        <v>13</v>
      </c>
      <c r="AV5" s="247" t="s">
        <v>13</v>
      </c>
      <c r="AW5" s="247" t="s">
        <v>754</v>
      </c>
      <c r="AX5" s="247" t="s">
        <v>13</v>
      </c>
      <c r="AY5" s="247" t="s">
        <v>13</v>
      </c>
      <c r="AZ5" s="247" t="s">
        <v>754</v>
      </c>
      <c r="BA5" s="247" t="s">
        <v>13</v>
      </c>
      <c r="BB5" s="247" t="s">
        <v>13</v>
      </c>
      <c r="BC5" s="247" t="s">
        <v>754</v>
      </c>
      <c r="BD5" s="247" t="s">
        <v>13</v>
      </c>
      <c r="BE5" s="247" t="s">
        <v>13</v>
      </c>
      <c r="BF5" s="247" t="s">
        <v>754</v>
      </c>
      <c r="BG5" s="247" t="s">
        <v>14</v>
      </c>
      <c r="BH5" s="247" t="s">
        <v>14</v>
      </c>
      <c r="BI5" s="247" t="s">
        <v>14</v>
      </c>
      <c r="BJ5" s="247" t="s">
        <v>13</v>
      </c>
      <c r="BK5" s="247" t="s">
        <v>13</v>
      </c>
      <c r="BL5" s="392" t="s">
        <v>815</v>
      </c>
      <c r="BM5" s="392" t="s">
        <v>815</v>
      </c>
      <c r="BN5" s="247" t="s">
        <v>14</v>
      </c>
      <c r="BO5" s="247" t="s">
        <v>14</v>
      </c>
      <c r="BP5" s="247" t="s">
        <v>14</v>
      </c>
      <c r="BQ5" s="247" t="s">
        <v>13</v>
      </c>
      <c r="BR5" s="247" t="s">
        <v>13</v>
      </c>
      <c r="BS5" s="247" t="s">
        <v>14</v>
      </c>
      <c r="BT5" s="247" t="s">
        <v>14</v>
      </c>
      <c r="BU5" s="247" t="s">
        <v>14</v>
      </c>
      <c r="BV5" s="247" t="s">
        <v>13</v>
      </c>
      <c r="BW5" s="247" t="s">
        <v>13</v>
      </c>
      <c r="BX5" s="247" t="s">
        <v>14</v>
      </c>
      <c r="BY5" s="247" t="s">
        <v>14</v>
      </c>
      <c r="BZ5" s="247" t="s">
        <v>13</v>
      </c>
      <c r="CA5" s="247" t="s">
        <v>13</v>
      </c>
      <c r="CB5" s="247" t="s">
        <v>14</v>
      </c>
      <c r="CC5" s="247" t="s">
        <v>14</v>
      </c>
      <c r="CD5" s="247" t="s">
        <v>14</v>
      </c>
      <c r="CE5" s="247" t="s">
        <v>13</v>
      </c>
      <c r="CF5" s="247" t="s">
        <v>13</v>
      </c>
      <c r="CG5" s="117" t="s">
        <v>13</v>
      </c>
      <c r="CH5" s="247" t="s">
        <v>13</v>
      </c>
      <c r="CI5" s="247" t="s">
        <v>13</v>
      </c>
      <c r="CJ5" s="247" t="s">
        <v>14</v>
      </c>
      <c r="CK5" s="247" t="s">
        <v>14</v>
      </c>
      <c r="CL5" s="247" t="s">
        <v>14</v>
      </c>
      <c r="CM5" s="247" t="s">
        <v>13</v>
      </c>
      <c r="CN5" s="247" t="s">
        <v>13</v>
      </c>
      <c r="CO5" s="247" t="s">
        <v>14</v>
      </c>
      <c r="CP5" s="247" t="s">
        <v>14</v>
      </c>
      <c r="CQ5" s="247" t="s">
        <v>13</v>
      </c>
      <c r="CR5" s="247" t="s">
        <v>13</v>
      </c>
      <c r="CS5" s="247" t="s">
        <v>13</v>
      </c>
      <c r="CT5" s="247" t="s">
        <v>13</v>
      </c>
      <c r="CU5" s="247" t="s">
        <v>14</v>
      </c>
      <c r="CV5" s="247" t="s">
        <v>13</v>
      </c>
      <c r="CW5" s="290" t="s">
        <v>13</v>
      </c>
      <c r="CX5" s="247" t="s">
        <v>14</v>
      </c>
      <c r="CY5" s="247" t="s">
        <v>14</v>
      </c>
      <c r="CZ5" s="247" t="s">
        <v>14</v>
      </c>
      <c r="DA5" s="247" t="s">
        <v>13</v>
      </c>
      <c r="DB5" s="247" t="s">
        <v>13</v>
      </c>
      <c r="DC5" s="247" t="s">
        <v>13</v>
      </c>
      <c r="DD5" s="247" t="s">
        <v>13</v>
      </c>
      <c r="DE5" s="247" t="s">
        <v>14</v>
      </c>
      <c r="DF5" s="247" t="s">
        <v>14</v>
      </c>
      <c r="DG5" s="247" t="s">
        <v>14</v>
      </c>
      <c r="DH5" s="247" t="s">
        <v>550</v>
      </c>
      <c r="DI5" s="247" t="s">
        <v>550</v>
      </c>
      <c r="DJ5" s="247" t="s">
        <v>550</v>
      </c>
      <c r="DK5" s="247" t="s">
        <v>550</v>
      </c>
      <c r="DL5" s="247" t="s">
        <v>550</v>
      </c>
      <c r="DM5" s="247" t="s">
        <v>550</v>
      </c>
      <c r="DN5" s="247" t="s">
        <v>550</v>
      </c>
      <c r="DO5" s="247" t="s">
        <v>550</v>
      </c>
      <c r="DP5" s="247" t="s">
        <v>550</v>
      </c>
      <c r="DQ5" s="247" t="s">
        <v>550</v>
      </c>
      <c r="DR5" s="247" t="s">
        <v>550</v>
      </c>
      <c r="DS5" s="247" t="s">
        <v>550</v>
      </c>
      <c r="DT5" s="247" t="s">
        <v>550</v>
      </c>
      <c r="DU5" s="247" t="s">
        <v>550</v>
      </c>
      <c r="DV5" s="247" t="s">
        <v>550</v>
      </c>
      <c r="DW5" s="247" t="s">
        <v>550</v>
      </c>
      <c r="DX5" s="247" t="s">
        <v>550</v>
      </c>
      <c r="DY5" s="247" t="s">
        <v>550</v>
      </c>
      <c r="DZ5" s="247" t="s">
        <v>550</v>
      </c>
      <c r="EA5" s="247" t="s">
        <v>550</v>
      </c>
    </row>
    <row r="6" spans="1:131" x14ac:dyDescent="0.25">
      <c r="E6" s="109" t="s">
        <v>620</v>
      </c>
      <c r="F6" s="7" t="s">
        <v>31</v>
      </c>
      <c r="G6" s="7" t="s">
        <v>32</v>
      </c>
      <c r="H6" s="7" t="s">
        <v>30</v>
      </c>
      <c r="I6" s="7" t="s">
        <v>31</v>
      </c>
      <c r="J6" s="7" t="s">
        <v>32</v>
      </c>
      <c r="K6" s="7" t="s">
        <v>31</v>
      </c>
      <c r="L6" s="7" t="s">
        <v>32</v>
      </c>
      <c r="M6" s="7" t="s">
        <v>30</v>
      </c>
      <c r="N6" s="7" t="s">
        <v>31</v>
      </c>
      <c r="O6" s="7" t="s">
        <v>32</v>
      </c>
      <c r="P6" s="7" t="s">
        <v>33</v>
      </c>
      <c r="Q6" s="7" t="s">
        <v>31</v>
      </c>
      <c r="R6" s="7" t="s">
        <v>32</v>
      </c>
      <c r="S6" s="7" t="s">
        <v>30</v>
      </c>
      <c r="T6" s="7" t="s">
        <v>33</v>
      </c>
      <c r="U6" s="7" t="s">
        <v>31</v>
      </c>
      <c r="V6" s="7" t="s">
        <v>32</v>
      </c>
      <c r="W6" s="7" t="s">
        <v>31</v>
      </c>
      <c r="X6" s="7" t="s">
        <v>32</v>
      </c>
      <c r="Y6" s="7" t="s">
        <v>30</v>
      </c>
      <c r="Z6" s="7" t="s">
        <v>31</v>
      </c>
      <c r="AA6" s="7" t="s">
        <v>32</v>
      </c>
      <c r="AB6" s="7" t="s">
        <v>31</v>
      </c>
      <c r="AC6" s="7" t="s">
        <v>32</v>
      </c>
      <c r="AD6" s="7" t="s">
        <v>30</v>
      </c>
      <c r="AE6" s="7" t="s">
        <v>31</v>
      </c>
      <c r="AF6" s="7" t="s">
        <v>32</v>
      </c>
      <c r="AG6" s="7" t="s">
        <v>31</v>
      </c>
      <c r="AH6" s="7" t="s">
        <v>32</v>
      </c>
      <c r="AI6" s="7" t="s">
        <v>30</v>
      </c>
      <c r="AJ6" s="7" t="s">
        <v>31</v>
      </c>
      <c r="AK6" s="7" t="s">
        <v>32</v>
      </c>
      <c r="AL6" s="7" t="s">
        <v>31</v>
      </c>
      <c r="AM6" s="7" t="s">
        <v>32</v>
      </c>
      <c r="AN6" s="7" t="s">
        <v>30</v>
      </c>
      <c r="AO6" s="7" t="s">
        <v>31</v>
      </c>
      <c r="AP6" s="7" t="s">
        <v>32</v>
      </c>
      <c r="AQ6" s="7" t="s">
        <v>30</v>
      </c>
      <c r="AR6" s="7" t="s">
        <v>31</v>
      </c>
      <c r="AS6" s="7" t="s">
        <v>32</v>
      </c>
      <c r="AT6" s="7" t="s">
        <v>30</v>
      </c>
      <c r="AU6" s="7" t="s">
        <v>31</v>
      </c>
      <c r="AV6" s="7" t="s">
        <v>32</v>
      </c>
      <c r="AW6" s="7" t="s">
        <v>30</v>
      </c>
      <c r="AX6" s="7" t="s">
        <v>31</v>
      </c>
      <c r="AY6" s="7" t="s">
        <v>32</v>
      </c>
      <c r="AZ6" s="7" t="s">
        <v>30</v>
      </c>
      <c r="BA6" s="7" t="s">
        <v>31</v>
      </c>
      <c r="BB6" s="7" t="s">
        <v>32</v>
      </c>
      <c r="BC6" s="7" t="s">
        <v>30</v>
      </c>
      <c r="BD6" s="7" t="s">
        <v>31</v>
      </c>
      <c r="BE6" s="7" t="s">
        <v>32</v>
      </c>
      <c r="BF6" s="7" t="s">
        <v>30</v>
      </c>
      <c r="BG6" s="7" t="s">
        <v>31</v>
      </c>
      <c r="BH6" s="7" t="s">
        <v>32</v>
      </c>
      <c r="BI6" s="7" t="s">
        <v>30</v>
      </c>
      <c r="BJ6" s="7" t="s">
        <v>31</v>
      </c>
      <c r="BK6" s="7" t="s">
        <v>32</v>
      </c>
      <c r="BL6" s="7" t="s">
        <v>31</v>
      </c>
      <c r="BM6" s="7" t="s">
        <v>32</v>
      </c>
      <c r="BN6" s="7" t="s">
        <v>31</v>
      </c>
      <c r="BO6" s="7" t="s">
        <v>32</v>
      </c>
      <c r="BP6" s="7" t="s">
        <v>30</v>
      </c>
      <c r="BQ6" s="7" t="s">
        <v>31</v>
      </c>
      <c r="BR6" s="7" t="s">
        <v>32</v>
      </c>
      <c r="BS6" s="7" t="s">
        <v>31</v>
      </c>
      <c r="BT6" s="7" t="s">
        <v>32</v>
      </c>
      <c r="BU6" s="7" t="s">
        <v>30</v>
      </c>
      <c r="BV6" s="7" t="s">
        <v>31</v>
      </c>
      <c r="BW6" s="7" t="s">
        <v>32</v>
      </c>
      <c r="BX6" s="7" t="s">
        <v>31</v>
      </c>
      <c r="BY6" s="7" t="s">
        <v>32</v>
      </c>
      <c r="BZ6" s="7" t="s">
        <v>31</v>
      </c>
      <c r="CA6" s="7" t="s">
        <v>32</v>
      </c>
      <c r="CB6" s="7" t="s">
        <v>31</v>
      </c>
      <c r="CC6" s="7" t="s">
        <v>32</v>
      </c>
      <c r="CD6" s="7" t="s">
        <v>30</v>
      </c>
      <c r="CE6" s="7" t="s">
        <v>31</v>
      </c>
      <c r="CF6" s="7" t="s">
        <v>32</v>
      </c>
      <c r="CG6" s="282" t="s">
        <v>31</v>
      </c>
      <c r="CH6" s="7" t="s">
        <v>32</v>
      </c>
      <c r="CI6" s="7" t="s">
        <v>34</v>
      </c>
      <c r="CJ6" s="7" t="s">
        <v>32</v>
      </c>
      <c r="CK6" s="7" t="s">
        <v>34</v>
      </c>
      <c r="CL6" s="7" t="s">
        <v>30</v>
      </c>
      <c r="CM6" s="7" t="s">
        <v>32</v>
      </c>
      <c r="CN6" s="7" t="s">
        <v>34</v>
      </c>
      <c r="CO6" s="7" t="s">
        <v>31</v>
      </c>
      <c r="CP6" s="7" t="s">
        <v>32</v>
      </c>
      <c r="CQ6" s="7" t="s">
        <v>31</v>
      </c>
      <c r="CR6" s="7" t="s">
        <v>32</v>
      </c>
      <c r="CS6" s="7" t="s">
        <v>34</v>
      </c>
      <c r="CT6" s="7" t="s">
        <v>34</v>
      </c>
      <c r="CU6" s="7" t="s">
        <v>34</v>
      </c>
      <c r="CV6" s="247" t="s">
        <v>32</v>
      </c>
      <c r="CW6" s="291" t="s">
        <v>34</v>
      </c>
      <c r="CX6" s="247" t="s">
        <v>31</v>
      </c>
      <c r="CY6" s="247" t="s">
        <v>32</v>
      </c>
      <c r="CZ6" s="7" t="s">
        <v>30</v>
      </c>
      <c r="DA6" s="247" t="s">
        <v>31</v>
      </c>
      <c r="DB6" s="247" t="s">
        <v>32</v>
      </c>
      <c r="DC6" s="247" t="s">
        <v>31</v>
      </c>
      <c r="DD6" s="247" t="s">
        <v>32</v>
      </c>
      <c r="DE6" s="247" t="s">
        <v>31</v>
      </c>
      <c r="DF6" s="247" t="s">
        <v>32</v>
      </c>
      <c r="DG6" s="7" t="s">
        <v>30</v>
      </c>
      <c r="DH6" s="247" t="s">
        <v>31</v>
      </c>
      <c r="DI6" s="409" t="s">
        <v>863</v>
      </c>
      <c r="DJ6" s="247" t="s">
        <v>31</v>
      </c>
      <c r="DK6" s="247" t="s">
        <v>34</v>
      </c>
      <c r="DL6" s="247" t="s">
        <v>31</v>
      </c>
      <c r="DM6" s="247" t="s">
        <v>34</v>
      </c>
      <c r="DN6" s="247" t="s">
        <v>32</v>
      </c>
      <c r="DO6" s="247" t="s">
        <v>34</v>
      </c>
      <c r="DP6" s="247" t="s">
        <v>32</v>
      </c>
      <c r="DQ6" s="7" t="s">
        <v>34</v>
      </c>
      <c r="DR6" s="247" t="s">
        <v>32</v>
      </c>
      <c r="DS6" s="7" t="s">
        <v>34</v>
      </c>
      <c r="DT6" s="409" t="s">
        <v>863</v>
      </c>
      <c r="DU6" s="409" t="s">
        <v>863</v>
      </c>
      <c r="DV6" s="409" t="s">
        <v>863</v>
      </c>
      <c r="DW6" s="409" t="s">
        <v>863</v>
      </c>
      <c r="DX6" s="247" t="s">
        <v>32</v>
      </c>
      <c r="DY6" s="7" t="s">
        <v>34</v>
      </c>
      <c r="DZ6" s="409" t="s">
        <v>863</v>
      </c>
      <c r="EA6" s="409" t="s">
        <v>863</v>
      </c>
    </row>
    <row r="7" spans="1:131" x14ac:dyDescent="0.25">
      <c r="A7" s="137" t="s">
        <v>35</v>
      </c>
      <c r="B7" s="362" t="s">
        <v>36</v>
      </c>
      <c r="C7" s="362" t="s">
        <v>37</v>
      </c>
      <c r="D7" s="336" t="s">
        <v>38</v>
      </c>
      <c r="E7" s="1" t="s">
        <v>634</v>
      </c>
      <c r="H7" s="240" t="s">
        <v>759</v>
      </c>
      <c r="S7" s="356"/>
      <c r="W7" s="356"/>
      <c r="Y7" s="356"/>
      <c r="Z7" s="356"/>
      <c r="AC7" s="356"/>
      <c r="AD7" s="356"/>
      <c r="AG7" s="356"/>
      <c r="AH7" s="356"/>
      <c r="AI7" s="356"/>
      <c r="AN7" s="356"/>
      <c r="AO7" s="356"/>
      <c r="AR7" s="356"/>
      <c r="AT7" s="356"/>
      <c r="AU7" s="356"/>
      <c r="AW7" s="356"/>
      <c r="AX7" s="356"/>
      <c r="AY7" s="356"/>
      <c r="AZ7" s="356"/>
      <c r="BA7" s="356"/>
      <c r="BB7" s="356"/>
      <c r="BC7" s="356"/>
      <c r="BH7" s="356"/>
      <c r="BI7" s="356"/>
      <c r="BJ7" s="356"/>
      <c r="BP7" s="356"/>
      <c r="CF7" s="356"/>
      <c r="CH7" s="356"/>
      <c r="CJ7" s="356"/>
      <c r="CK7" s="356"/>
      <c r="CM7" s="356"/>
      <c r="CP7" s="356"/>
      <c r="CW7" s="362"/>
      <c r="CX7" s="10"/>
      <c r="DA7" s="10"/>
      <c r="DB7" s="10"/>
      <c r="DC7" s="10"/>
      <c r="DE7" s="10"/>
      <c r="DH7" s="10"/>
      <c r="DJ7" s="10"/>
      <c r="DL7" s="10"/>
      <c r="DP7" s="356"/>
      <c r="DR7" s="356"/>
      <c r="DW7" s="356"/>
      <c r="DX7" s="362"/>
    </row>
    <row r="8" spans="1:131" s="363" customFormat="1" x14ac:dyDescent="0.25">
      <c r="A8" s="133"/>
      <c r="C8" s="363" t="s">
        <v>0</v>
      </c>
      <c r="D8" s="5"/>
      <c r="E8" s="3" t="s">
        <v>1</v>
      </c>
      <c r="CG8" s="284"/>
      <c r="CX8" s="252"/>
      <c r="DA8" s="252"/>
      <c r="DB8" s="252"/>
      <c r="DC8" s="252"/>
      <c r="DE8" s="252"/>
      <c r="DH8" s="252"/>
      <c r="DI8" s="47"/>
      <c r="DJ8" s="252"/>
      <c r="DK8" s="47"/>
      <c r="DL8" s="252"/>
      <c r="DM8" s="47"/>
    </row>
    <row r="9" spans="1:131" x14ac:dyDescent="0.25">
      <c r="A9" s="320" t="s">
        <v>39</v>
      </c>
      <c r="B9" s="362" t="s">
        <v>624</v>
      </c>
      <c r="C9" s="362" t="s">
        <v>51</v>
      </c>
      <c r="D9" s="345" t="s">
        <v>40</v>
      </c>
      <c r="E9" s="75" t="s">
        <v>42</v>
      </c>
      <c r="F9" s="364"/>
      <c r="G9" s="364"/>
      <c r="H9" s="364">
        <v>1</v>
      </c>
      <c r="I9" s="364"/>
      <c r="J9" s="364"/>
      <c r="K9" s="364"/>
      <c r="L9" s="364"/>
      <c r="M9" s="364">
        <v>1</v>
      </c>
      <c r="N9" s="364"/>
      <c r="O9" s="364"/>
      <c r="P9" s="364"/>
      <c r="Q9" s="364"/>
      <c r="R9" s="364"/>
      <c r="S9" s="364">
        <v>1</v>
      </c>
      <c r="T9" s="364"/>
      <c r="U9" s="364"/>
      <c r="V9" s="364"/>
      <c r="W9" s="364"/>
      <c r="X9" s="364"/>
      <c r="Y9" s="364">
        <v>1</v>
      </c>
      <c r="Z9" s="364"/>
      <c r="AA9" s="364"/>
      <c r="AB9" s="364"/>
      <c r="AC9" s="364"/>
      <c r="AD9" s="364">
        <v>1</v>
      </c>
      <c r="AE9" s="364"/>
      <c r="AF9" s="364"/>
      <c r="AG9" s="364"/>
      <c r="AH9" s="364"/>
      <c r="AI9" s="364">
        <v>1</v>
      </c>
      <c r="AJ9" s="364"/>
      <c r="AK9" s="364"/>
      <c r="AL9" s="364"/>
      <c r="AM9" s="364"/>
      <c r="AN9" s="364">
        <v>1</v>
      </c>
      <c r="AO9" s="364"/>
      <c r="AP9" s="364"/>
      <c r="AQ9" s="364">
        <v>1</v>
      </c>
      <c r="AR9" s="364"/>
      <c r="AS9" s="364"/>
      <c r="AT9" s="364">
        <v>1</v>
      </c>
      <c r="AU9" s="364"/>
      <c r="AV9" s="364"/>
      <c r="AW9" s="364">
        <v>1</v>
      </c>
      <c r="AX9" s="364"/>
      <c r="AY9" s="364"/>
      <c r="AZ9" s="364"/>
      <c r="BA9" s="364"/>
      <c r="BB9" s="364"/>
      <c r="BC9" s="364">
        <v>1</v>
      </c>
      <c r="BD9" s="364"/>
      <c r="BE9" s="364"/>
      <c r="BF9" s="364">
        <v>1</v>
      </c>
      <c r="BG9" s="364"/>
      <c r="BH9" s="364"/>
      <c r="BI9" s="364">
        <v>1</v>
      </c>
      <c r="BJ9" s="364"/>
      <c r="BK9" s="364"/>
      <c r="BL9" s="364"/>
      <c r="BM9" s="364"/>
      <c r="BN9" s="364"/>
      <c r="BO9" s="364"/>
      <c r="BP9" s="364">
        <v>1</v>
      </c>
      <c r="BQ9" s="364"/>
      <c r="BR9" s="364"/>
      <c r="BS9" s="364"/>
      <c r="BT9" s="364"/>
      <c r="BU9" s="364">
        <v>1</v>
      </c>
      <c r="BV9" s="364"/>
      <c r="BW9" s="364"/>
      <c r="BX9" s="364"/>
      <c r="BY9" s="364"/>
      <c r="BZ9" s="364"/>
      <c r="CA9" s="364"/>
      <c r="CB9" s="364"/>
      <c r="CC9" s="364"/>
      <c r="CD9" s="364">
        <v>1</v>
      </c>
      <c r="CE9" s="364"/>
      <c r="CF9" s="364"/>
      <c r="CG9" s="285"/>
      <c r="CH9" s="364"/>
      <c r="CI9" s="364"/>
      <c r="CJ9" s="364"/>
      <c r="CK9" s="364"/>
      <c r="CL9" s="364">
        <v>1</v>
      </c>
      <c r="CM9" s="364"/>
      <c r="CN9" s="364"/>
      <c r="CO9" s="364"/>
      <c r="CP9" s="364"/>
      <c r="CQ9" s="364"/>
      <c r="CR9" s="364"/>
      <c r="CS9" s="364"/>
      <c r="CT9" s="14"/>
      <c r="CU9" s="14"/>
      <c r="CV9" s="14"/>
      <c r="CW9" s="292"/>
      <c r="CX9" s="26"/>
      <c r="CY9" s="26"/>
      <c r="CZ9" s="364">
        <v>1</v>
      </c>
      <c r="DA9" s="26"/>
      <c r="DB9" s="26"/>
      <c r="DC9" s="26"/>
      <c r="DD9" s="26"/>
      <c r="DE9" s="26"/>
      <c r="DF9" s="26"/>
      <c r="DG9" s="364">
        <v>1</v>
      </c>
      <c r="DH9" s="255"/>
      <c r="DI9" s="255"/>
      <c r="DJ9" s="255"/>
      <c r="DK9" s="255"/>
      <c r="DL9" s="255"/>
      <c r="DM9" s="255"/>
      <c r="DN9" s="26"/>
      <c r="DO9" s="26"/>
      <c r="DP9" s="255"/>
      <c r="DQ9" s="255"/>
      <c r="DR9" s="255"/>
      <c r="DS9" s="255"/>
      <c r="DT9" s="255"/>
      <c r="DU9" s="255"/>
      <c r="DV9" s="255"/>
      <c r="DW9" s="255"/>
      <c r="DX9" s="25"/>
      <c r="DY9" s="25"/>
      <c r="DZ9" s="25"/>
      <c r="EA9" s="25"/>
    </row>
    <row r="10" spans="1:131" x14ac:dyDescent="0.25">
      <c r="B10" s="362" t="s">
        <v>625</v>
      </c>
      <c r="C10" s="362" t="s">
        <v>617</v>
      </c>
      <c r="D10" s="345" t="s">
        <v>43</v>
      </c>
      <c r="E10" s="75" t="s">
        <v>41</v>
      </c>
      <c r="F10" s="364"/>
      <c r="G10" s="364"/>
      <c r="H10" s="364">
        <v>3</v>
      </c>
      <c r="I10" s="364"/>
      <c r="J10" s="364"/>
      <c r="K10" s="364"/>
      <c r="L10" s="364"/>
      <c r="M10" s="364">
        <v>1</v>
      </c>
      <c r="N10" s="364"/>
      <c r="O10" s="364"/>
      <c r="P10" s="364"/>
      <c r="Q10" s="364"/>
      <c r="R10" s="364"/>
      <c r="S10" s="364">
        <v>1</v>
      </c>
      <c r="T10" s="364"/>
      <c r="U10" s="364"/>
      <c r="V10" s="364"/>
      <c r="W10" s="364"/>
      <c r="X10" s="364"/>
      <c r="Y10" s="364">
        <v>1</v>
      </c>
      <c r="Z10" s="364"/>
      <c r="AA10" s="364"/>
      <c r="AB10" s="364"/>
      <c r="AC10" s="364"/>
      <c r="AD10" s="364">
        <v>1</v>
      </c>
      <c r="AE10" s="364"/>
      <c r="AF10" s="364"/>
      <c r="AG10" s="364"/>
      <c r="AH10" s="364"/>
      <c r="AI10" s="364">
        <v>1</v>
      </c>
      <c r="AJ10" s="364"/>
      <c r="AK10" s="364"/>
      <c r="AL10" s="364"/>
      <c r="AM10" s="364"/>
      <c r="AN10" s="364">
        <v>1</v>
      </c>
      <c r="AO10" s="364"/>
      <c r="AP10" s="364"/>
      <c r="AQ10" s="364">
        <v>1</v>
      </c>
      <c r="AR10" s="364"/>
      <c r="AS10" s="364"/>
      <c r="AT10" s="364">
        <v>1</v>
      </c>
      <c r="AU10" s="364"/>
      <c r="AV10" s="364"/>
      <c r="AW10" s="364">
        <v>1</v>
      </c>
      <c r="AX10" s="364"/>
      <c r="AY10" s="364"/>
      <c r="AZ10" s="364"/>
      <c r="BA10" s="364"/>
      <c r="BB10" s="364"/>
      <c r="BC10" s="364">
        <v>1</v>
      </c>
      <c r="BD10" s="364"/>
      <c r="BE10" s="364"/>
      <c r="BF10" s="364">
        <v>1</v>
      </c>
      <c r="BG10" s="364"/>
      <c r="BH10" s="364"/>
      <c r="BI10" s="364">
        <v>1</v>
      </c>
      <c r="BJ10" s="364"/>
      <c r="BK10" s="364"/>
      <c r="BL10" s="364"/>
      <c r="BM10" s="364"/>
      <c r="BN10" s="364"/>
      <c r="BO10" s="364"/>
      <c r="BP10" s="364">
        <v>1</v>
      </c>
      <c r="BQ10" s="364"/>
      <c r="BR10" s="364"/>
      <c r="BS10" s="364"/>
      <c r="BT10" s="364"/>
      <c r="BU10" s="364">
        <v>1</v>
      </c>
      <c r="BV10" s="364"/>
      <c r="BW10" s="364"/>
      <c r="BX10" s="364"/>
      <c r="BY10" s="364"/>
      <c r="BZ10" s="364"/>
      <c r="CA10" s="364"/>
      <c r="CB10" s="364"/>
      <c r="CC10" s="364"/>
      <c r="CD10" s="364">
        <v>1</v>
      </c>
      <c r="CE10" s="364"/>
      <c r="CF10" s="364"/>
      <c r="CG10" s="285"/>
      <c r="CH10" s="364"/>
      <c r="CI10" s="364"/>
      <c r="CJ10" s="364"/>
      <c r="CK10" s="364"/>
      <c r="CL10" s="364">
        <v>1</v>
      </c>
      <c r="CM10" s="364"/>
      <c r="CN10" s="364"/>
      <c r="CO10" s="364"/>
      <c r="CP10" s="364"/>
      <c r="CQ10" s="364"/>
      <c r="CR10" s="364"/>
      <c r="CS10" s="364"/>
      <c r="CT10" s="14"/>
      <c r="CU10" s="14"/>
      <c r="CV10" s="248"/>
      <c r="CW10" s="70"/>
      <c r="CX10" s="364"/>
      <c r="CY10" s="364"/>
      <c r="CZ10" s="364">
        <v>1</v>
      </c>
      <c r="DA10" s="364"/>
      <c r="DB10" s="364"/>
      <c r="DC10" s="364"/>
      <c r="DD10" s="364"/>
      <c r="DE10" s="364"/>
      <c r="DF10" s="364"/>
      <c r="DG10" s="364">
        <v>1</v>
      </c>
      <c r="DH10" s="367"/>
      <c r="DI10" s="367"/>
      <c r="DJ10" s="367"/>
      <c r="DK10" s="367"/>
      <c r="DL10" s="367"/>
      <c r="DM10" s="367"/>
      <c r="DN10" s="364"/>
      <c r="DO10" s="364"/>
      <c r="DP10" s="367"/>
      <c r="DQ10" s="367"/>
      <c r="DR10" s="367"/>
      <c r="DS10" s="367"/>
      <c r="DT10" s="367"/>
      <c r="DU10" s="367"/>
      <c r="DV10" s="367"/>
      <c r="DW10" s="367"/>
      <c r="DX10" s="25"/>
      <c r="DY10" s="25"/>
      <c r="DZ10" s="25"/>
      <c r="EA10" s="25"/>
    </row>
    <row r="11" spans="1:131" x14ac:dyDescent="0.25">
      <c r="C11" s="362" t="s">
        <v>44</v>
      </c>
      <c r="D11" s="345" t="s">
        <v>45</v>
      </c>
      <c r="E11" s="76" t="s">
        <v>44</v>
      </c>
      <c r="F11" s="364"/>
      <c r="G11" s="364"/>
      <c r="H11" s="364">
        <v>4</v>
      </c>
      <c r="I11" s="364"/>
      <c r="J11" s="364"/>
      <c r="K11" s="364"/>
      <c r="L11" s="364"/>
      <c r="M11" s="364">
        <v>2</v>
      </c>
      <c r="N11" s="364"/>
      <c r="O11" s="364"/>
      <c r="P11" s="364"/>
      <c r="Q11" s="364"/>
      <c r="R11" s="364"/>
      <c r="S11" s="364">
        <v>2</v>
      </c>
      <c r="T11" s="364"/>
      <c r="U11" s="364"/>
      <c r="V11" s="364"/>
      <c r="W11" s="364"/>
      <c r="X11" s="364"/>
      <c r="Y11" s="364">
        <v>2</v>
      </c>
      <c r="Z11" s="364"/>
      <c r="AA11" s="364"/>
      <c r="AB11" s="364"/>
      <c r="AC11" s="364"/>
      <c r="AD11" s="364">
        <v>1</v>
      </c>
      <c r="AE11" s="364"/>
      <c r="AF11" s="364"/>
      <c r="AG11" s="364"/>
      <c r="AH11" s="364"/>
      <c r="AI11" s="364">
        <v>1</v>
      </c>
      <c r="AJ11" s="364"/>
      <c r="AK11" s="364"/>
      <c r="AL11" s="364"/>
      <c r="AM11" s="364"/>
      <c r="AN11" s="364">
        <v>2</v>
      </c>
      <c r="AO11" s="364"/>
      <c r="AP11" s="364"/>
      <c r="AQ11" s="364">
        <v>2</v>
      </c>
      <c r="AR11" s="364"/>
      <c r="AS11" s="364"/>
      <c r="AT11" s="364">
        <v>2</v>
      </c>
      <c r="AU11" s="364"/>
      <c r="AV11" s="364"/>
      <c r="AW11" s="364">
        <v>2</v>
      </c>
      <c r="AX11" s="364"/>
      <c r="AY11" s="364"/>
      <c r="AZ11" s="364"/>
      <c r="BA11" s="364"/>
      <c r="BB11" s="364"/>
      <c r="BC11" s="364">
        <v>2</v>
      </c>
      <c r="BD11" s="364"/>
      <c r="BE11" s="364"/>
      <c r="BF11" s="364">
        <v>2</v>
      </c>
      <c r="BG11" s="364"/>
      <c r="BH11" s="364"/>
      <c r="BI11" s="364">
        <v>1</v>
      </c>
      <c r="BJ11" s="364"/>
      <c r="BK11" s="364"/>
      <c r="BL11" s="364"/>
      <c r="BM11" s="364"/>
      <c r="BN11" s="364"/>
      <c r="BO11" s="364"/>
      <c r="BP11" s="364">
        <v>2</v>
      </c>
      <c r="BQ11" s="364"/>
      <c r="BR11" s="364"/>
      <c r="BS11" s="364"/>
      <c r="BT11" s="364"/>
      <c r="BU11" s="364">
        <v>2</v>
      </c>
      <c r="BV11" s="364"/>
      <c r="BW11" s="364"/>
      <c r="BX11" s="364"/>
      <c r="BY11" s="364"/>
      <c r="BZ11" s="364"/>
      <c r="CA11" s="364"/>
      <c r="CB11" s="364"/>
      <c r="CC11" s="364"/>
      <c r="CD11" s="364">
        <v>1</v>
      </c>
      <c r="CE11" s="364"/>
      <c r="CF11" s="364"/>
      <c r="CG11" s="285"/>
      <c r="CH11" s="364"/>
      <c r="CI11" s="364"/>
      <c r="CJ11" s="364"/>
      <c r="CK11" s="364"/>
      <c r="CL11" s="364">
        <v>2</v>
      </c>
      <c r="CM11" s="364"/>
      <c r="CN11" s="364"/>
      <c r="CO11" s="364"/>
      <c r="CP11" s="364"/>
      <c r="CQ11" s="364"/>
      <c r="CR11" s="364"/>
      <c r="CS11" s="364"/>
      <c r="CT11" s="14"/>
      <c r="CU11" s="14"/>
      <c r="CV11" s="248"/>
      <c r="CW11" s="70"/>
      <c r="CX11" s="364"/>
      <c r="CY11" s="364"/>
      <c r="CZ11" s="364">
        <v>2</v>
      </c>
      <c r="DA11" s="364"/>
      <c r="DB11" s="364"/>
      <c r="DC11" s="364"/>
      <c r="DD11" s="364"/>
      <c r="DE11" s="364"/>
      <c r="DF11" s="364"/>
      <c r="DG11" s="364">
        <v>1</v>
      </c>
      <c r="DH11" s="367"/>
      <c r="DI11" s="367"/>
      <c r="DJ11" s="367"/>
      <c r="DK11" s="367"/>
      <c r="DL11" s="367"/>
      <c r="DM11" s="367"/>
      <c r="DN11" s="364"/>
      <c r="DO11" s="364"/>
      <c r="DP11" s="367"/>
      <c r="DQ11" s="367"/>
      <c r="DR11" s="367"/>
      <c r="DS11" s="367"/>
      <c r="DT11" s="367"/>
      <c r="DU11" s="367"/>
      <c r="DV11" s="367"/>
      <c r="DW11" s="367"/>
      <c r="DX11" s="25"/>
      <c r="DY11" s="25"/>
      <c r="DZ11" s="25"/>
      <c r="EA11" s="25"/>
    </row>
    <row r="12" spans="1:131" x14ac:dyDescent="0.25">
      <c r="C12" s="362" t="s">
        <v>46</v>
      </c>
      <c r="D12" s="345" t="s">
        <v>47</v>
      </c>
      <c r="E12" s="76" t="s">
        <v>46</v>
      </c>
      <c r="F12" s="364"/>
      <c r="G12" s="364"/>
      <c r="H12" s="364">
        <v>4</v>
      </c>
      <c r="I12" s="364"/>
      <c r="J12" s="364"/>
      <c r="K12" s="364"/>
      <c r="L12" s="364"/>
      <c r="M12" s="364">
        <v>3</v>
      </c>
      <c r="N12" s="364"/>
      <c r="O12" s="364"/>
      <c r="P12" s="364"/>
      <c r="Q12" s="364"/>
      <c r="R12" s="364"/>
      <c r="S12" s="364">
        <v>3</v>
      </c>
      <c r="T12" s="364"/>
      <c r="U12" s="364"/>
      <c r="V12" s="364"/>
      <c r="W12" s="364"/>
      <c r="X12" s="364"/>
      <c r="Y12" s="364">
        <v>3</v>
      </c>
      <c r="Z12" s="364"/>
      <c r="AA12" s="364"/>
      <c r="AB12" s="364"/>
      <c r="AC12" s="364"/>
      <c r="AD12" s="364">
        <v>2</v>
      </c>
      <c r="AE12" s="364"/>
      <c r="AF12" s="364"/>
      <c r="AG12" s="364"/>
      <c r="AH12" s="364"/>
      <c r="AI12" s="364">
        <v>2</v>
      </c>
      <c r="AJ12" s="364"/>
      <c r="AK12" s="364"/>
      <c r="AL12" s="364"/>
      <c r="AM12" s="364"/>
      <c r="AN12" s="364">
        <v>3</v>
      </c>
      <c r="AO12" s="364"/>
      <c r="AP12" s="364"/>
      <c r="AQ12" s="364">
        <v>3</v>
      </c>
      <c r="AR12" s="364"/>
      <c r="AS12" s="364"/>
      <c r="AT12" s="364">
        <v>3</v>
      </c>
      <c r="AU12" s="364"/>
      <c r="AV12" s="364"/>
      <c r="AW12" s="364">
        <v>3</v>
      </c>
      <c r="AX12" s="364"/>
      <c r="AY12" s="364"/>
      <c r="AZ12" s="364"/>
      <c r="BA12" s="364"/>
      <c r="BB12" s="364"/>
      <c r="BC12" s="364">
        <v>3</v>
      </c>
      <c r="BD12" s="364"/>
      <c r="BE12" s="364"/>
      <c r="BF12" s="364">
        <v>3</v>
      </c>
      <c r="BG12" s="364"/>
      <c r="BH12" s="364"/>
      <c r="BI12" s="364">
        <v>2</v>
      </c>
      <c r="BJ12" s="364"/>
      <c r="BK12" s="364"/>
      <c r="BL12" s="364"/>
      <c r="BM12" s="364"/>
      <c r="BN12" s="364"/>
      <c r="BO12" s="364"/>
      <c r="BP12" s="364">
        <v>3</v>
      </c>
      <c r="BQ12" s="364"/>
      <c r="BR12" s="364"/>
      <c r="BS12" s="364"/>
      <c r="BT12" s="364"/>
      <c r="BU12" s="364">
        <v>3</v>
      </c>
      <c r="BV12" s="364"/>
      <c r="BW12" s="364"/>
      <c r="BX12" s="364"/>
      <c r="BY12" s="364"/>
      <c r="BZ12" s="364"/>
      <c r="CA12" s="364"/>
      <c r="CB12" s="364"/>
      <c r="CC12" s="364"/>
      <c r="CD12" s="364">
        <v>2</v>
      </c>
      <c r="CE12" s="364"/>
      <c r="CF12" s="364"/>
      <c r="CG12" s="285"/>
      <c r="CH12" s="364"/>
      <c r="CI12" s="364"/>
      <c r="CJ12" s="364"/>
      <c r="CK12" s="364"/>
      <c r="CL12" s="364">
        <v>3</v>
      </c>
      <c r="CM12" s="364"/>
      <c r="CN12" s="364"/>
      <c r="CO12" s="364"/>
      <c r="CP12" s="364"/>
      <c r="CQ12" s="364"/>
      <c r="CR12" s="364"/>
      <c r="CS12" s="364"/>
      <c r="CT12" s="14"/>
      <c r="CU12" s="14"/>
      <c r="CV12" s="248"/>
      <c r="CW12" s="70"/>
      <c r="CX12" s="364"/>
      <c r="CY12" s="364"/>
      <c r="CZ12" s="364">
        <v>3</v>
      </c>
      <c r="DA12" s="364"/>
      <c r="DB12" s="364"/>
      <c r="DC12" s="364"/>
      <c r="DD12" s="364"/>
      <c r="DE12" s="364"/>
      <c r="DF12" s="364"/>
      <c r="DG12" s="364">
        <v>2</v>
      </c>
      <c r="DH12" s="367"/>
      <c r="DI12" s="367"/>
      <c r="DJ12" s="367"/>
      <c r="DK12" s="367"/>
      <c r="DL12" s="367"/>
      <c r="DM12" s="367"/>
      <c r="DN12" s="364"/>
      <c r="DO12" s="364"/>
      <c r="DP12" s="367"/>
      <c r="DQ12" s="367"/>
      <c r="DR12" s="367"/>
      <c r="DS12" s="367"/>
      <c r="DT12" s="367"/>
      <c r="DU12" s="367"/>
      <c r="DV12" s="367"/>
      <c r="DW12" s="367"/>
      <c r="DX12" s="25"/>
      <c r="DY12" s="25"/>
      <c r="DZ12" s="25"/>
      <c r="EA12" s="25"/>
    </row>
    <row r="13" spans="1:131" x14ac:dyDescent="0.25">
      <c r="C13" s="362" t="s">
        <v>48</v>
      </c>
      <c r="D13" s="345" t="s">
        <v>49</v>
      </c>
      <c r="E13" s="76" t="s">
        <v>48</v>
      </c>
      <c r="F13" s="364"/>
      <c r="G13" s="364"/>
      <c r="H13" s="364">
        <v>5</v>
      </c>
      <c r="I13" s="364"/>
      <c r="J13" s="364"/>
      <c r="K13" s="364"/>
      <c r="L13" s="364"/>
      <c r="M13" s="364">
        <v>4</v>
      </c>
      <c r="N13" s="364"/>
      <c r="O13" s="364"/>
      <c r="P13" s="364"/>
      <c r="Q13" s="364"/>
      <c r="R13" s="364"/>
      <c r="S13" s="364">
        <v>4</v>
      </c>
      <c r="T13" s="364"/>
      <c r="U13" s="364"/>
      <c r="V13" s="364"/>
      <c r="W13" s="364"/>
      <c r="X13" s="364"/>
      <c r="Y13" s="364">
        <v>4</v>
      </c>
      <c r="Z13" s="364"/>
      <c r="AA13" s="364"/>
      <c r="AB13" s="364"/>
      <c r="AC13" s="364"/>
      <c r="AD13" s="364">
        <v>3</v>
      </c>
      <c r="AE13" s="364"/>
      <c r="AF13" s="364"/>
      <c r="AG13" s="364"/>
      <c r="AH13" s="364"/>
      <c r="AI13" s="364">
        <v>2</v>
      </c>
      <c r="AJ13" s="364"/>
      <c r="AK13" s="364"/>
      <c r="AL13" s="364"/>
      <c r="AM13" s="364"/>
      <c r="AN13" s="364">
        <v>4</v>
      </c>
      <c r="AO13" s="364"/>
      <c r="AP13" s="364"/>
      <c r="AQ13" s="364">
        <v>4</v>
      </c>
      <c r="AR13" s="364"/>
      <c r="AS13" s="364"/>
      <c r="AT13" s="364">
        <v>4</v>
      </c>
      <c r="AU13" s="364"/>
      <c r="AV13" s="364"/>
      <c r="AW13" s="364">
        <v>4</v>
      </c>
      <c r="AX13" s="364"/>
      <c r="AY13" s="364"/>
      <c r="AZ13" s="364"/>
      <c r="BA13" s="364"/>
      <c r="BB13" s="364"/>
      <c r="BC13" s="364">
        <v>4</v>
      </c>
      <c r="BD13" s="364"/>
      <c r="BE13" s="364"/>
      <c r="BF13" s="364">
        <v>4</v>
      </c>
      <c r="BG13" s="364"/>
      <c r="BH13" s="364"/>
      <c r="BI13" s="364">
        <v>3</v>
      </c>
      <c r="BJ13" s="364"/>
      <c r="BK13" s="364"/>
      <c r="BL13" s="364"/>
      <c r="BM13" s="364"/>
      <c r="BN13" s="364"/>
      <c r="BO13" s="364"/>
      <c r="BP13" s="364">
        <v>4</v>
      </c>
      <c r="BQ13" s="364"/>
      <c r="BR13" s="364"/>
      <c r="BS13" s="364"/>
      <c r="BT13" s="364"/>
      <c r="BU13" s="364">
        <v>4</v>
      </c>
      <c r="BV13" s="364"/>
      <c r="BW13" s="364"/>
      <c r="BX13" s="364"/>
      <c r="BY13" s="364"/>
      <c r="BZ13" s="364"/>
      <c r="CA13" s="364"/>
      <c r="CB13" s="364"/>
      <c r="CC13" s="364"/>
      <c r="CD13" s="364">
        <v>3</v>
      </c>
      <c r="CE13" s="364"/>
      <c r="CF13" s="364"/>
      <c r="CG13" s="285"/>
      <c r="CH13" s="364"/>
      <c r="CI13" s="364"/>
      <c r="CJ13" s="364"/>
      <c r="CK13" s="364"/>
      <c r="CL13" s="364">
        <v>4</v>
      </c>
      <c r="CM13" s="364"/>
      <c r="CN13" s="364"/>
      <c r="CO13" s="364"/>
      <c r="CP13" s="364"/>
      <c r="CQ13" s="364"/>
      <c r="CR13" s="364"/>
      <c r="CS13" s="364"/>
      <c r="CT13" s="14"/>
      <c r="CU13" s="14"/>
      <c r="CV13" s="248"/>
      <c r="CW13" s="70"/>
      <c r="CX13" s="364"/>
      <c r="CY13" s="364"/>
      <c r="CZ13" s="364">
        <v>4</v>
      </c>
      <c r="DA13" s="364"/>
      <c r="DB13" s="364"/>
      <c r="DC13" s="364"/>
      <c r="DD13" s="364"/>
      <c r="DE13" s="364"/>
      <c r="DF13" s="364"/>
      <c r="DG13" s="364">
        <v>3</v>
      </c>
      <c r="DH13" s="367"/>
      <c r="DI13" s="367"/>
      <c r="DJ13" s="367"/>
      <c r="DK13" s="367"/>
      <c r="DL13" s="367"/>
      <c r="DM13" s="367"/>
      <c r="DN13" s="364"/>
      <c r="DO13" s="364"/>
      <c r="DP13" s="367"/>
      <c r="DQ13" s="367"/>
      <c r="DR13" s="367"/>
      <c r="DS13" s="367"/>
      <c r="DT13" s="367"/>
      <c r="DU13" s="367"/>
      <c r="DV13" s="367"/>
      <c r="DW13" s="367"/>
      <c r="DX13" s="25"/>
      <c r="DY13" s="25"/>
      <c r="DZ13" s="55"/>
      <c r="EA13" s="55"/>
    </row>
    <row r="14" spans="1:131" x14ac:dyDescent="0.25">
      <c r="C14" s="362" t="s">
        <v>50</v>
      </c>
      <c r="D14" s="345" t="s">
        <v>52</v>
      </c>
      <c r="E14" s="77" t="s">
        <v>50</v>
      </c>
      <c r="F14" s="364"/>
      <c r="G14" s="364"/>
      <c r="H14" s="364">
        <v>5</v>
      </c>
      <c r="I14" s="364"/>
      <c r="J14" s="364"/>
      <c r="K14" s="364"/>
      <c r="L14" s="364"/>
      <c r="M14" s="364">
        <v>5</v>
      </c>
      <c r="N14" s="364"/>
      <c r="O14" s="364"/>
      <c r="P14" s="364"/>
      <c r="Q14" s="364"/>
      <c r="R14" s="364"/>
      <c r="S14" s="364">
        <v>5</v>
      </c>
      <c r="T14" s="364"/>
      <c r="U14" s="364"/>
      <c r="V14" s="364"/>
      <c r="W14" s="364"/>
      <c r="X14" s="364"/>
      <c r="Y14" s="364">
        <v>5</v>
      </c>
      <c r="Z14" s="364"/>
      <c r="AA14" s="364"/>
      <c r="AB14" s="364"/>
      <c r="AC14" s="364"/>
      <c r="AD14" s="364">
        <v>4</v>
      </c>
      <c r="AE14" s="364"/>
      <c r="AF14" s="364"/>
      <c r="AG14" s="364"/>
      <c r="AH14" s="364"/>
      <c r="AI14" s="364">
        <v>3</v>
      </c>
      <c r="AJ14" s="364"/>
      <c r="AK14" s="364"/>
      <c r="AL14" s="364"/>
      <c r="AM14" s="364"/>
      <c r="AN14" s="364">
        <v>5</v>
      </c>
      <c r="AO14" s="364"/>
      <c r="AP14" s="364"/>
      <c r="AQ14" s="364">
        <v>5</v>
      </c>
      <c r="AR14" s="364"/>
      <c r="AS14" s="364"/>
      <c r="AT14" s="364">
        <v>5</v>
      </c>
      <c r="AU14" s="364"/>
      <c r="AV14" s="364"/>
      <c r="AW14" s="364">
        <v>5</v>
      </c>
      <c r="AX14" s="364"/>
      <c r="AY14" s="364"/>
      <c r="AZ14" s="364"/>
      <c r="BA14" s="364"/>
      <c r="BB14" s="364"/>
      <c r="BC14" s="364">
        <v>5</v>
      </c>
      <c r="BD14" s="364"/>
      <c r="BE14" s="364"/>
      <c r="BF14" s="364">
        <v>5</v>
      </c>
      <c r="BG14" s="364"/>
      <c r="BH14" s="364"/>
      <c r="BI14" s="364">
        <v>4</v>
      </c>
      <c r="BJ14" s="364"/>
      <c r="BK14" s="364"/>
      <c r="BL14" s="364"/>
      <c r="BM14" s="364"/>
      <c r="BN14" s="364"/>
      <c r="BO14" s="364"/>
      <c r="BP14" s="364">
        <v>5</v>
      </c>
      <c r="BQ14" s="364"/>
      <c r="BR14" s="364"/>
      <c r="BS14" s="364"/>
      <c r="BT14" s="364"/>
      <c r="BU14" s="364">
        <v>5</v>
      </c>
      <c r="BV14" s="364"/>
      <c r="BW14" s="364"/>
      <c r="BX14" s="364"/>
      <c r="BY14" s="364"/>
      <c r="BZ14" s="364"/>
      <c r="CA14" s="364"/>
      <c r="CB14" s="364"/>
      <c r="CC14" s="364"/>
      <c r="CD14" s="364">
        <v>4</v>
      </c>
      <c r="CE14" s="364"/>
      <c r="CF14" s="364"/>
      <c r="CG14" s="285"/>
      <c r="CH14" s="364"/>
      <c r="CI14" s="364"/>
      <c r="CJ14" s="364"/>
      <c r="CK14" s="364"/>
      <c r="CL14" s="364">
        <v>5</v>
      </c>
      <c r="CM14" s="364"/>
      <c r="CN14" s="364"/>
      <c r="CO14" s="364"/>
      <c r="CP14" s="364"/>
      <c r="CQ14" s="364"/>
      <c r="CR14" s="364"/>
      <c r="CS14" s="364"/>
      <c r="CT14" s="14"/>
      <c r="CU14" s="14"/>
      <c r="CV14" s="248"/>
      <c r="CW14" s="70"/>
      <c r="CX14" s="31"/>
      <c r="CY14" s="31"/>
      <c r="CZ14" s="364">
        <v>5</v>
      </c>
      <c r="DA14" s="31"/>
      <c r="DB14" s="31"/>
      <c r="DC14" s="31"/>
      <c r="DD14" s="31"/>
      <c r="DE14" s="31"/>
      <c r="DF14" s="31"/>
      <c r="DG14" s="364">
        <v>3</v>
      </c>
      <c r="DH14" s="369"/>
      <c r="DI14" s="369"/>
      <c r="DJ14" s="369"/>
      <c r="DK14" s="369"/>
      <c r="DL14" s="369"/>
      <c r="DM14" s="369"/>
      <c r="DN14" s="31"/>
      <c r="DO14" s="31"/>
      <c r="DP14" s="369"/>
      <c r="DQ14" s="369"/>
      <c r="DR14" s="369"/>
      <c r="DS14" s="369"/>
      <c r="DT14" s="369"/>
      <c r="DU14" s="369"/>
      <c r="DV14" s="369"/>
      <c r="DW14" s="369"/>
      <c r="DX14" s="29"/>
      <c r="DY14" s="29"/>
      <c r="DZ14" s="55"/>
      <c r="EA14" s="55"/>
    </row>
    <row r="15" spans="1:131" x14ac:dyDescent="0.25">
      <c r="C15" s="362" t="s">
        <v>51</v>
      </c>
      <c r="D15" s="345" t="s">
        <v>53</v>
      </c>
      <c r="E15" s="77" t="s">
        <v>54</v>
      </c>
      <c r="F15" s="364"/>
      <c r="G15" s="364"/>
      <c r="H15" s="364">
        <v>5</v>
      </c>
      <c r="I15" s="364"/>
      <c r="J15" s="364"/>
      <c r="K15" s="364"/>
      <c r="L15" s="364"/>
      <c r="M15" s="364">
        <v>5</v>
      </c>
      <c r="N15" s="364"/>
      <c r="O15" s="364"/>
      <c r="P15" s="364"/>
      <c r="Q15" s="364"/>
      <c r="R15" s="364"/>
      <c r="S15" s="364">
        <v>5</v>
      </c>
      <c r="T15" s="364"/>
      <c r="U15" s="364"/>
      <c r="V15" s="364"/>
      <c r="W15" s="364"/>
      <c r="X15" s="364"/>
      <c r="Y15" s="364">
        <v>5</v>
      </c>
      <c r="Z15" s="364"/>
      <c r="AA15" s="364"/>
      <c r="AB15" s="364"/>
      <c r="AC15" s="364"/>
      <c r="AD15" s="364">
        <v>5</v>
      </c>
      <c r="AE15" s="364"/>
      <c r="AF15" s="364"/>
      <c r="AG15" s="364"/>
      <c r="AH15" s="364"/>
      <c r="AI15" s="364">
        <v>3</v>
      </c>
      <c r="AJ15" s="364"/>
      <c r="AK15" s="364"/>
      <c r="AL15" s="364"/>
      <c r="AM15" s="364"/>
      <c r="AN15" s="364">
        <v>5</v>
      </c>
      <c r="AO15" s="364"/>
      <c r="AP15" s="364"/>
      <c r="AQ15" s="364">
        <v>5</v>
      </c>
      <c r="AR15" s="364"/>
      <c r="AS15" s="364"/>
      <c r="AT15" s="364">
        <v>5</v>
      </c>
      <c r="AU15" s="364"/>
      <c r="AV15" s="364"/>
      <c r="AW15" s="364">
        <v>5</v>
      </c>
      <c r="AX15" s="364"/>
      <c r="AY15" s="364"/>
      <c r="AZ15" s="364"/>
      <c r="BA15" s="364"/>
      <c r="BB15" s="364"/>
      <c r="BC15" s="364">
        <v>5</v>
      </c>
      <c r="BD15" s="364"/>
      <c r="BE15" s="364"/>
      <c r="BF15" s="364">
        <v>5</v>
      </c>
      <c r="BG15" s="364"/>
      <c r="BH15" s="364"/>
      <c r="BI15" s="364">
        <v>5</v>
      </c>
      <c r="BJ15" s="364"/>
      <c r="BK15" s="364"/>
      <c r="BL15" s="364"/>
      <c r="BM15" s="364"/>
      <c r="BN15" s="364"/>
      <c r="BO15" s="364"/>
      <c r="BP15" s="364">
        <v>5</v>
      </c>
      <c r="BQ15" s="364"/>
      <c r="BR15" s="364"/>
      <c r="BS15" s="364"/>
      <c r="BT15" s="364"/>
      <c r="BU15" s="364">
        <v>5</v>
      </c>
      <c r="BV15" s="364"/>
      <c r="BW15" s="364"/>
      <c r="BX15" s="364"/>
      <c r="BY15" s="364"/>
      <c r="BZ15" s="364"/>
      <c r="CA15" s="364"/>
      <c r="CB15" s="364"/>
      <c r="CC15" s="364"/>
      <c r="CD15" s="364">
        <v>5</v>
      </c>
      <c r="CE15" s="364"/>
      <c r="CF15" s="364"/>
      <c r="CG15" s="285"/>
      <c r="CH15" s="364"/>
      <c r="CI15" s="364"/>
      <c r="CJ15" s="364"/>
      <c r="CK15" s="364"/>
      <c r="CL15" s="364">
        <v>5</v>
      </c>
      <c r="CM15" s="364"/>
      <c r="CN15" s="364"/>
      <c r="CO15" s="364"/>
      <c r="CP15" s="364"/>
      <c r="CQ15" s="364"/>
      <c r="CR15" s="364"/>
      <c r="CS15" s="364"/>
      <c r="CT15" s="14"/>
      <c r="CU15" s="14"/>
      <c r="CV15" s="248"/>
      <c r="CW15" s="70"/>
      <c r="CX15" s="31"/>
      <c r="CY15" s="31"/>
      <c r="CZ15" s="364">
        <v>5</v>
      </c>
      <c r="DA15" s="31"/>
      <c r="DB15" s="31"/>
      <c r="DC15" s="31"/>
      <c r="DD15" s="31"/>
      <c r="DE15" s="31"/>
      <c r="DF15" s="31"/>
      <c r="DG15" s="364">
        <v>5</v>
      </c>
      <c r="DH15" s="369"/>
      <c r="DI15" s="369"/>
      <c r="DJ15" s="369"/>
      <c r="DK15" s="369"/>
      <c r="DL15" s="369"/>
      <c r="DM15" s="369"/>
      <c r="DN15" s="31"/>
      <c r="DO15" s="31"/>
      <c r="DP15" s="369"/>
      <c r="DQ15" s="369"/>
      <c r="DR15" s="369"/>
      <c r="DS15" s="369"/>
      <c r="DT15" s="369"/>
      <c r="DU15" s="369"/>
      <c r="DV15" s="369"/>
      <c r="DW15" s="369"/>
      <c r="DX15" s="29"/>
      <c r="DY15" s="29"/>
      <c r="DZ15" s="55"/>
      <c r="EA15" s="55"/>
    </row>
    <row r="16" spans="1:131" s="363" customFormat="1" x14ac:dyDescent="0.25">
      <c r="A16" s="133"/>
      <c r="C16" s="363" t="s">
        <v>51</v>
      </c>
      <c r="D16" s="5" t="s">
        <v>55</v>
      </c>
      <c r="E16" s="78" t="s">
        <v>56</v>
      </c>
      <c r="F16" s="365"/>
      <c r="G16" s="365"/>
      <c r="H16" s="365">
        <v>5</v>
      </c>
      <c r="I16" s="365"/>
      <c r="J16" s="365"/>
      <c r="K16" s="365"/>
      <c r="L16" s="365"/>
      <c r="M16" s="365">
        <v>5</v>
      </c>
      <c r="N16" s="365"/>
      <c r="O16" s="365"/>
      <c r="P16" s="365"/>
      <c r="Q16" s="365"/>
      <c r="R16" s="365"/>
      <c r="S16" s="365">
        <v>5</v>
      </c>
      <c r="T16" s="365"/>
      <c r="U16" s="365"/>
      <c r="V16" s="365"/>
      <c r="W16" s="365"/>
      <c r="X16" s="365"/>
      <c r="Y16" s="365">
        <v>5</v>
      </c>
      <c r="Z16" s="365"/>
      <c r="AA16" s="365"/>
      <c r="AB16" s="365"/>
      <c r="AC16" s="365"/>
      <c r="AD16" s="365">
        <v>5</v>
      </c>
      <c r="AE16" s="365"/>
      <c r="AF16" s="365"/>
      <c r="AG16" s="365"/>
      <c r="AH16" s="365"/>
      <c r="AI16" s="365">
        <v>5</v>
      </c>
      <c r="AJ16" s="365"/>
      <c r="AK16" s="365"/>
      <c r="AL16" s="365"/>
      <c r="AM16" s="365"/>
      <c r="AN16" s="365">
        <v>5</v>
      </c>
      <c r="AO16" s="365"/>
      <c r="AP16" s="365"/>
      <c r="AQ16" s="365">
        <v>5</v>
      </c>
      <c r="AR16" s="365"/>
      <c r="AS16" s="365"/>
      <c r="AT16" s="365">
        <v>5</v>
      </c>
      <c r="AU16" s="365"/>
      <c r="AV16" s="365"/>
      <c r="AW16" s="365">
        <v>5</v>
      </c>
      <c r="AX16" s="365"/>
      <c r="AY16" s="365"/>
      <c r="AZ16" s="365"/>
      <c r="BA16" s="365"/>
      <c r="BB16" s="365"/>
      <c r="BC16" s="365">
        <v>5</v>
      </c>
      <c r="BD16" s="365"/>
      <c r="BE16" s="365"/>
      <c r="BF16" s="365">
        <v>5</v>
      </c>
      <c r="BG16" s="365"/>
      <c r="BH16" s="365"/>
      <c r="BI16" s="365">
        <v>5</v>
      </c>
      <c r="BJ16" s="365"/>
      <c r="BK16" s="365"/>
      <c r="BL16" s="365"/>
      <c r="BM16" s="365"/>
      <c r="BN16" s="365"/>
      <c r="BO16" s="365"/>
      <c r="BP16" s="365">
        <v>5</v>
      </c>
      <c r="BQ16" s="365"/>
      <c r="BR16" s="365"/>
      <c r="BS16" s="365"/>
      <c r="BT16" s="365"/>
      <c r="BU16" s="365">
        <v>5</v>
      </c>
      <c r="BV16" s="365"/>
      <c r="BW16" s="365"/>
      <c r="BX16" s="365"/>
      <c r="BY16" s="365"/>
      <c r="BZ16" s="365"/>
      <c r="CA16" s="365"/>
      <c r="CB16" s="365"/>
      <c r="CC16" s="365"/>
      <c r="CD16" s="365">
        <v>5</v>
      </c>
      <c r="CE16" s="365"/>
      <c r="CF16" s="365"/>
      <c r="CG16" s="286"/>
      <c r="CH16" s="365"/>
      <c r="CI16" s="365"/>
      <c r="CJ16" s="365"/>
      <c r="CK16" s="365"/>
      <c r="CL16" s="365">
        <v>5</v>
      </c>
      <c r="CM16" s="365"/>
      <c r="CN16" s="365"/>
      <c r="CO16" s="365"/>
      <c r="CP16" s="365"/>
      <c r="CQ16" s="365"/>
      <c r="CR16" s="365"/>
      <c r="CS16" s="365"/>
      <c r="CT16" s="15"/>
      <c r="CU16" s="15"/>
      <c r="CV16" s="5"/>
      <c r="CW16" s="293"/>
      <c r="CX16" s="32"/>
      <c r="CY16" s="32"/>
      <c r="CZ16" s="365">
        <v>5</v>
      </c>
      <c r="DA16" s="32"/>
      <c r="DB16" s="32"/>
      <c r="DC16" s="32"/>
      <c r="DD16" s="32"/>
      <c r="DE16" s="32"/>
      <c r="DF16" s="32"/>
      <c r="DG16" s="365">
        <v>5</v>
      </c>
      <c r="DH16" s="370"/>
      <c r="DI16" s="370"/>
      <c r="DJ16" s="370"/>
      <c r="DK16" s="370"/>
      <c r="DL16" s="370"/>
      <c r="DM16" s="370"/>
      <c r="DN16" s="32"/>
      <c r="DO16" s="32"/>
      <c r="DP16" s="370"/>
      <c r="DQ16" s="370"/>
      <c r="DR16" s="370"/>
      <c r="DS16" s="370"/>
      <c r="DT16" s="370"/>
      <c r="DU16" s="370"/>
      <c r="DV16" s="370"/>
      <c r="DW16" s="370"/>
      <c r="DX16" s="24"/>
      <c r="DY16" s="24"/>
      <c r="DZ16" s="56"/>
      <c r="EA16" s="56"/>
    </row>
    <row r="17" spans="1:131" x14ac:dyDescent="0.25">
      <c r="A17" s="320" t="s">
        <v>57</v>
      </c>
      <c r="B17" s="362" t="s">
        <v>58</v>
      </c>
      <c r="C17" s="362" t="s">
        <v>51</v>
      </c>
      <c r="D17" s="345" t="s">
        <v>59</v>
      </c>
      <c r="E17" s="79" t="s">
        <v>60</v>
      </c>
      <c r="F17" s="364">
        <v>1</v>
      </c>
      <c r="G17" s="364">
        <v>1</v>
      </c>
      <c r="H17" s="364">
        <v>1</v>
      </c>
      <c r="I17" s="364">
        <v>1</v>
      </c>
      <c r="J17" s="364">
        <v>1</v>
      </c>
      <c r="K17" s="364"/>
      <c r="L17" s="364"/>
      <c r="M17" s="364"/>
      <c r="N17" s="364">
        <v>1</v>
      </c>
      <c r="O17" s="364">
        <v>1</v>
      </c>
      <c r="P17" s="364"/>
      <c r="Q17" s="364"/>
      <c r="R17" s="364"/>
      <c r="S17" s="364"/>
      <c r="T17" s="364">
        <v>1</v>
      </c>
      <c r="U17" s="364">
        <v>1</v>
      </c>
      <c r="V17" s="364">
        <v>1</v>
      </c>
      <c r="W17" s="364"/>
      <c r="X17" s="364"/>
      <c r="Y17" s="364"/>
      <c r="Z17" s="364">
        <v>1</v>
      </c>
      <c r="AA17" s="364">
        <v>1</v>
      </c>
      <c r="AB17" s="364"/>
      <c r="AC17" s="364"/>
      <c r="AD17" s="364"/>
      <c r="AE17" s="364">
        <v>1</v>
      </c>
      <c r="AF17" s="364">
        <v>1</v>
      </c>
      <c r="AG17" s="364"/>
      <c r="AH17" s="364"/>
      <c r="AI17" s="364"/>
      <c r="AJ17" s="364">
        <v>1</v>
      </c>
      <c r="AK17" s="364">
        <v>1</v>
      </c>
      <c r="AL17" s="364">
        <v>1</v>
      </c>
      <c r="AM17" s="364">
        <v>1</v>
      </c>
      <c r="AN17" s="364">
        <v>1</v>
      </c>
      <c r="AO17" s="364">
        <v>1</v>
      </c>
      <c r="AP17" s="364">
        <v>1</v>
      </c>
      <c r="AQ17" s="364">
        <v>1</v>
      </c>
      <c r="AR17" s="364">
        <v>1</v>
      </c>
      <c r="AS17" s="364">
        <v>1</v>
      </c>
      <c r="AT17" s="364">
        <v>1</v>
      </c>
      <c r="AU17" s="364">
        <v>1</v>
      </c>
      <c r="AV17" s="364">
        <v>1</v>
      </c>
      <c r="AW17" s="364">
        <v>1</v>
      </c>
      <c r="AX17" s="364">
        <v>1</v>
      </c>
      <c r="AY17" s="364">
        <v>1</v>
      </c>
      <c r="AZ17" s="364">
        <v>1</v>
      </c>
      <c r="BA17" s="364">
        <v>1</v>
      </c>
      <c r="BB17" s="364">
        <v>1</v>
      </c>
      <c r="BC17" s="364">
        <v>1</v>
      </c>
      <c r="BD17" s="364">
        <v>1</v>
      </c>
      <c r="BE17" s="364">
        <v>1</v>
      </c>
      <c r="BF17" s="364">
        <v>1</v>
      </c>
      <c r="BG17" s="364"/>
      <c r="BH17" s="364"/>
      <c r="BI17" s="364"/>
      <c r="BJ17" s="364">
        <v>1</v>
      </c>
      <c r="BK17" s="364">
        <v>1</v>
      </c>
      <c r="BL17" s="364"/>
      <c r="BM17" s="364"/>
      <c r="BN17" s="364"/>
      <c r="BO17" s="364"/>
      <c r="BP17" s="364"/>
      <c r="BQ17" s="364">
        <v>1</v>
      </c>
      <c r="BR17" s="364">
        <v>1</v>
      </c>
      <c r="BS17" s="364"/>
      <c r="BT17" s="364"/>
      <c r="BU17" s="364"/>
      <c r="BV17" s="364">
        <v>1</v>
      </c>
      <c r="BW17" s="364">
        <v>1</v>
      </c>
      <c r="BX17" s="364"/>
      <c r="BY17" s="364"/>
      <c r="BZ17" s="364">
        <v>1</v>
      </c>
      <c r="CA17" s="364">
        <v>1</v>
      </c>
      <c r="CB17" s="364"/>
      <c r="CC17" s="364"/>
      <c r="CD17" s="364"/>
      <c r="CE17" s="364">
        <v>1</v>
      </c>
      <c r="CF17" s="364">
        <v>1</v>
      </c>
      <c r="CG17" s="285">
        <v>1</v>
      </c>
      <c r="CH17" s="364">
        <v>1</v>
      </c>
      <c r="CI17" s="364">
        <v>1</v>
      </c>
      <c r="CJ17" s="364"/>
      <c r="CK17" s="364"/>
      <c r="CL17" s="364"/>
      <c r="CM17" s="364">
        <v>1</v>
      </c>
      <c r="CN17" s="364">
        <v>1</v>
      </c>
      <c r="CO17" s="364"/>
      <c r="CP17" s="364"/>
      <c r="CQ17" s="364">
        <v>1</v>
      </c>
      <c r="CR17" s="364">
        <v>1</v>
      </c>
      <c r="CS17" s="364">
        <v>1</v>
      </c>
      <c r="CT17" s="26">
        <v>1</v>
      </c>
      <c r="CU17" s="26"/>
      <c r="CV17" s="26">
        <v>1</v>
      </c>
      <c r="CW17" s="294">
        <v>1</v>
      </c>
      <c r="CX17" s="26"/>
      <c r="CY17" s="26"/>
      <c r="CZ17" s="26"/>
      <c r="DA17" s="26">
        <v>1</v>
      </c>
      <c r="DB17" s="26">
        <v>1</v>
      </c>
      <c r="DC17" s="26">
        <v>1</v>
      </c>
      <c r="DD17" s="26">
        <v>1</v>
      </c>
      <c r="DE17" s="26">
        <v>1</v>
      </c>
      <c r="DF17" s="26">
        <v>1</v>
      </c>
      <c r="DG17" s="26">
        <v>1</v>
      </c>
      <c r="DH17" s="253"/>
      <c r="DI17" s="253"/>
      <c r="DJ17" s="253"/>
      <c r="DK17" s="253"/>
      <c r="DL17" s="253"/>
      <c r="DM17" s="253"/>
      <c r="DN17" s="57"/>
      <c r="DO17" s="57"/>
      <c r="DP17" s="253"/>
      <c r="DQ17" s="253"/>
      <c r="DR17" s="253"/>
      <c r="DS17" s="253"/>
      <c r="DT17" s="253"/>
      <c r="DU17" s="253"/>
      <c r="DV17" s="253"/>
      <c r="DW17" s="253"/>
      <c r="DX17" s="25"/>
      <c r="DY17" s="25"/>
      <c r="DZ17" s="55"/>
      <c r="EA17" s="55"/>
    </row>
    <row r="18" spans="1:131" x14ac:dyDescent="0.25">
      <c r="B18" s="362" t="s">
        <v>61</v>
      </c>
      <c r="C18" s="362" t="s">
        <v>51</v>
      </c>
      <c r="D18" s="345" t="s">
        <v>62</v>
      </c>
      <c r="E18" s="79" t="s">
        <v>63</v>
      </c>
      <c r="F18" s="364">
        <v>1</v>
      </c>
      <c r="G18" s="364">
        <v>1</v>
      </c>
      <c r="H18" s="364">
        <v>1</v>
      </c>
      <c r="I18" s="364">
        <v>2</v>
      </c>
      <c r="J18" s="364">
        <v>2</v>
      </c>
      <c r="K18" s="364"/>
      <c r="L18" s="364"/>
      <c r="M18" s="364"/>
      <c r="N18" s="364">
        <v>2</v>
      </c>
      <c r="O18" s="364">
        <v>2</v>
      </c>
      <c r="P18" s="364"/>
      <c r="Q18" s="364"/>
      <c r="R18" s="364"/>
      <c r="S18" s="364"/>
      <c r="T18" s="364">
        <v>1</v>
      </c>
      <c r="U18" s="364">
        <v>1</v>
      </c>
      <c r="V18" s="364">
        <v>1</v>
      </c>
      <c r="W18" s="364"/>
      <c r="X18" s="364"/>
      <c r="Y18" s="364"/>
      <c r="Z18" s="364">
        <v>2</v>
      </c>
      <c r="AA18" s="364">
        <v>2</v>
      </c>
      <c r="AB18" s="364"/>
      <c r="AC18" s="364"/>
      <c r="AD18" s="364"/>
      <c r="AE18" s="364">
        <v>1</v>
      </c>
      <c r="AF18" s="364">
        <v>1</v>
      </c>
      <c r="AG18" s="364"/>
      <c r="AH18" s="364"/>
      <c r="AI18" s="364"/>
      <c r="AJ18" s="364">
        <v>1</v>
      </c>
      <c r="AK18" s="364">
        <v>1</v>
      </c>
      <c r="AL18" s="364">
        <v>2</v>
      </c>
      <c r="AM18" s="364">
        <v>2</v>
      </c>
      <c r="AN18" s="364">
        <v>2</v>
      </c>
      <c r="AO18" s="364">
        <v>1</v>
      </c>
      <c r="AP18" s="364">
        <v>1</v>
      </c>
      <c r="AQ18" s="364">
        <v>2</v>
      </c>
      <c r="AR18" s="364">
        <v>2</v>
      </c>
      <c r="AS18" s="364">
        <v>2</v>
      </c>
      <c r="AT18" s="364">
        <v>2</v>
      </c>
      <c r="AU18" s="364">
        <v>1</v>
      </c>
      <c r="AV18" s="364">
        <v>1</v>
      </c>
      <c r="AW18" s="364">
        <v>1</v>
      </c>
      <c r="AX18" s="364">
        <v>2</v>
      </c>
      <c r="AY18" s="364">
        <v>2</v>
      </c>
      <c r="AZ18" s="364">
        <v>2</v>
      </c>
      <c r="BA18" s="364">
        <v>2</v>
      </c>
      <c r="BB18" s="364">
        <v>2</v>
      </c>
      <c r="BC18" s="364">
        <v>2</v>
      </c>
      <c r="BD18" s="364">
        <v>3</v>
      </c>
      <c r="BE18" s="364">
        <v>3</v>
      </c>
      <c r="BF18" s="364">
        <v>3</v>
      </c>
      <c r="BG18" s="364"/>
      <c r="BH18" s="364"/>
      <c r="BI18" s="364"/>
      <c r="BJ18" s="364">
        <v>1</v>
      </c>
      <c r="BK18" s="364">
        <v>1</v>
      </c>
      <c r="BL18" s="364"/>
      <c r="BM18" s="364"/>
      <c r="BN18" s="364"/>
      <c r="BO18" s="364"/>
      <c r="BP18" s="364"/>
      <c r="BQ18" s="364">
        <v>1</v>
      </c>
      <c r="BR18" s="364">
        <v>1</v>
      </c>
      <c r="BS18" s="364"/>
      <c r="BT18" s="364"/>
      <c r="BU18" s="364"/>
      <c r="BV18" s="364">
        <v>2</v>
      </c>
      <c r="BW18" s="364">
        <v>2</v>
      </c>
      <c r="BX18" s="364"/>
      <c r="BY18" s="364"/>
      <c r="BZ18" s="364">
        <v>2</v>
      </c>
      <c r="CA18" s="364">
        <v>2</v>
      </c>
      <c r="CB18" s="364"/>
      <c r="CC18" s="364"/>
      <c r="CD18" s="364"/>
      <c r="CE18" s="364">
        <v>1</v>
      </c>
      <c r="CF18" s="364">
        <v>1</v>
      </c>
      <c r="CG18" s="285">
        <v>1</v>
      </c>
      <c r="CH18" s="364">
        <v>1</v>
      </c>
      <c r="CI18" s="364">
        <v>1</v>
      </c>
      <c r="CJ18" s="364"/>
      <c r="CK18" s="364"/>
      <c r="CL18" s="364"/>
      <c r="CM18" s="364">
        <v>1</v>
      </c>
      <c r="CN18" s="364">
        <v>1</v>
      </c>
      <c r="CO18" s="364"/>
      <c r="CP18" s="364"/>
      <c r="CQ18" s="364">
        <v>2</v>
      </c>
      <c r="CR18" s="364">
        <v>2</v>
      </c>
      <c r="CS18" s="364">
        <v>1</v>
      </c>
      <c r="CT18" s="26">
        <v>2</v>
      </c>
      <c r="CU18" s="26"/>
      <c r="CV18" s="26">
        <v>3</v>
      </c>
      <c r="CW18" s="294">
        <v>3</v>
      </c>
      <c r="CX18" s="26"/>
      <c r="CY18" s="26"/>
      <c r="CZ18" s="26"/>
      <c r="DA18" s="26">
        <v>1</v>
      </c>
      <c r="DB18" s="26">
        <v>1</v>
      </c>
      <c r="DC18" s="26">
        <v>1</v>
      </c>
      <c r="DD18" s="26">
        <v>1</v>
      </c>
      <c r="DE18" s="26">
        <v>1</v>
      </c>
      <c r="DF18" s="26">
        <v>1</v>
      </c>
      <c r="DG18" s="26">
        <v>1</v>
      </c>
      <c r="DH18" s="253"/>
      <c r="DI18" s="253"/>
      <c r="DJ18" s="253"/>
      <c r="DK18" s="253"/>
      <c r="DL18" s="253"/>
      <c r="DM18" s="253"/>
      <c r="DN18" s="57"/>
      <c r="DO18" s="57"/>
      <c r="DP18" s="253"/>
      <c r="DQ18" s="253"/>
      <c r="DR18" s="253"/>
      <c r="DS18" s="253"/>
      <c r="DT18" s="253"/>
      <c r="DU18" s="253"/>
      <c r="DV18" s="253"/>
      <c r="DW18" s="253"/>
      <c r="DX18" s="25"/>
      <c r="DY18" s="25"/>
      <c r="DZ18" s="55"/>
      <c r="EA18" s="55"/>
    </row>
    <row r="19" spans="1:131" s="359" customFormat="1" x14ac:dyDescent="0.25">
      <c r="A19" s="134"/>
      <c r="C19" s="359" t="s">
        <v>51</v>
      </c>
      <c r="D19" s="13" t="s">
        <v>64</v>
      </c>
      <c r="E19" s="111" t="s">
        <v>566</v>
      </c>
      <c r="F19" s="358">
        <v>2</v>
      </c>
      <c r="G19" s="358">
        <v>2</v>
      </c>
      <c r="H19" s="358">
        <v>2</v>
      </c>
      <c r="I19" s="358">
        <v>2</v>
      </c>
      <c r="J19" s="358">
        <v>2</v>
      </c>
      <c r="K19" s="358"/>
      <c r="L19" s="358"/>
      <c r="M19" s="358"/>
      <c r="N19" s="358">
        <v>3</v>
      </c>
      <c r="O19" s="358">
        <v>3</v>
      </c>
      <c r="P19" s="358"/>
      <c r="Q19" s="358"/>
      <c r="R19" s="358"/>
      <c r="S19" s="358"/>
      <c r="T19" s="358">
        <v>2</v>
      </c>
      <c r="U19" s="358">
        <v>2</v>
      </c>
      <c r="V19" s="358">
        <v>2</v>
      </c>
      <c r="W19" s="358"/>
      <c r="X19" s="358"/>
      <c r="Y19" s="358"/>
      <c r="Z19" s="358">
        <v>2</v>
      </c>
      <c r="AA19" s="358">
        <v>2</v>
      </c>
      <c r="AB19" s="358"/>
      <c r="AC19" s="358"/>
      <c r="AD19" s="358"/>
      <c r="AE19" s="358">
        <v>2</v>
      </c>
      <c r="AF19" s="358">
        <v>2</v>
      </c>
      <c r="AG19" s="358"/>
      <c r="AH19" s="358"/>
      <c r="AI19" s="358"/>
      <c r="AJ19" s="358">
        <v>2</v>
      </c>
      <c r="AK19" s="358">
        <v>2</v>
      </c>
      <c r="AL19" s="358">
        <v>3</v>
      </c>
      <c r="AM19" s="358">
        <v>3</v>
      </c>
      <c r="AN19" s="358">
        <v>3</v>
      </c>
      <c r="AO19" s="358">
        <v>2</v>
      </c>
      <c r="AP19" s="358">
        <v>2</v>
      </c>
      <c r="AQ19" s="358">
        <v>3</v>
      </c>
      <c r="AR19" s="358">
        <v>3</v>
      </c>
      <c r="AS19" s="358">
        <v>3</v>
      </c>
      <c r="AT19" s="358">
        <v>3</v>
      </c>
      <c r="AU19" s="358">
        <v>2</v>
      </c>
      <c r="AV19" s="358">
        <v>2</v>
      </c>
      <c r="AW19" s="358">
        <v>3</v>
      </c>
      <c r="AX19" s="358">
        <v>3</v>
      </c>
      <c r="AY19" s="358">
        <v>3</v>
      </c>
      <c r="AZ19" s="358">
        <v>3</v>
      </c>
      <c r="BA19" s="358">
        <v>3</v>
      </c>
      <c r="BB19" s="358">
        <v>3</v>
      </c>
      <c r="BC19" s="358">
        <v>3</v>
      </c>
      <c r="BD19" s="358">
        <v>4</v>
      </c>
      <c r="BE19" s="358">
        <v>4</v>
      </c>
      <c r="BF19" s="358">
        <v>4</v>
      </c>
      <c r="BG19" s="358"/>
      <c r="BH19" s="358"/>
      <c r="BI19" s="358"/>
      <c r="BJ19" s="358">
        <v>2</v>
      </c>
      <c r="BK19" s="358">
        <v>2</v>
      </c>
      <c r="BL19" s="358"/>
      <c r="BM19" s="358"/>
      <c r="BN19" s="358"/>
      <c r="BO19" s="358"/>
      <c r="BP19" s="358"/>
      <c r="BQ19" s="358">
        <v>2</v>
      </c>
      <c r="BR19" s="358">
        <v>2</v>
      </c>
      <c r="BS19" s="358"/>
      <c r="BT19" s="358"/>
      <c r="BU19" s="358"/>
      <c r="BV19" s="358">
        <v>2</v>
      </c>
      <c r="BW19" s="358">
        <v>2</v>
      </c>
      <c r="BX19" s="358"/>
      <c r="BY19" s="358"/>
      <c r="BZ19" s="358">
        <v>2</v>
      </c>
      <c r="CA19" s="358">
        <v>2</v>
      </c>
      <c r="CB19" s="358"/>
      <c r="CC19" s="358"/>
      <c r="CD19" s="358"/>
      <c r="CE19" s="358">
        <v>2</v>
      </c>
      <c r="CF19" s="358">
        <v>2</v>
      </c>
      <c r="CG19" s="287">
        <v>2</v>
      </c>
      <c r="CH19" s="358">
        <v>2</v>
      </c>
      <c r="CI19" s="358">
        <v>2</v>
      </c>
      <c r="CJ19" s="358"/>
      <c r="CK19" s="358"/>
      <c r="CL19" s="358"/>
      <c r="CM19" s="358">
        <v>2</v>
      </c>
      <c r="CN19" s="358">
        <v>2</v>
      </c>
      <c r="CO19" s="358"/>
      <c r="CP19" s="358"/>
      <c r="CQ19" s="358">
        <v>2</v>
      </c>
      <c r="CR19" s="358">
        <v>2</v>
      </c>
      <c r="CS19" s="358">
        <v>2</v>
      </c>
      <c r="CT19" s="33">
        <v>3</v>
      </c>
      <c r="CU19" s="33"/>
      <c r="CV19" s="33">
        <v>3</v>
      </c>
      <c r="CW19" s="295">
        <v>3</v>
      </c>
      <c r="CX19" s="33"/>
      <c r="CY19" s="33"/>
      <c r="CZ19" s="33"/>
      <c r="DA19" s="33">
        <v>2</v>
      </c>
      <c r="DB19" s="33">
        <v>2</v>
      </c>
      <c r="DC19" s="33">
        <v>2</v>
      </c>
      <c r="DD19" s="33">
        <v>2</v>
      </c>
      <c r="DE19" s="33">
        <v>1</v>
      </c>
      <c r="DF19" s="33">
        <v>1</v>
      </c>
      <c r="DG19" s="33">
        <v>1</v>
      </c>
      <c r="DH19" s="49"/>
      <c r="DI19" s="49"/>
      <c r="DJ19" s="49"/>
      <c r="DK19" s="49"/>
      <c r="DL19" s="49"/>
      <c r="DM19" s="49"/>
      <c r="DN19" s="58"/>
      <c r="DO19" s="58"/>
      <c r="DP19" s="49"/>
      <c r="DQ19" s="49"/>
      <c r="DR19" s="257"/>
      <c r="DS19" s="257"/>
      <c r="DT19" s="257"/>
      <c r="DU19" s="257"/>
      <c r="DV19" s="257"/>
      <c r="DW19" s="257"/>
      <c r="DX19" s="257"/>
      <c r="DY19" s="257"/>
      <c r="DZ19" s="257"/>
      <c r="EA19" s="257"/>
    </row>
    <row r="20" spans="1:131" x14ac:dyDescent="0.25">
      <c r="B20" s="362" t="s">
        <v>65</v>
      </c>
      <c r="C20" s="362" t="s">
        <v>66</v>
      </c>
      <c r="D20" s="345" t="s">
        <v>67</v>
      </c>
      <c r="E20" s="79" t="s">
        <v>68</v>
      </c>
      <c r="F20" s="364">
        <v>1</v>
      </c>
      <c r="G20" s="364">
        <v>1</v>
      </c>
      <c r="H20" s="364">
        <v>1</v>
      </c>
      <c r="I20" s="364"/>
      <c r="J20" s="364"/>
      <c r="K20" s="364">
        <v>1</v>
      </c>
      <c r="L20" s="364">
        <v>1</v>
      </c>
      <c r="M20" s="364">
        <v>1</v>
      </c>
      <c r="N20" s="364"/>
      <c r="O20" s="364"/>
      <c r="P20" s="364">
        <v>1</v>
      </c>
      <c r="Q20" s="364">
        <v>1</v>
      </c>
      <c r="R20" s="364">
        <v>1</v>
      </c>
      <c r="S20" s="364">
        <v>1</v>
      </c>
      <c r="T20" s="364"/>
      <c r="U20" s="364"/>
      <c r="V20" s="364"/>
      <c r="W20" s="364">
        <v>1</v>
      </c>
      <c r="X20" s="364">
        <v>1</v>
      </c>
      <c r="Y20" s="364">
        <v>1</v>
      </c>
      <c r="Z20" s="364"/>
      <c r="AA20" s="364"/>
      <c r="AB20" s="364">
        <v>1</v>
      </c>
      <c r="AC20" s="364">
        <v>1</v>
      </c>
      <c r="AD20" s="364">
        <v>1</v>
      </c>
      <c r="AE20" s="364"/>
      <c r="AF20" s="364"/>
      <c r="AG20" s="364">
        <v>1</v>
      </c>
      <c r="AH20" s="364">
        <v>1</v>
      </c>
      <c r="AI20" s="364">
        <v>1</v>
      </c>
      <c r="AJ20" s="364"/>
      <c r="AK20" s="364"/>
      <c r="AL20" s="364"/>
      <c r="AM20" s="364"/>
      <c r="AN20" s="364">
        <v>1</v>
      </c>
      <c r="AO20" s="364"/>
      <c r="AP20" s="364"/>
      <c r="AQ20" s="364">
        <v>1</v>
      </c>
      <c r="AR20" s="364"/>
      <c r="AS20" s="364"/>
      <c r="AT20" s="364">
        <v>1</v>
      </c>
      <c r="AU20" s="364"/>
      <c r="AV20" s="364"/>
      <c r="AW20" s="364">
        <v>1</v>
      </c>
      <c r="AX20" s="364"/>
      <c r="AY20" s="364"/>
      <c r="AZ20" s="364">
        <v>1</v>
      </c>
      <c r="BA20" s="364"/>
      <c r="BB20" s="364"/>
      <c r="BC20" s="364">
        <v>1</v>
      </c>
      <c r="BD20" s="364"/>
      <c r="BE20" s="364"/>
      <c r="BF20" s="238">
        <v>1</v>
      </c>
      <c r="BG20" s="364">
        <v>1</v>
      </c>
      <c r="BH20" s="364">
        <v>1</v>
      </c>
      <c r="BI20" s="364">
        <v>1</v>
      </c>
      <c r="BJ20" s="364"/>
      <c r="BK20" s="364"/>
      <c r="BL20" s="364">
        <v>1</v>
      </c>
      <c r="BM20" s="364">
        <v>1</v>
      </c>
      <c r="BN20" s="364">
        <v>1</v>
      </c>
      <c r="BO20" s="364">
        <v>1</v>
      </c>
      <c r="BP20" s="364">
        <v>1</v>
      </c>
      <c r="BQ20" s="364"/>
      <c r="BR20" s="364"/>
      <c r="BS20" s="364">
        <v>1</v>
      </c>
      <c r="BT20" s="364">
        <v>1</v>
      </c>
      <c r="BU20" s="364">
        <v>1</v>
      </c>
      <c r="BV20" s="364"/>
      <c r="BW20" s="364"/>
      <c r="BX20" s="364">
        <v>1</v>
      </c>
      <c r="BY20" s="364">
        <v>1</v>
      </c>
      <c r="BZ20" s="364"/>
      <c r="CA20" s="364"/>
      <c r="CB20" s="364">
        <v>1</v>
      </c>
      <c r="CC20" s="364">
        <v>1</v>
      </c>
      <c r="CD20" s="364">
        <v>1</v>
      </c>
      <c r="CE20" s="364"/>
      <c r="CF20" s="364"/>
      <c r="CG20" s="285"/>
      <c r="CH20" s="364"/>
      <c r="CI20" s="364"/>
      <c r="CJ20" s="364">
        <v>1</v>
      </c>
      <c r="CK20" s="364">
        <v>1</v>
      </c>
      <c r="CL20" s="364">
        <v>1</v>
      </c>
      <c r="CM20" s="364"/>
      <c r="CN20" s="364"/>
      <c r="CO20" s="364">
        <v>1</v>
      </c>
      <c r="CP20" s="364">
        <v>1</v>
      </c>
      <c r="CQ20" s="364"/>
      <c r="CR20" s="364"/>
      <c r="CS20" s="364"/>
      <c r="CT20" s="26"/>
      <c r="CU20" s="26">
        <v>1</v>
      </c>
      <c r="CV20" s="26">
        <v>0</v>
      </c>
      <c r="CW20" s="294">
        <v>0</v>
      </c>
      <c r="CX20" s="26">
        <v>1</v>
      </c>
      <c r="CY20" s="26">
        <v>1</v>
      </c>
      <c r="CZ20" s="26">
        <v>1</v>
      </c>
      <c r="DA20" s="26"/>
      <c r="DB20" s="26"/>
      <c r="DC20" s="26"/>
      <c r="DD20" s="26"/>
      <c r="DE20" s="26">
        <v>1</v>
      </c>
      <c r="DF20" s="26">
        <v>1</v>
      </c>
      <c r="DG20" s="26">
        <v>1</v>
      </c>
      <c r="DH20" s="253">
        <v>1</v>
      </c>
      <c r="DI20" s="253">
        <v>1</v>
      </c>
      <c r="DJ20" s="253">
        <v>1</v>
      </c>
      <c r="DK20" s="253">
        <v>1</v>
      </c>
      <c r="DL20" s="253">
        <v>1</v>
      </c>
      <c r="DM20" s="253">
        <v>1</v>
      </c>
      <c r="DN20" s="57">
        <v>1</v>
      </c>
      <c r="DO20" s="57">
        <v>1</v>
      </c>
      <c r="DP20" s="253">
        <v>1</v>
      </c>
      <c r="DQ20" s="253">
        <v>1</v>
      </c>
      <c r="DR20" s="253">
        <v>1</v>
      </c>
      <c r="DS20" s="253">
        <v>1</v>
      </c>
      <c r="DT20" s="253">
        <v>1</v>
      </c>
      <c r="DU20" s="253">
        <v>1</v>
      </c>
      <c r="DV20" s="253">
        <v>1</v>
      </c>
      <c r="DW20" s="253">
        <v>1</v>
      </c>
      <c r="DX20" s="253">
        <v>1</v>
      </c>
      <c r="DY20" s="253">
        <v>1</v>
      </c>
      <c r="DZ20" s="253">
        <v>1</v>
      </c>
      <c r="EA20" s="253">
        <v>1</v>
      </c>
    </row>
    <row r="21" spans="1:131" x14ac:dyDescent="0.25">
      <c r="C21" s="362" t="s">
        <v>69</v>
      </c>
      <c r="D21" s="345" t="s">
        <v>70</v>
      </c>
      <c r="E21" s="79" t="s">
        <v>71</v>
      </c>
      <c r="F21" s="364">
        <v>1</v>
      </c>
      <c r="G21" s="364">
        <v>1</v>
      </c>
      <c r="H21" s="364">
        <v>1</v>
      </c>
      <c r="I21" s="364"/>
      <c r="J21" s="364"/>
      <c r="K21" s="364">
        <v>2</v>
      </c>
      <c r="L21" s="364">
        <v>2</v>
      </c>
      <c r="M21" s="364">
        <v>2</v>
      </c>
      <c r="N21" s="364"/>
      <c r="O21" s="364"/>
      <c r="P21" s="364">
        <v>1</v>
      </c>
      <c r="Q21" s="364">
        <v>1</v>
      </c>
      <c r="R21" s="364">
        <v>1</v>
      </c>
      <c r="S21" s="364">
        <v>1</v>
      </c>
      <c r="T21" s="364"/>
      <c r="U21" s="364"/>
      <c r="V21" s="364"/>
      <c r="W21" s="364">
        <v>2</v>
      </c>
      <c r="X21" s="364">
        <v>2</v>
      </c>
      <c r="Y21" s="364">
        <v>2</v>
      </c>
      <c r="Z21" s="364"/>
      <c r="AA21" s="364"/>
      <c r="AB21" s="364">
        <v>1</v>
      </c>
      <c r="AC21" s="364">
        <v>1</v>
      </c>
      <c r="AD21" s="364">
        <v>1</v>
      </c>
      <c r="AE21" s="364"/>
      <c r="AF21" s="364"/>
      <c r="AG21" s="364">
        <v>1</v>
      </c>
      <c r="AH21" s="364">
        <v>1</v>
      </c>
      <c r="AI21" s="364">
        <v>1</v>
      </c>
      <c r="AJ21" s="364"/>
      <c r="AK21" s="364"/>
      <c r="AL21" s="364"/>
      <c r="AM21" s="364"/>
      <c r="AN21" s="364">
        <v>1</v>
      </c>
      <c r="AO21" s="364"/>
      <c r="AP21" s="364"/>
      <c r="AQ21" s="364">
        <v>1</v>
      </c>
      <c r="AR21" s="364"/>
      <c r="AS21" s="364"/>
      <c r="AT21" s="364">
        <v>1</v>
      </c>
      <c r="AU21" s="364"/>
      <c r="AV21" s="364"/>
      <c r="AW21" s="364">
        <v>1</v>
      </c>
      <c r="AX21" s="364"/>
      <c r="AY21" s="364"/>
      <c r="AZ21" s="364">
        <v>3</v>
      </c>
      <c r="BA21" s="364"/>
      <c r="BB21" s="364"/>
      <c r="BC21" s="364">
        <v>2</v>
      </c>
      <c r="BD21" s="364"/>
      <c r="BE21" s="364"/>
      <c r="BF21" s="238">
        <v>2</v>
      </c>
      <c r="BG21" s="364">
        <v>1</v>
      </c>
      <c r="BH21" s="364">
        <v>1</v>
      </c>
      <c r="BI21" s="364">
        <v>1</v>
      </c>
      <c r="BJ21" s="364"/>
      <c r="BK21" s="364"/>
      <c r="BL21" s="364">
        <v>1</v>
      </c>
      <c r="BM21" s="364">
        <v>1</v>
      </c>
      <c r="BN21" s="364">
        <v>1</v>
      </c>
      <c r="BO21" s="364">
        <v>1</v>
      </c>
      <c r="BP21" s="364">
        <v>2</v>
      </c>
      <c r="BQ21" s="364"/>
      <c r="BR21" s="364"/>
      <c r="BS21" s="364">
        <v>2</v>
      </c>
      <c r="BT21" s="364">
        <v>2</v>
      </c>
      <c r="BU21" s="364">
        <v>2</v>
      </c>
      <c r="BV21" s="364"/>
      <c r="BW21" s="364"/>
      <c r="BX21" s="364">
        <v>2</v>
      </c>
      <c r="BY21" s="364">
        <v>2</v>
      </c>
      <c r="BZ21" s="364"/>
      <c r="CA21" s="364"/>
      <c r="CB21" s="364">
        <v>1</v>
      </c>
      <c r="CC21" s="364">
        <v>1</v>
      </c>
      <c r="CD21" s="364">
        <v>1</v>
      </c>
      <c r="CE21" s="364"/>
      <c r="CF21" s="364"/>
      <c r="CG21" s="285"/>
      <c r="CH21" s="364"/>
      <c r="CI21" s="364"/>
      <c r="CJ21" s="364">
        <v>2</v>
      </c>
      <c r="CK21" s="364">
        <v>2</v>
      </c>
      <c r="CL21" s="364">
        <v>2</v>
      </c>
      <c r="CM21" s="364"/>
      <c r="CN21" s="364"/>
      <c r="CO21" s="364">
        <v>2</v>
      </c>
      <c r="CP21" s="364">
        <v>2</v>
      </c>
      <c r="CQ21" s="364"/>
      <c r="CR21" s="364"/>
      <c r="CS21" s="364"/>
      <c r="CT21" s="26"/>
      <c r="CU21" s="26">
        <v>2</v>
      </c>
      <c r="CV21" s="26">
        <v>0</v>
      </c>
      <c r="CW21" s="294">
        <v>0</v>
      </c>
      <c r="CX21" s="26">
        <v>1</v>
      </c>
      <c r="CY21" s="26">
        <v>1</v>
      </c>
      <c r="CZ21" s="26">
        <v>1</v>
      </c>
      <c r="DA21" s="26"/>
      <c r="DB21" s="26"/>
      <c r="DC21" s="26"/>
      <c r="DD21" s="26"/>
      <c r="DE21" s="26">
        <v>1</v>
      </c>
      <c r="DF21" s="26">
        <v>1</v>
      </c>
      <c r="DG21" s="26">
        <v>1</v>
      </c>
      <c r="DH21" s="253">
        <v>1</v>
      </c>
      <c r="DI21" s="253">
        <v>1</v>
      </c>
      <c r="DJ21" s="253">
        <v>1</v>
      </c>
      <c r="DK21" s="253">
        <v>1</v>
      </c>
      <c r="DL21" s="253">
        <v>2</v>
      </c>
      <c r="DM21" s="253">
        <v>2</v>
      </c>
      <c r="DN21" s="57">
        <v>2</v>
      </c>
      <c r="DO21" s="57">
        <v>2</v>
      </c>
      <c r="DP21" s="253">
        <v>1</v>
      </c>
      <c r="DQ21" s="253">
        <v>1</v>
      </c>
      <c r="DR21" s="253">
        <v>2</v>
      </c>
      <c r="DS21" s="253">
        <v>2</v>
      </c>
      <c r="DT21" s="253">
        <v>3</v>
      </c>
      <c r="DU21" s="253">
        <v>2</v>
      </c>
      <c r="DV21" s="253">
        <v>3</v>
      </c>
      <c r="DW21" s="253">
        <v>3</v>
      </c>
      <c r="DX21" s="253">
        <v>3</v>
      </c>
      <c r="DY21" s="253">
        <v>3</v>
      </c>
      <c r="DZ21" s="253">
        <v>3</v>
      </c>
      <c r="EA21" s="253">
        <v>3</v>
      </c>
    </row>
    <row r="22" spans="1:131" s="363" customFormat="1" x14ac:dyDescent="0.25">
      <c r="A22" s="133"/>
      <c r="C22" s="363" t="s">
        <v>72</v>
      </c>
      <c r="D22" s="5" t="s">
        <v>73</v>
      </c>
      <c r="E22" s="80" t="s">
        <v>567</v>
      </c>
      <c r="F22" s="365">
        <v>2</v>
      </c>
      <c r="G22" s="365">
        <v>2</v>
      </c>
      <c r="H22" s="365">
        <v>2</v>
      </c>
      <c r="I22" s="365"/>
      <c r="J22" s="365"/>
      <c r="K22" s="365">
        <v>2</v>
      </c>
      <c r="L22" s="365">
        <v>2</v>
      </c>
      <c r="M22" s="365">
        <v>2</v>
      </c>
      <c r="N22" s="365"/>
      <c r="O22" s="365"/>
      <c r="P22" s="365">
        <v>2</v>
      </c>
      <c r="Q22" s="365">
        <v>2</v>
      </c>
      <c r="R22" s="365">
        <v>2</v>
      </c>
      <c r="S22" s="365">
        <v>2</v>
      </c>
      <c r="T22" s="365"/>
      <c r="U22" s="365"/>
      <c r="V22" s="365"/>
      <c r="W22" s="365">
        <v>2</v>
      </c>
      <c r="X22" s="365">
        <v>2</v>
      </c>
      <c r="Y22" s="365">
        <v>2</v>
      </c>
      <c r="Z22" s="365"/>
      <c r="AA22" s="365"/>
      <c r="AB22" s="365">
        <v>2</v>
      </c>
      <c r="AC22" s="365">
        <v>2</v>
      </c>
      <c r="AD22" s="365">
        <v>2</v>
      </c>
      <c r="AE22" s="365"/>
      <c r="AF22" s="365"/>
      <c r="AG22" s="365">
        <v>2</v>
      </c>
      <c r="AH22" s="365">
        <v>2</v>
      </c>
      <c r="AI22" s="365">
        <v>2</v>
      </c>
      <c r="AJ22" s="365"/>
      <c r="AK22" s="365"/>
      <c r="AL22" s="365"/>
      <c r="AM22" s="365"/>
      <c r="AN22" s="365">
        <v>3</v>
      </c>
      <c r="AO22" s="365"/>
      <c r="AP22" s="365"/>
      <c r="AQ22" s="365">
        <v>3</v>
      </c>
      <c r="AR22" s="365"/>
      <c r="AS22" s="365"/>
      <c r="AT22" s="365">
        <v>3</v>
      </c>
      <c r="AU22" s="365"/>
      <c r="AV22" s="365"/>
      <c r="AW22" s="365">
        <v>3</v>
      </c>
      <c r="AX22" s="365"/>
      <c r="AY22" s="365"/>
      <c r="AZ22" s="365">
        <v>3</v>
      </c>
      <c r="BA22" s="365"/>
      <c r="BB22" s="365"/>
      <c r="BC22" s="365">
        <v>3</v>
      </c>
      <c r="BD22" s="365"/>
      <c r="BE22" s="365"/>
      <c r="BF22" s="239">
        <v>3</v>
      </c>
      <c r="BG22" s="365">
        <v>2</v>
      </c>
      <c r="BH22" s="365">
        <v>2</v>
      </c>
      <c r="BI22" s="365">
        <v>2</v>
      </c>
      <c r="BJ22" s="365"/>
      <c r="BK22" s="365"/>
      <c r="BL22" s="365">
        <v>2</v>
      </c>
      <c r="BM22" s="365">
        <v>2</v>
      </c>
      <c r="BN22" s="365">
        <v>2</v>
      </c>
      <c r="BO22" s="365">
        <v>2</v>
      </c>
      <c r="BP22" s="365">
        <v>2</v>
      </c>
      <c r="BQ22" s="365"/>
      <c r="BR22" s="365"/>
      <c r="BS22" s="365">
        <v>2</v>
      </c>
      <c r="BT22" s="365">
        <v>2</v>
      </c>
      <c r="BU22" s="365">
        <v>2</v>
      </c>
      <c r="BV22" s="365"/>
      <c r="BW22" s="365"/>
      <c r="BX22" s="365">
        <v>2</v>
      </c>
      <c r="BY22" s="365">
        <v>2</v>
      </c>
      <c r="BZ22" s="365"/>
      <c r="CA22" s="365"/>
      <c r="CB22" s="365">
        <v>2</v>
      </c>
      <c r="CC22" s="365">
        <v>2</v>
      </c>
      <c r="CD22" s="365">
        <v>2</v>
      </c>
      <c r="CE22" s="365"/>
      <c r="CF22" s="365"/>
      <c r="CG22" s="286"/>
      <c r="CH22" s="365"/>
      <c r="CI22" s="365"/>
      <c r="CJ22" s="365">
        <v>2</v>
      </c>
      <c r="CK22" s="365">
        <v>2</v>
      </c>
      <c r="CL22" s="365">
        <v>2</v>
      </c>
      <c r="CM22" s="365"/>
      <c r="CN22" s="365"/>
      <c r="CO22" s="365">
        <v>2</v>
      </c>
      <c r="CP22" s="365">
        <v>2</v>
      </c>
      <c r="CQ22" s="365"/>
      <c r="CR22" s="365"/>
      <c r="CS22" s="365"/>
      <c r="CT22" s="34"/>
      <c r="CU22" s="34">
        <v>3</v>
      </c>
      <c r="CV22" s="34">
        <v>0</v>
      </c>
      <c r="CW22" s="296">
        <v>0</v>
      </c>
      <c r="CX22" s="34">
        <v>2</v>
      </c>
      <c r="CY22" s="34">
        <v>2</v>
      </c>
      <c r="CZ22" s="34">
        <v>2</v>
      </c>
      <c r="DA22" s="34"/>
      <c r="DB22" s="34"/>
      <c r="DC22" s="34"/>
      <c r="DD22" s="34"/>
      <c r="DE22" s="34">
        <v>2</v>
      </c>
      <c r="DF22" s="34">
        <v>2</v>
      </c>
      <c r="DG22" s="34">
        <v>2</v>
      </c>
      <c r="DH22" s="252">
        <v>2</v>
      </c>
      <c r="DI22" s="252">
        <v>2</v>
      </c>
      <c r="DJ22" s="252">
        <v>2</v>
      </c>
      <c r="DK22" s="252">
        <v>2</v>
      </c>
      <c r="DL22" s="252">
        <v>3</v>
      </c>
      <c r="DM22" s="252">
        <v>3</v>
      </c>
      <c r="DN22" s="365">
        <v>4</v>
      </c>
      <c r="DO22" s="365">
        <v>4</v>
      </c>
      <c r="DP22" s="252">
        <v>3</v>
      </c>
      <c r="DQ22" s="252">
        <v>3</v>
      </c>
      <c r="DR22" s="365">
        <v>4</v>
      </c>
      <c r="DS22" s="365">
        <v>4</v>
      </c>
      <c r="DT22" s="365">
        <v>4</v>
      </c>
      <c r="DU22" s="365">
        <v>4</v>
      </c>
      <c r="DV22" s="361">
        <v>3</v>
      </c>
      <c r="DW22" s="365">
        <v>4</v>
      </c>
      <c r="DX22" s="365">
        <v>4</v>
      </c>
      <c r="DY22" s="365">
        <v>4</v>
      </c>
      <c r="DZ22" s="365">
        <v>4</v>
      </c>
      <c r="EA22" s="361">
        <v>3</v>
      </c>
    </row>
    <row r="23" spans="1:131" x14ac:dyDescent="0.25">
      <c r="A23" s="320" t="s">
        <v>74</v>
      </c>
      <c r="B23" s="362" t="s">
        <v>75</v>
      </c>
      <c r="C23" s="362" t="s">
        <v>77</v>
      </c>
      <c r="D23" s="345" t="s">
        <v>76</v>
      </c>
      <c r="E23" s="79" t="s">
        <v>77</v>
      </c>
      <c r="F23" s="364">
        <v>1</v>
      </c>
      <c r="G23" s="364">
        <v>1</v>
      </c>
      <c r="H23" s="364">
        <v>1</v>
      </c>
      <c r="I23" s="364">
        <v>1</v>
      </c>
      <c r="J23" s="364">
        <v>1</v>
      </c>
      <c r="K23" s="364"/>
      <c r="L23" s="364"/>
      <c r="M23" s="364"/>
      <c r="N23" s="364">
        <v>1</v>
      </c>
      <c r="O23" s="364">
        <v>1</v>
      </c>
      <c r="P23" s="364"/>
      <c r="Q23" s="364"/>
      <c r="R23" s="364"/>
      <c r="S23" s="364"/>
      <c r="T23" s="364">
        <v>1</v>
      </c>
      <c r="U23" s="364">
        <v>1</v>
      </c>
      <c r="V23" s="364">
        <v>1</v>
      </c>
      <c r="W23" s="364"/>
      <c r="X23" s="364"/>
      <c r="Y23" s="364"/>
      <c r="Z23" s="364">
        <v>1</v>
      </c>
      <c r="AA23" s="364">
        <v>1</v>
      </c>
      <c r="AB23" s="364"/>
      <c r="AC23" s="364"/>
      <c r="AD23" s="364"/>
      <c r="AE23" s="364">
        <v>1</v>
      </c>
      <c r="AF23" s="364">
        <v>1</v>
      </c>
      <c r="AG23" s="364"/>
      <c r="AH23" s="364"/>
      <c r="AI23" s="364"/>
      <c r="AJ23" s="364">
        <v>1</v>
      </c>
      <c r="AK23" s="364">
        <v>1</v>
      </c>
      <c r="AL23" s="364">
        <v>1</v>
      </c>
      <c r="AM23" s="364">
        <v>1</v>
      </c>
      <c r="AN23" s="364">
        <v>1</v>
      </c>
      <c r="AO23" s="364">
        <v>1</v>
      </c>
      <c r="AP23" s="364">
        <v>1</v>
      </c>
      <c r="AQ23" s="364"/>
      <c r="AR23" s="364">
        <v>1</v>
      </c>
      <c r="AS23" s="364">
        <v>1</v>
      </c>
      <c r="AT23" s="364"/>
      <c r="AU23" s="364">
        <v>1</v>
      </c>
      <c r="AV23" s="364">
        <v>1</v>
      </c>
      <c r="AW23" s="364"/>
      <c r="AX23" s="364">
        <v>1</v>
      </c>
      <c r="AY23" s="364">
        <v>1</v>
      </c>
      <c r="AZ23" s="364"/>
      <c r="BA23" s="364">
        <v>1</v>
      </c>
      <c r="BB23" s="364">
        <v>1</v>
      </c>
      <c r="BC23" s="364">
        <v>1</v>
      </c>
      <c r="BD23" s="364">
        <v>1</v>
      </c>
      <c r="BE23" s="364">
        <v>1</v>
      </c>
      <c r="BF23" s="364">
        <v>1</v>
      </c>
      <c r="BG23" s="364"/>
      <c r="BH23" s="364"/>
      <c r="BI23" s="364"/>
      <c r="BJ23" s="364">
        <v>1</v>
      </c>
      <c r="BK23" s="364">
        <v>1</v>
      </c>
      <c r="BL23" s="364">
        <v>1</v>
      </c>
      <c r="BM23" s="364">
        <v>1</v>
      </c>
      <c r="BN23" s="364"/>
      <c r="BO23" s="364"/>
      <c r="BP23" s="364"/>
      <c r="BQ23" s="364">
        <v>1</v>
      </c>
      <c r="BR23" s="364">
        <v>1</v>
      </c>
      <c r="BS23" s="364"/>
      <c r="BT23" s="364"/>
      <c r="BU23" s="364"/>
      <c r="BV23" s="364">
        <v>1</v>
      </c>
      <c r="BW23" s="364">
        <v>1</v>
      </c>
      <c r="BX23" s="364"/>
      <c r="BY23" s="364"/>
      <c r="BZ23" s="364">
        <v>1</v>
      </c>
      <c r="CA23" s="364">
        <v>1</v>
      </c>
      <c r="CB23" s="364"/>
      <c r="CC23" s="364"/>
      <c r="CD23" s="364"/>
      <c r="CE23" s="364">
        <v>1</v>
      </c>
      <c r="CF23" s="364">
        <v>1</v>
      </c>
      <c r="CG23" s="285">
        <v>1</v>
      </c>
      <c r="CH23" s="364">
        <v>1</v>
      </c>
      <c r="CI23" s="364">
        <v>1</v>
      </c>
      <c r="CJ23" s="364"/>
      <c r="CK23" s="364"/>
      <c r="CL23" s="364"/>
      <c r="CM23" s="364">
        <v>1</v>
      </c>
      <c r="CN23" s="364">
        <v>1</v>
      </c>
      <c r="CO23" s="364"/>
      <c r="CP23" s="364"/>
      <c r="CQ23" s="364">
        <v>1</v>
      </c>
      <c r="CR23" s="364">
        <v>1</v>
      </c>
      <c r="CS23" s="364">
        <v>1</v>
      </c>
      <c r="CT23" s="26">
        <v>1</v>
      </c>
      <c r="CU23" s="26"/>
      <c r="CV23" s="26">
        <v>1</v>
      </c>
      <c r="CW23" s="294">
        <v>1</v>
      </c>
      <c r="CX23" s="26"/>
      <c r="CY23" s="26"/>
      <c r="CZ23" s="26"/>
      <c r="DA23" s="26">
        <v>1</v>
      </c>
      <c r="DB23" s="26">
        <v>1</v>
      </c>
      <c r="DC23" s="26">
        <v>1</v>
      </c>
      <c r="DD23" s="26">
        <v>1</v>
      </c>
      <c r="DE23" s="26">
        <v>1</v>
      </c>
      <c r="DF23" s="26">
        <v>1</v>
      </c>
      <c r="DG23" s="26">
        <v>1</v>
      </c>
      <c r="DH23" s="253">
        <v>1</v>
      </c>
      <c r="DI23" s="253">
        <v>1</v>
      </c>
      <c r="DJ23" s="253">
        <v>1</v>
      </c>
      <c r="DK23" s="253">
        <v>1</v>
      </c>
      <c r="DL23" s="253">
        <v>1</v>
      </c>
      <c r="DM23" s="253">
        <v>1</v>
      </c>
      <c r="DN23" s="57">
        <v>1</v>
      </c>
      <c r="DO23" s="57">
        <v>1</v>
      </c>
      <c r="DP23" s="253">
        <v>1</v>
      </c>
      <c r="DQ23" s="253">
        <v>1</v>
      </c>
      <c r="DR23" s="253">
        <v>1</v>
      </c>
      <c r="DS23" s="253">
        <v>1</v>
      </c>
      <c r="DT23" s="253">
        <v>1</v>
      </c>
      <c r="DU23" s="253">
        <v>1</v>
      </c>
      <c r="DV23" s="253">
        <v>1</v>
      </c>
      <c r="DW23" s="253">
        <v>1</v>
      </c>
      <c r="DX23" s="253">
        <v>1</v>
      </c>
      <c r="DY23" s="253">
        <v>1</v>
      </c>
      <c r="DZ23" s="253">
        <v>1</v>
      </c>
      <c r="EA23" s="253">
        <v>1</v>
      </c>
    </row>
    <row r="24" spans="1:131" x14ac:dyDescent="0.25">
      <c r="B24" s="362" t="s">
        <v>78</v>
      </c>
      <c r="C24" s="362" t="s">
        <v>80</v>
      </c>
      <c r="D24" s="345" t="s">
        <v>79</v>
      </c>
      <c r="E24" s="79" t="s">
        <v>80</v>
      </c>
      <c r="F24" s="364">
        <v>1</v>
      </c>
      <c r="G24" s="364">
        <v>1</v>
      </c>
      <c r="H24" s="364">
        <v>1</v>
      </c>
      <c r="I24" s="364">
        <v>1</v>
      </c>
      <c r="J24" s="364">
        <v>1</v>
      </c>
      <c r="K24" s="364"/>
      <c r="L24" s="364"/>
      <c r="M24" s="364"/>
      <c r="N24" s="364">
        <v>2</v>
      </c>
      <c r="O24" s="364">
        <v>2</v>
      </c>
      <c r="P24" s="364"/>
      <c r="Q24" s="364"/>
      <c r="R24" s="364"/>
      <c r="S24" s="364"/>
      <c r="T24" s="364">
        <v>1</v>
      </c>
      <c r="U24" s="364">
        <v>1</v>
      </c>
      <c r="V24" s="364">
        <v>1</v>
      </c>
      <c r="W24" s="364"/>
      <c r="X24" s="364"/>
      <c r="Y24" s="364"/>
      <c r="Z24" s="364">
        <v>1</v>
      </c>
      <c r="AA24" s="364">
        <v>1</v>
      </c>
      <c r="AB24" s="364"/>
      <c r="AC24" s="364"/>
      <c r="AD24" s="364"/>
      <c r="AE24" s="364">
        <v>1</v>
      </c>
      <c r="AF24" s="364">
        <v>1</v>
      </c>
      <c r="AG24" s="364"/>
      <c r="AH24" s="364"/>
      <c r="AI24" s="364"/>
      <c r="AJ24" s="364">
        <v>1</v>
      </c>
      <c r="AK24" s="364">
        <v>1</v>
      </c>
      <c r="AL24" s="364">
        <v>1</v>
      </c>
      <c r="AM24" s="364">
        <v>1</v>
      </c>
      <c r="AN24" s="364">
        <v>1</v>
      </c>
      <c r="AO24" s="364">
        <v>1</v>
      </c>
      <c r="AP24" s="364">
        <v>1</v>
      </c>
      <c r="AQ24" s="364"/>
      <c r="AR24" s="364">
        <v>1</v>
      </c>
      <c r="AS24" s="364">
        <v>1</v>
      </c>
      <c r="AT24" s="364"/>
      <c r="AU24" s="364">
        <v>1</v>
      </c>
      <c r="AV24" s="364">
        <v>1</v>
      </c>
      <c r="AW24" s="364"/>
      <c r="AX24" s="364">
        <v>2</v>
      </c>
      <c r="AY24" s="364">
        <v>2</v>
      </c>
      <c r="AZ24" s="364"/>
      <c r="BA24" s="364">
        <v>2</v>
      </c>
      <c r="BB24" s="364">
        <v>2</v>
      </c>
      <c r="BC24" s="364">
        <v>2</v>
      </c>
      <c r="BD24" s="364">
        <v>1</v>
      </c>
      <c r="BE24" s="364">
        <v>1</v>
      </c>
      <c r="BF24" s="364">
        <v>1</v>
      </c>
      <c r="BG24" s="364"/>
      <c r="BH24" s="364"/>
      <c r="BI24" s="364"/>
      <c r="BJ24" s="364">
        <v>1</v>
      </c>
      <c r="BK24" s="364">
        <v>1</v>
      </c>
      <c r="BL24" s="364">
        <v>1</v>
      </c>
      <c r="BM24" s="364">
        <v>1</v>
      </c>
      <c r="BN24" s="364"/>
      <c r="BO24" s="364"/>
      <c r="BP24" s="364"/>
      <c r="BQ24" s="364">
        <v>2</v>
      </c>
      <c r="BR24" s="364">
        <v>1</v>
      </c>
      <c r="BS24" s="364"/>
      <c r="BT24" s="364"/>
      <c r="BU24" s="364"/>
      <c r="BV24" s="364">
        <v>1</v>
      </c>
      <c r="BW24" s="364">
        <v>1</v>
      </c>
      <c r="BX24" s="364"/>
      <c r="BY24" s="364"/>
      <c r="BZ24" s="364">
        <v>1</v>
      </c>
      <c r="CA24" s="364">
        <v>1</v>
      </c>
      <c r="CB24" s="364"/>
      <c r="CC24" s="364"/>
      <c r="CD24" s="364"/>
      <c r="CE24" s="364">
        <v>1</v>
      </c>
      <c r="CF24" s="364">
        <v>1</v>
      </c>
      <c r="CG24" s="285">
        <v>1</v>
      </c>
      <c r="CH24" s="364">
        <v>1</v>
      </c>
      <c r="CI24" s="364">
        <v>1</v>
      </c>
      <c r="CJ24" s="364"/>
      <c r="CK24" s="364"/>
      <c r="CL24" s="364"/>
      <c r="CM24" s="364">
        <v>1</v>
      </c>
      <c r="CN24" s="364">
        <v>1</v>
      </c>
      <c r="CO24" s="364"/>
      <c r="CP24" s="364"/>
      <c r="CQ24" s="364">
        <v>1</v>
      </c>
      <c r="CR24" s="364">
        <v>1</v>
      </c>
      <c r="CS24" s="364">
        <v>1</v>
      </c>
      <c r="CT24" s="26">
        <v>1</v>
      </c>
      <c r="CU24" s="26"/>
      <c r="CV24" s="26">
        <v>2</v>
      </c>
      <c r="CW24" s="294">
        <v>2</v>
      </c>
      <c r="CX24" s="26"/>
      <c r="CY24" s="26"/>
      <c r="CZ24" s="26"/>
      <c r="DA24" s="26">
        <v>1</v>
      </c>
      <c r="DB24" s="26">
        <v>1</v>
      </c>
      <c r="DC24" s="26">
        <v>1</v>
      </c>
      <c r="DD24" s="26">
        <v>1</v>
      </c>
      <c r="DE24" s="26">
        <v>1</v>
      </c>
      <c r="DF24" s="26">
        <v>1</v>
      </c>
      <c r="DG24" s="26">
        <v>1</v>
      </c>
      <c r="DH24" s="253">
        <v>2</v>
      </c>
      <c r="DI24" s="253">
        <v>2</v>
      </c>
      <c r="DJ24" s="253">
        <v>2</v>
      </c>
      <c r="DK24" s="253">
        <v>2</v>
      </c>
      <c r="DL24" s="253">
        <v>2</v>
      </c>
      <c r="DM24" s="253">
        <v>2</v>
      </c>
      <c r="DN24" s="57">
        <v>2</v>
      </c>
      <c r="DO24" s="57">
        <v>2</v>
      </c>
      <c r="DP24" s="253">
        <v>2</v>
      </c>
      <c r="DQ24" s="253">
        <v>2</v>
      </c>
      <c r="DR24" s="253">
        <v>2</v>
      </c>
      <c r="DS24" s="253">
        <v>2</v>
      </c>
      <c r="DT24" s="253">
        <v>2</v>
      </c>
      <c r="DU24" s="253">
        <v>2</v>
      </c>
      <c r="DV24" s="253">
        <v>2</v>
      </c>
      <c r="DW24" s="253">
        <v>2</v>
      </c>
      <c r="DX24" s="253">
        <v>3</v>
      </c>
      <c r="DY24" s="253">
        <v>3</v>
      </c>
      <c r="DZ24" s="253">
        <v>2</v>
      </c>
      <c r="EA24" s="253">
        <v>2</v>
      </c>
    </row>
    <row r="25" spans="1:131" s="363" customFormat="1" x14ac:dyDescent="0.25">
      <c r="A25" s="133"/>
      <c r="C25" s="363" t="s">
        <v>82</v>
      </c>
      <c r="D25" s="5" t="s">
        <v>81</v>
      </c>
      <c r="E25" s="80" t="s">
        <v>82</v>
      </c>
      <c r="F25" s="365">
        <v>2</v>
      </c>
      <c r="G25" s="365">
        <v>2</v>
      </c>
      <c r="H25" s="365">
        <v>2</v>
      </c>
      <c r="I25" s="365">
        <v>2</v>
      </c>
      <c r="J25" s="365">
        <v>2</v>
      </c>
      <c r="K25" s="365"/>
      <c r="L25" s="365"/>
      <c r="M25" s="365"/>
      <c r="N25" s="365">
        <v>3</v>
      </c>
      <c r="O25" s="365">
        <v>3</v>
      </c>
      <c r="P25" s="365"/>
      <c r="Q25" s="365"/>
      <c r="R25" s="365"/>
      <c r="S25" s="365"/>
      <c r="T25" s="365">
        <v>3</v>
      </c>
      <c r="U25" s="365">
        <v>3</v>
      </c>
      <c r="V25" s="365">
        <v>3</v>
      </c>
      <c r="W25" s="365"/>
      <c r="X25" s="365"/>
      <c r="Y25" s="365"/>
      <c r="Z25" s="365">
        <v>2</v>
      </c>
      <c r="AA25" s="365">
        <v>2</v>
      </c>
      <c r="AB25" s="365"/>
      <c r="AC25" s="365"/>
      <c r="AD25" s="365"/>
      <c r="AE25" s="365">
        <v>2</v>
      </c>
      <c r="AF25" s="365">
        <v>2</v>
      </c>
      <c r="AG25" s="365"/>
      <c r="AH25" s="365"/>
      <c r="AI25" s="365"/>
      <c r="AJ25" s="365">
        <v>2</v>
      </c>
      <c r="AK25" s="365">
        <v>2</v>
      </c>
      <c r="AL25" s="365">
        <v>2</v>
      </c>
      <c r="AM25" s="365">
        <v>2</v>
      </c>
      <c r="AN25" s="365">
        <v>2</v>
      </c>
      <c r="AO25" s="365">
        <v>2</v>
      </c>
      <c r="AP25" s="365">
        <v>2</v>
      </c>
      <c r="AQ25" s="365"/>
      <c r="AR25" s="365">
        <v>2</v>
      </c>
      <c r="AS25" s="365">
        <v>2</v>
      </c>
      <c r="AT25" s="365"/>
      <c r="AU25" s="365">
        <v>2</v>
      </c>
      <c r="AV25" s="365">
        <v>2</v>
      </c>
      <c r="AW25" s="365"/>
      <c r="AX25" s="365">
        <v>3</v>
      </c>
      <c r="AY25" s="365">
        <v>3</v>
      </c>
      <c r="AZ25" s="365"/>
      <c r="BA25" s="365">
        <v>3</v>
      </c>
      <c r="BB25" s="365">
        <v>3</v>
      </c>
      <c r="BC25" s="365">
        <v>3</v>
      </c>
      <c r="BD25" s="365">
        <v>2</v>
      </c>
      <c r="BE25" s="365">
        <v>2</v>
      </c>
      <c r="BF25" s="365">
        <v>2</v>
      </c>
      <c r="BG25" s="365"/>
      <c r="BH25" s="365"/>
      <c r="BI25" s="365"/>
      <c r="BJ25" s="365">
        <v>2</v>
      </c>
      <c r="BK25" s="365">
        <v>2</v>
      </c>
      <c r="BL25" s="365">
        <v>2</v>
      </c>
      <c r="BM25" s="365">
        <v>2</v>
      </c>
      <c r="BN25" s="365"/>
      <c r="BO25" s="365"/>
      <c r="BP25" s="365"/>
      <c r="BQ25" s="365">
        <v>3</v>
      </c>
      <c r="BR25" s="365">
        <v>2</v>
      </c>
      <c r="BS25" s="365"/>
      <c r="BT25" s="365"/>
      <c r="BU25" s="365"/>
      <c r="BV25" s="365">
        <v>2</v>
      </c>
      <c r="BW25" s="365">
        <v>2</v>
      </c>
      <c r="BX25" s="365"/>
      <c r="BY25" s="365"/>
      <c r="BZ25" s="365">
        <v>2</v>
      </c>
      <c r="CA25" s="365">
        <v>2</v>
      </c>
      <c r="CB25" s="365"/>
      <c r="CC25" s="365"/>
      <c r="CD25" s="365"/>
      <c r="CE25" s="365">
        <v>2</v>
      </c>
      <c r="CF25" s="365">
        <v>2</v>
      </c>
      <c r="CG25" s="286">
        <v>3</v>
      </c>
      <c r="CH25" s="365">
        <v>3</v>
      </c>
      <c r="CI25" s="365">
        <v>3</v>
      </c>
      <c r="CJ25" s="365"/>
      <c r="CK25" s="365"/>
      <c r="CL25" s="365"/>
      <c r="CM25" s="365">
        <v>2</v>
      </c>
      <c r="CN25" s="365">
        <v>2</v>
      </c>
      <c r="CO25" s="365"/>
      <c r="CP25" s="365"/>
      <c r="CQ25" s="365">
        <v>2</v>
      </c>
      <c r="CR25" s="365">
        <v>2</v>
      </c>
      <c r="CS25" s="365">
        <v>3</v>
      </c>
      <c r="CT25" s="34">
        <v>3</v>
      </c>
      <c r="CU25" s="34"/>
      <c r="CV25" s="34">
        <v>3</v>
      </c>
      <c r="CW25" s="296">
        <v>3</v>
      </c>
      <c r="CX25" s="34"/>
      <c r="CY25" s="34"/>
      <c r="CZ25" s="34"/>
      <c r="DA25" s="34">
        <v>2</v>
      </c>
      <c r="DB25" s="34">
        <v>2</v>
      </c>
      <c r="DC25" s="34">
        <v>3</v>
      </c>
      <c r="DD25" s="34">
        <v>3</v>
      </c>
      <c r="DE25" s="34">
        <v>3</v>
      </c>
      <c r="DF25" s="34">
        <v>3</v>
      </c>
      <c r="DG25" s="34">
        <v>3</v>
      </c>
      <c r="DH25" s="252">
        <v>3</v>
      </c>
      <c r="DI25" s="252">
        <v>3</v>
      </c>
      <c r="DJ25" s="252">
        <v>3</v>
      </c>
      <c r="DK25" s="252">
        <v>3</v>
      </c>
      <c r="DL25" s="252">
        <v>3</v>
      </c>
      <c r="DM25" s="252">
        <v>3</v>
      </c>
      <c r="DN25" s="60">
        <v>3</v>
      </c>
      <c r="DO25" s="60">
        <v>3</v>
      </c>
      <c r="DP25" s="252">
        <v>3</v>
      </c>
      <c r="DQ25" s="252">
        <v>3</v>
      </c>
      <c r="DR25" s="252">
        <v>3</v>
      </c>
      <c r="DS25" s="252">
        <v>3</v>
      </c>
      <c r="DT25" s="252">
        <v>3</v>
      </c>
      <c r="DU25" s="252">
        <v>3</v>
      </c>
      <c r="DV25" s="252">
        <v>3</v>
      </c>
      <c r="DW25" s="252">
        <v>2</v>
      </c>
      <c r="DX25" s="252">
        <v>4</v>
      </c>
      <c r="DY25" s="252">
        <v>4</v>
      </c>
      <c r="DZ25" s="252">
        <v>3</v>
      </c>
      <c r="EA25" s="252">
        <v>3</v>
      </c>
    </row>
    <row r="26" spans="1:131" x14ac:dyDescent="0.25">
      <c r="A26" s="320" t="s">
        <v>616</v>
      </c>
      <c r="B26" s="362" t="s">
        <v>83</v>
      </c>
      <c r="C26" s="362" t="s">
        <v>85</v>
      </c>
      <c r="D26" s="345" t="s">
        <v>84</v>
      </c>
      <c r="E26" s="102" t="s">
        <v>85</v>
      </c>
      <c r="F26" s="364">
        <v>2</v>
      </c>
      <c r="G26" s="364">
        <v>1</v>
      </c>
      <c r="H26" s="364">
        <v>1</v>
      </c>
      <c r="I26" s="364">
        <v>3</v>
      </c>
      <c r="J26" s="364">
        <v>3</v>
      </c>
      <c r="K26" s="364">
        <v>2</v>
      </c>
      <c r="L26" s="364">
        <v>1</v>
      </c>
      <c r="M26" s="364">
        <v>1</v>
      </c>
      <c r="N26" s="364">
        <v>1</v>
      </c>
      <c r="O26" s="364">
        <v>1</v>
      </c>
      <c r="P26" s="364">
        <v>2</v>
      </c>
      <c r="Q26" s="364">
        <v>2</v>
      </c>
      <c r="R26" s="364">
        <v>2</v>
      </c>
      <c r="S26" s="364">
        <v>1</v>
      </c>
      <c r="T26" s="364">
        <v>3</v>
      </c>
      <c r="U26" s="364">
        <v>3</v>
      </c>
      <c r="V26" s="364">
        <v>3</v>
      </c>
      <c r="W26" s="364">
        <v>2</v>
      </c>
      <c r="X26" s="364">
        <v>1</v>
      </c>
      <c r="Y26" s="364">
        <v>1</v>
      </c>
      <c r="Z26" s="364">
        <v>1</v>
      </c>
      <c r="AA26" s="364">
        <v>1</v>
      </c>
      <c r="AB26" s="364">
        <v>2</v>
      </c>
      <c r="AC26" s="364">
        <v>1</v>
      </c>
      <c r="AD26" s="364">
        <v>1</v>
      </c>
      <c r="AE26" s="364">
        <v>1</v>
      </c>
      <c r="AF26" s="364">
        <v>1</v>
      </c>
      <c r="AG26" s="364">
        <v>2</v>
      </c>
      <c r="AH26" s="364">
        <v>1</v>
      </c>
      <c r="AI26" s="364">
        <v>1</v>
      </c>
      <c r="AJ26" s="364">
        <v>1</v>
      </c>
      <c r="AK26" s="364">
        <v>1</v>
      </c>
      <c r="AL26" s="364">
        <v>1</v>
      </c>
      <c r="AM26" s="364">
        <v>1</v>
      </c>
      <c r="AN26" s="364">
        <v>1</v>
      </c>
      <c r="AO26" s="364">
        <v>1</v>
      </c>
      <c r="AP26" s="364">
        <v>1</v>
      </c>
      <c r="AQ26" s="364">
        <v>1</v>
      </c>
      <c r="AR26" s="364">
        <v>1</v>
      </c>
      <c r="AS26" s="364">
        <v>1</v>
      </c>
      <c r="AT26" s="364">
        <v>1</v>
      </c>
      <c r="AU26" s="364">
        <v>1</v>
      </c>
      <c r="AV26" s="364">
        <v>1</v>
      </c>
      <c r="AW26" s="364">
        <v>1</v>
      </c>
      <c r="AX26" s="364">
        <v>1</v>
      </c>
      <c r="AY26" s="364">
        <v>1</v>
      </c>
      <c r="AZ26" s="364">
        <v>1</v>
      </c>
      <c r="BA26" s="364">
        <v>3</v>
      </c>
      <c r="BB26" s="364">
        <v>3</v>
      </c>
      <c r="BC26" s="364">
        <v>3</v>
      </c>
      <c r="BD26" s="364">
        <v>1</v>
      </c>
      <c r="BE26" s="364">
        <v>1</v>
      </c>
      <c r="BF26" s="364">
        <v>1</v>
      </c>
      <c r="BG26" s="364">
        <v>1</v>
      </c>
      <c r="BH26" s="364">
        <v>1</v>
      </c>
      <c r="BI26" s="364">
        <v>1</v>
      </c>
      <c r="BJ26" s="364">
        <v>1</v>
      </c>
      <c r="BK26" s="364">
        <v>1</v>
      </c>
      <c r="BL26" s="364">
        <v>1</v>
      </c>
      <c r="BM26" s="364">
        <v>1</v>
      </c>
      <c r="BN26" s="364">
        <v>1</v>
      </c>
      <c r="BO26" s="364">
        <v>1</v>
      </c>
      <c r="BP26" s="364">
        <v>1</v>
      </c>
      <c r="BQ26" s="364">
        <v>1</v>
      </c>
      <c r="BR26" s="364">
        <v>1</v>
      </c>
      <c r="BS26" s="364">
        <v>1</v>
      </c>
      <c r="BT26" s="364">
        <v>1</v>
      </c>
      <c r="BU26" s="364">
        <v>1</v>
      </c>
      <c r="BV26" s="364">
        <v>1</v>
      </c>
      <c r="BW26" s="364">
        <v>1</v>
      </c>
      <c r="BX26" s="364">
        <v>1</v>
      </c>
      <c r="BY26" s="364">
        <v>1</v>
      </c>
      <c r="BZ26" s="364">
        <v>1</v>
      </c>
      <c r="CA26" s="364">
        <v>1</v>
      </c>
      <c r="CB26" s="364">
        <v>1</v>
      </c>
      <c r="CC26" s="364">
        <v>1</v>
      </c>
      <c r="CD26" s="364">
        <v>1</v>
      </c>
      <c r="CE26" s="364">
        <v>1</v>
      </c>
      <c r="CF26" s="364">
        <v>1</v>
      </c>
      <c r="CG26" s="285">
        <v>2</v>
      </c>
      <c r="CH26" s="364">
        <v>2</v>
      </c>
      <c r="CI26" s="364">
        <v>2</v>
      </c>
      <c r="CJ26" s="364">
        <v>1</v>
      </c>
      <c r="CK26" s="364">
        <v>1</v>
      </c>
      <c r="CL26" s="364">
        <v>1</v>
      </c>
      <c r="CM26" s="364">
        <v>2</v>
      </c>
      <c r="CN26" s="364">
        <v>2</v>
      </c>
      <c r="CO26" s="364">
        <v>1</v>
      </c>
      <c r="CP26" s="364">
        <v>1</v>
      </c>
      <c r="CQ26" s="364">
        <v>1</v>
      </c>
      <c r="CR26" s="364">
        <v>1</v>
      </c>
      <c r="CS26" s="364">
        <v>2</v>
      </c>
      <c r="CT26" s="14">
        <v>1</v>
      </c>
      <c r="CU26" s="14">
        <v>1</v>
      </c>
      <c r="CV26" s="248">
        <v>1</v>
      </c>
      <c r="CW26" s="70">
        <v>1</v>
      </c>
      <c r="CX26" s="26">
        <v>1</v>
      </c>
      <c r="CY26" s="26">
        <v>1</v>
      </c>
      <c r="CZ26" s="26">
        <v>1</v>
      </c>
      <c r="DA26" s="26">
        <v>1</v>
      </c>
      <c r="DB26" s="26">
        <v>1</v>
      </c>
      <c r="DC26" s="26">
        <v>1</v>
      </c>
      <c r="DD26" s="26">
        <v>1</v>
      </c>
      <c r="DE26" s="26">
        <v>3</v>
      </c>
      <c r="DF26" s="26">
        <v>3</v>
      </c>
      <c r="DG26" s="26">
        <v>3</v>
      </c>
      <c r="DH26" s="253">
        <v>2</v>
      </c>
      <c r="DI26" s="253">
        <v>2</v>
      </c>
      <c r="DJ26" s="253">
        <v>2</v>
      </c>
      <c r="DK26" s="253">
        <v>2</v>
      </c>
      <c r="DL26" s="253">
        <v>2</v>
      </c>
      <c r="DM26" s="253">
        <v>2</v>
      </c>
      <c r="DN26" s="57">
        <v>2</v>
      </c>
      <c r="DO26" s="57">
        <v>2</v>
      </c>
      <c r="DP26" s="253">
        <v>2</v>
      </c>
      <c r="DQ26" s="253">
        <v>2</v>
      </c>
      <c r="DR26" s="253">
        <v>2</v>
      </c>
      <c r="DS26" s="253">
        <v>2</v>
      </c>
      <c r="DT26" s="253">
        <v>1</v>
      </c>
      <c r="DU26" s="253">
        <v>2</v>
      </c>
      <c r="DV26" s="253">
        <v>2</v>
      </c>
      <c r="DW26" s="253">
        <v>1</v>
      </c>
      <c r="DX26" s="253">
        <v>3</v>
      </c>
      <c r="DY26" s="253">
        <v>3</v>
      </c>
      <c r="DZ26" s="253">
        <v>3</v>
      </c>
      <c r="EA26" s="253">
        <v>3</v>
      </c>
    </row>
    <row r="27" spans="1:131" s="363" customFormat="1" x14ac:dyDescent="0.25">
      <c r="A27" s="133"/>
      <c r="C27" s="363" t="s">
        <v>87</v>
      </c>
      <c r="D27" s="5" t="s">
        <v>86</v>
      </c>
      <c r="E27" s="81" t="s">
        <v>87</v>
      </c>
      <c r="F27" s="365">
        <v>1</v>
      </c>
      <c r="G27" s="365">
        <v>1</v>
      </c>
      <c r="H27" s="365">
        <v>1</v>
      </c>
      <c r="I27" s="365">
        <v>1</v>
      </c>
      <c r="J27" s="365">
        <v>1</v>
      </c>
      <c r="K27" s="365">
        <v>1</v>
      </c>
      <c r="L27" s="365">
        <v>1</v>
      </c>
      <c r="M27" s="365">
        <v>1</v>
      </c>
      <c r="N27" s="365">
        <v>3</v>
      </c>
      <c r="O27" s="365">
        <v>3</v>
      </c>
      <c r="P27" s="365">
        <v>1</v>
      </c>
      <c r="Q27" s="365">
        <v>1</v>
      </c>
      <c r="R27" s="365">
        <v>1</v>
      </c>
      <c r="S27" s="365">
        <v>1</v>
      </c>
      <c r="T27" s="365">
        <v>1</v>
      </c>
      <c r="U27" s="365">
        <v>1</v>
      </c>
      <c r="V27" s="365">
        <v>1</v>
      </c>
      <c r="W27" s="365">
        <v>1</v>
      </c>
      <c r="X27" s="365">
        <v>1</v>
      </c>
      <c r="Y27" s="365">
        <v>1</v>
      </c>
      <c r="Z27" s="365">
        <v>1</v>
      </c>
      <c r="AA27" s="365">
        <v>1</v>
      </c>
      <c r="AB27" s="365">
        <v>1</v>
      </c>
      <c r="AC27" s="365">
        <v>1</v>
      </c>
      <c r="AD27" s="365">
        <v>1</v>
      </c>
      <c r="AE27" s="365">
        <v>1</v>
      </c>
      <c r="AF27" s="365">
        <v>1</v>
      </c>
      <c r="AG27" s="365">
        <v>1</v>
      </c>
      <c r="AH27" s="365">
        <v>1</v>
      </c>
      <c r="AI27" s="365">
        <v>1</v>
      </c>
      <c r="AJ27" s="365">
        <v>1</v>
      </c>
      <c r="AK27" s="365">
        <v>1</v>
      </c>
      <c r="AL27" s="365">
        <v>3</v>
      </c>
      <c r="AM27" s="365">
        <v>3</v>
      </c>
      <c r="AN27" s="365">
        <v>3</v>
      </c>
      <c r="AO27" s="365">
        <v>1</v>
      </c>
      <c r="AP27" s="365">
        <v>1</v>
      </c>
      <c r="AQ27" s="365">
        <v>1</v>
      </c>
      <c r="AR27" s="365">
        <v>1</v>
      </c>
      <c r="AS27" s="365">
        <v>1</v>
      </c>
      <c r="AT27" s="365">
        <v>1</v>
      </c>
      <c r="AU27" s="365">
        <v>1</v>
      </c>
      <c r="AV27" s="365">
        <v>1</v>
      </c>
      <c r="AW27" s="365">
        <v>1</v>
      </c>
      <c r="AX27" s="365">
        <v>3</v>
      </c>
      <c r="AY27" s="365">
        <v>3</v>
      </c>
      <c r="AZ27" s="365">
        <v>3</v>
      </c>
      <c r="BA27" s="365">
        <v>1</v>
      </c>
      <c r="BB27" s="365">
        <v>1</v>
      </c>
      <c r="BC27" s="365">
        <v>1</v>
      </c>
      <c r="BD27" s="365">
        <v>1</v>
      </c>
      <c r="BE27" s="365">
        <v>1</v>
      </c>
      <c r="BF27" s="365">
        <v>1</v>
      </c>
      <c r="BG27" s="365">
        <v>1</v>
      </c>
      <c r="BH27" s="365">
        <v>1</v>
      </c>
      <c r="BI27" s="365">
        <v>1</v>
      </c>
      <c r="BJ27" s="365">
        <v>1</v>
      </c>
      <c r="BK27" s="365">
        <v>1</v>
      </c>
      <c r="BL27" s="365">
        <v>1</v>
      </c>
      <c r="BM27" s="365">
        <v>1</v>
      </c>
      <c r="BN27" s="365">
        <v>1</v>
      </c>
      <c r="BO27" s="365">
        <v>1</v>
      </c>
      <c r="BP27" s="365">
        <v>1</v>
      </c>
      <c r="BQ27" s="365">
        <v>1</v>
      </c>
      <c r="BR27" s="365">
        <v>1</v>
      </c>
      <c r="BS27" s="365">
        <v>1</v>
      </c>
      <c r="BT27" s="365">
        <v>1</v>
      </c>
      <c r="BU27" s="365">
        <v>1</v>
      </c>
      <c r="BV27" s="365">
        <v>1</v>
      </c>
      <c r="BW27" s="365">
        <v>1</v>
      </c>
      <c r="BX27" s="365">
        <v>1</v>
      </c>
      <c r="BY27" s="365">
        <v>1</v>
      </c>
      <c r="BZ27" s="365">
        <v>1</v>
      </c>
      <c r="CA27" s="365">
        <v>1</v>
      </c>
      <c r="CB27" s="365">
        <v>1</v>
      </c>
      <c r="CC27" s="365">
        <v>1</v>
      </c>
      <c r="CD27" s="365">
        <v>1</v>
      </c>
      <c r="CE27" s="365">
        <v>1</v>
      </c>
      <c r="CF27" s="365">
        <v>1</v>
      </c>
      <c r="CG27" s="286">
        <v>1</v>
      </c>
      <c r="CH27" s="365">
        <v>1</v>
      </c>
      <c r="CI27" s="365">
        <v>1</v>
      </c>
      <c r="CJ27" s="365">
        <v>1</v>
      </c>
      <c r="CK27" s="365">
        <v>1</v>
      </c>
      <c r="CL27" s="365">
        <v>1</v>
      </c>
      <c r="CM27" s="365">
        <v>1</v>
      </c>
      <c r="CN27" s="365">
        <v>1</v>
      </c>
      <c r="CO27" s="365">
        <v>1</v>
      </c>
      <c r="CP27" s="365">
        <v>1</v>
      </c>
      <c r="CQ27" s="365">
        <v>1</v>
      </c>
      <c r="CR27" s="365">
        <v>1</v>
      </c>
      <c r="CS27" s="365">
        <v>1</v>
      </c>
      <c r="CT27" s="15">
        <v>2</v>
      </c>
      <c r="CU27" s="15">
        <v>2</v>
      </c>
      <c r="CV27" s="5">
        <v>1</v>
      </c>
      <c r="CW27" s="293">
        <v>1</v>
      </c>
      <c r="CX27" s="34">
        <v>1</v>
      </c>
      <c r="CY27" s="34">
        <v>1</v>
      </c>
      <c r="CZ27" s="34">
        <v>1</v>
      </c>
      <c r="DA27" s="34">
        <v>1</v>
      </c>
      <c r="DB27" s="34">
        <v>1</v>
      </c>
      <c r="DC27" s="34">
        <v>1</v>
      </c>
      <c r="DD27" s="34">
        <v>1</v>
      </c>
      <c r="DE27" s="34">
        <v>1</v>
      </c>
      <c r="DF27" s="34">
        <v>1</v>
      </c>
      <c r="DG27" s="34">
        <v>1</v>
      </c>
      <c r="DH27" s="252">
        <v>1</v>
      </c>
      <c r="DI27" s="252">
        <v>1</v>
      </c>
      <c r="DJ27" s="252">
        <v>1</v>
      </c>
      <c r="DK27" s="252">
        <v>1</v>
      </c>
      <c r="DL27" s="252">
        <v>1</v>
      </c>
      <c r="DM27" s="252">
        <v>1</v>
      </c>
      <c r="DN27" s="60">
        <v>1</v>
      </c>
      <c r="DO27" s="60">
        <v>1</v>
      </c>
      <c r="DP27" s="252">
        <v>1</v>
      </c>
      <c r="DQ27" s="252">
        <v>1</v>
      </c>
      <c r="DR27" s="252">
        <v>1</v>
      </c>
      <c r="DS27" s="252">
        <v>1</v>
      </c>
      <c r="DT27" s="252">
        <v>2</v>
      </c>
      <c r="DU27" s="252">
        <v>1</v>
      </c>
      <c r="DV27" s="252">
        <v>1</v>
      </c>
      <c r="DW27" s="252">
        <v>3</v>
      </c>
      <c r="DX27" s="252">
        <v>2</v>
      </c>
      <c r="DY27" s="252">
        <v>2</v>
      </c>
      <c r="DZ27" s="252">
        <v>2</v>
      </c>
      <c r="EA27" s="252">
        <v>3</v>
      </c>
    </row>
    <row r="28" spans="1:131" ht="15.75" thickBot="1" x14ac:dyDescent="0.3">
      <c r="A28" s="320" t="s">
        <v>88</v>
      </c>
      <c r="B28" s="362" t="s">
        <v>89</v>
      </c>
      <c r="C28" s="362" t="s">
        <v>91</v>
      </c>
      <c r="D28" s="345" t="s">
        <v>90</v>
      </c>
      <c r="E28" s="82" t="s">
        <v>91</v>
      </c>
      <c r="F28" s="364"/>
      <c r="G28" s="364"/>
      <c r="H28" s="364"/>
      <c r="I28" s="364">
        <v>1</v>
      </c>
      <c r="J28" s="364">
        <v>1</v>
      </c>
      <c r="K28" s="364">
        <v>1</v>
      </c>
      <c r="L28" s="364">
        <v>1</v>
      </c>
      <c r="M28" s="364">
        <v>1</v>
      </c>
      <c r="N28" s="364">
        <v>1</v>
      </c>
      <c r="O28" s="364">
        <v>1</v>
      </c>
      <c r="P28" s="364">
        <v>1</v>
      </c>
      <c r="Q28" s="364">
        <v>1</v>
      </c>
      <c r="R28" s="364">
        <v>1</v>
      </c>
      <c r="S28" s="364">
        <v>1</v>
      </c>
      <c r="T28" s="364">
        <v>1</v>
      </c>
      <c r="U28" s="364">
        <v>1</v>
      </c>
      <c r="V28" s="364">
        <v>1</v>
      </c>
      <c r="W28" s="364">
        <v>1</v>
      </c>
      <c r="X28" s="364">
        <v>1</v>
      </c>
      <c r="Y28" s="364">
        <v>1</v>
      </c>
      <c r="Z28" s="364">
        <v>1</v>
      </c>
      <c r="AA28" s="364">
        <v>1</v>
      </c>
      <c r="AB28" s="364">
        <v>1</v>
      </c>
      <c r="AC28" s="364">
        <v>1</v>
      </c>
      <c r="AD28" s="364">
        <v>1</v>
      </c>
      <c r="AE28" s="364">
        <v>1</v>
      </c>
      <c r="AF28" s="364">
        <v>1</v>
      </c>
      <c r="AG28" s="364">
        <v>1</v>
      </c>
      <c r="AH28" s="364">
        <v>1</v>
      </c>
      <c r="AI28" s="364">
        <v>1</v>
      </c>
      <c r="AJ28" s="364">
        <v>1</v>
      </c>
      <c r="AK28" s="364">
        <v>1</v>
      </c>
      <c r="AL28" s="364">
        <v>1</v>
      </c>
      <c r="AM28" s="364">
        <v>1</v>
      </c>
      <c r="AN28" s="364">
        <v>1</v>
      </c>
      <c r="AO28" s="364">
        <v>1</v>
      </c>
      <c r="AP28" s="364">
        <v>1</v>
      </c>
      <c r="AQ28" s="364">
        <v>1</v>
      </c>
      <c r="AR28" s="364">
        <v>1</v>
      </c>
      <c r="AS28" s="364">
        <v>1</v>
      </c>
      <c r="AT28" s="364">
        <v>1</v>
      </c>
      <c r="AU28" s="364">
        <v>1</v>
      </c>
      <c r="AV28" s="364">
        <v>1</v>
      </c>
      <c r="AW28" s="364">
        <v>1</v>
      </c>
      <c r="AX28" s="364">
        <v>1</v>
      </c>
      <c r="AY28" s="364">
        <v>1</v>
      </c>
      <c r="AZ28" s="364">
        <v>1</v>
      </c>
      <c r="BA28" s="364">
        <v>1</v>
      </c>
      <c r="BB28" s="364">
        <v>1</v>
      </c>
      <c r="BC28" s="364">
        <v>1</v>
      </c>
      <c r="BD28" s="364">
        <v>1</v>
      </c>
      <c r="BE28" s="364">
        <v>1</v>
      </c>
      <c r="BF28" s="364">
        <v>1</v>
      </c>
      <c r="BG28" s="364">
        <v>1</v>
      </c>
      <c r="BH28" s="364">
        <v>1</v>
      </c>
      <c r="BI28" s="364">
        <v>1</v>
      </c>
      <c r="BJ28" s="364">
        <v>1</v>
      </c>
      <c r="BK28" s="364">
        <v>1</v>
      </c>
      <c r="BL28" s="364">
        <v>1</v>
      </c>
      <c r="BM28" s="364">
        <v>1</v>
      </c>
      <c r="BN28" s="364">
        <v>1</v>
      </c>
      <c r="BO28" s="364">
        <v>1</v>
      </c>
      <c r="BP28" s="364">
        <v>1</v>
      </c>
      <c r="BQ28" s="364">
        <v>1</v>
      </c>
      <c r="BR28" s="364">
        <v>1</v>
      </c>
      <c r="BS28" s="364">
        <v>1</v>
      </c>
      <c r="BT28" s="364">
        <v>1</v>
      </c>
      <c r="BU28" s="364">
        <v>1</v>
      </c>
      <c r="BV28" s="364">
        <v>1</v>
      </c>
      <c r="BW28" s="364">
        <v>1</v>
      </c>
      <c r="BX28" s="364">
        <v>1</v>
      </c>
      <c r="BY28" s="364">
        <v>1</v>
      </c>
      <c r="BZ28" s="364">
        <v>1</v>
      </c>
      <c r="CA28" s="364">
        <v>1</v>
      </c>
      <c r="CB28" s="364">
        <v>1</v>
      </c>
      <c r="CC28" s="364">
        <v>1</v>
      </c>
      <c r="CD28" s="364">
        <v>1</v>
      </c>
      <c r="CE28" s="364">
        <v>1</v>
      </c>
      <c r="CF28" s="364">
        <v>1</v>
      </c>
      <c r="CG28" s="285">
        <v>1</v>
      </c>
      <c r="CH28" s="364">
        <v>1</v>
      </c>
      <c r="CI28" s="364">
        <v>1</v>
      </c>
      <c r="CJ28" s="364">
        <v>1</v>
      </c>
      <c r="CK28" s="364">
        <v>1</v>
      </c>
      <c r="CL28" s="364">
        <v>1</v>
      </c>
      <c r="CM28" s="364">
        <v>1</v>
      </c>
      <c r="CN28" s="364">
        <v>1</v>
      </c>
      <c r="CO28" s="364">
        <v>1</v>
      </c>
      <c r="CP28" s="364">
        <v>1</v>
      </c>
      <c r="CQ28" s="364">
        <v>1</v>
      </c>
      <c r="CR28" s="364">
        <v>1</v>
      </c>
      <c r="CS28" s="364">
        <v>1</v>
      </c>
      <c r="CT28" s="26">
        <v>1</v>
      </c>
      <c r="CU28" s="26">
        <v>1</v>
      </c>
      <c r="CV28" s="26">
        <v>1</v>
      </c>
      <c r="CW28" s="294">
        <v>1</v>
      </c>
      <c r="CX28" s="26">
        <v>1</v>
      </c>
      <c r="CY28" s="26">
        <v>1</v>
      </c>
      <c r="CZ28" s="26">
        <v>1</v>
      </c>
      <c r="DA28" s="26">
        <v>1</v>
      </c>
      <c r="DB28" s="26">
        <v>1</v>
      </c>
      <c r="DC28" s="26">
        <v>1</v>
      </c>
      <c r="DD28" s="26">
        <v>1</v>
      </c>
      <c r="DE28" s="26">
        <v>1</v>
      </c>
      <c r="DF28" s="26">
        <v>1</v>
      </c>
      <c r="DG28" s="26">
        <v>1</v>
      </c>
      <c r="DH28" s="255">
        <v>1</v>
      </c>
      <c r="DI28" s="255">
        <v>1</v>
      </c>
      <c r="DJ28" s="255">
        <v>1</v>
      </c>
      <c r="DK28" s="255">
        <v>1</v>
      </c>
      <c r="DL28" s="255">
        <v>1</v>
      </c>
      <c r="DM28" s="255">
        <v>1</v>
      </c>
      <c r="DN28" s="26">
        <v>1</v>
      </c>
      <c r="DO28" s="26">
        <v>1</v>
      </c>
      <c r="DP28" s="255">
        <v>1</v>
      </c>
      <c r="DQ28" s="255">
        <v>1</v>
      </c>
      <c r="DR28" s="255">
        <v>1</v>
      </c>
      <c r="DS28" s="255">
        <v>1</v>
      </c>
      <c r="DT28" s="255">
        <v>1</v>
      </c>
      <c r="DU28" s="255">
        <v>1</v>
      </c>
      <c r="DV28" s="255">
        <v>1</v>
      </c>
      <c r="DW28" s="255">
        <v>1</v>
      </c>
      <c r="DX28" s="255">
        <v>1</v>
      </c>
      <c r="DY28" s="255">
        <v>1</v>
      </c>
      <c r="DZ28" s="255">
        <v>1</v>
      </c>
      <c r="EA28" s="255">
        <v>1</v>
      </c>
    </row>
    <row r="29" spans="1:131" s="363" customFormat="1" ht="15.75" thickBot="1" x14ac:dyDescent="0.3">
      <c r="A29" s="133"/>
      <c r="C29" s="363" t="s">
        <v>93</v>
      </c>
      <c r="D29" s="5" t="s">
        <v>92</v>
      </c>
      <c r="E29" s="81" t="s">
        <v>93</v>
      </c>
      <c r="F29" s="365">
        <v>4</v>
      </c>
      <c r="G29" s="365">
        <v>4</v>
      </c>
      <c r="H29" s="365">
        <v>4</v>
      </c>
      <c r="I29" s="365">
        <v>4</v>
      </c>
      <c r="J29" s="365">
        <v>3</v>
      </c>
      <c r="K29" s="365">
        <v>4</v>
      </c>
      <c r="L29" s="365">
        <v>4</v>
      </c>
      <c r="M29" s="365">
        <v>4</v>
      </c>
      <c r="N29" s="365">
        <v>4</v>
      </c>
      <c r="O29" s="365">
        <v>3</v>
      </c>
      <c r="P29" s="365">
        <v>4</v>
      </c>
      <c r="Q29" s="365">
        <v>4</v>
      </c>
      <c r="R29" s="365">
        <v>4</v>
      </c>
      <c r="S29" s="365">
        <v>4</v>
      </c>
      <c r="T29" s="365">
        <v>3</v>
      </c>
      <c r="U29" s="365">
        <v>4</v>
      </c>
      <c r="V29" s="365">
        <v>3</v>
      </c>
      <c r="W29" s="365">
        <v>4</v>
      </c>
      <c r="X29" s="365">
        <v>4</v>
      </c>
      <c r="Y29" s="365">
        <v>4</v>
      </c>
      <c r="Z29" s="365">
        <v>4</v>
      </c>
      <c r="AA29" s="365">
        <v>3</v>
      </c>
      <c r="AB29" s="365">
        <v>4</v>
      </c>
      <c r="AC29" s="365">
        <v>4</v>
      </c>
      <c r="AD29" s="365">
        <v>4</v>
      </c>
      <c r="AE29" s="365">
        <v>4</v>
      </c>
      <c r="AF29" s="365">
        <v>3</v>
      </c>
      <c r="AG29" s="365">
        <v>4</v>
      </c>
      <c r="AH29" s="365">
        <v>4</v>
      </c>
      <c r="AI29" s="365">
        <v>4</v>
      </c>
      <c r="AJ29" s="365">
        <v>4</v>
      </c>
      <c r="AK29" s="365">
        <v>3</v>
      </c>
      <c r="AL29" s="365">
        <v>4</v>
      </c>
      <c r="AM29" s="365">
        <v>3</v>
      </c>
      <c r="AN29" s="365">
        <v>4</v>
      </c>
      <c r="AO29" s="365">
        <v>4</v>
      </c>
      <c r="AP29" s="365">
        <v>3</v>
      </c>
      <c r="AQ29" s="365">
        <v>4</v>
      </c>
      <c r="AR29" s="365">
        <v>4</v>
      </c>
      <c r="AS29" s="365">
        <v>3</v>
      </c>
      <c r="AT29" s="365">
        <v>4</v>
      </c>
      <c r="AU29" s="365">
        <v>4</v>
      </c>
      <c r="AV29" s="365">
        <v>3</v>
      </c>
      <c r="AW29" s="365">
        <v>4</v>
      </c>
      <c r="AX29" s="365">
        <v>4</v>
      </c>
      <c r="AY29" s="365">
        <v>3</v>
      </c>
      <c r="AZ29" s="365">
        <v>4</v>
      </c>
      <c r="BA29" s="365">
        <v>4</v>
      </c>
      <c r="BB29" s="365">
        <v>3</v>
      </c>
      <c r="BC29" s="365">
        <v>4</v>
      </c>
      <c r="BD29" s="365">
        <v>4</v>
      </c>
      <c r="BE29" s="365">
        <v>3</v>
      </c>
      <c r="BF29" s="365">
        <v>4</v>
      </c>
      <c r="BG29" s="365">
        <v>4</v>
      </c>
      <c r="BH29" s="365">
        <v>4</v>
      </c>
      <c r="BI29" s="365">
        <v>4</v>
      </c>
      <c r="BJ29" s="365">
        <v>3</v>
      </c>
      <c r="BK29" s="365">
        <v>3</v>
      </c>
      <c r="BL29" s="365">
        <v>4</v>
      </c>
      <c r="BM29" s="365">
        <v>4</v>
      </c>
      <c r="BN29" s="365">
        <v>4</v>
      </c>
      <c r="BO29" s="365">
        <v>4</v>
      </c>
      <c r="BP29" s="365">
        <v>4</v>
      </c>
      <c r="BQ29" s="365">
        <v>4</v>
      </c>
      <c r="BR29" s="365">
        <v>3</v>
      </c>
      <c r="BS29" s="365">
        <v>4</v>
      </c>
      <c r="BT29" s="365">
        <v>4</v>
      </c>
      <c r="BU29" s="365">
        <v>4</v>
      </c>
      <c r="BV29" s="365">
        <v>4</v>
      </c>
      <c r="BW29" s="365">
        <v>3</v>
      </c>
      <c r="BX29" s="365">
        <v>4</v>
      </c>
      <c r="BY29" s="365">
        <v>4</v>
      </c>
      <c r="BZ29" s="365">
        <v>4</v>
      </c>
      <c r="CA29" s="365">
        <v>3</v>
      </c>
      <c r="CB29" s="365">
        <v>4</v>
      </c>
      <c r="CC29" s="365">
        <v>4</v>
      </c>
      <c r="CD29" s="365">
        <v>4</v>
      </c>
      <c r="CE29" s="365">
        <v>4</v>
      </c>
      <c r="CF29" s="365">
        <v>3</v>
      </c>
      <c r="CG29" s="286">
        <v>4</v>
      </c>
      <c r="CH29" s="365">
        <v>3</v>
      </c>
      <c r="CI29" s="365">
        <v>3</v>
      </c>
      <c r="CJ29" s="365">
        <v>4</v>
      </c>
      <c r="CK29" s="365">
        <v>4</v>
      </c>
      <c r="CL29" s="365">
        <v>4</v>
      </c>
      <c r="CM29" s="365">
        <v>3</v>
      </c>
      <c r="CN29" s="365">
        <v>3</v>
      </c>
      <c r="CO29" s="365">
        <v>4</v>
      </c>
      <c r="CP29" s="365">
        <v>4</v>
      </c>
      <c r="CQ29" s="365">
        <v>4</v>
      </c>
      <c r="CR29" s="365">
        <v>3</v>
      </c>
      <c r="CS29" s="365">
        <v>3</v>
      </c>
      <c r="CT29" s="34">
        <v>3</v>
      </c>
      <c r="CU29" s="34">
        <v>4</v>
      </c>
      <c r="CV29" s="34">
        <v>3</v>
      </c>
      <c r="CW29" s="296">
        <v>3</v>
      </c>
      <c r="CX29" s="34">
        <v>4</v>
      </c>
      <c r="CY29" s="34">
        <v>4</v>
      </c>
      <c r="CZ29" s="34">
        <v>4</v>
      </c>
      <c r="DA29" s="34">
        <v>4</v>
      </c>
      <c r="DB29" s="34">
        <v>3</v>
      </c>
      <c r="DC29" s="34">
        <v>4</v>
      </c>
      <c r="DD29" s="34">
        <v>3</v>
      </c>
      <c r="DE29" s="34">
        <v>4</v>
      </c>
      <c r="DF29" s="34">
        <v>4</v>
      </c>
      <c r="DG29" s="34">
        <v>4</v>
      </c>
      <c r="DH29" s="419">
        <v>4</v>
      </c>
      <c r="DI29" s="256">
        <v>4</v>
      </c>
      <c r="DJ29" s="256">
        <v>3</v>
      </c>
      <c r="DK29" s="256">
        <v>4</v>
      </c>
      <c r="DL29" s="256">
        <v>4</v>
      </c>
      <c r="DM29" s="256">
        <v>4</v>
      </c>
      <c r="DN29" s="34">
        <v>4</v>
      </c>
      <c r="DO29" s="34">
        <v>4</v>
      </c>
      <c r="DP29" s="256">
        <v>4</v>
      </c>
      <c r="DQ29" s="256">
        <v>4</v>
      </c>
      <c r="DR29" s="256">
        <v>4</v>
      </c>
      <c r="DS29" s="256">
        <v>4</v>
      </c>
      <c r="DT29" s="256">
        <v>4</v>
      </c>
      <c r="DU29" s="256">
        <v>4</v>
      </c>
      <c r="DV29" s="256">
        <v>4</v>
      </c>
      <c r="DW29" s="256">
        <v>4</v>
      </c>
      <c r="DX29" s="256">
        <v>4</v>
      </c>
      <c r="DY29" s="256">
        <v>4</v>
      </c>
      <c r="DZ29" s="256">
        <v>4</v>
      </c>
      <c r="EA29" s="256">
        <v>4</v>
      </c>
    </row>
    <row r="30" spans="1:131" x14ac:dyDescent="0.25">
      <c r="A30" s="320" t="s">
        <v>94</v>
      </c>
      <c r="B30" s="362" t="s">
        <v>608</v>
      </c>
      <c r="C30" s="362" t="s">
        <v>96</v>
      </c>
      <c r="D30" s="345" t="s">
        <v>95</v>
      </c>
      <c r="E30" s="94" t="s">
        <v>568</v>
      </c>
      <c r="F30" s="364">
        <v>1</v>
      </c>
      <c r="G30" s="364">
        <v>1</v>
      </c>
      <c r="H30" s="364">
        <v>1</v>
      </c>
      <c r="I30" s="364">
        <v>1</v>
      </c>
      <c r="J30" s="364">
        <v>1</v>
      </c>
      <c r="K30" s="364">
        <v>1</v>
      </c>
      <c r="L30" s="364">
        <v>1</v>
      </c>
      <c r="M30" s="364">
        <v>1</v>
      </c>
      <c r="N30" s="364">
        <v>1</v>
      </c>
      <c r="O30" s="364">
        <v>1</v>
      </c>
      <c r="P30" s="364">
        <v>1</v>
      </c>
      <c r="Q30" s="364">
        <v>1</v>
      </c>
      <c r="R30" s="364">
        <v>1</v>
      </c>
      <c r="S30" s="364">
        <v>1</v>
      </c>
      <c r="T30" s="364">
        <v>1</v>
      </c>
      <c r="U30" s="364">
        <v>1</v>
      </c>
      <c r="V30" s="364">
        <v>1</v>
      </c>
      <c r="W30" s="364">
        <v>1</v>
      </c>
      <c r="X30" s="364">
        <v>1</v>
      </c>
      <c r="Y30" s="364">
        <v>1</v>
      </c>
      <c r="Z30" s="364">
        <v>1</v>
      </c>
      <c r="AA30" s="364">
        <v>1</v>
      </c>
      <c r="AB30" s="364">
        <v>1</v>
      </c>
      <c r="AC30" s="364">
        <v>1</v>
      </c>
      <c r="AD30" s="364">
        <v>1</v>
      </c>
      <c r="AE30" s="364">
        <v>1</v>
      </c>
      <c r="AF30" s="364">
        <v>1</v>
      </c>
      <c r="AG30" s="364">
        <v>1</v>
      </c>
      <c r="AH30" s="364">
        <v>1</v>
      </c>
      <c r="AI30" s="364">
        <v>1</v>
      </c>
      <c r="AJ30" s="364">
        <v>1</v>
      </c>
      <c r="AK30" s="364">
        <v>1</v>
      </c>
      <c r="AL30" s="364">
        <v>1</v>
      </c>
      <c r="AM30" s="364">
        <v>1</v>
      </c>
      <c r="AN30" s="364">
        <v>1</v>
      </c>
      <c r="AO30" s="364">
        <v>1</v>
      </c>
      <c r="AP30" s="364">
        <v>1</v>
      </c>
      <c r="AQ30" s="364">
        <v>1</v>
      </c>
      <c r="AR30" s="364">
        <v>1</v>
      </c>
      <c r="AS30" s="364">
        <v>1</v>
      </c>
      <c r="AT30" s="122">
        <v>1</v>
      </c>
      <c r="AU30" s="122">
        <v>1</v>
      </c>
      <c r="AV30" s="122">
        <v>1</v>
      </c>
      <c r="AW30" s="122">
        <v>1</v>
      </c>
      <c r="AX30" s="122">
        <v>1</v>
      </c>
      <c r="AY30" s="364">
        <v>1</v>
      </c>
      <c r="AZ30" s="364">
        <v>1</v>
      </c>
      <c r="BA30" s="364">
        <v>1</v>
      </c>
      <c r="BB30" s="364">
        <v>1</v>
      </c>
      <c r="BC30" s="364">
        <v>1</v>
      </c>
      <c r="BD30" s="364">
        <v>1</v>
      </c>
      <c r="BE30" s="364">
        <v>1</v>
      </c>
      <c r="BF30" s="364">
        <v>1</v>
      </c>
      <c r="BG30" s="364">
        <v>1</v>
      </c>
      <c r="BH30" s="364">
        <v>1</v>
      </c>
      <c r="BI30" s="364">
        <v>1</v>
      </c>
      <c r="BJ30" s="364">
        <v>1</v>
      </c>
      <c r="BK30" s="364">
        <v>1</v>
      </c>
      <c r="BL30" s="364">
        <v>1</v>
      </c>
      <c r="BM30" s="364">
        <v>1</v>
      </c>
      <c r="BN30" s="364">
        <v>1</v>
      </c>
      <c r="BO30" s="364">
        <v>1</v>
      </c>
      <c r="BP30" s="364">
        <v>1</v>
      </c>
      <c r="BQ30" s="364">
        <v>1</v>
      </c>
      <c r="BR30" s="364">
        <v>1</v>
      </c>
      <c r="BS30" s="364">
        <v>1</v>
      </c>
      <c r="BT30" s="364">
        <v>1</v>
      </c>
      <c r="BU30" s="364">
        <v>1</v>
      </c>
      <c r="BV30" s="364">
        <v>1</v>
      </c>
      <c r="BW30" s="364">
        <v>1</v>
      </c>
      <c r="BX30" s="364">
        <v>1</v>
      </c>
      <c r="BY30" s="364">
        <v>1</v>
      </c>
      <c r="BZ30" s="364">
        <v>1</v>
      </c>
      <c r="CA30" s="364">
        <v>1</v>
      </c>
      <c r="CB30" s="364">
        <v>1</v>
      </c>
      <c r="CC30" s="364">
        <v>1</v>
      </c>
      <c r="CD30" s="364">
        <v>1</v>
      </c>
      <c r="CE30" s="364">
        <v>1</v>
      </c>
      <c r="CF30" s="364">
        <v>1</v>
      </c>
      <c r="CG30" s="364">
        <v>1</v>
      </c>
      <c r="CH30" s="364">
        <v>1</v>
      </c>
      <c r="CI30" s="364">
        <v>1</v>
      </c>
      <c r="CJ30" s="364">
        <v>1</v>
      </c>
      <c r="CK30" s="364">
        <v>1</v>
      </c>
      <c r="CL30" s="364">
        <v>1</v>
      </c>
      <c r="CM30" s="364">
        <v>1</v>
      </c>
      <c r="CN30" s="364">
        <v>1</v>
      </c>
      <c r="CO30" s="364">
        <v>1</v>
      </c>
      <c r="CP30" s="364">
        <v>1</v>
      </c>
      <c r="CQ30" s="364">
        <v>1</v>
      </c>
      <c r="CR30" s="364">
        <v>1</v>
      </c>
      <c r="CS30" s="364">
        <v>1</v>
      </c>
      <c r="CT30" s="364">
        <v>1</v>
      </c>
      <c r="CU30" s="364">
        <v>1</v>
      </c>
      <c r="CV30" s="364">
        <v>1</v>
      </c>
      <c r="CW30" s="364">
        <v>1</v>
      </c>
      <c r="CX30" s="364">
        <v>1</v>
      </c>
      <c r="CY30" s="364">
        <v>1</v>
      </c>
      <c r="CZ30" s="364">
        <v>1</v>
      </c>
      <c r="DA30" s="364">
        <v>1</v>
      </c>
      <c r="DB30" s="364">
        <v>1</v>
      </c>
      <c r="DC30" s="364">
        <v>1</v>
      </c>
      <c r="DD30" s="364">
        <v>1</v>
      </c>
      <c r="DE30" s="364">
        <v>1</v>
      </c>
      <c r="DF30" s="364">
        <v>1</v>
      </c>
      <c r="DG30" s="364">
        <v>1</v>
      </c>
      <c r="DH30" s="364">
        <v>1</v>
      </c>
      <c r="DI30" s="364">
        <v>1</v>
      </c>
      <c r="DJ30" s="364">
        <v>1</v>
      </c>
      <c r="DK30" s="122">
        <v>1</v>
      </c>
      <c r="DL30" s="364">
        <v>1</v>
      </c>
      <c r="DM30" s="364">
        <v>1</v>
      </c>
      <c r="DN30" s="364">
        <v>1</v>
      </c>
      <c r="DO30" s="122">
        <v>1</v>
      </c>
      <c r="DP30" s="122">
        <v>1</v>
      </c>
      <c r="DQ30" s="122">
        <v>1</v>
      </c>
      <c r="DR30" s="122">
        <v>1</v>
      </c>
      <c r="DS30" s="122">
        <v>1</v>
      </c>
      <c r="DT30" s="122">
        <v>1</v>
      </c>
      <c r="DU30" s="122">
        <v>1</v>
      </c>
      <c r="DV30" s="122">
        <v>1</v>
      </c>
      <c r="DW30" s="122">
        <v>1</v>
      </c>
      <c r="DX30" s="122">
        <v>1</v>
      </c>
      <c r="DY30" s="122">
        <v>1</v>
      </c>
      <c r="DZ30" s="122">
        <v>1</v>
      </c>
      <c r="EA30" s="122">
        <v>1</v>
      </c>
    </row>
    <row r="31" spans="1:131" x14ac:dyDescent="0.25">
      <c r="B31" s="362" t="s">
        <v>609</v>
      </c>
      <c r="C31" s="362" t="s">
        <v>98</v>
      </c>
      <c r="D31" s="345" t="s">
        <v>97</v>
      </c>
      <c r="E31" s="94" t="s">
        <v>569</v>
      </c>
      <c r="F31" s="364">
        <v>2</v>
      </c>
      <c r="G31" s="364">
        <v>2</v>
      </c>
      <c r="H31" s="364">
        <v>2</v>
      </c>
      <c r="I31" s="364">
        <v>2</v>
      </c>
      <c r="J31" s="364">
        <v>2</v>
      </c>
      <c r="K31" s="364">
        <v>2</v>
      </c>
      <c r="L31" s="364">
        <v>2</v>
      </c>
      <c r="M31" s="364">
        <v>2</v>
      </c>
      <c r="N31" s="364">
        <v>2</v>
      </c>
      <c r="O31" s="364">
        <v>2</v>
      </c>
      <c r="P31" s="364">
        <v>2</v>
      </c>
      <c r="Q31" s="364">
        <v>2</v>
      </c>
      <c r="R31" s="364">
        <v>2</v>
      </c>
      <c r="S31" s="364">
        <v>2</v>
      </c>
      <c r="T31" s="364">
        <v>2</v>
      </c>
      <c r="U31" s="364">
        <v>2</v>
      </c>
      <c r="V31" s="364">
        <v>2</v>
      </c>
      <c r="W31" s="364">
        <v>2</v>
      </c>
      <c r="X31" s="364">
        <v>2</v>
      </c>
      <c r="Y31" s="364">
        <v>2</v>
      </c>
      <c r="Z31" s="364">
        <v>2</v>
      </c>
      <c r="AA31" s="364">
        <v>2</v>
      </c>
      <c r="AB31" s="364">
        <v>2</v>
      </c>
      <c r="AC31" s="364">
        <v>2</v>
      </c>
      <c r="AD31" s="364">
        <v>2</v>
      </c>
      <c r="AE31" s="364">
        <v>2</v>
      </c>
      <c r="AF31" s="364">
        <v>2</v>
      </c>
      <c r="AG31" s="364">
        <v>2</v>
      </c>
      <c r="AH31" s="364">
        <v>2</v>
      </c>
      <c r="AI31" s="364">
        <v>2</v>
      </c>
      <c r="AJ31" s="364">
        <v>2</v>
      </c>
      <c r="AK31" s="364">
        <v>2</v>
      </c>
      <c r="AL31" s="364">
        <v>2</v>
      </c>
      <c r="AM31" s="364">
        <v>2</v>
      </c>
      <c r="AN31" s="364">
        <v>2</v>
      </c>
      <c r="AO31" s="364">
        <v>2</v>
      </c>
      <c r="AP31" s="364">
        <v>2</v>
      </c>
      <c r="AQ31" s="364">
        <v>2</v>
      </c>
      <c r="AR31" s="364">
        <v>2</v>
      </c>
      <c r="AS31" s="364">
        <v>2</v>
      </c>
      <c r="AT31" s="364">
        <v>2</v>
      </c>
      <c r="AU31" s="364">
        <v>2</v>
      </c>
      <c r="AV31" s="364">
        <v>2</v>
      </c>
      <c r="AW31" s="364">
        <v>2</v>
      </c>
      <c r="AX31" s="364">
        <v>2</v>
      </c>
      <c r="AY31" s="364">
        <v>2</v>
      </c>
      <c r="AZ31" s="364">
        <v>2</v>
      </c>
      <c r="BA31" s="364">
        <v>2</v>
      </c>
      <c r="BB31" s="364">
        <v>2</v>
      </c>
      <c r="BC31" s="364">
        <v>2</v>
      </c>
      <c r="BD31" s="364">
        <v>2</v>
      </c>
      <c r="BE31" s="364">
        <v>2</v>
      </c>
      <c r="BF31" s="364">
        <v>2</v>
      </c>
      <c r="BG31" s="364">
        <v>2</v>
      </c>
      <c r="BH31" s="364">
        <v>2</v>
      </c>
      <c r="BI31" s="364">
        <v>2</v>
      </c>
      <c r="BJ31" s="364">
        <v>2</v>
      </c>
      <c r="BK31" s="364">
        <v>2</v>
      </c>
      <c r="BL31" s="364">
        <v>2</v>
      </c>
      <c r="BM31" s="364">
        <v>2</v>
      </c>
      <c r="BN31" s="364">
        <v>2</v>
      </c>
      <c r="BO31" s="364">
        <v>2</v>
      </c>
      <c r="BP31" s="364">
        <v>2</v>
      </c>
      <c r="BQ31" s="364">
        <v>2</v>
      </c>
      <c r="BR31" s="364">
        <v>2</v>
      </c>
      <c r="BS31" s="364">
        <v>2</v>
      </c>
      <c r="BT31" s="364">
        <v>2</v>
      </c>
      <c r="BU31" s="364">
        <v>2</v>
      </c>
      <c r="BV31" s="364">
        <v>2</v>
      </c>
      <c r="BW31" s="364">
        <v>2</v>
      </c>
      <c r="BX31" s="364">
        <v>2</v>
      </c>
      <c r="BY31" s="364">
        <v>2</v>
      </c>
      <c r="BZ31" s="364">
        <v>2</v>
      </c>
      <c r="CA31" s="364">
        <v>2</v>
      </c>
      <c r="CB31" s="364">
        <v>2</v>
      </c>
      <c r="CC31" s="364">
        <v>2</v>
      </c>
      <c r="CD31" s="364">
        <v>2</v>
      </c>
      <c r="CE31" s="364">
        <v>2</v>
      </c>
      <c r="CF31" s="364">
        <v>2</v>
      </c>
      <c r="CG31" s="364">
        <v>2</v>
      </c>
      <c r="CH31" s="364">
        <v>2</v>
      </c>
      <c r="CI31" s="364">
        <v>2</v>
      </c>
      <c r="CJ31" s="364">
        <v>2</v>
      </c>
      <c r="CK31" s="364">
        <v>2</v>
      </c>
      <c r="CL31" s="364">
        <v>2</v>
      </c>
      <c r="CM31" s="364">
        <v>2</v>
      </c>
      <c r="CN31" s="364">
        <v>2</v>
      </c>
      <c r="CO31" s="364">
        <v>2</v>
      </c>
      <c r="CP31" s="364">
        <v>2</v>
      </c>
      <c r="CQ31" s="364">
        <v>2</v>
      </c>
      <c r="CR31" s="364">
        <v>2</v>
      </c>
      <c r="CS31" s="364">
        <v>2</v>
      </c>
      <c r="CT31" s="364">
        <v>2</v>
      </c>
      <c r="CU31" s="364">
        <v>2</v>
      </c>
      <c r="CV31" s="364">
        <v>2</v>
      </c>
      <c r="CW31" s="364">
        <v>2</v>
      </c>
      <c r="CX31" s="364">
        <v>2</v>
      </c>
      <c r="CY31" s="364">
        <v>2</v>
      </c>
      <c r="CZ31" s="364">
        <v>2</v>
      </c>
      <c r="DA31" s="364">
        <v>2</v>
      </c>
      <c r="DB31" s="364">
        <v>2</v>
      </c>
      <c r="DC31" s="364">
        <v>2</v>
      </c>
      <c r="DD31" s="364">
        <v>2</v>
      </c>
      <c r="DE31" s="364">
        <v>2</v>
      </c>
      <c r="DF31" s="364">
        <v>2</v>
      </c>
      <c r="DG31" s="364">
        <v>2</v>
      </c>
      <c r="DH31" s="364">
        <v>2</v>
      </c>
      <c r="DI31" s="364">
        <v>2</v>
      </c>
      <c r="DJ31" s="364">
        <v>2</v>
      </c>
      <c r="DK31" s="364">
        <v>2</v>
      </c>
      <c r="DL31" s="364">
        <v>2</v>
      </c>
      <c r="DM31" s="364">
        <v>2</v>
      </c>
      <c r="DN31" s="364">
        <v>2</v>
      </c>
      <c r="DO31" s="364">
        <v>2</v>
      </c>
      <c r="DP31" s="364">
        <v>2</v>
      </c>
      <c r="DQ31" s="364">
        <v>2</v>
      </c>
      <c r="DR31" s="364">
        <v>2</v>
      </c>
      <c r="DS31" s="364">
        <v>2</v>
      </c>
      <c r="DT31" s="364">
        <v>2</v>
      </c>
      <c r="DU31" s="364">
        <v>2</v>
      </c>
      <c r="DV31" s="364">
        <v>2</v>
      </c>
      <c r="DW31" s="364">
        <v>2</v>
      </c>
      <c r="DX31" s="364">
        <v>2</v>
      </c>
      <c r="DY31" s="364">
        <v>2</v>
      </c>
      <c r="DZ31" s="364">
        <v>2</v>
      </c>
      <c r="EA31" s="364">
        <v>2</v>
      </c>
    </row>
    <row r="32" spans="1:131" x14ac:dyDescent="0.25">
      <c r="C32" s="362" t="s">
        <v>100</v>
      </c>
      <c r="D32" s="345" t="s">
        <v>99</v>
      </c>
      <c r="E32" s="94" t="s">
        <v>570</v>
      </c>
      <c r="F32" s="364">
        <v>3</v>
      </c>
      <c r="G32" s="364">
        <v>3</v>
      </c>
      <c r="H32" s="364">
        <v>3</v>
      </c>
      <c r="I32" s="364">
        <v>3</v>
      </c>
      <c r="J32" s="364">
        <v>3</v>
      </c>
      <c r="K32" s="364">
        <v>3</v>
      </c>
      <c r="L32" s="364">
        <v>3</v>
      </c>
      <c r="M32" s="364">
        <v>3</v>
      </c>
      <c r="N32" s="364">
        <v>3</v>
      </c>
      <c r="O32" s="364">
        <v>3</v>
      </c>
      <c r="P32" s="364">
        <v>3</v>
      </c>
      <c r="Q32" s="364">
        <v>3</v>
      </c>
      <c r="R32" s="364">
        <v>3</v>
      </c>
      <c r="S32" s="364">
        <v>3</v>
      </c>
      <c r="T32" s="364">
        <v>3</v>
      </c>
      <c r="U32" s="364">
        <v>3</v>
      </c>
      <c r="V32" s="364">
        <v>3</v>
      </c>
      <c r="W32" s="364">
        <v>3</v>
      </c>
      <c r="X32" s="364">
        <v>3</v>
      </c>
      <c r="Y32" s="364">
        <v>3</v>
      </c>
      <c r="Z32" s="364">
        <v>3</v>
      </c>
      <c r="AA32" s="364">
        <v>3</v>
      </c>
      <c r="AB32" s="364">
        <v>3</v>
      </c>
      <c r="AC32" s="364">
        <v>3</v>
      </c>
      <c r="AD32" s="364">
        <v>3</v>
      </c>
      <c r="AE32" s="364">
        <v>3</v>
      </c>
      <c r="AF32" s="364">
        <v>3</v>
      </c>
      <c r="AG32" s="364">
        <v>3</v>
      </c>
      <c r="AH32" s="364">
        <v>3</v>
      </c>
      <c r="AI32" s="364">
        <v>3</v>
      </c>
      <c r="AJ32" s="364">
        <v>3</v>
      </c>
      <c r="AK32" s="364">
        <v>3</v>
      </c>
      <c r="AL32" s="364">
        <v>3</v>
      </c>
      <c r="AM32" s="364">
        <v>3</v>
      </c>
      <c r="AN32" s="364">
        <v>3</v>
      </c>
      <c r="AO32" s="364">
        <v>3</v>
      </c>
      <c r="AP32" s="364">
        <v>3</v>
      </c>
      <c r="AQ32" s="364">
        <v>3</v>
      </c>
      <c r="AR32" s="364">
        <v>3</v>
      </c>
      <c r="AS32" s="364">
        <v>3</v>
      </c>
      <c r="AT32" s="364">
        <v>3</v>
      </c>
      <c r="AU32" s="364">
        <v>3</v>
      </c>
      <c r="AV32" s="364">
        <v>3</v>
      </c>
      <c r="AW32" s="364">
        <v>3</v>
      </c>
      <c r="AX32" s="364">
        <v>3</v>
      </c>
      <c r="AY32" s="364">
        <v>3</v>
      </c>
      <c r="AZ32" s="364">
        <v>3</v>
      </c>
      <c r="BA32" s="364">
        <v>3</v>
      </c>
      <c r="BB32" s="364">
        <v>3</v>
      </c>
      <c r="BC32" s="364">
        <v>3</v>
      </c>
      <c r="BD32" s="364">
        <v>3</v>
      </c>
      <c r="BE32" s="364">
        <v>3</v>
      </c>
      <c r="BF32" s="364">
        <v>3</v>
      </c>
      <c r="BG32" s="364">
        <v>3</v>
      </c>
      <c r="BH32" s="364">
        <v>3</v>
      </c>
      <c r="BI32" s="364">
        <v>3</v>
      </c>
      <c r="BJ32" s="364">
        <v>3</v>
      </c>
      <c r="BK32" s="364">
        <v>3</v>
      </c>
      <c r="BL32" s="364">
        <v>3</v>
      </c>
      <c r="BM32" s="364">
        <v>3</v>
      </c>
      <c r="BN32" s="364">
        <v>3</v>
      </c>
      <c r="BO32" s="364">
        <v>3</v>
      </c>
      <c r="BP32" s="364">
        <v>3</v>
      </c>
      <c r="BQ32" s="364">
        <v>3</v>
      </c>
      <c r="BR32" s="364">
        <v>3</v>
      </c>
      <c r="BS32" s="364">
        <v>3</v>
      </c>
      <c r="BT32" s="364">
        <v>3</v>
      </c>
      <c r="BU32" s="364">
        <v>3</v>
      </c>
      <c r="BV32" s="364">
        <v>3</v>
      </c>
      <c r="BW32" s="364">
        <v>3</v>
      </c>
      <c r="BX32" s="364">
        <v>3</v>
      </c>
      <c r="BY32" s="364">
        <v>3</v>
      </c>
      <c r="BZ32" s="364">
        <v>3</v>
      </c>
      <c r="CA32" s="364">
        <v>3</v>
      </c>
      <c r="CB32" s="364">
        <v>3</v>
      </c>
      <c r="CC32" s="364">
        <v>3</v>
      </c>
      <c r="CD32" s="364">
        <v>3</v>
      </c>
      <c r="CE32" s="364">
        <v>3</v>
      </c>
      <c r="CF32" s="364">
        <v>3</v>
      </c>
      <c r="CG32" s="364">
        <v>3</v>
      </c>
      <c r="CH32" s="364">
        <v>3</v>
      </c>
      <c r="CI32" s="364">
        <v>3</v>
      </c>
      <c r="CJ32" s="364">
        <v>3</v>
      </c>
      <c r="CK32" s="364">
        <v>3</v>
      </c>
      <c r="CL32" s="364">
        <v>3</v>
      </c>
      <c r="CM32" s="364">
        <v>3</v>
      </c>
      <c r="CN32" s="364">
        <v>3</v>
      </c>
      <c r="CO32" s="364">
        <v>3</v>
      </c>
      <c r="CP32" s="364">
        <v>3</v>
      </c>
      <c r="CQ32" s="364">
        <v>3</v>
      </c>
      <c r="CR32" s="364">
        <v>3</v>
      </c>
      <c r="CS32" s="364">
        <v>3</v>
      </c>
      <c r="CT32" s="364">
        <v>3</v>
      </c>
      <c r="CU32" s="364">
        <v>3</v>
      </c>
      <c r="CV32" s="364">
        <v>3</v>
      </c>
      <c r="CW32" s="364">
        <v>3</v>
      </c>
      <c r="CX32" s="364">
        <v>3</v>
      </c>
      <c r="CY32" s="364">
        <v>3</v>
      </c>
      <c r="CZ32" s="364">
        <v>3</v>
      </c>
      <c r="DA32" s="364">
        <v>3</v>
      </c>
      <c r="DB32" s="364">
        <v>3</v>
      </c>
      <c r="DC32" s="364">
        <v>3</v>
      </c>
      <c r="DD32" s="364">
        <v>3</v>
      </c>
      <c r="DE32" s="364">
        <v>3</v>
      </c>
      <c r="DF32" s="364">
        <v>3</v>
      </c>
      <c r="DG32" s="364">
        <v>3</v>
      </c>
      <c r="DH32" s="364">
        <v>3</v>
      </c>
      <c r="DI32" s="364">
        <v>3</v>
      </c>
      <c r="DJ32" s="364">
        <v>3</v>
      </c>
      <c r="DK32" s="364">
        <v>3</v>
      </c>
      <c r="DL32" s="364">
        <v>3</v>
      </c>
      <c r="DM32" s="364">
        <v>3</v>
      </c>
      <c r="DN32" s="364">
        <v>3</v>
      </c>
      <c r="DO32" s="364">
        <v>3</v>
      </c>
      <c r="DP32" s="364">
        <v>3</v>
      </c>
      <c r="DQ32" s="364">
        <v>3</v>
      </c>
      <c r="DR32" s="364">
        <v>3</v>
      </c>
      <c r="DS32" s="364">
        <v>3</v>
      </c>
      <c r="DT32" s="364">
        <v>3</v>
      </c>
      <c r="DU32" s="364">
        <v>3</v>
      </c>
      <c r="DV32" s="364">
        <v>3</v>
      </c>
      <c r="DW32" s="364">
        <v>3</v>
      </c>
      <c r="DX32" s="364">
        <v>3</v>
      </c>
      <c r="DY32" s="364">
        <v>3</v>
      </c>
      <c r="DZ32" s="364">
        <v>3</v>
      </c>
      <c r="EA32" s="364">
        <v>3</v>
      </c>
    </row>
    <row r="33" spans="1:131" x14ac:dyDescent="0.25">
      <c r="C33" s="362" t="s">
        <v>102</v>
      </c>
      <c r="D33" s="345" t="s">
        <v>101</v>
      </c>
      <c r="E33" s="94" t="s">
        <v>571</v>
      </c>
      <c r="F33" s="364">
        <v>4</v>
      </c>
      <c r="G33" s="364">
        <v>3</v>
      </c>
      <c r="H33" s="364">
        <v>3</v>
      </c>
      <c r="I33" s="364">
        <v>4</v>
      </c>
      <c r="J33" s="364">
        <v>3</v>
      </c>
      <c r="K33" s="364">
        <v>4</v>
      </c>
      <c r="L33" s="364">
        <v>4</v>
      </c>
      <c r="M33" s="364">
        <v>4</v>
      </c>
      <c r="N33" s="364">
        <v>4</v>
      </c>
      <c r="O33" s="364">
        <v>3</v>
      </c>
      <c r="P33" s="364">
        <v>4</v>
      </c>
      <c r="Q33" s="364">
        <v>4</v>
      </c>
      <c r="R33" s="364">
        <v>4</v>
      </c>
      <c r="S33" s="364">
        <v>4</v>
      </c>
      <c r="T33" s="364">
        <v>4</v>
      </c>
      <c r="U33" s="364">
        <v>4</v>
      </c>
      <c r="V33" s="364">
        <v>3</v>
      </c>
      <c r="W33" s="364">
        <v>4</v>
      </c>
      <c r="X33" s="364">
        <v>4</v>
      </c>
      <c r="Y33" s="364">
        <v>4</v>
      </c>
      <c r="Z33" s="364">
        <v>4</v>
      </c>
      <c r="AA33" s="364">
        <v>3</v>
      </c>
      <c r="AB33" s="364">
        <v>4</v>
      </c>
      <c r="AC33" s="364">
        <v>4</v>
      </c>
      <c r="AD33" s="364">
        <v>4</v>
      </c>
      <c r="AE33" s="364">
        <v>4</v>
      </c>
      <c r="AF33" s="364">
        <v>3</v>
      </c>
      <c r="AG33" s="364">
        <v>4</v>
      </c>
      <c r="AH33" s="364">
        <v>4</v>
      </c>
      <c r="AI33" s="364">
        <v>4</v>
      </c>
      <c r="AJ33" s="364">
        <v>4</v>
      </c>
      <c r="AK33" s="364">
        <v>3</v>
      </c>
      <c r="AL33" s="364">
        <v>4</v>
      </c>
      <c r="AM33" s="364">
        <v>3</v>
      </c>
      <c r="AN33" s="364">
        <v>4</v>
      </c>
      <c r="AO33" s="364">
        <v>4</v>
      </c>
      <c r="AP33" s="364">
        <v>3</v>
      </c>
      <c r="AQ33" s="364">
        <v>4</v>
      </c>
      <c r="AR33" s="364">
        <v>4</v>
      </c>
      <c r="AS33" s="364">
        <v>3</v>
      </c>
      <c r="AT33" s="364">
        <v>4</v>
      </c>
      <c r="AU33" s="364">
        <v>4</v>
      </c>
      <c r="AV33" s="364">
        <v>3</v>
      </c>
      <c r="AW33" s="364">
        <v>4</v>
      </c>
      <c r="AX33" s="364">
        <v>4</v>
      </c>
      <c r="AY33" s="364">
        <v>3</v>
      </c>
      <c r="AZ33" s="364">
        <v>4</v>
      </c>
      <c r="BA33" s="364">
        <v>4</v>
      </c>
      <c r="BB33" s="364">
        <v>3</v>
      </c>
      <c r="BC33" s="364">
        <v>4</v>
      </c>
      <c r="BD33" s="364">
        <v>4</v>
      </c>
      <c r="BE33" s="364">
        <v>3</v>
      </c>
      <c r="BF33" s="364">
        <v>4</v>
      </c>
      <c r="BG33" s="364">
        <v>4</v>
      </c>
      <c r="BH33" s="364">
        <v>4</v>
      </c>
      <c r="BI33" s="364">
        <v>4</v>
      </c>
      <c r="BJ33" s="364">
        <v>4</v>
      </c>
      <c r="BK33" s="364">
        <v>3</v>
      </c>
      <c r="BL33" s="364">
        <v>4</v>
      </c>
      <c r="BM33" s="364">
        <v>3</v>
      </c>
      <c r="BN33" s="364">
        <v>4</v>
      </c>
      <c r="BO33" s="364">
        <v>4</v>
      </c>
      <c r="BP33" s="364">
        <v>4</v>
      </c>
      <c r="BQ33" s="364">
        <v>4</v>
      </c>
      <c r="BR33" s="364">
        <v>3</v>
      </c>
      <c r="BS33" s="364">
        <v>4</v>
      </c>
      <c r="BT33" s="364">
        <v>4</v>
      </c>
      <c r="BU33" s="364">
        <v>4</v>
      </c>
      <c r="BV33" s="364">
        <v>4</v>
      </c>
      <c r="BW33" s="364">
        <v>3</v>
      </c>
      <c r="BX33" s="364">
        <v>4</v>
      </c>
      <c r="BY33" s="364">
        <v>4</v>
      </c>
      <c r="BZ33" s="364">
        <v>4</v>
      </c>
      <c r="CA33" s="364">
        <v>3</v>
      </c>
      <c r="CB33" s="364">
        <v>4</v>
      </c>
      <c r="CC33" s="364">
        <v>4</v>
      </c>
      <c r="CD33" s="364">
        <v>4</v>
      </c>
      <c r="CE33" s="364">
        <v>4</v>
      </c>
      <c r="CF33" s="364">
        <v>3</v>
      </c>
      <c r="CG33" s="364">
        <v>4</v>
      </c>
      <c r="CH33" s="364">
        <v>3</v>
      </c>
      <c r="CI33" s="364">
        <v>3</v>
      </c>
      <c r="CJ33" s="364">
        <v>4</v>
      </c>
      <c r="CK33" s="364">
        <v>4</v>
      </c>
      <c r="CL33" s="364">
        <v>4</v>
      </c>
      <c r="CM33" s="364">
        <v>4</v>
      </c>
      <c r="CN33" s="364">
        <v>3</v>
      </c>
      <c r="CO33" s="364">
        <v>4</v>
      </c>
      <c r="CP33" s="364">
        <v>4</v>
      </c>
      <c r="CQ33" s="364">
        <v>4</v>
      </c>
      <c r="CR33" s="364">
        <v>4</v>
      </c>
      <c r="CS33" s="364">
        <v>4</v>
      </c>
      <c r="CT33" s="364">
        <v>3</v>
      </c>
      <c r="CU33" s="364">
        <v>4</v>
      </c>
      <c r="CV33" s="364">
        <v>3</v>
      </c>
      <c r="CW33" s="364">
        <v>3</v>
      </c>
      <c r="CX33" s="364">
        <v>4</v>
      </c>
      <c r="CY33" s="364">
        <v>4</v>
      </c>
      <c r="CZ33" s="364">
        <v>4</v>
      </c>
      <c r="DA33" s="364">
        <v>4</v>
      </c>
      <c r="DB33" s="364">
        <v>3</v>
      </c>
      <c r="DC33" s="364">
        <v>4</v>
      </c>
      <c r="DD33" s="364">
        <v>3</v>
      </c>
      <c r="DE33" s="364">
        <v>4</v>
      </c>
      <c r="DF33" s="364">
        <v>4</v>
      </c>
      <c r="DG33" s="364">
        <v>4</v>
      </c>
      <c r="DH33" s="364">
        <v>4</v>
      </c>
      <c r="DI33" s="364">
        <v>3</v>
      </c>
      <c r="DJ33" s="364">
        <v>4</v>
      </c>
      <c r="DK33" s="364">
        <v>3</v>
      </c>
      <c r="DL33" s="364">
        <v>4</v>
      </c>
      <c r="DM33" s="364">
        <v>3</v>
      </c>
      <c r="DN33" s="364">
        <v>3</v>
      </c>
      <c r="DO33" s="364">
        <v>3</v>
      </c>
      <c r="DP33" s="364">
        <v>3</v>
      </c>
      <c r="DQ33" s="364">
        <v>3</v>
      </c>
      <c r="DR33" s="364">
        <v>3</v>
      </c>
      <c r="DS33" s="364">
        <v>3</v>
      </c>
      <c r="DT33" s="364">
        <v>3</v>
      </c>
      <c r="DU33" s="364">
        <v>3</v>
      </c>
      <c r="DV33" s="364">
        <v>3</v>
      </c>
      <c r="DW33" s="364">
        <v>3</v>
      </c>
      <c r="DX33" s="364">
        <v>3</v>
      </c>
      <c r="DY33" s="364">
        <v>3</v>
      </c>
      <c r="DZ33" s="364">
        <v>3</v>
      </c>
      <c r="EA33" s="364">
        <v>3</v>
      </c>
    </row>
    <row r="34" spans="1:131" x14ac:dyDescent="0.25">
      <c r="C34" s="362" t="s">
        <v>104</v>
      </c>
      <c r="D34" s="345" t="s">
        <v>103</v>
      </c>
      <c r="E34" s="94" t="s">
        <v>572</v>
      </c>
      <c r="F34" s="31">
        <v>4</v>
      </c>
      <c r="G34" s="364">
        <v>4</v>
      </c>
      <c r="H34" s="364">
        <v>4</v>
      </c>
      <c r="I34" s="364">
        <v>4</v>
      </c>
      <c r="J34" s="364">
        <v>4</v>
      </c>
      <c r="K34" s="31">
        <v>4</v>
      </c>
      <c r="L34" s="364">
        <v>4</v>
      </c>
      <c r="M34" s="364">
        <v>4</v>
      </c>
      <c r="N34" s="364">
        <v>4</v>
      </c>
      <c r="O34" s="364">
        <v>4</v>
      </c>
      <c r="P34" s="31">
        <v>4</v>
      </c>
      <c r="Q34" s="31">
        <v>4</v>
      </c>
      <c r="R34" s="364">
        <v>4</v>
      </c>
      <c r="S34" s="364">
        <v>4</v>
      </c>
      <c r="T34" s="364">
        <v>4</v>
      </c>
      <c r="U34" s="364">
        <v>4</v>
      </c>
      <c r="V34" s="364">
        <v>4</v>
      </c>
      <c r="W34" s="31">
        <v>4</v>
      </c>
      <c r="X34" s="364">
        <v>4</v>
      </c>
      <c r="Y34" s="364">
        <v>4</v>
      </c>
      <c r="Z34" s="364">
        <v>4</v>
      </c>
      <c r="AA34" s="364">
        <v>4</v>
      </c>
      <c r="AB34" s="31">
        <v>4</v>
      </c>
      <c r="AC34" s="364">
        <v>4</v>
      </c>
      <c r="AD34" s="364">
        <v>4</v>
      </c>
      <c r="AE34" s="364">
        <v>4</v>
      </c>
      <c r="AF34" s="364">
        <v>4</v>
      </c>
      <c r="AG34" s="31">
        <v>4</v>
      </c>
      <c r="AH34" s="364">
        <v>4</v>
      </c>
      <c r="AI34" s="364">
        <v>4</v>
      </c>
      <c r="AJ34" s="364">
        <v>4</v>
      </c>
      <c r="AK34" s="364">
        <v>4</v>
      </c>
      <c r="AL34" s="364">
        <v>4</v>
      </c>
      <c r="AM34" s="364">
        <v>4</v>
      </c>
      <c r="AN34" s="364">
        <v>4</v>
      </c>
      <c r="AO34" s="364">
        <v>4</v>
      </c>
      <c r="AP34" s="364">
        <v>4</v>
      </c>
      <c r="AQ34" s="364">
        <v>4</v>
      </c>
      <c r="AR34" s="364">
        <v>4</v>
      </c>
      <c r="AS34" s="364">
        <v>4</v>
      </c>
      <c r="AT34" s="364">
        <v>4</v>
      </c>
      <c r="AU34" s="364">
        <v>4</v>
      </c>
      <c r="AV34" s="364">
        <v>4</v>
      </c>
      <c r="AW34" s="364">
        <v>4</v>
      </c>
      <c r="AX34" s="364">
        <v>4</v>
      </c>
      <c r="AY34" s="364">
        <v>4</v>
      </c>
      <c r="AZ34" s="364">
        <v>4</v>
      </c>
      <c r="BA34" s="364">
        <v>4</v>
      </c>
      <c r="BB34" s="364">
        <v>4</v>
      </c>
      <c r="BC34" s="364">
        <v>4</v>
      </c>
      <c r="BD34" s="364">
        <v>4</v>
      </c>
      <c r="BE34" s="364">
        <v>4</v>
      </c>
      <c r="BF34" s="364">
        <v>4</v>
      </c>
      <c r="BG34" s="31">
        <v>4</v>
      </c>
      <c r="BH34" s="364">
        <v>4</v>
      </c>
      <c r="BI34" s="364">
        <v>4</v>
      </c>
      <c r="BJ34" s="364">
        <v>4</v>
      </c>
      <c r="BK34" s="364">
        <v>4</v>
      </c>
      <c r="BL34" s="31">
        <v>4</v>
      </c>
      <c r="BM34" s="364">
        <v>4</v>
      </c>
      <c r="BN34" s="31">
        <v>4</v>
      </c>
      <c r="BO34" s="364">
        <v>4</v>
      </c>
      <c r="BP34" s="364">
        <v>4</v>
      </c>
      <c r="BQ34" s="364">
        <v>4</v>
      </c>
      <c r="BR34" s="364">
        <v>4</v>
      </c>
      <c r="BS34" s="31">
        <v>4</v>
      </c>
      <c r="BT34" s="364">
        <v>4</v>
      </c>
      <c r="BU34" s="364">
        <v>4</v>
      </c>
      <c r="BV34" s="364">
        <v>4</v>
      </c>
      <c r="BW34" s="364">
        <v>4</v>
      </c>
      <c r="BX34" s="31">
        <v>4</v>
      </c>
      <c r="BY34" s="364">
        <v>4</v>
      </c>
      <c r="BZ34" s="364">
        <v>4</v>
      </c>
      <c r="CA34" s="364">
        <v>4</v>
      </c>
      <c r="CB34" s="31">
        <v>4</v>
      </c>
      <c r="CC34" s="364">
        <v>4</v>
      </c>
      <c r="CD34" s="364">
        <v>4</v>
      </c>
      <c r="CE34" s="364">
        <v>4</v>
      </c>
      <c r="CF34" s="364">
        <v>4</v>
      </c>
      <c r="CG34" s="364">
        <v>4</v>
      </c>
      <c r="CH34" s="364">
        <v>4</v>
      </c>
      <c r="CI34" s="364">
        <v>4</v>
      </c>
      <c r="CJ34" s="364">
        <v>4</v>
      </c>
      <c r="CK34" s="364">
        <v>4</v>
      </c>
      <c r="CL34" s="364">
        <v>4</v>
      </c>
      <c r="CM34" s="364">
        <v>4</v>
      </c>
      <c r="CN34" s="364">
        <v>4</v>
      </c>
      <c r="CO34" s="31">
        <v>4</v>
      </c>
      <c r="CP34" s="364">
        <v>4</v>
      </c>
      <c r="CQ34" s="364">
        <v>4</v>
      </c>
      <c r="CR34" s="364">
        <v>4</v>
      </c>
      <c r="CS34" s="364">
        <v>4</v>
      </c>
      <c r="CT34" s="364">
        <v>4</v>
      </c>
      <c r="CU34" s="364">
        <v>4</v>
      </c>
      <c r="CV34" s="364">
        <v>4</v>
      </c>
      <c r="CW34" s="364">
        <v>4</v>
      </c>
      <c r="CX34" s="31">
        <v>4</v>
      </c>
      <c r="CY34" s="364">
        <v>4</v>
      </c>
      <c r="CZ34" s="364">
        <v>4</v>
      </c>
      <c r="DA34" s="364">
        <v>4</v>
      </c>
      <c r="DB34" s="364">
        <v>4</v>
      </c>
      <c r="DC34" s="364">
        <v>4</v>
      </c>
      <c r="DD34" s="364">
        <v>4</v>
      </c>
      <c r="DE34" s="31">
        <v>4</v>
      </c>
      <c r="DF34" s="364">
        <v>4</v>
      </c>
      <c r="DG34" s="364">
        <v>4</v>
      </c>
      <c r="DH34" s="364">
        <v>4</v>
      </c>
      <c r="DI34" s="364">
        <v>4</v>
      </c>
      <c r="DJ34" s="364">
        <v>4</v>
      </c>
      <c r="DK34" s="364">
        <v>4</v>
      </c>
      <c r="DL34" s="364">
        <v>4</v>
      </c>
      <c r="DM34" s="364">
        <v>4</v>
      </c>
      <c r="DN34" s="364">
        <v>4</v>
      </c>
      <c r="DO34" s="364">
        <v>4</v>
      </c>
      <c r="DP34" s="364">
        <v>4</v>
      </c>
      <c r="DQ34" s="364">
        <v>4</v>
      </c>
      <c r="DR34" s="364">
        <v>4</v>
      </c>
      <c r="DS34" s="364">
        <v>4</v>
      </c>
      <c r="DT34" s="364">
        <v>4</v>
      </c>
      <c r="DU34" s="364">
        <v>4</v>
      </c>
      <c r="DV34" s="364">
        <v>4</v>
      </c>
      <c r="DW34" s="364">
        <v>4</v>
      </c>
      <c r="DX34" s="364">
        <v>4</v>
      </c>
      <c r="DY34" s="364">
        <v>4</v>
      </c>
      <c r="DZ34" s="364">
        <v>4</v>
      </c>
      <c r="EA34" s="364">
        <v>4</v>
      </c>
    </row>
    <row r="35" spans="1:131" x14ac:dyDescent="0.25">
      <c r="C35" s="362" t="s">
        <v>106</v>
      </c>
      <c r="D35" s="345" t="s">
        <v>105</v>
      </c>
      <c r="E35" s="94" t="s">
        <v>573</v>
      </c>
      <c r="F35" s="31">
        <v>5</v>
      </c>
      <c r="G35" s="364">
        <v>4</v>
      </c>
      <c r="H35" s="364">
        <v>4</v>
      </c>
      <c r="I35" s="364">
        <v>5</v>
      </c>
      <c r="J35" s="364">
        <v>4</v>
      </c>
      <c r="K35" s="31">
        <v>5</v>
      </c>
      <c r="L35" s="364">
        <v>5</v>
      </c>
      <c r="M35" s="364">
        <v>5</v>
      </c>
      <c r="N35" s="364">
        <v>5</v>
      </c>
      <c r="O35" s="364">
        <v>4</v>
      </c>
      <c r="P35" s="31">
        <v>5</v>
      </c>
      <c r="Q35" s="31">
        <v>5</v>
      </c>
      <c r="R35" s="364">
        <v>5</v>
      </c>
      <c r="S35" s="364">
        <v>5</v>
      </c>
      <c r="T35" s="364">
        <v>5</v>
      </c>
      <c r="U35" s="364">
        <v>5</v>
      </c>
      <c r="V35" s="364">
        <v>4</v>
      </c>
      <c r="W35" s="31">
        <v>5</v>
      </c>
      <c r="X35" s="364">
        <v>5</v>
      </c>
      <c r="Y35" s="364">
        <v>5</v>
      </c>
      <c r="Z35" s="364">
        <v>5</v>
      </c>
      <c r="AA35" s="364">
        <v>4</v>
      </c>
      <c r="AB35" s="31">
        <v>5</v>
      </c>
      <c r="AC35" s="364">
        <v>5</v>
      </c>
      <c r="AD35" s="364">
        <v>5</v>
      </c>
      <c r="AE35" s="364">
        <v>5</v>
      </c>
      <c r="AF35" s="364">
        <v>4</v>
      </c>
      <c r="AG35" s="31">
        <v>5</v>
      </c>
      <c r="AH35" s="364">
        <v>5</v>
      </c>
      <c r="AI35" s="364">
        <v>5</v>
      </c>
      <c r="AJ35" s="364">
        <v>5</v>
      </c>
      <c r="AK35" s="364">
        <v>4</v>
      </c>
      <c r="AL35" s="364">
        <v>5</v>
      </c>
      <c r="AM35" s="364">
        <v>4</v>
      </c>
      <c r="AN35" s="364">
        <v>5</v>
      </c>
      <c r="AO35" s="364">
        <v>5</v>
      </c>
      <c r="AP35" s="364">
        <v>4</v>
      </c>
      <c r="AQ35" s="364">
        <v>5</v>
      </c>
      <c r="AR35" s="364">
        <v>5</v>
      </c>
      <c r="AS35" s="364">
        <v>4</v>
      </c>
      <c r="AT35" s="364">
        <v>5</v>
      </c>
      <c r="AU35" s="364">
        <v>5</v>
      </c>
      <c r="AV35" s="364">
        <v>4</v>
      </c>
      <c r="AW35" s="364">
        <v>5</v>
      </c>
      <c r="AX35" s="364">
        <v>5</v>
      </c>
      <c r="AY35" s="364">
        <v>4</v>
      </c>
      <c r="AZ35" s="364">
        <v>5</v>
      </c>
      <c r="BA35" s="364">
        <v>5</v>
      </c>
      <c r="BB35" s="364">
        <v>4</v>
      </c>
      <c r="BC35" s="364">
        <v>5</v>
      </c>
      <c r="BD35" s="364">
        <v>5</v>
      </c>
      <c r="BE35" s="364">
        <v>4</v>
      </c>
      <c r="BF35" s="364">
        <v>5</v>
      </c>
      <c r="BG35" s="31">
        <v>5</v>
      </c>
      <c r="BH35" s="364">
        <v>5</v>
      </c>
      <c r="BI35" s="364">
        <v>5</v>
      </c>
      <c r="BJ35" s="364">
        <v>5</v>
      </c>
      <c r="BK35" s="364">
        <v>4</v>
      </c>
      <c r="BL35" s="31">
        <v>5</v>
      </c>
      <c r="BM35" s="364">
        <v>4</v>
      </c>
      <c r="BN35" s="31">
        <v>5</v>
      </c>
      <c r="BO35" s="364">
        <v>5</v>
      </c>
      <c r="BP35" s="364">
        <v>5</v>
      </c>
      <c r="BQ35" s="364">
        <v>5</v>
      </c>
      <c r="BR35" s="364">
        <v>4</v>
      </c>
      <c r="BS35" s="31">
        <v>5</v>
      </c>
      <c r="BT35" s="364">
        <v>5</v>
      </c>
      <c r="BU35" s="364">
        <v>5</v>
      </c>
      <c r="BV35" s="364">
        <v>5</v>
      </c>
      <c r="BW35" s="364">
        <v>4</v>
      </c>
      <c r="BX35" s="31">
        <v>5</v>
      </c>
      <c r="BY35" s="364">
        <v>5</v>
      </c>
      <c r="BZ35" s="364">
        <v>5</v>
      </c>
      <c r="CA35" s="364">
        <v>4</v>
      </c>
      <c r="CB35" s="31">
        <v>5</v>
      </c>
      <c r="CC35" s="364">
        <v>5</v>
      </c>
      <c r="CD35" s="364">
        <v>5</v>
      </c>
      <c r="CE35" s="364">
        <v>5</v>
      </c>
      <c r="CF35" s="364">
        <v>4</v>
      </c>
      <c r="CG35" s="364">
        <v>5</v>
      </c>
      <c r="CH35" s="364">
        <v>4</v>
      </c>
      <c r="CI35" s="364">
        <v>4</v>
      </c>
      <c r="CJ35" s="364">
        <v>5</v>
      </c>
      <c r="CK35" s="364">
        <v>5</v>
      </c>
      <c r="CL35" s="364">
        <v>5</v>
      </c>
      <c r="CM35" s="364">
        <v>5</v>
      </c>
      <c r="CN35" s="364">
        <v>4</v>
      </c>
      <c r="CO35" s="31">
        <v>5</v>
      </c>
      <c r="CP35" s="364">
        <v>5</v>
      </c>
      <c r="CQ35" s="364">
        <v>5</v>
      </c>
      <c r="CR35" s="364">
        <v>5</v>
      </c>
      <c r="CS35" s="364">
        <v>5</v>
      </c>
      <c r="CT35" s="364">
        <v>4</v>
      </c>
      <c r="CU35" s="364">
        <v>5</v>
      </c>
      <c r="CV35" s="364">
        <v>4</v>
      </c>
      <c r="CW35" s="364">
        <v>4</v>
      </c>
      <c r="CX35" s="31">
        <v>5</v>
      </c>
      <c r="CY35" s="364">
        <v>5</v>
      </c>
      <c r="CZ35" s="364">
        <v>5</v>
      </c>
      <c r="DA35" s="364">
        <v>5</v>
      </c>
      <c r="DB35" s="364">
        <v>4</v>
      </c>
      <c r="DC35" s="364">
        <v>5</v>
      </c>
      <c r="DD35" s="364">
        <v>4</v>
      </c>
      <c r="DE35" s="31">
        <v>5</v>
      </c>
      <c r="DF35" s="364">
        <v>5</v>
      </c>
      <c r="DG35" s="364">
        <v>5</v>
      </c>
      <c r="DH35" s="364">
        <v>5</v>
      </c>
      <c r="DI35" s="364">
        <v>4</v>
      </c>
      <c r="DJ35" s="364">
        <v>5</v>
      </c>
      <c r="DK35" s="364">
        <v>4</v>
      </c>
      <c r="DL35" s="364">
        <v>5</v>
      </c>
      <c r="DM35" s="364">
        <v>4</v>
      </c>
      <c r="DN35" s="364">
        <v>4</v>
      </c>
      <c r="DO35" s="364">
        <v>4</v>
      </c>
      <c r="DP35" s="364">
        <v>4</v>
      </c>
      <c r="DQ35" s="364">
        <v>4</v>
      </c>
      <c r="DR35" s="364">
        <v>4</v>
      </c>
      <c r="DS35" s="364">
        <v>4</v>
      </c>
      <c r="DT35" s="364">
        <v>4</v>
      </c>
      <c r="DU35" s="364">
        <v>4</v>
      </c>
      <c r="DV35" s="364">
        <v>4</v>
      </c>
      <c r="DW35" s="364">
        <v>4</v>
      </c>
      <c r="DX35" s="364">
        <v>4</v>
      </c>
      <c r="DY35" s="364">
        <v>4</v>
      </c>
      <c r="DZ35" s="364">
        <v>4</v>
      </c>
      <c r="EA35" s="364">
        <v>4</v>
      </c>
    </row>
    <row r="36" spans="1:131" x14ac:dyDescent="0.25">
      <c r="C36" s="362" t="s">
        <v>108</v>
      </c>
      <c r="D36" s="345" t="s">
        <v>107</v>
      </c>
      <c r="E36" s="94" t="s">
        <v>574</v>
      </c>
      <c r="F36" s="31">
        <v>5</v>
      </c>
      <c r="G36" s="364">
        <v>5</v>
      </c>
      <c r="H36" s="364">
        <v>5</v>
      </c>
      <c r="I36" s="364">
        <v>5</v>
      </c>
      <c r="J36" s="364">
        <v>5</v>
      </c>
      <c r="K36" s="31">
        <v>5</v>
      </c>
      <c r="L36" s="364">
        <v>5</v>
      </c>
      <c r="M36" s="364">
        <v>5</v>
      </c>
      <c r="N36" s="364">
        <v>5</v>
      </c>
      <c r="O36" s="364">
        <v>5</v>
      </c>
      <c r="P36" s="31">
        <v>5</v>
      </c>
      <c r="Q36" s="31">
        <v>5</v>
      </c>
      <c r="R36" s="364">
        <v>5</v>
      </c>
      <c r="S36" s="364">
        <v>5</v>
      </c>
      <c r="T36" s="364">
        <v>5</v>
      </c>
      <c r="U36" s="364">
        <v>5</v>
      </c>
      <c r="V36" s="364">
        <v>5</v>
      </c>
      <c r="W36" s="31">
        <v>5</v>
      </c>
      <c r="X36" s="364">
        <v>5</v>
      </c>
      <c r="Y36" s="364">
        <v>5</v>
      </c>
      <c r="Z36" s="364">
        <v>5</v>
      </c>
      <c r="AA36" s="364">
        <v>5</v>
      </c>
      <c r="AB36" s="31">
        <v>5</v>
      </c>
      <c r="AC36" s="364">
        <v>5</v>
      </c>
      <c r="AD36" s="364">
        <v>5</v>
      </c>
      <c r="AE36" s="364">
        <v>5</v>
      </c>
      <c r="AF36" s="364">
        <v>5</v>
      </c>
      <c r="AG36" s="31">
        <v>5</v>
      </c>
      <c r="AH36" s="364">
        <v>5</v>
      </c>
      <c r="AI36" s="364">
        <v>5</v>
      </c>
      <c r="AJ36" s="364">
        <v>5</v>
      </c>
      <c r="AK36" s="364">
        <v>5</v>
      </c>
      <c r="AL36" s="364">
        <v>5</v>
      </c>
      <c r="AM36" s="364">
        <v>5</v>
      </c>
      <c r="AN36" s="364">
        <v>5</v>
      </c>
      <c r="AO36" s="364">
        <v>5</v>
      </c>
      <c r="AP36" s="364">
        <v>5</v>
      </c>
      <c r="AQ36" s="364">
        <v>5</v>
      </c>
      <c r="AR36" s="364">
        <v>5</v>
      </c>
      <c r="AS36" s="364">
        <v>5</v>
      </c>
      <c r="AT36" s="364">
        <v>5</v>
      </c>
      <c r="AU36" s="364">
        <v>5</v>
      </c>
      <c r="AV36" s="364">
        <v>5</v>
      </c>
      <c r="AW36" s="364">
        <v>5</v>
      </c>
      <c r="AX36" s="364">
        <v>5</v>
      </c>
      <c r="AY36" s="364">
        <v>5</v>
      </c>
      <c r="AZ36" s="364">
        <v>5</v>
      </c>
      <c r="BA36" s="364">
        <v>5</v>
      </c>
      <c r="BB36" s="364">
        <v>5</v>
      </c>
      <c r="BC36" s="364">
        <v>5</v>
      </c>
      <c r="BD36" s="364">
        <v>5</v>
      </c>
      <c r="BE36" s="364">
        <v>5</v>
      </c>
      <c r="BF36" s="364">
        <v>5</v>
      </c>
      <c r="BG36" s="31">
        <v>5</v>
      </c>
      <c r="BH36" s="364">
        <v>5</v>
      </c>
      <c r="BI36" s="364">
        <v>5</v>
      </c>
      <c r="BJ36" s="364">
        <v>5</v>
      </c>
      <c r="BK36" s="364">
        <v>5</v>
      </c>
      <c r="BL36" s="31">
        <v>5</v>
      </c>
      <c r="BM36" s="364">
        <v>5</v>
      </c>
      <c r="BN36" s="31">
        <v>5</v>
      </c>
      <c r="BO36" s="364">
        <v>5</v>
      </c>
      <c r="BP36" s="364">
        <v>5</v>
      </c>
      <c r="BQ36" s="364">
        <v>5</v>
      </c>
      <c r="BR36" s="364">
        <v>5</v>
      </c>
      <c r="BS36" s="31">
        <v>5</v>
      </c>
      <c r="BT36" s="364">
        <v>5</v>
      </c>
      <c r="BU36" s="364">
        <v>5</v>
      </c>
      <c r="BV36" s="364">
        <v>5</v>
      </c>
      <c r="BW36" s="364">
        <v>5</v>
      </c>
      <c r="BX36" s="31">
        <v>5</v>
      </c>
      <c r="BY36" s="364">
        <v>5</v>
      </c>
      <c r="BZ36" s="364">
        <v>5</v>
      </c>
      <c r="CA36" s="364">
        <v>5</v>
      </c>
      <c r="CB36" s="31">
        <v>5</v>
      </c>
      <c r="CC36" s="364">
        <v>5</v>
      </c>
      <c r="CD36" s="364">
        <v>5</v>
      </c>
      <c r="CE36" s="364">
        <v>5</v>
      </c>
      <c r="CF36" s="364">
        <v>5</v>
      </c>
      <c r="CG36" s="364">
        <v>5</v>
      </c>
      <c r="CH36" s="364">
        <v>5</v>
      </c>
      <c r="CI36" s="364">
        <v>5</v>
      </c>
      <c r="CJ36" s="364">
        <v>5</v>
      </c>
      <c r="CK36" s="364">
        <v>5</v>
      </c>
      <c r="CL36" s="364">
        <v>5</v>
      </c>
      <c r="CM36" s="364">
        <v>5</v>
      </c>
      <c r="CN36" s="364">
        <v>5</v>
      </c>
      <c r="CO36" s="31">
        <v>5</v>
      </c>
      <c r="CP36" s="364">
        <v>5</v>
      </c>
      <c r="CQ36" s="364">
        <v>5</v>
      </c>
      <c r="CR36" s="364">
        <v>5</v>
      </c>
      <c r="CS36" s="364">
        <v>5</v>
      </c>
      <c r="CT36" s="364">
        <v>5</v>
      </c>
      <c r="CU36" s="364">
        <v>5</v>
      </c>
      <c r="CV36" s="364">
        <v>5</v>
      </c>
      <c r="CW36" s="364">
        <v>5</v>
      </c>
      <c r="CX36" s="31">
        <v>5</v>
      </c>
      <c r="CY36" s="364">
        <v>5</v>
      </c>
      <c r="CZ36" s="364">
        <v>5</v>
      </c>
      <c r="DA36" s="364">
        <v>5</v>
      </c>
      <c r="DB36" s="364">
        <v>5</v>
      </c>
      <c r="DC36" s="364">
        <v>5</v>
      </c>
      <c r="DD36" s="364">
        <v>5</v>
      </c>
      <c r="DE36" s="31">
        <v>5</v>
      </c>
      <c r="DF36" s="364">
        <v>5</v>
      </c>
      <c r="DG36" s="364">
        <v>5</v>
      </c>
      <c r="DH36" s="364">
        <v>5</v>
      </c>
      <c r="DI36" s="364">
        <v>5</v>
      </c>
      <c r="DJ36" s="364">
        <v>5</v>
      </c>
      <c r="DK36" s="364">
        <v>5</v>
      </c>
      <c r="DL36" s="364">
        <v>5</v>
      </c>
      <c r="DM36" s="364">
        <v>5</v>
      </c>
      <c r="DN36" s="364">
        <v>5</v>
      </c>
      <c r="DO36" s="364">
        <v>5</v>
      </c>
      <c r="DP36" s="364">
        <v>5</v>
      </c>
      <c r="DQ36" s="364">
        <v>5</v>
      </c>
      <c r="DR36" s="364">
        <v>5</v>
      </c>
      <c r="DS36" s="364">
        <v>5</v>
      </c>
      <c r="DT36" s="364">
        <v>5</v>
      </c>
      <c r="DU36" s="364">
        <v>5</v>
      </c>
      <c r="DV36" s="364">
        <v>5</v>
      </c>
      <c r="DW36" s="364">
        <v>5</v>
      </c>
      <c r="DX36" s="364">
        <v>5</v>
      </c>
      <c r="DY36" s="364">
        <v>5</v>
      </c>
      <c r="DZ36" s="364">
        <v>5</v>
      </c>
      <c r="EA36" s="364">
        <v>5</v>
      </c>
    </row>
    <row r="37" spans="1:131" x14ac:dyDescent="0.25">
      <c r="C37" s="362" t="s">
        <v>110</v>
      </c>
      <c r="D37" s="345" t="s">
        <v>109</v>
      </c>
      <c r="E37" s="94" t="s">
        <v>575</v>
      </c>
      <c r="F37" s="35">
        <v>5</v>
      </c>
      <c r="G37" s="364">
        <v>5</v>
      </c>
      <c r="H37" s="364">
        <v>5</v>
      </c>
      <c r="I37" s="364">
        <v>5</v>
      </c>
      <c r="J37" s="364">
        <v>5</v>
      </c>
      <c r="K37" s="35">
        <v>5</v>
      </c>
      <c r="L37" s="364">
        <v>5</v>
      </c>
      <c r="M37" s="364">
        <v>5</v>
      </c>
      <c r="N37" s="364">
        <v>5</v>
      </c>
      <c r="O37" s="364">
        <v>5</v>
      </c>
      <c r="P37" s="35">
        <v>5</v>
      </c>
      <c r="Q37" s="35">
        <v>5</v>
      </c>
      <c r="R37" s="364">
        <v>5</v>
      </c>
      <c r="S37" s="364">
        <v>5</v>
      </c>
      <c r="T37" s="364">
        <v>5</v>
      </c>
      <c r="U37" s="364">
        <v>5</v>
      </c>
      <c r="V37" s="364">
        <v>5</v>
      </c>
      <c r="W37" s="35">
        <v>5</v>
      </c>
      <c r="X37" s="364">
        <v>5</v>
      </c>
      <c r="Y37" s="364">
        <v>5</v>
      </c>
      <c r="Z37" s="364">
        <v>5</v>
      </c>
      <c r="AA37" s="364">
        <v>5</v>
      </c>
      <c r="AB37" s="35">
        <v>5</v>
      </c>
      <c r="AC37" s="364">
        <v>5</v>
      </c>
      <c r="AD37" s="364">
        <v>5</v>
      </c>
      <c r="AE37" s="364">
        <v>5</v>
      </c>
      <c r="AF37" s="364">
        <v>5</v>
      </c>
      <c r="AG37" s="35">
        <v>5</v>
      </c>
      <c r="AH37" s="364">
        <v>5</v>
      </c>
      <c r="AI37" s="364">
        <v>5</v>
      </c>
      <c r="AJ37" s="364">
        <v>5</v>
      </c>
      <c r="AK37" s="364">
        <v>5</v>
      </c>
      <c r="AL37" s="364">
        <v>5</v>
      </c>
      <c r="AM37" s="364">
        <v>5</v>
      </c>
      <c r="AN37" s="364">
        <v>5</v>
      </c>
      <c r="AO37" s="364">
        <v>5</v>
      </c>
      <c r="AP37" s="364">
        <v>5</v>
      </c>
      <c r="AQ37" s="364">
        <v>5</v>
      </c>
      <c r="AR37" s="364">
        <v>5</v>
      </c>
      <c r="AS37" s="364">
        <v>5</v>
      </c>
      <c r="AT37" s="364">
        <v>5</v>
      </c>
      <c r="AU37" s="364">
        <v>5</v>
      </c>
      <c r="AV37" s="364">
        <v>5</v>
      </c>
      <c r="AW37" s="364">
        <v>5</v>
      </c>
      <c r="AX37" s="364">
        <v>5</v>
      </c>
      <c r="AY37" s="364">
        <v>5</v>
      </c>
      <c r="AZ37" s="364">
        <v>5</v>
      </c>
      <c r="BA37" s="364">
        <v>5</v>
      </c>
      <c r="BB37" s="364">
        <v>5</v>
      </c>
      <c r="BC37" s="364">
        <v>5</v>
      </c>
      <c r="BD37" s="364">
        <v>5</v>
      </c>
      <c r="BE37" s="364">
        <v>5</v>
      </c>
      <c r="BF37" s="364">
        <v>5</v>
      </c>
      <c r="BG37" s="35">
        <v>5</v>
      </c>
      <c r="BH37" s="364">
        <v>5</v>
      </c>
      <c r="BI37" s="364">
        <v>5</v>
      </c>
      <c r="BJ37" s="364">
        <v>5</v>
      </c>
      <c r="BK37" s="364">
        <v>5</v>
      </c>
      <c r="BL37" s="35">
        <v>5</v>
      </c>
      <c r="BM37" s="364">
        <v>5</v>
      </c>
      <c r="BN37" s="35">
        <v>5</v>
      </c>
      <c r="BO37" s="364">
        <v>5</v>
      </c>
      <c r="BP37" s="364">
        <v>5</v>
      </c>
      <c r="BQ37" s="364">
        <v>5</v>
      </c>
      <c r="BR37" s="364">
        <v>5</v>
      </c>
      <c r="BS37" s="35">
        <v>5</v>
      </c>
      <c r="BT37" s="364">
        <v>5</v>
      </c>
      <c r="BU37" s="364">
        <v>5</v>
      </c>
      <c r="BV37" s="364">
        <v>5</v>
      </c>
      <c r="BW37" s="364">
        <v>5</v>
      </c>
      <c r="BX37" s="35">
        <v>5</v>
      </c>
      <c r="BY37" s="364">
        <v>5</v>
      </c>
      <c r="BZ37" s="364">
        <v>5</v>
      </c>
      <c r="CA37" s="364">
        <v>5</v>
      </c>
      <c r="CB37" s="35">
        <v>5</v>
      </c>
      <c r="CC37" s="364">
        <v>5</v>
      </c>
      <c r="CD37" s="364">
        <v>5</v>
      </c>
      <c r="CE37" s="364">
        <v>5</v>
      </c>
      <c r="CF37" s="364">
        <v>5</v>
      </c>
      <c r="CG37" s="364">
        <v>5</v>
      </c>
      <c r="CH37" s="364">
        <v>5</v>
      </c>
      <c r="CI37" s="364">
        <v>5</v>
      </c>
      <c r="CJ37" s="364">
        <v>5</v>
      </c>
      <c r="CK37" s="364">
        <v>5</v>
      </c>
      <c r="CL37" s="364">
        <v>5</v>
      </c>
      <c r="CM37" s="364">
        <v>5</v>
      </c>
      <c r="CN37" s="364">
        <v>5</v>
      </c>
      <c r="CO37" s="35">
        <v>5</v>
      </c>
      <c r="CP37" s="364">
        <v>5</v>
      </c>
      <c r="CQ37" s="364">
        <v>5</v>
      </c>
      <c r="CR37" s="364">
        <v>5</v>
      </c>
      <c r="CS37" s="364">
        <v>5</v>
      </c>
      <c r="CT37" s="364">
        <v>5</v>
      </c>
      <c r="CU37" s="364">
        <v>5</v>
      </c>
      <c r="CV37" s="364">
        <v>5</v>
      </c>
      <c r="CW37" s="364">
        <v>5</v>
      </c>
      <c r="CX37" s="35">
        <v>5</v>
      </c>
      <c r="CY37" s="364">
        <v>5</v>
      </c>
      <c r="CZ37" s="364">
        <v>5</v>
      </c>
      <c r="DA37" s="364">
        <v>5</v>
      </c>
      <c r="DB37" s="364">
        <v>5</v>
      </c>
      <c r="DC37" s="364">
        <v>5</v>
      </c>
      <c r="DD37" s="364">
        <v>5</v>
      </c>
      <c r="DE37" s="35">
        <v>5</v>
      </c>
      <c r="DF37" s="364">
        <v>5</v>
      </c>
      <c r="DG37" s="364">
        <v>5</v>
      </c>
      <c r="DH37" s="364">
        <v>5</v>
      </c>
      <c r="DI37" s="364">
        <v>5</v>
      </c>
      <c r="DJ37" s="364">
        <v>5</v>
      </c>
      <c r="DK37" s="364">
        <v>5</v>
      </c>
      <c r="DL37" s="364">
        <v>5</v>
      </c>
      <c r="DM37" s="364">
        <v>5</v>
      </c>
      <c r="DN37" s="364">
        <v>5</v>
      </c>
      <c r="DO37" s="364">
        <v>5</v>
      </c>
      <c r="DP37" s="364">
        <v>5</v>
      </c>
      <c r="DQ37" s="364">
        <v>5</v>
      </c>
      <c r="DR37" s="364">
        <v>5</v>
      </c>
      <c r="DS37" s="364">
        <v>5</v>
      </c>
      <c r="DT37" s="364">
        <v>5</v>
      </c>
      <c r="DU37" s="364">
        <v>5</v>
      </c>
      <c r="DV37" s="364">
        <v>5</v>
      </c>
      <c r="DW37" s="364">
        <v>5</v>
      </c>
      <c r="DX37" s="364">
        <v>5</v>
      </c>
      <c r="DY37" s="364">
        <v>5</v>
      </c>
      <c r="DZ37" s="364">
        <v>5</v>
      </c>
      <c r="EA37" s="364">
        <v>5</v>
      </c>
    </row>
    <row r="38" spans="1:131" x14ac:dyDescent="0.25">
      <c r="C38" s="362" t="s">
        <v>112</v>
      </c>
      <c r="D38" s="345" t="s">
        <v>111</v>
      </c>
      <c r="E38" s="94" t="s">
        <v>576</v>
      </c>
      <c r="F38" s="35">
        <v>5</v>
      </c>
      <c r="G38" s="364">
        <v>5</v>
      </c>
      <c r="H38" s="364">
        <v>5</v>
      </c>
      <c r="I38" s="364">
        <v>5</v>
      </c>
      <c r="J38" s="364">
        <v>5</v>
      </c>
      <c r="K38" s="35">
        <v>5</v>
      </c>
      <c r="L38" s="364">
        <v>5</v>
      </c>
      <c r="M38" s="364">
        <v>5</v>
      </c>
      <c r="N38" s="364">
        <v>5</v>
      </c>
      <c r="O38" s="364">
        <v>5</v>
      </c>
      <c r="P38" s="35">
        <v>5</v>
      </c>
      <c r="Q38" s="35">
        <v>5</v>
      </c>
      <c r="R38" s="364">
        <v>5</v>
      </c>
      <c r="S38" s="364">
        <v>5</v>
      </c>
      <c r="T38" s="364">
        <v>5</v>
      </c>
      <c r="U38" s="364">
        <v>5</v>
      </c>
      <c r="V38" s="364">
        <v>5</v>
      </c>
      <c r="W38" s="35">
        <v>5</v>
      </c>
      <c r="X38" s="364">
        <v>5</v>
      </c>
      <c r="Y38" s="364">
        <v>5</v>
      </c>
      <c r="Z38" s="364">
        <v>5</v>
      </c>
      <c r="AA38" s="364">
        <v>5</v>
      </c>
      <c r="AB38" s="35">
        <v>5</v>
      </c>
      <c r="AC38" s="364">
        <v>5</v>
      </c>
      <c r="AD38" s="364">
        <v>5</v>
      </c>
      <c r="AE38" s="364">
        <v>5</v>
      </c>
      <c r="AF38" s="364">
        <v>5</v>
      </c>
      <c r="AG38" s="35">
        <v>5</v>
      </c>
      <c r="AH38" s="364">
        <v>5</v>
      </c>
      <c r="AI38" s="364">
        <v>5</v>
      </c>
      <c r="AJ38" s="364">
        <v>5</v>
      </c>
      <c r="AK38" s="364">
        <v>5</v>
      </c>
      <c r="AL38" s="364">
        <v>5</v>
      </c>
      <c r="AM38" s="364">
        <v>5</v>
      </c>
      <c r="AN38" s="364">
        <v>5</v>
      </c>
      <c r="AO38" s="364">
        <v>5</v>
      </c>
      <c r="AP38" s="364">
        <v>5</v>
      </c>
      <c r="AQ38" s="364">
        <v>5</v>
      </c>
      <c r="AR38" s="364">
        <v>5</v>
      </c>
      <c r="AS38" s="364">
        <v>5</v>
      </c>
      <c r="AT38" s="364">
        <v>5</v>
      </c>
      <c r="AU38" s="364">
        <v>5</v>
      </c>
      <c r="AV38" s="364">
        <v>5</v>
      </c>
      <c r="AW38" s="364">
        <v>5</v>
      </c>
      <c r="AX38" s="364">
        <v>5</v>
      </c>
      <c r="AY38" s="364">
        <v>5</v>
      </c>
      <c r="AZ38" s="364">
        <v>5</v>
      </c>
      <c r="BA38" s="364">
        <v>5</v>
      </c>
      <c r="BB38" s="364">
        <v>5</v>
      </c>
      <c r="BC38" s="364">
        <v>5</v>
      </c>
      <c r="BD38" s="364">
        <v>5</v>
      </c>
      <c r="BE38" s="364">
        <v>5</v>
      </c>
      <c r="BF38" s="364">
        <v>5</v>
      </c>
      <c r="BG38" s="35">
        <v>5</v>
      </c>
      <c r="BH38" s="364">
        <v>5</v>
      </c>
      <c r="BI38" s="364">
        <v>5</v>
      </c>
      <c r="BJ38" s="364">
        <v>5</v>
      </c>
      <c r="BK38" s="364">
        <v>5</v>
      </c>
      <c r="BL38" s="35">
        <v>5</v>
      </c>
      <c r="BM38" s="364">
        <v>5</v>
      </c>
      <c r="BN38" s="35">
        <v>5</v>
      </c>
      <c r="BO38" s="364">
        <v>5</v>
      </c>
      <c r="BP38" s="364">
        <v>5</v>
      </c>
      <c r="BQ38" s="364">
        <v>5</v>
      </c>
      <c r="BR38" s="364">
        <v>5</v>
      </c>
      <c r="BS38" s="35">
        <v>5</v>
      </c>
      <c r="BT38" s="364">
        <v>5</v>
      </c>
      <c r="BU38" s="364">
        <v>5</v>
      </c>
      <c r="BV38" s="364">
        <v>5</v>
      </c>
      <c r="BW38" s="364">
        <v>5</v>
      </c>
      <c r="BX38" s="35">
        <v>5</v>
      </c>
      <c r="BY38" s="364">
        <v>5</v>
      </c>
      <c r="BZ38" s="364">
        <v>5</v>
      </c>
      <c r="CA38" s="364">
        <v>5</v>
      </c>
      <c r="CB38" s="35">
        <v>5</v>
      </c>
      <c r="CC38" s="364">
        <v>5</v>
      </c>
      <c r="CD38" s="364">
        <v>5</v>
      </c>
      <c r="CE38" s="364">
        <v>5</v>
      </c>
      <c r="CF38" s="364">
        <v>5</v>
      </c>
      <c r="CG38" s="364">
        <v>5</v>
      </c>
      <c r="CH38" s="364">
        <v>5</v>
      </c>
      <c r="CI38" s="364">
        <v>5</v>
      </c>
      <c r="CJ38" s="364">
        <v>5</v>
      </c>
      <c r="CK38" s="364">
        <v>5</v>
      </c>
      <c r="CL38" s="364">
        <v>5</v>
      </c>
      <c r="CM38" s="364">
        <v>5</v>
      </c>
      <c r="CN38" s="364">
        <v>5</v>
      </c>
      <c r="CO38" s="35">
        <v>5</v>
      </c>
      <c r="CP38" s="364">
        <v>5</v>
      </c>
      <c r="CQ38" s="364">
        <v>5</v>
      </c>
      <c r="CR38" s="364">
        <v>5</v>
      </c>
      <c r="CS38" s="364">
        <v>5</v>
      </c>
      <c r="CT38" s="364">
        <v>5</v>
      </c>
      <c r="CU38" s="364">
        <v>5</v>
      </c>
      <c r="CV38" s="364">
        <v>5</v>
      </c>
      <c r="CW38" s="364">
        <v>5</v>
      </c>
      <c r="CX38" s="35">
        <v>5</v>
      </c>
      <c r="CY38" s="364">
        <v>5</v>
      </c>
      <c r="CZ38" s="364">
        <v>5</v>
      </c>
      <c r="DA38" s="364">
        <v>5</v>
      </c>
      <c r="DB38" s="364">
        <v>5</v>
      </c>
      <c r="DC38" s="364">
        <v>5</v>
      </c>
      <c r="DD38" s="364">
        <v>5</v>
      </c>
      <c r="DE38" s="35">
        <v>5</v>
      </c>
      <c r="DF38" s="364">
        <v>5</v>
      </c>
      <c r="DG38" s="364">
        <v>5</v>
      </c>
      <c r="DH38" s="364">
        <v>5</v>
      </c>
      <c r="DI38" s="364">
        <v>5</v>
      </c>
      <c r="DJ38" s="364">
        <v>5</v>
      </c>
      <c r="DK38" s="364">
        <v>5</v>
      </c>
      <c r="DL38" s="364">
        <v>5</v>
      </c>
      <c r="DM38" s="364">
        <v>5</v>
      </c>
      <c r="DN38" s="364">
        <v>5</v>
      </c>
      <c r="DO38" s="364">
        <v>5</v>
      </c>
      <c r="DP38" s="364">
        <v>5</v>
      </c>
      <c r="DQ38" s="364">
        <v>5</v>
      </c>
      <c r="DR38" s="364">
        <v>5</v>
      </c>
      <c r="DS38" s="364">
        <v>5</v>
      </c>
      <c r="DT38" s="364">
        <v>5</v>
      </c>
      <c r="DU38" s="364">
        <v>5</v>
      </c>
      <c r="DV38" s="364">
        <v>5</v>
      </c>
      <c r="DW38" s="364">
        <v>5</v>
      </c>
      <c r="DX38" s="364">
        <v>5</v>
      </c>
      <c r="DY38" s="364">
        <v>5</v>
      </c>
      <c r="DZ38" s="364">
        <v>5</v>
      </c>
      <c r="EA38" s="364">
        <v>5</v>
      </c>
    </row>
    <row r="39" spans="1:131" s="359" customFormat="1" x14ac:dyDescent="0.25">
      <c r="A39" s="134"/>
      <c r="C39" s="359" t="s">
        <v>114</v>
      </c>
      <c r="D39" s="13" t="s">
        <v>113</v>
      </c>
      <c r="E39" s="116" t="s">
        <v>577</v>
      </c>
      <c r="F39" s="36">
        <v>5</v>
      </c>
      <c r="G39" s="358">
        <v>5</v>
      </c>
      <c r="H39" s="358">
        <v>5</v>
      </c>
      <c r="I39" s="358">
        <v>5</v>
      </c>
      <c r="J39" s="358">
        <v>5</v>
      </c>
      <c r="K39" s="36">
        <v>5</v>
      </c>
      <c r="L39" s="358">
        <v>5</v>
      </c>
      <c r="M39" s="358">
        <v>5</v>
      </c>
      <c r="N39" s="358">
        <v>5</v>
      </c>
      <c r="O39" s="358">
        <v>5</v>
      </c>
      <c r="P39" s="36">
        <v>5</v>
      </c>
      <c r="Q39" s="36">
        <v>5</v>
      </c>
      <c r="R39" s="358">
        <v>5</v>
      </c>
      <c r="S39" s="358">
        <v>5</v>
      </c>
      <c r="T39" s="358">
        <v>5</v>
      </c>
      <c r="U39" s="358">
        <v>5</v>
      </c>
      <c r="V39" s="358">
        <v>5</v>
      </c>
      <c r="W39" s="36">
        <v>5</v>
      </c>
      <c r="X39" s="358">
        <v>5</v>
      </c>
      <c r="Y39" s="358">
        <v>5</v>
      </c>
      <c r="Z39" s="358">
        <v>5</v>
      </c>
      <c r="AA39" s="358">
        <v>5</v>
      </c>
      <c r="AB39" s="36">
        <v>5</v>
      </c>
      <c r="AC39" s="358">
        <v>5</v>
      </c>
      <c r="AD39" s="358">
        <v>5</v>
      </c>
      <c r="AE39" s="358">
        <v>5</v>
      </c>
      <c r="AF39" s="358">
        <v>5</v>
      </c>
      <c r="AG39" s="36">
        <v>5</v>
      </c>
      <c r="AH39" s="358">
        <v>5</v>
      </c>
      <c r="AI39" s="358">
        <v>5</v>
      </c>
      <c r="AJ39" s="358">
        <v>5</v>
      </c>
      <c r="AK39" s="358">
        <v>5</v>
      </c>
      <c r="AL39" s="358">
        <v>5</v>
      </c>
      <c r="AM39" s="358">
        <v>5</v>
      </c>
      <c r="AN39" s="358">
        <v>5</v>
      </c>
      <c r="AO39" s="358">
        <v>5</v>
      </c>
      <c r="AP39" s="358">
        <v>5</v>
      </c>
      <c r="AQ39" s="358">
        <v>5</v>
      </c>
      <c r="AR39" s="358">
        <v>5</v>
      </c>
      <c r="AS39" s="358">
        <v>5</v>
      </c>
      <c r="AT39" s="358">
        <v>5</v>
      </c>
      <c r="AU39" s="358">
        <v>5</v>
      </c>
      <c r="AV39" s="358">
        <v>5</v>
      </c>
      <c r="AW39" s="358">
        <v>5</v>
      </c>
      <c r="AX39" s="358">
        <v>5</v>
      </c>
      <c r="AY39" s="358">
        <v>5</v>
      </c>
      <c r="AZ39" s="358">
        <v>5</v>
      </c>
      <c r="BA39" s="358">
        <v>5</v>
      </c>
      <c r="BB39" s="358">
        <v>5</v>
      </c>
      <c r="BC39" s="358">
        <v>5</v>
      </c>
      <c r="BD39" s="358">
        <v>5</v>
      </c>
      <c r="BE39" s="358">
        <v>5</v>
      </c>
      <c r="BF39" s="358">
        <v>5</v>
      </c>
      <c r="BG39" s="36">
        <v>5</v>
      </c>
      <c r="BH39" s="358">
        <v>5</v>
      </c>
      <c r="BI39" s="358">
        <v>5</v>
      </c>
      <c r="BJ39" s="358">
        <v>5</v>
      </c>
      <c r="BK39" s="358">
        <v>5</v>
      </c>
      <c r="BL39" s="36">
        <v>5</v>
      </c>
      <c r="BM39" s="358">
        <v>5</v>
      </c>
      <c r="BN39" s="36">
        <v>5</v>
      </c>
      <c r="BO39" s="358">
        <v>5</v>
      </c>
      <c r="BP39" s="358">
        <v>5</v>
      </c>
      <c r="BQ39" s="358">
        <v>5</v>
      </c>
      <c r="BR39" s="358">
        <v>5</v>
      </c>
      <c r="BS39" s="36">
        <v>5</v>
      </c>
      <c r="BT39" s="358">
        <v>5</v>
      </c>
      <c r="BU39" s="358">
        <v>5</v>
      </c>
      <c r="BV39" s="358">
        <v>5</v>
      </c>
      <c r="BW39" s="358">
        <v>5</v>
      </c>
      <c r="BX39" s="36">
        <v>5</v>
      </c>
      <c r="BY39" s="358">
        <v>5</v>
      </c>
      <c r="BZ39" s="358">
        <v>5</v>
      </c>
      <c r="CA39" s="358">
        <v>5</v>
      </c>
      <c r="CB39" s="36">
        <v>5</v>
      </c>
      <c r="CC39" s="358">
        <v>5</v>
      </c>
      <c r="CD39" s="358">
        <v>5</v>
      </c>
      <c r="CE39" s="358">
        <v>5</v>
      </c>
      <c r="CF39" s="358">
        <v>5</v>
      </c>
      <c r="CG39" s="358">
        <v>5</v>
      </c>
      <c r="CH39" s="358">
        <v>5</v>
      </c>
      <c r="CI39" s="358">
        <v>5</v>
      </c>
      <c r="CJ39" s="358">
        <v>5</v>
      </c>
      <c r="CK39" s="358">
        <v>5</v>
      </c>
      <c r="CL39" s="358">
        <v>5</v>
      </c>
      <c r="CM39" s="358">
        <v>5</v>
      </c>
      <c r="CN39" s="358">
        <v>5</v>
      </c>
      <c r="CO39" s="36">
        <v>5</v>
      </c>
      <c r="CP39" s="358">
        <v>5</v>
      </c>
      <c r="CQ39" s="358">
        <v>5</v>
      </c>
      <c r="CR39" s="358">
        <v>5</v>
      </c>
      <c r="CS39" s="358">
        <v>5</v>
      </c>
      <c r="CT39" s="358">
        <v>5</v>
      </c>
      <c r="CU39" s="358">
        <v>5</v>
      </c>
      <c r="CV39" s="358">
        <v>5</v>
      </c>
      <c r="CW39" s="358">
        <v>5</v>
      </c>
      <c r="CX39" s="36">
        <v>5</v>
      </c>
      <c r="CY39" s="358">
        <v>5</v>
      </c>
      <c r="CZ39" s="358">
        <v>5</v>
      </c>
      <c r="DA39" s="358">
        <v>5</v>
      </c>
      <c r="DB39" s="358">
        <v>5</v>
      </c>
      <c r="DC39" s="358">
        <v>5</v>
      </c>
      <c r="DD39" s="358">
        <v>5</v>
      </c>
      <c r="DE39" s="36">
        <v>5</v>
      </c>
      <c r="DF39" s="358">
        <v>5</v>
      </c>
      <c r="DG39" s="358">
        <v>5</v>
      </c>
      <c r="DH39" s="358">
        <v>5</v>
      </c>
      <c r="DI39" s="358">
        <v>5</v>
      </c>
      <c r="DJ39" s="358">
        <v>5</v>
      </c>
      <c r="DK39" s="358">
        <v>5</v>
      </c>
      <c r="DL39" s="358">
        <v>5</v>
      </c>
      <c r="DM39" s="358">
        <v>5</v>
      </c>
      <c r="DN39" s="358">
        <v>5</v>
      </c>
      <c r="DO39" s="358">
        <v>5</v>
      </c>
      <c r="DP39" s="358">
        <v>5</v>
      </c>
      <c r="DQ39" s="358">
        <v>5</v>
      </c>
      <c r="DR39" s="358">
        <v>5</v>
      </c>
      <c r="DS39" s="358">
        <v>5</v>
      </c>
      <c r="DT39" s="358">
        <v>5</v>
      </c>
      <c r="DU39" s="358">
        <v>5</v>
      </c>
      <c r="DV39" s="358">
        <v>5</v>
      </c>
      <c r="DW39" s="358">
        <v>5</v>
      </c>
      <c r="DX39" s="358">
        <v>5</v>
      </c>
      <c r="DY39" s="358">
        <v>5</v>
      </c>
      <c r="DZ39" s="358">
        <v>5</v>
      </c>
      <c r="EA39" s="358">
        <v>5</v>
      </c>
    </row>
    <row r="40" spans="1:131" x14ac:dyDescent="0.25">
      <c r="B40" s="362" t="s">
        <v>610</v>
      </c>
      <c r="C40" s="362" t="s">
        <v>116</v>
      </c>
      <c r="D40" s="345" t="s">
        <v>115</v>
      </c>
      <c r="E40" s="94" t="s">
        <v>578</v>
      </c>
      <c r="F40" s="364">
        <v>2</v>
      </c>
      <c r="G40" s="364">
        <v>2</v>
      </c>
      <c r="H40" s="364">
        <v>2</v>
      </c>
      <c r="I40" s="364">
        <v>2</v>
      </c>
      <c r="J40" s="364">
        <v>2</v>
      </c>
      <c r="K40" s="364">
        <v>2</v>
      </c>
      <c r="L40" s="364">
        <v>2</v>
      </c>
      <c r="M40" s="364">
        <v>2</v>
      </c>
      <c r="N40" s="364">
        <v>2</v>
      </c>
      <c r="O40" s="364">
        <v>2</v>
      </c>
      <c r="P40" s="364">
        <v>2</v>
      </c>
      <c r="Q40" s="364">
        <v>2</v>
      </c>
      <c r="R40" s="364">
        <v>2</v>
      </c>
      <c r="S40" s="364">
        <v>2</v>
      </c>
      <c r="T40" s="364">
        <v>2</v>
      </c>
      <c r="U40" s="364">
        <v>2</v>
      </c>
      <c r="V40" s="364">
        <v>2</v>
      </c>
      <c r="W40" s="364">
        <v>2</v>
      </c>
      <c r="X40" s="364">
        <v>2</v>
      </c>
      <c r="Y40" s="364">
        <v>2</v>
      </c>
      <c r="Z40" s="364">
        <v>2</v>
      </c>
      <c r="AA40" s="364">
        <v>2</v>
      </c>
      <c r="AB40" s="364">
        <v>2</v>
      </c>
      <c r="AC40" s="364">
        <v>2</v>
      </c>
      <c r="AD40" s="364">
        <v>2</v>
      </c>
      <c r="AE40" s="364">
        <v>2</v>
      </c>
      <c r="AF40" s="364">
        <v>2</v>
      </c>
      <c r="AG40" s="364">
        <v>2</v>
      </c>
      <c r="AH40" s="364">
        <v>2</v>
      </c>
      <c r="AI40" s="364">
        <v>2</v>
      </c>
      <c r="AJ40" s="364">
        <v>2</v>
      </c>
      <c r="AK40" s="364">
        <v>2</v>
      </c>
      <c r="AL40" s="364">
        <v>2</v>
      </c>
      <c r="AM40" s="364">
        <v>2</v>
      </c>
      <c r="AN40" s="364">
        <v>2</v>
      </c>
      <c r="AO40" s="364">
        <v>2</v>
      </c>
      <c r="AP40" s="364">
        <v>2</v>
      </c>
      <c r="AQ40" s="364">
        <v>2</v>
      </c>
      <c r="AR40" s="364">
        <v>2</v>
      </c>
      <c r="AS40" s="364">
        <v>2</v>
      </c>
      <c r="AT40" s="364">
        <v>2</v>
      </c>
      <c r="AU40" s="364">
        <v>2</v>
      </c>
      <c r="AV40" s="364">
        <v>2</v>
      </c>
      <c r="AW40" s="364">
        <v>2</v>
      </c>
      <c r="AX40" s="364">
        <v>2</v>
      </c>
      <c r="AY40" s="364">
        <v>2</v>
      </c>
      <c r="AZ40" s="364">
        <v>2</v>
      </c>
      <c r="BA40" s="364">
        <v>2</v>
      </c>
      <c r="BB40" s="364">
        <v>2</v>
      </c>
      <c r="BC40" s="364">
        <v>2</v>
      </c>
      <c r="BD40" s="364">
        <v>2</v>
      </c>
      <c r="BE40" s="364">
        <v>2</v>
      </c>
      <c r="BF40" s="364">
        <v>2</v>
      </c>
      <c r="BG40" s="364">
        <v>2</v>
      </c>
      <c r="BH40" s="364">
        <v>2</v>
      </c>
      <c r="BI40" s="364">
        <v>2</v>
      </c>
      <c r="BJ40" s="364">
        <v>2</v>
      </c>
      <c r="BK40" s="364">
        <v>2</v>
      </c>
      <c r="BL40" s="364">
        <v>2</v>
      </c>
      <c r="BM40" s="364">
        <v>2</v>
      </c>
      <c r="BN40" s="364">
        <v>2</v>
      </c>
      <c r="BO40" s="364">
        <v>2</v>
      </c>
      <c r="BP40" s="364">
        <v>2</v>
      </c>
      <c r="BQ40" s="364">
        <v>2</v>
      </c>
      <c r="BR40" s="364">
        <v>2</v>
      </c>
      <c r="BS40" s="364">
        <v>2</v>
      </c>
      <c r="BT40" s="364">
        <v>2</v>
      </c>
      <c r="BU40" s="364">
        <v>2</v>
      </c>
      <c r="BV40" s="364">
        <v>2</v>
      </c>
      <c r="BW40" s="364">
        <v>2</v>
      </c>
      <c r="BX40" s="364">
        <v>2</v>
      </c>
      <c r="BY40" s="364">
        <v>2</v>
      </c>
      <c r="BZ40" s="364">
        <v>2</v>
      </c>
      <c r="CA40" s="364">
        <v>2</v>
      </c>
      <c r="CB40" s="364">
        <v>2</v>
      </c>
      <c r="CC40" s="364">
        <v>2</v>
      </c>
      <c r="CD40" s="364">
        <v>2</v>
      </c>
      <c r="CE40" s="364">
        <v>2</v>
      </c>
      <c r="CF40" s="364">
        <v>2</v>
      </c>
      <c r="CG40" s="364">
        <v>2</v>
      </c>
      <c r="CH40" s="364">
        <v>2</v>
      </c>
      <c r="CI40" s="364">
        <v>2</v>
      </c>
      <c r="CJ40" s="364">
        <v>2</v>
      </c>
      <c r="CK40" s="364">
        <v>2</v>
      </c>
      <c r="CL40" s="364">
        <v>2</v>
      </c>
      <c r="CM40" s="364">
        <v>2</v>
      </c>
      <c r="CN40" s="364">
        <v>2</v>
      </c>
      <c r="CO40" s="364">
        <v>2</v>
      </c>
      <c r="CP40" s="364">
        <v>2</v>
      </c>
      <c r="CQ40" s="364">
        <v>2</v>
      </c>
      <c r="CR40" s="364">
        <v>2</v>
      </c>
      <c r="CS40" s="364">
        <v>2</v>
      </c>
      <c r="CT40" s="364">
        <v>2</v>
      </c>
      <c r="CU40" s="364">
        <v>2</v>
      </c>
      <c r="CV40" s="364">
        <v>2</v>
      </c>
      <c r="CW40" s="364">
        <v>2</v>
      </c>
      <c r="CX40" s="364">
        <v>2</v>
      </c>
      <c r="CY40" s="364">
        <v>2</v>
      </c>
      <c r="CZ40" s="364">
        <v>2</v>
      </c>
      <c r="DA40" s="364">
        <v>2</v>
      </c>
      <c r="DB40" s="364">
        <v>2</v>
      </c>
      <c r="DC40" s="364">
        <v>2</v>
      </c>
      <c r="DD40" s="364">
        <v>2</v>
      </c>
      <c r="DE40" s="364">
        <v>2</v>
      </c>
      <c r="DF40" s="364">
        <v>2</v>
      </c>
      <c r="DG40" s="364">
        <v>2</v>
      </c>
      <c r="DH40" s="364">
        <v>2</v>
      </c>
      <c r="DI40" s="364">
        <v>2</v>
      </c>
      <c r="DJ40" s="364">
        <v>2</v>
      </c>
      <c r="DK40" s="364">
        <v>2</v>
      </c>
      <c r="DL40" s="364">
        <v>2</v>
      </c>
      <c r="DM40" s="364">
        <v>2</v>
      </c>
      <c r="DN40" s="364">
        <v>2</v>
      </c>
      <c r="DO40" s="364">
        <v>2</v>
      </c>
      <c r="DP40" s="364">
        <v>2</v>
      </c>
      <c r="DQ40" s="364">
        <v>2</v>
      </c>
      <c r="DR40" s="364">
        <v>2</v>
      </c>
      <c r="DS40" s="364">
        <v>2</v>
      </c>
      <c r="DT40" s="364">
        <v>2</v>
      </c>
      <c r="DU40" s="364">
        <v>2</v>
      </c>
      <c r="DV40" s="364">
        <v>2</v>
      </c>
      <c r="DW40" s="364">
        <v>2</v>
      </c>
      <c r="DX40" s="364">
        <v>2</v>
      </c>
      <c r="DY40" s="364">
        <v>2</v>
      </c>
      <c r="DZ40" s="364">
        <v>2</v>
      </c>
      <c r="EA40" s="364">
        <v>2</v>
      </c>
    </row>
    <row r="41" spans="1:131" x14ac:dyDescent="0.25">
      <c r="B41" s="362" t="s">
        <v>611</v>
      </c>
      <c r="C41" s="362" t="s">
        <v>118</v>
      </c>
      <c r="D41" s="345" t="s">
        <v>117</v>
      </c>
      <c r="E41" s="94" t="s">
        <v>579</v>
      </c>
      <c r="F41" s="364">
        <v>3</v>
      </c>
      <c r="G41" s="364">
        <v>3</v>
      </c>
      <c r="H41" s="364">
        <v>3</v>
      </c>
      <c r="I41" s="364">
        <v>3</v>
      </c>
      <c r="J41" s="364">
        <v>3</v>
      </c>
      <c r="K41" s="364">
        <v>3</v>
      </c>
      <c r="L41" s="364">
        <v>3</v>
      </c>
      <c r="M41" s="364">
        <v>3</v>
      </c>
      <c r="N41" s="364">
        <v>3</v>
      </c>
      <c r="O41" s="364">
        <v>3</v>
      </c>
      <c r="P41" s="364">
        <v>3</v>
      </c>
      <c r="Q41" s="364">
        <v>3</v>
      </c>
      <c r="R41" s="364">
        <v>3</v>
      </c>
      <c r="S41" s="364">
        <v>3</v>
      </c>
      <c r="T41" s="364">
        <v>3</v>
      </c>
      <c r="U41" s="364">
        <v>3</v>
      </c>
      <c r="V41" s="364">
        <v>3</v>
      </c>
      <c r="W41" s="364">
        <v>3</v>
      </c>
      <c r="X41" s="364">
        <v>3</v>
      </c>
      <c r="Y41" s="364">
        <v>3</v>
      </c>
      <c r="Z41" s="364">
        <v>3</v>
      </c>
      <c r="AA41" s="364">
        <v>3</v>
      </c>
      <c r="AB41" s="364">
        <v>3</v>
      </c>
      <c r="AC41" s="364">
        <v>3</v>
      </c>
      <c r="AD41" s="364">
        <v>3</v>
      </c>
      <c r="AE41" s="364">
        <v>3</v>
      </c>
      <c r="AF41" s="364">
        <v>3</v>
      </c>
      <c r="AG41" s="364">
        <v>3</v>
      </c>
      <c r="AH41" s="364">
        <v>3</v>
      </c>
      <c r="AI41" s="364">
        <v>3</v>
      </c>
      <c r="AJ41" s="364">
        <v>3</v>
      </c>
      <c r="AK41" s="364">
        <v>3</v>
      </c>
      <c r="AL41" s="364">
        <v>3</v>
      </c>
      <c r="AM41" s="364">
        <v>3</v>
      </c>
      <c r="AN41" s="364">
        <v>3</v>
      </c>
      <c r="AO41" s="364">
        <v>3</v>
      </c>
      <c r="AP41" s="364">
        <v>3</v>
      </c>
      <c r="AQ41" s="364">
        <v>3</v>
      </c>
      <c r="AR41" s="364">
        <v>3</v>
      </c>
      <c r="AS41" s="364">
        <v>3</v>
      </c>
      <c r="AT41" s="364">
        <v>3</v>
      </c>
      <c r="AU41" s="364">
        <v>3</v>
      </c>
      <c r="AV41" s="364">
        <v>3</v>
      </c>
      <c r="AW41" s="364">
        <v>3</v>
      </c>
      <c r="AX41" s="364">
        <v>3</v>
      </c>
      <c r="AY41" s="364">
        <v>3</v>
      </c>
      <c r="AZ41" s="364">
        <v>3</v>
      </c>
      <c r="BA41" s="364">
        <v>3</v>
      </c>
      <c r="BB41" s="364">
        <v>3</v>
      </c>
      <c r="BC41" s="364">
        <v>3</v>
      </c>
      <c r="BD41" s="364">
        <v>3</v>
      </c>
      <c r="BE41" s="364">
        <v>3</v>
      </c>
      <c r="BF41" s="364">
        <v>3</v>
      </c>
      <c r="BG41" s="364">
        <v>3</v>
      </c>
      <c r="BH41" s="364">
        <v>3</v>
      </c>
      <c r="BI41" s="364">
        <v>3</v>
      </c>
      <c r="BJ41" s="364">
        <v>3</v>
      </c>
      <c r="BK41" s="364">
        <v>3</v>
      </c>
      <c r="BL41" s="364">
        <v>3</v>
      </c>
      <c r="BM41" s="364">
        <v>3</v>
      </c>
      <c r="BN41" s="364">
        <v>3</v>
      </c>
      <c r="BO41" s="364">
        <v>3</v>
      </c>
      <c r="BP41" s="364">
        <v>3</v>
      </c>
      <c r="BQ41" s="364">
        <v>3</v>
      </c>
      <c r="BR41" s="364">
        <v>3</v>
      </c>
      <c r="BS41" s="364">
        <v>3</v>
      </c>
      <c r="BT41" s="364">
        <v>3</v>
      </c>
      <c r="BU41" s="364">
        <v>3</v>
      </c>
      <c r="BV41" s="364">
        <v>3</v>
      </c>
      <c r="BW41" s="364">
        <v>3</v>
      </c>
      <c r="BX41" s="364">
        <v>3</v>
      </c>
      <c r="BY41" s="364">
        <v>3</v>
      </c>
      <c r="BZ41" s="364">
        <v>3</v>
      </c>
      <c r="CA41" s="364">
        <v>3</v>
      </c>
      <c r="CB41" s="364">
        <v>3</v>
      </c>
      <c r="CC41" s="364">
        <v>3</v>
      </c>
      <c r="CD41" s="364">
        <v>3</v>
      </c>
      <c r="CE41" s="364">
        <v>3</v>
      </c>
      <c r="CF41" s="364">
        <v>3</v>
      </c>
      <c r="CG41" s="364">
        <v>3</v>
      </c>
      <c r="CH41" s="364">
        <v>3</v>
      </c>
      <c r="CI41" s="364">
        <v>3</v>
      </c>
      <c r="CJ41" s="364">
        <v>3</v>
      </c>
      <c r="CK41" s="364">
        <v>3</v>
      </c>
      <c r="CL41" s="364">
        <v>3</v>
      </c>
      <c r="CM41" s="364">
        <v>3</v>
      </c>
      <c r="CN41" s="364">
        <v>3</v>
      </c>
      <c r="CO41" s="364">
        <v>3</v>
      </c>
      <c r="CP41" s="364">
        <v>3</v>
      </c>
      <c r="CQ41" s="364">
        <v>3</v>
      </c>
      <c r="CR41" s="364">
        <v>3</v>
      </c>
      <c r="CS41" s="364">
        <v>3</v>
      </c>
      <c r="CT41" s="364">
        <v>3</v>
      </c>
      <c r="CU41" s="364">
        <v>3</v>
      </c>
      <c r="CV41" s="364">
        <v>3</v>
      </c>
      <c r="CW41" s="364">
        <v>3</v>
      </c>
      <c r="CX41" s="364">
        <v>3</v>
      </c>
      <c r="CY41" s="364">
        <v>3</v>
      </c>
      <c r="CZ41" s="364">
        <v>3</v>
      </c>
      <c r="DA41" s="364">
        <v>3</v>
      </c>
      <c r="DB41" s="364">
        <v>3</v>
      </c>
      <c r="DC41" s="364">
        <v>3</v>
      </c>
      <c r="DD41" s="364">
        <v>3</v>
      </c>
      <c r="DE41" s="364">
        <v>3</v>
      </c>
      <c r="DF41" s="364">
        <v>3</v>
      </c>
      <c r="DG41" s="364">
        <v>3</v>
      </c>
      <c r="DH41" s="364">
        <v>3</v>
      </c>
      <c r="DI41" s="364">
        <v>3</v>
      </c>
      <c r="DJ41" s="364">
        <v>3</v>
      </c>
      <c r="DK41" s="364">
        <v>3</v>
      </c>
      <c r="DL41" s="364">
        <v>3</v>
      </c>
      <c r="DM41" s="364">
        <v>3</v>
      </c>
      <c r="DN41" s="364">
        <v>3</v>
      </c>
      <c r="DO41" s="364">
        <v>3</v>
      </c>
      <c r="DP41" s="364">
        <v>3</v>
      </c>
      <c r="DQ41" s="364">
        <v>3</v>
      </c>
      <c r="DR41" s="364">
        <v>3</v>
      </c>
      <c r="DS41" s="364">
        <v>3</v>
      </c>
      <c r="DT41" s="364">
        <v>3</v>
      </c>
      <c r="DU41" s="364">
        <v>3</v>
      </c>
      <c r="DV41" s="364">
        <v>3</v>
      </c>
      <c r="DW41" s="364">
        <v>3</v>
      </c>
      <c r="DX41" s="364">
        <v>3</v>
      </c>
      <c r="DY41" s="364">
        <v>3</v>
      </c>
      <c r="DZ41" s="364">
        <v>3</v>
      </c>
      <c r="EA41" s="364">
        <v>3</v>
      </c>
    </row>
    <row r="42" spans="1:131" x14ac:dyDescent="0.25">
      <c r="C42" s="362" t="s">
        <v>120</v>
      </c>
      <c r="D42" s="345" t="s">
        <v>119</v>
      </c>
      <c r="E42" s="94" t="s">
        <v>580</v>
      </c>
      <c r="F42" s="364">
        <v>4</v>
      </c>
      <c r="G42" s="364">
        <v>3</v>
      </c>
      <c r="H42" s="364">
        <v>3</v>
      </c>
      <c r="I42" s="364">
        <v>3</v>
      </c>
      <c r="J42" s="364">
        <v>3</v>
      </c>
      <c r="K42" s="364">
        <v>4</v>
      </c>
      <c r="L42" s="364">
        <v>4</v>
      </c>
      <c r="M42" s="364">
        <v>4</v>
      </c>
      <c r="N42" s="364">
        <v>3</v>
      </c>
      <c r="O42" s="364">
        <v>3</v>
      </c>
      <c r="P42" s="364">
        <v>4</v>
      </c>
      <c r="Q42" s="364">
        <v>4</v>
      </c>
      <c r="R42" s="364">
        <v>4</v>
      </c>
      <c r="S42" s="364">
        <v>4</v>
      </c>
      <c r="T42" s="364">
        <v>3</v>
      </c>
      <c r="U42" s="364">
        <v>3</v>
      </c>
      <c r="V42" s="364">
        <v>3</v>
      </c>
      <c r="W42" s="364">
        <v>4</v>
      </c>
      <c r="X42" s="364">
        <v>4</v>
      </c>
      <c r="Y42" s="364">
        <v>4</v>
      </c>
      <c r="Z42" s="364">
        <v>3</v>
      </c>
      <c r="AA42" s="364">
        <v>3</v>
      </c>
      <c r="AB42" s="364">
        <v>4</v>
      </c>
      <c r="AC42" s="364">
        <v>4</v>
      </c>
      <c r="AD42" s="364">
        <v>4</v>
      </c>
      <c r="AE42" s="364">
        <v>3</v>
      </c>
      <c r="AF42" s="364">
        <v>3</v>
      </c>
      <c r="AG42" s="364">
        <v>4</v>
      </c>
      <c r="AH42" s="364">
        <v>4</v>
      </c>
      <c r="AI42" s="364">
        <v>4</v>
      </c>
      <c r="AJ42" s="364">
        <v>3</v>
      </c>
      <c r="AK42" s="364">
        <v>3</v>
      </c>
      <c r="AL42" s="364">
        <v>3</v>
      </c>
      <c r="AM42" s="364">
        <v>3</v>
      </c>
      <c r="AN42" s="364">
        <v>4</v>
      </c>
      <c r="AO42" s="364">
        <v>3</v>
      </c>
      <c r="AP42" s="364">
        <v>3</v>
      </c>
      <c r="AQ42" s="364">
        <v>4</v>
      </c>
      <c r="AR42" s="364">
        <v>3</v>
      </c>
      <c r="AS42" s="364">
        <v>3</v>
      </c>
      <c r="AT42" s="364">
        <v>4</v>
      </c>
      <c r="AU42" s="364">
        <v>3</v>
      </c>
      <c r="AV42" s="364">
        <v>3</v>
      </c>
      <c r="AW42" s="364">
        <v>4</v>
      </c>
      <c r="AX42" s="364">
        <v>3</v>
      </c>
      <c r="AY42" s="364">
        <v>3</v>
      </c>
      <c r="AZ42" s="364">
        <v>4</v>
      </c>
      <c r="BA42" s="364">
        <v>3</v>
      </c>
      <c r="BB42" s="364">
        <v>3</v>
      </c>
      <c r="BC42" s="364">
        <v>4</v>
      </c>
      <c r="BD42" s="364">
        <v>3</v>
      </c>
      <c r="BE42" s="364">
        <v>3</v>
      </c>
      <c r="BF42" s="364">
        <v>4</v>
      </c>
      <c r="BG42" s="364">
        <v>4</v>
      </c>
      <c r="BH42" s="364">
        <v>4</v>
      </c>
      <c r="BI42" s="364">
        <v>4</v>
      </c>
      <c r="BJ42" s="364">
        <v>3</v>
      </c>
      <c r="BK42" s="364">
        <v>3</v>
      </c>
      <c r="BL42" s="364">
        <v>4</v>
      </c>
      <c r="BM42" s="364">
        <v>3</v>
      </c>
      <c r="BN42" s="364">
        <v>4</v>
      </c>
      <c r="BO42" s="364">
        <v>4</v>
      </c>
      <c r="BP42" s="364">
        <v>4</v>
      </c>
      <c r="BQ42" s="364">
        <v>3</v>
      </c>
      <c r="BR42" s="364">
        <v>3</v>
      </c>
      <c r="BS42" s="364">
        <v>4</v>
      </c>
      <c r="BT42" s="364">
        <v>4</v>
      </c>
      <c r="BU42" s="364">
        <v>4</v>
      </c>
      <c r="BV42" s="364">
        <v>3</v>
      </c>
      <c r="BW42" s="364">
        <v>3</v>
      </c>
      <c r="BX42" s="364">
        <v>4</v>
      </c>
      <c r="BY42" s="364">
        <v>4</v>
      </c>
      <c r="BZ42" s="364">
        <v>3</v>
      </c>
      <c r="CA42" s="364">
        <v>3</v>
      </c>
      <c r="CB42" s="364">
        <v>4</v>
      </c>
      <c r="CC42" s="364">
        <v>4</v>
      </c>
      <c r="CD42" s="364">
        <v>4</v>
      </c>
      <c r="CE42" s="364">
        <v>3</v>
      </c>
      <c r="CF42" s="364">
        <v>3</v>
      </c>
      <c r="CG42" s="364">
        <v>3</v>
      </c>
      <c r="CH42" s="364">
        <v>3</v>
      </c>
      <c r="CI42" s="364">
        <v>3</v>
      </c>
      <c r="CJ42" s="364">
        <v>4</v>
      </c>
      <c r="CK42" s="364">
        <v>4</v>
      </c>
      <c r="CL42" s="364">
        <v>4</v>
      </c>
      <c r="CM42" s="364">
        <v>4</v>
      </c>
      <c r="CN42" s="364">
        <v>3</v>
      </c>
      <c r="CO42" s="364">
        <v>4</v>
      </c>
      <c r="CP42" s="364">
        <v>4</v>
      </c>
      <c r="CQ42" s="364">
        <v>3</v>
      </c>
      <c r="CR42" s="364">
        <v>4</v>
      </c>
      <c r="CS42" s="364">
        <v>3</v>
      </c>
      <c r="CT42" s="364">
        <v>3</v>
      </c>
      <c r="CU42" s="364">
        <v>4</v>
      </c>
      <c r="CV42" s="364">
        <v>3</v>
      </c>
      <c r="CW42" s="364">
        <v>3</v>
      </c>
      <c r="CX42" s="364">
        <v>4</v>
      </c>
      <c r="CY42" s="364">
        <v>4</v>
      </c>
      <c r="CZ42" s="364">
        <v>4</v>
      </c>
      <c r="DA42" s="364">
        <v>3</v>
      </c>
      <c r="DB42" s="364">
        <v>3</v>
      </c>
      <c r="DC42" s="364">
        <v>3</v>
      </c>
      <c r="DD42" s="364">
        <v>3</v>
      </c>
      <c r="DE42" s="364">
        <v>4</v>
      </c>
      <c r="DF42" s="364">
        <v>4</v>
      </c>
      <c r="DG42" s="364">
        <v>4</v>
      </c>
      <c r="DH42" s="364">
        <v>3</v>
      </c>
      <c r="DI42" s="364">
        <v>3</v>
      </c>
      <c r="DJ42" s="364">
        <v>3</v>
      </c>
      <c r="DK42" s="364">
        <v>3</v>
      </c>
      <c r="DL42" s="364">
        <v>3</v>
      </c>
      <c r="DM42" s="364">
        <v>3</v>
      </c>
      <c r="DN42" s="364">
        <v>3</v>
      </c>
      <c r="DO42" s="364">
        <v>3</v>
      </c>
      <c r="DP42" s="364">
        <v>3</v>
      </c>
      <c r="DQ42" s="364">
        <v>3</v>
      </c>
      <c r="DR42" s="364">
        <v>3</v>
      </c>
      <c r="DS42" s="364">
        <v>3</v>
      </c>
      <c r="DT42" s="364">
        <v>3</v>
      </c>
      <c r="DU42" s="364">
        <v>3</v>
      </c>
      <c r="DV42" s="364">
        <v>3</v>
      </c>
      <c r="DW42" s="364">
        <v>3</v>
      </c>
      <c r="DX42" s="364">
        <v>3</v>
      </c>
      <c r="DY42" s="364">
        <v>3</v>
      </c>
      <c r="DZ42" s="364">
        <v>3</v>
      </c>
      <c r="EA42" s="364">
        <v>3</v>
      </c>
    </row>
    <row r="43" spans="1:131" x14ac:dyDescent="0.25">
      <c r="C43" s="362" t="s">
        <v>122</v>
      </c>
      <c r="D43" s="345" t="s">
        <v>121</v>
      </c>
      <c r="E43" s="94" t="s">
        <v>581</v>
      </c>
      <c r="F43" s="364">
        <v>4</v>
      </c>
      <c r="G43" s="364">
        <v>4</v>
      </c>
      <c r="H43" s="364">
        <v>4</v>
      </c>
      <c r="I43" s="364">
        <v>4</v>
      </c>
      <c r="J43" s="364">
        <v>4</v>
      </c>
      <c r="K43" s="364">
        <v>4</v>
      </c>
      <c r="L43" s="364">
        <v>4</v>
      </c>
      <c r="M43" s="364">
        <v>4</v>
      </c>
      <c r="N43" s="364">
        <v>4</v>
      </c>
      <c r="O43" s="364">
        <v>4</v>
      </c>
      <c r="P43" s="364">
        <v>4</v>
      </c>
      <c r="Q43" s="364">
        <v>4</v>
      </c>
      <c r="R43" s="364">
        <v>4</v>
      </c>
      <c r="S43" s="364">
        <v>4</v>
      </c>
      <c r="T43" s="364">
        <v>4</v>
      </c>
      <c r="U43" s="364">
        <v>4</v>
      </c>
      <c r="V43" s="364">
        <v>4</v>
      </c>
      <c r="W43" s="364">
        <v>4</v>
      </c>
      <c r="X43" s="364">
        <v>4</v>
      </c>
      <c r="Y43" s="364">
        <v>4</v>
      </c>
      <c r="Z43" s="364">
        <v>4</v>
      </c>
      <c r="AA43" s="364">
        <v>4</v>
      </c>
      <c r="AB43" s="364">
        <v>4</v>
      </c>
      <c r="AC43" s="364">
        <v>4</v>
      </c>
      <c r="AD43" s="364">
        <v>4</v>
      </c>
      <c r="AE43" s="364">
        <v>4</v>
      </c>
      <c r="AF43" s="364">
        <v>4</v>
      </c>
      <c r="AG43" s="364">
        <v>4</v>
      </c>
      <c r="AH43" s="364">
        <v>4</v>
      </c>
      <c r="AI43" s="364">
        <v>4</v>
      </c>
      <c r="AJ43" s="364">
        <v>4</v>
      </c>
      <c r="AK43" s="364">
        <v>4</v>
      </c>
      <c r="AL43" s="364">
        <v>4</v>
      </c>
      <c r="AM43" s="364">
        <v>4</v>
      </c>
      <c r="AN43" s="364">
        <v>4</v>
      </c>
      <c r="AO43" s="364">
        <v>4</v>
      </c>
      <c r="AP43" s="364">
        <v>4</v>
      </c>
      <c r="AQ43" s="364">
        <v>4</v>
      </c>
      <c r="AR43" s="364">
        <v>4</v>
      </c>
      <c r="AS43" s="364">
        <v>4</v>
      </c>
      <c r="AT43" s="364">
        <v>4</v>
      </c>
      <c r="AU43" s="364">
        <v>4</v>
      </c>
      <c r="AV43" s="364">
        <v>4</v>
      </c>
      <c r="AW43" s="364">
        <v>4</v>
      </c>
      <c r="AX43" s="364">
        <v>4</v>
      </c>
      <c r="AY43" s="364">
        <v>4</v>
      </c>
      <c r="AZ43" s="364">
        <v>4</v>
      </c>
      <c r="BA43" s="364">
        <v>4</v>
      </c>
      <c r="BB43" s="364">
        <v>4</v>
      </c>
      <c r="BC43" s="364">
        <v>4</v>
      </c>
      <c r="BD43" s="364">
        <v>4</v>
      </c>
      <c r="BE43" s="364">
        <v>4</v>
      </c>
      <c r="BF43" s="364">
        <v>4</v>
      </c>
      <c r="BG43" s="364">
        <v>4</v>
      </c>
      <c r="BH43" s="364">
        <v>4</v>
      </c>
      <c r="BI43" s="364">
        <v>4</v>
      </c>
      <c r="BJ43" s="364">
        <v>4</v>
      </c>
      <c r="BK43" s="364">
        <v>4</v>
      </c>
      <c r="BL43" s="364">
        <v>4</v>
      </c>
      <c r="BM43" s="364">
        <v>4</v>
      </c>
      <c r="BN43" s="364">
        <v>4</v>
      </c>
      <c r="BO43" s="364">
        <v>4</v>
      </c>
      <c r="BP43" s="364">
        <v>4</v>
      </c>
      <c r="BQ43" s="364">
        <v>4</v>
      </c>
      <c r="BR43" s="364">
        <v>4</v>
      </c>
      <c r="BS43" s="364">
        <v>4</v>
      </c>
      <c r="BT43" s="364">
        <v>4</v>
      </c>
      <c r="BU43" s="364">
        <v>4</v>
      </c>
      <c r="BV43" s="364">
        <v>4</v>
      </c>
      <c r="BW43" s="364">
        <v>4</v>
      </c>
      <c r="BX43" s="364">
        <v>4</v>
      </c>
      <c r="BY43" s="364">
        <v>4</v>
      </c>
      <c r="BZ43" s="364">
        <v>4</v>
      </c>
      <c r="CA43" s="364">
        <v>4</v>
      </c>
      <c r="CB43" s="364">
        <v>4</v>
      </c>
      <c r="CC43" s="364">
        <v>4</v>
      </c>
      <c r="CD43" s="364">
        <v>4</v>
      </c>
      <c r="CE43" s="364">
        <v>4</v>
      </c>
      <c r="CF43" s="364">
        <v>4</v>
      </c>
      <c r="CG43" s="364">
        <v>4</v>
      </c>
      <c r="CH43" s="364">
        <v>4</v>
      </c>
      <c r="CI43" s="364">
        <v>4</v>
      </c>
      <c r="CJ43" s="364">
        <v>4</v>
      </c>
      <c r="CK43" s="364">
        <v>4</v>
      </c>
      <c r="CL43" s="364">
        <v>4</v>
      </c>
      <c r="CM43" s="364">
        <v>4</v>
      </c>
      <c r="CN43" s="364">
        <v>4</v>
      </c>
      <c r="CO43" s="364">
        <v>4</v>
      </c>
      <c r="CP43" s="364">
        <v>4</v>
      </c>
      <c r="CQ43" s="364">
        <v>4</v>
      </c>
      <c r="CR43" s="364">
        <v>4</v>
      </c>
      <c r="CS43" s="364">
        <v>4</v>
      </c>
      <c r="CT43" s="364">
        <v>4</v>
      </c>
      <c r="CU43" s="364">
        <v>4</v>
      </c>
      <c r="CV43" s="364">
        <v>4</v>
      </c>
      <c r="CW43" s="364">
        <v>4</v>
      </c>
      <c r="CX43" s="364">
        <v>4</v>
      </c>
      <c r="CY43" s="364">
        <v>4</v>
      </c>
      <c r="CZ43" s="364">
        <v>4</v>
      </c>
      <c r="DA43" s="364">
        <v>4</v>
      </c>
      <c r="DB43" s="364">
        <v>4</v>
      </c>
      <c r="DC43" s="364">
        <v>4</v>
      </c>
      <c r="DD43" s="364">
        <v>4</v>
      </c>
      <c r="DE43" s="364">
        <v>4</v>
      </c>
      <c r="DF43" s="364">
        <v>4</v>
      </c>
      <c r="DG43" s="364">
        <v>4</v>
      </c>
      <c r="DH43" s="364">
        <v>4</v>
      </c>
      <c r="DI43" s="364">
        <v>4</v>
      </c>
      <c r="DJ43" s="364">
        <v>4</v>
      </c>
      <c r="DK43" s="364">
        <v>4</v>
      </c>
      <c r="DL43" s="364">
        <v>4</v>
      </c>
      <c r="DM43" s="364">
        <v>4</v>
      </c>
      <c r="DN43" s="364">
        <v>4</v>
      </c>
      <c r="DO43" s="364">
        <v>4</v>
      </c>
      <c r="DP43" s="364">
        <v>4</v>
      </c>
      <c r="DQ43" s="364">
        <v>4</v>
      </c>
      <c r="DR43" s="364">
        <v>4</v>
      </c>
      <c r="DS43" s="364">
        <v>4</v>
      </c>
      <c r="DT43" s="364">
        <v>4</v>
      </c>
      <c r="DU43" s="364">
        <v>4</v>
      </c>
      <c r="DV43" s="364">
        <v>4</v>
      </c>
      <c r="DW43" s="364">
        <v>4</v>
      </c>
      <c r="DX43" s="364">
        <v>4</v>
      </c>
      <c r="DY43" s="364">
        <v>4</v>
      </c>
      <c r="DZ43" s="364">
        <v>4</v>
      </c>
      <c r="EA43" s="364">
        <v>4</v>
      </c>
    </row>
    <row r="44" spans="1:131" x14ac:dyDescent="0.25">
      <c r="C44" s="362" t="s">
        <v>124</v>
      </c>
      <c r="D44" s="345" t="s">
        <v>123</v>
      </c>
      <c r="E44" s="94" t="s">
        <v>582</v>
      </c>
      <c r="F44" s="364">
        <v>5</v>
      </c>
      <c r="G44" s="364">
        <v>4</v>
      </c>
      <c r="H44" s="364">
        <v>4</v>
      </c>
      <c r="I44" s="364">
        <v>4</v>
      </c>
      <c r="J44" s="364">
        <v>4</v>
      </c>
      <c r="K44" s="364">
        <v>5</v>
      </c>
      <c r="L44" s="364">
        <v>5</v>
      </c>
      <c r="M44" s="364">
        <v>5</v>
      </c>
      <c r="N44" s="364">
        <v>4</v>
      </c>
      <c r="O44" s="364">
        <v>4</v>
      </c>
      <c r="P44" s="364">
        <v>5</v>
      </c>
      <c r="Q44" s="364">
        <v>5</v>
      </c>
      <c r="R44" s="364">
        <v>5</v>
      </c>
      <c r="S44" s="364">
        <v>5</v>
      </c>
      <c r="T44" s="364">
        <v>4</v>
      </c>
      <c r="U44" s="364">
        <v>4</v>
      </c>
      <c r="V44" s="364">
        <v>4</v>
      </c>
      <c r="W44" s="364">
        <v>5</v>
      </c>
      <c r="X44" s="364">
        <v>5</v>
      </c>
      <c r="Y44" s="364">
        <v>5</v>
      </c>
      <c r="Z44" s="364">
        <v>4</v>
      </c>
      <c r="AA44" s="364">
        <v>4</v>
      </c>
      <c r="AB44" s="364">
        <v>5</v>
      </c>
      <c r="AC44" s="364">
        <v>5</v>
      </c>
      <c r="AD44" s="364">
        <v>5</v>
      </c>
      <c r="AE44" s="364">
        <v>4</v>
      </c>
      <c r="AF44" s="364">
        <v>4</v>
      </c>
      <c r="AG44" s="364">
        <v>5</v>
      </c>
      <c r="AH44" s="364">
        <v>5</v>
      </c>
      <c r="AI44" s="364">
        <v>5</v>
      </c>
      <c r="AJ44" s="364">
        <v>4</v>
      </c>
      <c r="AK44" s="364">
        <v>4</v>
      </c>
      <c r="AL44" s="364">
        <v>4</v>
      </c>
      <c r="AM44" s="364">
        <v>4</v>
      </c>
      <c r="AN44" s="364">
        <v>5</v>
      </c>
      <c r="AO44" s="364">
        <v>4</v>
      </c>
      <c r="AP44" s="364">
        <v>4</v>
      </c>
      <c r="AQ44" s="364">
        <v>5</v>
      </c>
      <c r="AR44" s="364">
        <v>4</v>
      </c>
      <c r="AS44" s="364">
        <v>4</v>
      </c>
      <c r="AT44" s="364">
        <v>5</v>
      </c>
      <c r="AU44" s="364">
        <v>4</v>
      </c>
      <c r="AV44" s="364">
        <v>4</v>
      </c>
      <c r="AW44" s="364">
        <v>5</v>
      </c>
      <c r="AX44" s="364">
        <v>4</v>
      </c>
      <c r="AY44" s="364">
        <v>4</v>
      </c>
      <c r="AZ44" s="364">
        <v>5</v>
      </c>
      <c r="BA44" s="364">
        <v>4</v>
      </c>
      <c r="BB44" s="364">
        <v>4</v>
      </c>
      <c r="BC44" s="364">
        <v>5</v>
      </c>
      <c r="BD44" s="364">
        <v>4</v>
      </c>
      <c r="BE44" s="364">
        <v>4</v>
      </c>
      <c r="BF44" s="364">
        <v>5</v>
      </c>
      <c r="BG44" s="364">
        <v>5</v>
      </c>
      <c r="BH44" s="364">
        <v>5</v>
      </c>
      <c r="BI44" s="364">
        <v>5</v>
      </c>
      <c r="BJ44" s="364">
        <v>4</v>
      </c>
      <c r="BK44" s="364">
        <v>4</v>
      </c>
      <c r="BL44" s="364">
        <v>5</v>
      </c>
      <c r="BM44" s="364">
        <v>4</v>
      </c>
      <c r="BN44" s="364">
        <v>5</v>
      </c>
      <c r="BO44" s="364">
        <v>5</v>
      </c>
      <c r="BP44" s="364">
        <v>5</v>
      </c>
      <c r="BQ44" s="364">
        <v>4</v>
      </c>
      <c r="BR44" s="364">
        <v>4</v>
      </c>
      <c r="BS44" s="364">
        <v>5</v>
      </c>
      <c r="BT44" s="364">
        <v>5</v>
      </c>
      <c r="BU44" s="364">
        <v>5</v>
      </c>
      <c r="BV44" s="364">
        <v>4</v>
      </c>
      <c r="BW44" s="364">
        <v>4</v>
      </c>
      <c r="BX44" s="364">
        <v>5</v>
      </c>
      <c r="BY44" s="364">
        <v>5</v>
      </c>
      <c r="BZ44" s="364">
        <v>4</v>
      </c>
      <c r="CA44" s="364">
        <v>4</v>
      </c>
      <c r="CB44" s="364">
        <v>5</v>
      </c>
      <c r="CC44" s="364">
        <v>5</v>
      </c>
      <c r="CD44" s="364">
        <v>5</v>
      </c>
      <c r="CE44" s="364">
        <v>4</v>
      </c>
      <c r="CF44" s="364">
        <v>4</v>
      </c>
      <c r="CG44" s="364">
        <v>4</v>
      </c>
      <c r="CH44" s="364">
        <v>4</v>
      </c>
      <c r="CI44" s="364">
        <v>4</v>
      </c>
      <c r="CJ44" s="364">
        <v>5</v>
      </c>
      <c r="CK44" s="364">
        <v>5</v>
      </c>
      <c r="CL44" s="364">
        <v>5</v>
      </c>
      <c r="CM44" s="364">
        <v>5</v>
      </c>
      <c r="CN44" s="364">
        <v>4</v>
      </c>
      <c r="CO44" s="364">
        <v>5</v>
      </c>
      <c r="CP44" s="364">
        <v>5</v>
      </c>
      <c r="CQ44" s="364">
        <v>4</v>
      </c>
      <c r="CR44" s="364">
        <v>5</v>
      </c>
      <c r="CS44" s="364">
        <v>4</v>
      </c>
      <c r="CT44" s="364">
        <v>4</v>
      </c>
      <c r="CU44" s="364">
        <v>5</v>
      </c>
      <c r="CV44" s="364">
        <v>4</v>
      </c>
      <c r="CW44" s="364">
        <v>4</v>
      </c>
      <c r="CX44" s="364">
        <v>5</v>
      </c>
      <c r="CY44" s="364">
        <v>5</v>
      </c>
      <c r="CZ44" s="364">
        <v>5</v>
      </c>
      <c r="DA44" s="364">
        <v>4</v>
      </c>
      <c r="DB44" s="364">
        <v>4</v>
      </c>
      <c r="DC44" s="364">
        <v>4</v>
      </c>
      <c r="DD44" s="364">
        <v>4</v>
      </c>
      <c r="DE44" s="364">
        <v>5</v>
      </c>
      <c r="DF44" s="364">
        <v>5</v>
      </c>
      <c r="DG44" s="364">
        <v>5</v>
      </c>
      <c r="DH44" s="364">
        <v>4</v>
      </c>
      <c r="DI44" s="364">
        <v>4</v>
      </c>
      <c r="DJ44" s="364">
        <v>4</v>
      </c>
      <c r="DK44" s="364">
        <v>4</v>
      </c>
      <c r="DL44" s="364">
        <v>4</v>
      </c>
      <c r="DM44" s="364">
        <v>4</v>
      </c>
      <c r="DN44" s="364">
        <v>4</v>
      </c>
      <c r="DO44" s="364">
        <v>4</v>
      </c>
      <c r="DP44" s="364">
        <v>4</v>
      </c>
      <c r="DQ44" s="364">
        <v>4</v>
      </c>
      <c r="DR44" s="364">
        <v>4</v>
      </c>
      <c r="DS44" s="364">
        <v>4</v>
      </c>
      <c r="DT44" s="364">
        <v>4</v>
      </c>
      <c r="DU44" s="364">
        <v>4</v>
      </c>
      <c r="DV44" s="364">
        <v>4</v>
      </c>
      <c r="DW44" s="364">
        <v>4</v>
      </c>
      <c r="DX44" s="364">
        <v>4</v>
      </c>
      <c r="DY44" s="364">
        <v>4</v>
      </c>
      <c r="DZ44" s="364">
        <v>4</v>
      </c>
      <c r="EA44" s="364">
        <v>4</v>
      </c>
    </row>
    <row r="45" spans="1:131" x14ac:dyDescent="0.25">
      <c r="C45" s="362" t="s">
        <v>126</v>
      </c>
      <c r="D45" s="345" t="s">
        <v>125</v>
      </c>
      <c r="E45" s="94" t="s">
        <v>583</v>
      </c>
      <c r="F45" s="364">
        <v>5</v>
      </c>
      <c r="G45" s="364">
        <v>5</v>
      </c>
      <c r="H45" s="364">
        <v>5</v>
      </c>
      <c r="I45" s="364">
        <v>5</v>
      </c>
      <c r="J45" s="364">
        <v>5</v>
      </c>
      <c r="K45" s="364">
        <v>5</v>
      </c>
      <c r="L45" s="364">
        <v>5</v>
      </c>
      <c r="M45" s="364">
        <v>5</v>
      </c>
      <c r="N45" s="364">
        <v>5</v>
      </c>
      <c r="O45" s="364">
        <v>5</v>
      </c>
      <c r="P45" s="364">
        <v>5</v>
      </c>
      <c r="Q45" s="364">
        <v>5</v>
      </c>
      <c r="R45" s="364">
        <v>5</v>
      </c>
      <c r="S45" s="364">
        <v>5</v>
      </c>
      <c r="T45" s="364">
        <v>5</v>
      </c>
      <c r="U45" s="364">
        <v>5</v>
      </c>
      <c r="V45" s="364">
        <v>5</v>
      </c>
      <c r="W45" s="364">
        <v>5</v>
      </c>
      <c r="X45" s="364">
        <v>5</v>
      </c>
      <c r="Y45" s="364">
        <v>5</v>
      </c>
      <c r="Z45" s="364">
        <v>5</v>
      </c>
      <c r="AA45" s="364">
        <v>5</v>
      </c>
      <c r="AB45" s="364">
        <v>5</v>
      </c>
      <c r="AC45" s="364">
        <v>5</v>
      </c>
      <c r="AD45" s="364">
        <v>5</v>
      </c>
      <c r="AE45" s="364">
        <v>5</v>
      </c>
      <c r="AF45" s="364">
        <v>5</v>
      </c>
      <c r="AG45" s="364">
        <v>5</v>
      </c>
      <c r="AH45" s="364">
        <v>5</v>
      </c>
      <c r="AI45" s="364">
        <v>5</v>
      </c>
      <c r="AJ45" s="364">
        <v>5</v>
      </c>
      <c r="AK45" s="364">
        <v>5</v>
      </c>
      <c r="AL45" s="364">
        <v>5</v>
      </c>
      <c r="AM45" s="364">
        <v>5</v>
      </c>
      <c r="AN45" s="364">
        <v>5</v>
      </c>
      <c r="AO45" s="364">
        <v>5</v>
      </c>
      <c r="AP45" s="364">
        <v>5</v>
      </c>
      <c r="AQ45" s="364">
        <v>5</v>
      </c>
      <c r="AR45" s="364">
        <v>5</v>
      </c>
      <c r="AS45" s="364">
        <v>5</v>
      </c>
      <c r="AT45" s="364">
        <v>5</v>
      </c>
      <c r="AU45" s="364">
        <v>5</v>
      </c>
      <c r="AV45" s="364">
        <v>5</v>
      </c>
      <c r="AW45" s="364">
        <v>5</v>
      </c>
      <c r="AX45" s="364">
        <v>5</v>
      </c>
      <c r="AY45" s="364">
        <v>5</v>
      </c>
      <c r="AZ45" s="364">
        <v>5</v>
      </c>
      <c r="BA45" s="364">
        <v>5</v>
      </c>
      <c r="BB45" s="364">
        <v>5</v>
      </c>
      <c r="BC45" s="364">
        <v>5</v>
      </c>
      <c r="BD45" s="364">
        <v>5</v>
      </c>
      <c r="BE45" s="364">
        <v>5</v>
      </c>
      <c r="BF45" s="364">
        <v>5</v>
      </c>
      <c r="BG45" s="364">
        <v>5</v>
      </c>
      <c r="BH45" s="364">
        <v>5</v>
      </c>
      <c r="BI45" s="364">
        <v>5</v>
      </c>
      <c r="BJ45" s="364">
        <v>5</v>
      </c>
      <c r="BK45" s="364">
        <v>5</v>
      </c>
      <c r="BL45" s="364">
        <v>5</v>
      </c>
      <c r="BM45" s="364">
        <v>5</v>
      </c>
      <c r="BN45" s="364">
        <v>5</v>
      </c>
      <c r="BO45" s="364">
        <v>5</v>
      </c>
      <c r="BP45" s="364">
        <v>5</v>
      </c>
      <c r="BQ45" s="364">
        <v>5</v>
      </c>
      <c r="BR45" s="364">
        <v>5</v>
      </c>
      <c r="BS45" s="364">
        <v>5</v>
      </c>
      <c r="BT45" s="364">
        <v>5</v>
      </c>
      <c r="BU45" s="364">
        <v>5</v>
      </c>
      <c r="BV45" s="364">
        <v>5</v>
      </c>
      <c r="BW45" s="364">
        <v>5</v>
      </c>
      <c r="BX45" s="364">
        <v>5</v>
      </c>
      <c r="BY45" s="364">
        <v>5</v>
      </c>
      <c r="BZ45" s="364">
        <v>5</v>
      </c>
      <c r="CA45" s="364">
        <v>5</v>
      </c>
      <c r="CB45" s="364">
        <v>5</v>
      </c>
      <c r="CC45" s="364">
        <v>5</v>
      </c>
      <c r="CD45" s="364">
        <v>5</v>
      </c>
      <c r="CE45" s="364">
        <v>5</v>
      </c>
      <c r="CF45" s="364">
        <v>5</v>
      </c>
      <c r="CG45" s="364">
        <v>5</v>
      </c>
      <c r="CH45" s="364">
        <v>5</v>
      </c>
      <c r="CI45" s="364">
        <v>5</v>
      </c>
      <c r="CJ45" s="364">
        <v>5</v>
      </c>
      <c r="CK45" s="364">
        <v>5</v>
      </c>
      <c r="CL45" s="364">
        <v>5</v>
      </c>
      <c r="CM45" s="364">
        <v>5</v>
      </c>
      <c r="CN45" s="364">
        <v>5</v>
      </c>
      <c r="CO45" s="364">
        <v>5</v>
      </c>
      <c r="CP45" s="364">
        <v>5</v>
      </c>
      <c r="CQ45" s="364">
        <v>5</v>
      </c>
      <c r="CR45" s="364">
        <v>5</v>
      </c>
      <c r="CS45" s="364">
        <v>5</v>
      </c>
      <c r="CT45" s="364">
        <v>5</v>
      </c>
      <c r="CU45" s="364">
        <v>5</v>
      </c>
      <c r="CV45" s="364">
        <v>5</v>
      </c>
      <c r="CW45" s="364">
        <v>5</v>
      </c>
      <c r="CX45" s="364">
        <v>5</v>
      </c>
      <c r="CY45" s="364">
        <v>5</v>
      </c>
      <c r="CZ45" s="364">
        <v>5</v>
      </c>
      <c r="DA45" s="364">
        <v>5</v>
      </c>
      <c r="DB45" s="364">
        <v>5</v>
      </c>
      <c r="DC45" s="364">
        <v>5</v>
      </c>
      <c r="DD45" s="364">
        <v>5</v>
      </c>
      <c r="DE45" s="364">
        <v>5</v>
      </c>
      <c r="DF45" s="364">
        <v>5</v>
      </c>
      <c r="DG45" s="364">
        <v>5</v>
      </c>
      <c r="DH45" s="364">
        <v>5</v>
      </c>
      <c r="DI45" s="364">
        <v>5</v>
      </c>
      <c r="DJ45" s="364">
        <v>5</v>
      </c>
      <c r="DK45" s="364">
        <v>5</v>
      </c>
      <c r="DL45" s="364">
        <v>5</v>
      </c>
      <c r="DM45" s="364">
        <v>5</v>
      </c>
      <c r="DN45" s="364">
        <v>5</v>
      </c>
      <c r="DO45" s="364">
        <v>5</v>
      </c>
      <c r="DP45" s="364">
        <v>5</v>
      </c>
      <c r="DQ45" s="364">
        <v>5</v>
      </c>
      <c r="DR45" s="364">
        <v>5</v>
      </c>
      <c r="DS45" s="364">
        <v>5</v>
      </c>
      <c r="DT45" s="364">
        <v>5</v>
      </c>
      <c r="DU45" s="364">
        <v>5</v>
      </c>
      <c r="DV45" s="364">
        <v>5</v>
      </c>
      <c r="DW45" s="364">
        <v>5</v>
      </c>
      <c r="DX45" s="364">
        <v>5</v>
      </c>
      <c r="DY45" s="364">
        <v>5</v>
      </c>
      <c r="DZ45" s="364">
        <v>5</v>
      </c>
      <c r="EA45" s="364">
        <v>5</v>
      </c>
    </row>
    <row r="46" spans="1:131" x14ac:dyDescent="0.25">
      <c r="C46" s="362" t="s">
        <v>128</v>
      </c>
      <c r="D46" s="345" t="s">
        <v>127</v>
      </c>
      <c r="E46" s="94" t="s">
        <v>584</v>
      </c>
      <c r="F46" s="364">
        <v>5</v>
      </c>
      <c r="G46" s="364">
        <v>5</v>
      </c>
      <c r="H46" s="364">
        <v>5</v>
      </c>
      <c r="I46" s="364">
        <v>5</v>
      </c>
      <c r="J46" s="364">
        <v>5</v>
      </c>
      <c r="K46" s="364">
        <v>5</v>
      </c>
      <c r="L46" s="364">
        <v>5</v>
      </c>
      <c r="M46" s="364">
        <v>5</v>
      </c>
      <c r="N46" s="364">
        <v>5</v>
      </c>
      <c r="O46" s="364">
        <v>5</v>
      </c>
      <c r="P46" s="364">
        <v>5</v>
      </c>
      <c r="Q46" s="364">
        <v>5</v>
      </c>
      <c r="R46" s="364">
        <v>5</v>
      </c>
      <c r="S46" s="364">
        <v>5</v>
      </c>
      <c r="T46" s="364">
        <v>5</v>
      </c>
      <c r="U46" s="364">
        <v>5</v>
      </c>
      <c r="V46" s="364">
        <v>5</v>
      </c>
      <c r="W46" s="364">
        <v>5</v>
      </c>
      <c r="X46" s="364">
        <v>5</v>
      </c>
      <c r="Y46" s="364">
        <v>5</v>
      </c>
      <c r="Z46" s="364">
        <v>5</v>
      </c>
      <c r="AA46" s="364">
        <v>5</v>
      </c>
      <c r="AB46" s="364">
        <v>5</v>
      </c>
      <c r="AC46" s="364">
        <v>5</v>
      </c>
      <c r="AD46" s="364">
        <v>5</v>
      </c>
      <c r="AE46" s="364">
        <v>5</v>
      </c>
      <c r="AF46" s="364">
        <v>5</v>
      </c>
      <c r="AG46" s="364">
        <v>5</v>
      </c>
      <c r="AH46" s="364">
        <v>5</v>
      </c>
      <c r="AI46" s="364">
        <v>5</v>
      </c>
      <c r="AJ46" s="364">
        <v>5</v>
      </c>
      <c r="AK46" s="364">
        <v>5</v>
      </c>
      <c r="AL46" s="364">
        <v>5</v>
      </c>
      <c r="AM46" s="364">
        <v>5</v>
      </c>
      <c r="AN46" s="364">
        <v>5</v>
      </c>
      <c r="AO46" s="364">
        <v>5</v>
      </c>
      <c r="AP46" s="364">
        <v>5</v>
      </c>
      <c r="AQ46" s="364">
        <v>5</v>
      </c>
      <c r="AR46" s="364">
        <v>5</v>
      </c>
      <c r="AS46" s="364">
        <v>5</v>
      </c>
      <c r="AT46" s="364">
        <v>5</v>
      </c>
      <c r="AU46" s="364">
        <v>5</v>
      </c>
      <c r="AV46" s="364">
        <v>5</v>
      </c>
      <c r="AW46" s="364">
        <v>5</v>
      </c>
      <c r="AX46" s="364">
        <v>5</v>
      </c>
      <c r="AY46" s="364">
        <v>5</v>
      </c>
      <c r="AZ46" s="364">
        <v>5</v>
      </c>
      <c r="BA46" s="364">
        <v>5</v>
      </c>
      <c r="BB46" s="364">
        <v>5</v>
      </c>
      <c r="BC46" s="364">
        <v>5</v>
      </c>
      <c r="BD46" s="364">
        <v>5</v>
      </c>
      <c r="BE46" s="364">
        <v>5</v>
      </c>
      <c r="BF46" s="364">
        <v>5</v>
      </c>
      <c r="BG46" s="364">
        <v>5</v>
      </c>
      <c r="BH46" s="364">
        <v>5</v>
      </c>
      <c r="BI46" s="364">
        <v>5</v>
      </c>
      <c r="BJ46" s="364">
        <v>5</v>
      </c>
      <c r="BK46" s="364">
        <v>5</v>
      </c>
      <c r="BL46" s="364">
        <v>5</v>
      </c>
      <c r="BM46" s="364">
        <v>5</v>
      </c>
      <c r="BN46" s="364">
        <v>5</v>
      </c>
      <c r="BO46" s="364">
        <v>5</v>
      </c>
      <c r="BP46" s="364">
        <v>5</v>
      </c>
      <c r="BQ46" s="364">
        <v>5</v>
      </c>
      <c r="BR46" s="364">
        <v>5</v>
      </c>
      <c r="BS46" s="364">
        <v>5</v>
      </c>
      <c r="BT46" s="364">
        <v>5</v>
      </c>
      <c r="BU46" s="364">
        <v>5</v>
      </c>
      <c r="BV46" s="364">
        <v>5</v>
      </c>
      <c r="BW46" s="364">
        <v>5</v>
      </c>
      <c r="BX46" s="364">
        <v>5</v>
      </c>
      <c r="BY46" s="364">
        <v>5</v>
      </c>
      <c r="BZ46" s="364">
        <v>5</v>
      </c>
      <c r="CA46" s="364">
        <v>5</v>
      </c>
      <c r="CB46" s="364">
        <v>5</v>
      </c>
      <c r="CC46" s="364">
        <v>5</v>
      </c>
      <c r="CD46" s="364">
        <v>5</v>
      </c>
      <c r="CE46" s="364">
        <v>5</v>
      </c>
      <c r="CF46" s="364">
        <v>5</v>
      </c>
      <c r="CG46" s="364">
        <v>5</v>
      </c>
      <c r="CH46" s="364">
        <v>5</v>
      </c>
      <c r="CI46" s="364">
        <v>5</v>
      </c>
      <c r="CJ46" s="364">
        <v>5</v>
      </c>
      <c r="CK46" s="364">
        <v>5</v>
      </c>
      <c r="CL46" s="364">
        <v>5</v>
      </c>
      <c r="CM46" s="364">
        <v>5</v>
      </c>
      <c r="CN46" s="364">
        <v>5</v>
      </c>
      <c r="CO46" s="364">
        <v>5</v>
      </c>
      <c r="CP46" s="364">
        <v>5</v>
      </c>
      <c r="CQ46" s="364">
        <v>5</v>
      </c>
      <c r="CR46" s="364">
        <v>5</v>
      </c>
      <c r="CS46" s="364">
        <v>5</v>
      </c>
      <c r="CT46" s="364">
        <v>5</v>
      </c>
      <c r="CU46" s="364">
        <v>5</v>
      </c>
      <c r="CV46" s="364">
        <v>5</v>
      </c>
      <c r="CW46" s="364">
        <v>5</v>
      </c>
      <c r="CX46" s="364">
        <v>5</v>
      </c>
      <c r="CY46" s="364">
        <v>5</v>
      </c>
      <c r="CZ46" s="364">
        <v>5</v>
      </c>
      <c r="DA46" s="364">
        <v>5</v>
      </c>
      <c r="DB46" s="364">
        <v>5</v>
      </c>
      <c r="DC46" s="364">
        <v>5</v>
      </c>
      <c r="DD46" s="364">
        <v>5</v>
      </c>
      <c r="DE46" s="364">
        <v>5</v>
      </c>
      <c r="DF46" s="364">
        <v>5</v>
      </c>
      <c r="DG46" s="364">
        <v>5</v>
      </c>
      <c r="DH46" s="364">
        <v>5</v>
      </c>
      <c r="DI46" s="364">
        <v>5</v>
      </c>
      <c r="DJ46" s="364">
        <v>5</v>
      </c>
      <c r="DK46" s="364">
        <v>5</v>
      </c>
      <c r="DL46" s="364">
        <v>5</v>
      </c>
      <c r="DM46" s="364">
        <v>5</v>
      </c>
      <c r="DN46" s="364">
        <v>5</v>
      </c>
      <c r="DO46" s="364">
        <v>5</v>
      </c>
      <c r="DP46" s="364">
        <v>5</v>
      </c>
      <c r="DQ46" s="364">
        <v>5</v>
      </c>
      <c r="DR46" s="364">
        <v>5</v>
      </c>
      <c r="DS46" s="364">
        <v>5</v>
      </c>
      <c r="DT46" s="364">
        <v>5</v>
      </c>
      <c r="DU46" s="364">
        <v>5</v>
      </c>
      <c r="DV46" s="364">
        <v>5</v>
      </c>
      <c r="DW46" s="364">
        <v>5</v>
      </c>
      <c r="DX46" s="364">
        <v>5</v>
      </c>
      <c r="DY46" s="364">
        <v>5</v>
      </c>
      <c r="DZ46" s="364">
        <v>5</v>
      </c>
      <c r="EA46" s="364">
        <v>5</v>
      </c>
    </row>
    <row r="47" spans="1:131" x14ac:dyDescent="0.25">
      <c r="C47" s="362" t="s">
        <v>130</v>
      </c>
      <c r="D47" s="345" t="s">
        <v>129</v>
      </c>
      <c r="E47" s="94" t="s">
        <v>585</v>
      </c>
      <c r="F47" s="364">
        <v>5</v>
      </c>
      <c r="G47" s="364">
        <v>5</v>
      </c>
      <c r="H47" s="364">
        <v>5</v>
      </c>
      <c r="I47" s="364">
        <v>5</v>
      </c>
      <c r="J47" s="364">
        <v>5</v>
      </c>
      <c r="K47" s="364">
        <v>5</v>
      </c>
      <c r="L47" s="364">
        <v>5</v>
      </c>
      <c r="M47" s="364">
        <v>5</v>
      </c>
      <c r="N47" s="364">
        <v>5</v>
      </c>
      <c r="O47" s="364">
        <v>5</v>
      </c>
      <c r="P47" s="364">
        <v>5</v>
      </c>
      <c r="Q47" s="364">
        <v>5</v>
      </c>
      <c r="R47" s="364">
        <v>5</v>
      </c>
      <c r="S47" s="364">
        <v>5</v>
      </c>
      <c r="T47" s="364">
        <v>5</v>
      </c>
      <c r="U47" s="364">
        <v>5</v>
      </c>
      <c r="V47" s="364">
        <v>5</v>
      </c>
      <c r="W47" s="364">
        <v>5</v>
      </c>
      <c r="X47" s="364">
        <v>5</v>
      </c>
      <c r="Y47" s="364">
        <v>5</v>
      </c>
      <c r="Z47" s="364">
        <v>5</v>
      </c>
      <c r="AA47" s="364">
        <v>5</v>
      </c>
      <c r="AB47" s="364">
        <v>5</v>
      </c>
      <c r="AC47" s="364">
        <v>5</v>
      </c>
      <c r="AD47" s="364">
        <v>5</v>
      </c>
      <c r="AE47" s="364">
        <v>5</v>
      </c>
      <c r="AF47" s="364">
        <v>5</v>
      </c>
      <c r="AG47" s="364">
        <v>5</v>
      </c>
      <c r="AH47" s="364">
        <v>5</v>
      </c>
      <c r="AI47" s="364">
        <v>5</v>
      </c>
      <c r="AJ47" s="364">
        <v>5</v>
      </c>
      <c r="AK47" s="364">
        <v>5</v>
      </c>
      <c r="AL47" s="364">
        <v>5</v>
      </c>
      <c r="AM47" s="364">
        <v>5</v>
      </c>
      <c r="AN47" s="364">
        <v>5</v>
      </c>
      <c r="AO47" s="364">
        <v>5</v>
      </c>
      <c r="AP47" s="364">
        <v>5</v>
      </c>
      <c r="AQ47" s="364">
        <v>5</v>
      </c>
      <c r="AR47" s="364">
        <v>5</v>
      </c>
      <c r="AS47" s="364">
        <v>5</v>
      </c>
      <c r="AT47" s="364">
        <v>5</v>
      </c>
      <c r="AU47" s="364">
        <v>5</v>
      </c>
      <c r="AV47" s="364">
        <v>5</v>
      </c>
      <c r="AW47" s="364">
        <v>5</v>
      </c>
      <c r="AX47" s="364">
        <v>5</v>
      </c>
      <c r="AY47" s="364">
        <v>5</v>
      </c>
      <c r="AZ47" s="364">
        <v>5</v>
      </c>
      <c r="BA47" s="364">
        <v>5</v>
      </c>
      <c r="BB47" s="364">
        <v>5</v>
      </c>
      <c r="BC47" s="364">
        <v>5</v>
      </c>
      <c r="BD47" s="364">
        <v>5</v>
      </c>
      <c r="BE47" s="364">
        <v>5</v>
      </c>
      <c r="BF47" s="364">
        <v>5</v>
      </c>
      <c r="BG47" s="364">
        <v>5</v>
      </c>
      <c r="BH47" s="364">
        <v>5</v>
      </c>
      <c r="BI47" s="364">
        <v>5</v>
      </c>
      <c r="BJ47" s="364">
        <v>5</v>
      </c>
      <c r="BK47" s="364">
        <v>5</v>
      </c>
      <c r="BL47" s="364">
        <v>5</v>
      </c>
      <c r="BM47" s="364">
        <v>5</v>
      </c>
      <c r="BN47" s="364">
        <v>5</v>
      </c>
      <c r="BO47" s="364">
        <v>5</v>
      </c>
      <c r="BP47" s="364">
        <v>5</v>
      </c>
      <c r="BQ47" s="364">
        <v>5</v>
      </c>
      <c r="BR47" s="364">
        <v>5</v>
      </c>
      <c r="BS47" s="364">
        <v>5</v>
      </c>
      <c r="BT47" s="364">
        <v>5</v>
      </c>
      <c r="BU47" s="364">
        <v>5</v>
      </c>
      <c r="BV47" s="364">
        <v>5</v>
      </c>
      <c r="BW47" s="364">
        <v>5</v>
      </c>
      <c r="BX47" s="364">
        <v>5</v>
      </c>
      <c r="BY47" s="364">
        <v>5</v>
      </c>
      <c r="BZ47" s="364">
        <v>5</v>
      </c>
      <c r="CA47" s="364">
        <v>5</v>
      </c>
      <c r="CB47" s="364">
        <v>5</v>
      </c>
      <c r="CC47" s="364">
        <v>5</v>
      </c>
      <c r="CD47" s="364">
        <v>5</v>
      </c>
      <c r="CE47" s="364">
        <v>5</v>
      </c>
      <c r="CF47" s="364">
        <v>5</v>
      </c>
      <c r="CG47" s="364">
        <v>5</v>
      </c>
      <c r="CH47" s="364">
        <v>5</v>
      </c>
      <c r="CI47" s="364">
        <v>5</v>
      </c>
      <c r="CJ47" s="364">
        <v>5</v>
      </c>
      <c r="CK47" s="364">
        <v>5</v>
      </c>
      <c r="CL47" s="364">
        <v>5</v>
      </c>
      <c r="CM47" s="364">
        <v>5</v>
      </c>
      <c r="CN47" s="364">
        <v>5</v>
      </c>
      <c r="CO47" s="364">
        <v>5</v>
      </c>
      <c r="CP47" s="364">
        <v>5</v>
      </c>
      <c r="CQ47" s="364">
        <v>5</v>
      </c>
      <c r="CR47" s="364">
        <v>5</v>
      </c>
      <c r="CS47" s="364">
        <v>5</v>
      </c>
      <c r="CT47" s="364">
        <v>5</v>
      </c>
      <c r="CU47" s="364">
        <v>5</v>
      </c>
      <c r="CV47" s="364">
        <v>5</v>
      </c>
      <c r="CW47" s="364">
        <v>5</v>
      </c>
      <c r="CX47" s="364">
        <v>5</v>
      </c>
      <c r="CY47" s="364">
        <v>5</v>
      </c>
      <c r="CZ47" s="364">
        <v>5</v>
      </c>
      <c r="DA47" s="364">
        <v>5</v>
      </c>
      <c r="DB47" s="364">
        <v>5</v>
      </c>
      <c r="DC47" s="364">
        <v>5</v>
      </c>
      <c r="DD47" s="364">
        <v>5</v>
      </c>
      <c r="DE47" s="364">
        <v>5</v>
      </c>
      <c r="DF47" s="364">
        <v>5</v>
      </c>
      <c r="DG47" s="364">
        <v>5</v>
      </c>
      <c r="DH47" s="364">
        <v>5</v>
      </c>
      <c r="DI47" s="364">
        <v>5</v>
      </c>
      <c r="DJ47" s="364">
        <v>5</v>
      </c>
      <c r="DK47" s="364">
        <v>5</v>
      </c>
      <c r="DL47" s="364">
        <v>5</v>
      </c>
      <c r="DM47" s="364">
        <v>5</v>
      </c>
      <c r="DN47" s="364">
        <v>5</v>
      </c>
      <c r="DO47" s="364">
        <v>5</v>
      </c>
      <c r="DP47" s="364">
        <v>5</v>
      </c>
      <c r="DQ47" s="364">
        <v>5</v>
      </c>
      <c r="DR47" s="364">
        <v>5</v>
      </c>
      <c r="DS47" s="364">
        <v>5</v>
      </c>
      <c r="DT47" s="364">
        <v>5</v>
      </c>
      <c r="DU47" s="364">
        <v>5</v>
      </c>
      <c r="DV47" s="364">
        <v>5</v>
      </c>
      <c r="DW47" s="364">
        <v>5</v>
      </c>
      <c r="DX47" s="364">
        <v>5</v>
      </c>
      <c r="DY47" s="364">
        <v>5</v>
      </c>
      <c r="DZ47" s="364">
        <v>5</v>
      </c>
      <c r="EA47" s="364">
        <v>5</v>
      </c>
    </row>
    <row r="48" spans="1:131" x14ac:dyDescent="0.25">
      <c r="C48" s="362" t="s">
        <v>816</v>
      </c>
      <c r="D48" s="345" t="s">
        <v>131</v>
      </c>
      <c r="E48" s="94" t="s">
        <v>586</v>
      </c>
      <c r="F48" s="364">
        <v>5</v>
      </c>
      <c r="G48" s="364">
        <v>5</v>
      </c>
      <c r="H48" s="364">
        <v>5</v>
      </c>
      <c r="I48" s="364">
        <v>5</v>
      </c>
      <c r="J48" s="364">
        <v>5</v>
      </c>
      <c r="K48" s="364">
        <v>5</v>
      </c>
      <c r="L48" s="364">
        <v>5</v>
      </c>
      <c r="M48" s="364">
        <v>5</v>
      </c>
      <c r="N48" s="364">
        <v>5</v>
      </c>
      <c r="O48" s="364">
        <v>5</v>
      </c>
      <c r="P48" s="364">
        <v>5</v>
      </c>
      <c r="Q48" s="364">
        <v>5</v>
      </c>
      <c r="R48" s="364">
        <v>5</v>
      </c>
      <c r="S48" s="364">
        <v>5</v>
      </c>
      <c r="T48" s="364">
        <v>5</v>
      </c>
      <c r="U48" s="364">
        <v>5</v>
      </c>
      <c r="V48" s="364">
        <v>5</v>
      </c>
      <c r="W48" s="364">
        <v>5</v>
      </c>
      <c r="X48" s="364">
        <v>5</v>
      </c>
      <c r="Y48" s="364">
        <v>5</v>
      </c>
      <c r="Z48" s="364">
        <v>5</v>
      </c>
      <c r="AA48" s="364">
        <v>5</v>
      </c>
      <c r="AB48" s="364">
        <v>5</v>
      </c>
      <c r="AC48" s="364">
        <v>5</v>
      </c>
      <c r="AD48" s="364">
        <v>5</v>
      </c>
      <c r="AE48" s="364">
        <v>5</v>
      </c>
      <c r="AF48" s="364">
        <v>5</v>
      </c>
      <c r="AG48" s="364">
        <v>5</v>
      </c>
      <c r="AH48" s="364">
        <v>5</v>
      </c>
      <c r="AI48" s="364">
        <v>5</v>
      </c>
      <c r="AJ48" s="364">
        <v>5</v>
      </c>
      <c r="AK48" s="364">
        <v>5</v>
      </c>
      <c r="AL48" s="364">
        <v>5</v>
      </c>
      <c r="AM48" s="364">
        <v>5</v>
      </c>
      <c r="AN48" s="364">
        <v>5</v>
      </c>
      <c r="AO48" s="364">
        <v>5</v>
      </c>
      <c r="AP48" s="364">
        <v>5</v>
      </c>
      <c r="AQ48" s="364">
        <v>5</v>
      </c>
      <c r="AR48" s="364">
        <v>5</v>
      </c>
      <c r="AS48" s="364">
        <v>5</v>
      </c>
      <c r="AT48" s="364">
        <v>5</v>
      </c>
      <c r="AU48" s="364">
        <v>5</v>
      </c>
      <c r="AV48" s="364">
        <v>5</v>
      </c>
      <c r="AW48" s="364">
        <v>5</v>
      </c>
      <c r="AX48" s="364">
        <v>5</v>
      </c>
      <c r="AY48" s="364">
        <v>5</v>
      </c>
      <c r="AZ48" s="364">
        <v>5</v>
      </c>
      <c r="BA48" s="364">
        <v>5</v>
      </c>
      <c r="BB48" s="364">
        <v>5</v>
      </c>
      <c r="BC48" s="364">
        <v>5</v>
      </c>
      <c r="BD48" s="364">
        <v>5</v>
      </c>
      <c r="BE48" s="364">
        <v>5</v>
      </c>
      <c r="BF48" s="364">
        <v>5</v>
      </c>
      <c r="BG48" s="364">
        <v>5</v>
      </c>
      <c r="BH48" s="364">
        <v>5</v>
      </c>
      <c r="BI48" s="364">
        <v>5</v>
      </c>
      <c r="BJ48" s="364">
        <v>5</v>
      </c>
      <c r="BK48" s="364">
        <v>5</v>
      </c>
      <c r="BL48" s="364">
        <v>5</v>
      </c>
      <c r="BM48" s="364">
        <v>5</v>
      </c>
      <c r="BN48" s="364">
        <v>5</v>
      </c>
      <c r="BO48" s="364">
        <v>5</v>
      </c>
      <c r="BP48" s="364">
        <v>5</v>
      </c>
      <c r="BQ48" s="364">
        <v>5</v>
      </c>
      <c r="BR48" s="364">
        <v>5</v>
      </c>
      <c r="BS48" s="364">
        <v>5</v>
      </c>
      <c r="BT48" s="364">
        <v>5</v>
      </c>
      <c r="BU48" s="364">
        <v>5</v>
      </c>
      <c r="BV48" s="364">
        <v>5</v>
      </c>
      <c r="BW48" s="364">
        <v>5</v>
      </c>
      <c r="BX48" s="364">
        <v>5</v>
      </c>
      <c r="BY48" s="364">
        <v>5</v>
      </c>
      <c r="BZ48" s="364">
        <v>5</v>
      </c>
      <c r="CA48" s="364">
        <v>5</v>
      </c>
      <c r="CB48" s="364">
        <v>5</v>
      </c>
      <c r="CC48" s="364">
        <v>5</v>
      </c>
      <c r="CD48" s="364">
        <v>5</v>
      </c>
      <c r="CE48" s="364">
        <v>5</v>
      </c>
      <c r="CF48" s="364">
        <v>5</v>
      </c>
      <c r="CG48" s="364">
        <v>5</v>
      </c>
      <c r="CH48" s="364">
        <v>5</v>
      </c>
      <c r="CI48" s="364">
        <v>5</v>
      </c>
      <c r="CJ48" s="364">
        <v>5</v>
      </c>
      <c r="CK48" s="364">
        <v>5</v>
      </c>
      <c r="CL48" s="364">
        <v>5</v>
      </c>
      <c r="CM48" s="364">
        <v>5</v>
      </c>
      <c r="CN48" s="364">
        <v>5</v>
      </c>
      <c r="CO48" s="364">
        <v>5</v>
      </c>
      <c r="CP48" s="364">
        <v>5</v>
      </c>
      <c r="CQ48" s="364">
        <v>5</v>
      </c>
      <c r="CR48" s="364">
        <v>5</v>
      </c>
      <c r="CS48" s="364">
        <v>5</v>
      </c>
      <c r="CT48" s="364">
        <v>5</v>
      </c>
      <c r="CU48" s="364">
        <v>5</v>
      </c>
      <c r="CV48" s="364">
        <v>5</v>
      </c>
      <c r="CW48" s="364">
        <v>5</v>
      </c>
      <c r="CX48" s="364">
        <v>5</v>
      </c>
      <c r="CY48" s="364">
        <v>5</v>
      </c>
      <c r="CZ48" s="364">
        <v>5</v>
      </c>
      <c r="DA48" s="364">
        <v>5</v>
      </c>
      <c r="DB48" s="364">
        <v>5</v>
      </c>
      <c r="DC48" s="364">
        <v>5</v>
      </c>
      <c r="DD48" s="364">
        <v>5</v>
      </c>
      <c r="DE48" s="364">
        <v>5</v>
      </c>
      <c r="DF48" s="364">
        <v>5</v>
      </c>
      <c r="DG48" s="364">
        <v>5</v>
      </c>
      <c r="DH48" s="364">
        <v>5</v>
      </c>
      <c r="DI48" s="364">
        <v>5</v>
      </c>
      <c r="DJ48" s="364">
        <v>5</v>
      </c>
      <c r="DK48" s="364">
        <v>5</v>
      </c>
      <c r="DL48" s="364">
        <v>5</v>
      </c>
      <c r="DM48" s="364">
        <v>5</v>
      </c>
      <c r="DN48" s="364">
        <v>5</v>
      </c>
      <c r="DO48" s="364">
        <v>5</v>
      </c>
      <c r="DP48" s="364">
        <v>5</v>
      </c>
      <c r="DQ48" s="364">
        <v>5</v>
      </c>
      <c r="DR48" s="364">
        <v>5</v>
      </c>
      <c r="DS48" s="364">
        <v>5</v>
      </c>
      <c r="DT48" s="364">
        <v>5</v>
      </c>
      <c r="DU48" s="364">
        <v>5</v>
      </c>
      <c r="DV48" s="364">
        <v>5</v>
      </c>
      <c r="DW48" s="364">
        <v>5</v>
      </c>
      <c r="DX48" s="364">
        <v>5</v>
      </c>
      <c r="DY48" s="364">
        <v>5</v>
      </c>
      <c r="DZ48" s="364">
        <v>5</v>
      </c>
      <c r="EA48" s="364">
        <v>5</v>
      </c>
    </row>
    <row r="49" spans="1:131" s="359" customFormat="1" x14ac:dyDescent="0.25">
      <c r="A49" s="134"/>
      <c r="C49" s="359" t="s">
        <v>817</v>
      </c>
      <c r="D49" s="13" t="s">
        <v>132</v>
      </c>
      <c r="E49" s="116" t="s">
        <v>587</v>
      </c>
      <c r="F49" s="358">
        <v>5</v>
      </c>
      <c r="G49" s="358">
        <v>5</v>
      </c>
      <c r="H49" s="358">
        <v>5</v>
      </c>
      <c r="I49" s="358">
        <v>5</v>
      </c>
      <c r="J49" s="358">
        <v>5</v>
      </c>
      <c r="K49" s="358">
        <v>5</v>
      </c>
      <c r="L49" s="358">
        <v>5</v>
      </c>
      <c r="M49" s="358">
        <v>5</v>
      </c>
      <c r="N49" s="358">
        <v>5</v>
      </c>
      <c r="O49" s="358">
        <v>5</v>
      </c>
      <c r="P49" s="358">
        <v>5</v>
      </c>
      <c r="Q49" s="358">
        <v>5</v>
      </c>
      <c r="R49" s="358">
        <v>5</v>
      </c>
      <c r="S49" s="358">
        <v>5</v>
      </c>
      <c r="T49" s="358">
        <v>5</v>
      </c>
      <c r="U49" s="358">
        <v>5</v>
      </c>
      <c r="V49" s="358">
        <v>5</v>
      </c>
      <c r="W49" s="358">
        <v>5</v>
      </c>
      <c r="X49" s="358">
        <v>5</v>
      </c>
      <c r="Y49" s="358">
        <v>5</v>
      </c>
      <c r="Z49" s="358">
        <v>5</v>
      </c>
      <c r="AA49" s="358">
        <v>5</v>
      </c>
      <c r="AB49" s="358">
        <v>5</v>
      </c>
      <c r="AC49" s="358">
        <v>5</v>
      </c>
      <c r="AD49" s="358">
        <v>5</v>
      </c>
      <c r="AE49" s="358">
        <v>5</v>
      </c>
      <c r="AF49" s="358">
        <v>5</v>
      </c>
      <c r="AG49" s="358">
        <v>5</v>
      </c>
      <c r="AH49" s="358">
        <v>5</v>
      </c>
      <c r="AI49" s="358">
        <v>5</v>
      </c>
      <c r="AJ49" s="358">
        <v>5</v>
      </c>
      <c r="AK49" s="358">
        <v>5</v>
      </c>
      <c r="AL49" s="358">
        <v>5</v>
      </c>
      <c r="AM49" s="358">
        <v>5</v>
      </c>
      <c r="AN49" s="358">
        <v>5</v>
      </c>
      <c r="AO49" s="358">
        <v>5</v>
      </c>
      <c r="AP49" s="358">
        <v>5</v>
      </c>
      <c r="AQ49" s="358">
        <v>5</v>
      </c>
      <c r="AR49" s="358">
        <v>5</v>
      </c>
      <c r="AS49" s="358">
        <v>5</v>
      </c>
      <c r="AT49" s="358">
        <v>5</v>
      </c>
      <c r="AU49" s="358">
        <v>5</v>
      </c>
      <c r="AV49" s="358">
        <v>5</v>
      </c>
      <c r="AW49" s="358">
        <v>5</v>
      </c>
      <c r="AX49" s="358">
        <v>5</v>
      </c>
      <c r="AY49" s="358">
        <v>5</v>
      </c>
      <c r="AZ49" s="358">
        <v>5</v>
      </c>
      <c r="BA49" s="358">
        <v>5</v>
      </c>
      <c r="BB49" s="358">
        <v>5</v>
      </c>
      <c r="BC49" s="358">
        <v>5</v>
      </c>
      <c r="BD49" s="358">
        <v>5</v>
      </c>
      <c r="BE49" s="358">
        <v>5</v>
      </c>
      <c r="BF49" s="358">
        <v>5</v>
      </c>
      <c r="BG49" s="358">
        <v>5</v>
      </c>
      <c r="BH49" s="358">
        <v>5</v>
      </c>
      <c r="BI49" s="358">
        <v>5</v>
      </c>
      <c r="BJ49" s="358">
        <v>5</v>
      </c>
      <c r="BK49" s="358">
        <v>5</v>
      </c>
      <c r="BL49" s="358">
        <v>5</v>
      </c>
      <c r="BM49" s="358">
        <v>5</v>
      </c>
      <c r="BN49" s="358">
        <v>5</v>
      </c>
      <c r="BO49" s="358">
        <v>5</v>
      </c>
      <c r="BP49" s="358">
        <v>5</v>
      </c>
      <c r="BQ49" s="358">
        <v>5</v>
      </c>
      <c r="BR49" s="358">
        <v>5</v>
      </c>
      <c r="BS49" s="358">
        <v>5</v>
      </c>
      <c r="BT49" s="358">
        <v>5</v>
      </c>
      <c r="BU49" s="358">
        <v>5</v>
      </c>
      <c r="BV49" s="358">
        <v>5</v>
      </c>
      <c r="BW49" s="358">
        <v>5</v>
      </c>
      <c r="BX49" s="358">
        <v>5</v>
      </c>
      <c r="BY49" s="358">
        <v>5</v>
      </c>
      <c r="BZ49" s="358">
        <v>5</v>
      </c>
      <c r="CA49" s="358">
        <v>5</v>
      </c>
      <c r="CB49" s="358">
        <v>5</v>
      </c>
      <c r="CC49" s="358">
        <v>5</v>
      </c>
      <c r="CD49" s="358">
        <v>5</v>
      </c>
      <c r="CE49" s="358">
        <v>5</v>
      </c>
      <c r="CF49" s="358">
        <v>5</v>
      </c>
      <c r="CG49" s="358">
        <v>5</v>
      </c>
      <c r="CH49" s="358">
        <v>5</v>
      </c>
      <c r="CI49" s="358">
        <v>5</v>
      </c>
      <c r="CJ49" s="358">
        <v>5</v>
      </c>
      <c r="CK49" s="358">
        <v>5</v>
      </c>
      <c r="CL49" s="358">
        <v>5</v>
      </c>
      <c r="CM49" s="358">
        <v>5</v>
      </c>
      <c r="CN49" s="358">
        <v>5</v>
      </c>
      <c r="CO49" s="358">
        <v>5</v>
      </c>
      <c r="CP49" s="358">
        <v>5</v>
      </c>
      <c r="CQ49" s="358">
        <v>5</v>
      </c>
      <c r="CR49" s="358">
        <v>5</v>
      </c>
      <c r="CS49" s="358">
        <v>5</v>
      </c>
      <c r="CT49" s="358">
        <v>5</v>
      </c>
      <c r="CU49" s="358">
        <v>5</v>
      </c>
      <c r="CV49" s="358">
        <v>5</v>
      </c>
      <c r="CW49" s="358">
        <v>5</v>
      </c>
      <c r="CX49" s="358">
        <v>5</v>
      </c>
      <c r="CY49" s="358">
        <v>5</v>
      </c>
      <c r="CZ49" s="358">
        <v>5</v>
      </c>
      <c r="DA49" s="358">
        <v>5</v>
      </c>
      <c r="DB49" s="358">
        <v>5</v>
      </c>
      <c r="DC49" s="358">
        <v>5</v>
      </c>
      <c r="DD49" s="358">
        <v>5</v>
      </c>
      <c r="DE49" s="358">
        <v>5</v>
      </c>
      <c r="DF49" s="358">
        <v>5</v>
      </c>
      <c r="DG49" s="358">
        <v>5</v>
      </c>
      <c r="DH49" s="358">
        <v>5</v>
      </c>
      <c r="DI49" s="358">
        <v>5</v>
      </c>
      <c r="DJ49" s="358">
        <v>5</v>
      </c>
      <c r="DK49" s="358">
        <v>5</v>
      </c>
      <c r="DL49" s="358">
        <v>5</v>
      </c>
      <c r="DM49" s="358">
        <v>5</v>
      </c>
      <c r="DN49" s="358">
        <v>5</v>
      </c>
      <c r="DO49" s="358">
        <v>5</v>
      </c>
      <c r="DP49" s="358">
        <v>5</v>
      </c>
      <c r="DQ49" s="358">
        <v>5</v>
      </c>
      <c r="DR49" s="358">
        <v>5</v>
      </c>
      <c r="DS49" s="358">
        <v>5</v>
      </c>
      <c r="DT49" s="358">
        <v>5</v>
      </c>
      <c r="DU49" s="358">
        <v>5</v>
      </c>
      <c r="DV49" s="358">
        <v>5</v>
      </c>
      <c r="DW49" s="358">
        <v>5</v>
      </c>
      <c r="DX49" s="358">
        <v>5</v>
      </c>
      <c r="DY49" s="358">
        <v>5</v>
      </c>
      <c r="DZ49" s="358">
        <v>5</v>
      </c>
      <c r="EA49" s="358">
        <v>5</v>
      </c>
    </row>
    <row r="50" spans="1:131" x14ac:dyDescent="0.25">
      <c r="B50" s="362" t="s">
        <v>612</v>
      </c>
      <c r="C50" s="362" t="s">
        <v>134</v>
      </c>
      <c r="D50" s="345" t="s">
        <v>133</v>
      </c>
      <c r="E50" s="94" t="s">
        <v>588</v>
      </c>
      <c r="F50" s="364">
        <v>3</v>
      </c>
      <c r="G50" s="364">
        <v>3</v>
      </c>
      <c r="H50" s="364">
        <v>3</v>
      </c>
      <c r="I50" s="364">
        <v>3</v>
      </c>
      <c r="J50" s="364">
        <v>3</v>
      </c>
      <c r="K50" s="364">
        <v>3</v>
      </c>
      <c r="L50" s="364">
        <v>3</v>
      </c>
      <c r="M50" s="364">
        <v>3</v>
      </c>
      <c r="N50" s="364">
        <v>3</v>
      </c>
      <c r="O50" s="364">
        <v>3</v>
      </c>
      <c r="P50" s="364">
        <v>3</v>
      </c>
      <c r="Q50" s="364">
        <v>3</v>
      </c>
      <c r="R50" s="364">
        <v>3</v>
      </c>
      <c r="S50" s="364">
        <v>3</v>
      </c>
      <c r="T50" s="364">
        <v>3</v>
      </c>
      <c r="U50" s="364">
        <v>3</v>
      </c>
      <c r="V50" s="364">
        <v>3</v>
      </c>
      <c r="W50" s="364">
        <v>3</v>
      </c>
      <c r="X50" s="364">
        <v>3</v>
      </c>
      <c r="Y50" s="364">
        <v>3</v>
      </c>
      <c r="Z50" s="364">
        <v>3</v>
      </c>
      <c r="AA50" s="364">
        <v>3</v>
      </c>
      <c r="AB50" s="364">
        <v>3</v>
      </c>
      <c r="AC50" s="364">
        <v>3</v>
      </c>
      <c r="AD50" s="364">
        <v>3</v>
      </c>
      <c r="AE50" s="364">
        <v>3</v>
      </c>
      <c r="AF50" s="364">
        <v>3</v>
      </c>
      <c r="AG50" s="364">
        <v>3</v>
      </c>
      <c r="AH50" s="364">
        <v>3</v>
      </c>
      <c r="AI50" s="364">
        <v>3</v>
      </c>
      <c r="AJ50" s="364">
        <v>3</v>
      </c>
      <c r="AK50" s="364">
        <v>3</v>
      </c>
      <c r="AL50" s="364">
        <v>3</v>
      </c>
      <c r="AM50" s="364">
        <v>3</v>
      </c>
      <c r="AN50" s="364">
        <v>3</v>
      </c>
      <c r="AO50" s="364">
        <v>3</v>
      </c>
      <c r="AP50" s="364">
        <v>3</v>
      </c>
      <c r="AQ50" s="364">
        <v>3</v>
      </c>
      <c r="AR50" s="364">
        <v>3</v>
      </c>
      <c r="AS50" s="364">
        <v>3</v>
      </c>
      <c r="AT50" s="364">
        <v>3</v>
      </c>
      <c r="AU50" s="364">
        <v>3</v>
      </c>
      <c r="AV50" s="364">
        <v>3</v>
      </c>
      <c r="AW50" s="364">
        <v>3</v>
      </c>
      <c r="AX50" s="364">
        <v>3</v>
      </c>
      <c r="AY50" s="364">
        <v>3</v>
      </c>
      <c r="AZ50" s="364">
        <v>3</v>
      </c>
      <c r="BA50" s="364">
        <v>3</v>
      </c>
      <c r="BB50" s="364">
        <v>3</v>
      </c>
      <c r="BC50" s="364">
        <v>3</v>
      </c>
      <c r="BD50" s="364">
        <v>3</v>
      </c>
      <c r="BE50" s="364">
        <v>3</v>
      </c>
      <c r="BF50" s="364">
        <v>3</v>
      </c>
      <c r="BG50" s="364">
        <v>3</v>
      </c>
      <c r="BH50" s="364">
        <v>3</v>
      </c>
      <c r="BI50" s="364">
        <v>3</v>
      </c>
      <c r="BJ50" s="364">
        <v>3</v>
      </c>
      <c r="BK50" s="364">
        <v>3</v>
      </c>
      <c r="BL50" s="364">
        <v>3</v>
      </c>
      <c r="BM50" s="364">
        <v>3</v>
      </c>
      <c r="BN50" s="364">
        <v>3</v>
      </c>
      <c r="BO50" s="364">
        <v>3</v>
      </c>
      <c r="BP50" s="364">
        <v>3</v>
      </c>
      <c r="BQ50" s="364">
        <v>3</v>
      </c>
      <c r="BR50" s="364">
        <v>3</v>
      </c>
      <c r="BS50" s="364">
        <v>3</v>
      </c>
      <c r="BT50" s="364">
        <v>3</v>
      </c>
      <c r="BU50" s="364">
        <v>3</v>
      </c>
      <c r="BV50" s="364">
        <v>3</v>
      </c>
      <c r="BW50" s="364">
        <v>3</v>
      </c>
      <c r="BX50" s="364">
        <v>3</v>
      </c>
      <c r="BY50" s="364">
        <v>3</v>
      </c>
      <c r="BZ50" s="364">
        <v>3</v>
      </c>
      <c r="CA50" s="364">
        <v>3</v>
      </c>
      <c r="CB50" s="364">
        <v>3</v>
      </c>
      <c r="CC50" s="364">
        <v>3</v>
      </c>
      <c r="CD50" s="364">
        <v>3</v>
      </c>
      <c r="CE50" s="364">
        <v>3</v>
      </c>
      <c r="CF50" s="364">
        <v>3</v>
      </c>
      <c r="CG50" s="364">
        <v>3</v>
      </c>
      <c r="CH50" s="364">
        <v>3</v>
      </c>
      <c r="CI50" s="364">
        <v>3</v>
      </c>
      <c r="CJ50" s="364">
        <v>3</v>
      </c>
      <c r="CK50" s="364">
        <v>3</v>
      </c>
      <c r="CL50" s="364">
        <v>3</v>
      </c>
      <c r="CM50" s="364">
        <v>3</v>
      </c>
      <c r="CN50" s="364">
        <v>3</v>
      </c>
      <c r="CO50" s="364">
        <v>3</v>
      </c>
      <c r="CP50" s="364">
        <v>3</v>
      </c>
      <c r="CQ50" s="364">
        <v>3</v>
      </c>
      <c r="CR50" s="364">
        <v>3</v>
      </c>
      <c r="CS50" s="364">
        <v>3</v>
      </c>
      <c r="CT50" s="364">
        <v>3</v>
      </c>
      <c r="CU50" s="364">
        <v>3</v>
      </c>
      <c r="CV50" s="364">
        <v>3</v>
      </c>
      <c r="CW50" s="364">
        <v>3</v>
      </c>
      <c r="CX50" s="364">
        <v>3</v>
      </c>
      <c r="CY50" s="364">
        <v>3</v>
      </c>
      <c r="CZ50" s="364">
        <v>3</v>
      </c>
      <c r="DA50" s="364">
        <v>3</v>
      </c>
      <c r="DB50" s="364">
        <v>3</v>
      </c>
      <c r="DC50" s="364">
        <v>3</v>
      </c>
      <c r="DD50" s="364">
        <v>3</v>
      </c>
      <c r="DE50" s="364">
        <v>3</v>
      </c>
      <c r="DF50" s="364">
        <v>3</v>
      </c>
      <c r="DG50" s="364">
        <v>3</v>
      </c>
      <c r="DH50" s="364">
        <v>3</v>
      </c>
      <c r="DI50" s="364">
        <v>3</v>
      </c>
      <c r="DJ50" s="364">
        <v>3</v>
      </c>
      <c r="DK50" s="364">
        <v>3</v>
      </c>
      <c r="DL50" s="364">
        <v>3</v>
      </c>
      <c r="DM50" s="364">
        <v>3</v>
      </c>
      <c r="DN50" s="364">
        <v>3</v>
      </c>
      <c r="DO50" s="364">
        <v>3</v>
      </c>
      <c r="DP50" s="364">
        <v>3</v>
      </c>
      <c r="DQ50" s="364">
        <v>3</v>
      </c>
      <c r="DR50" s="364">
        <v>3</v>
      </c>
      <c r="DS50" s="364">
        <v>3</v>
      </c>
      <c r="DT50" s="364">
        <v>3</v>
      </c>
      <c r="DU50" s="364">
        <v>3</v>
      </c>
      <c r="DV50" s="364">
        <v>3</v>
      </c>
      <c r="DW50" s="364">
        <v>3</v>
      </c>
      <c r="DX50" s="364">
        <v>3</v>
      </c>
      <c r="DY50" s="364">
        <v>3</v>
      </c>
      <c r="DZ50" s="364">
        <v>3</v>
      </c>
      <c r="EA50" s="364">
        <v>3</v>
      </c>
    </row>
    <row r="51" spans="1:131" x14ac:dyDescent="0.25">
      <c r="B51" s="362" t="s">
        <v>613</v>
      </c>
      <c r="C51" s="362" t="s">
        <v>136</v>
      </c>
      <c r="D51" s="345" t="s">
        <v>135</v>
      </c>
      <c r="E51" s="94" t="s">
        <v>589</v>
      </c>
      <c r="F51" s="364">
        <v>4</v>
      </c>
      <c r="G51" s="364">
        <v>3</v>
      </c>
      <c r="H51" s="364">
        <v>3</v>
      </c>
      <c r="I51" s="364">
        <v>3</v>
      </c>
      <c r="J51" s="364">
        <v>3</v>
      </c>
      <c r="K51" s="364">
        <v>4</v>
      </c>
      <c r="L51" s="364">
        <v>4</v>
      </c>
      <c r="M51" s="364">
        <v>4</v>
      </c>
      <c r="N51" s="364">
        <v>3</v>
      </c>
      <c r="O51" s="364">
        <v>3</v>
      </c>
      <c r="P51" s="364">
        <v>4</v>
      </c>
      <c r="Q51" s="364">
        <v>4</v>
      </c>
      <c r="R51" s="364">
        <v>4</v>
      </c>
      <c r="S51" s="364">
        <v>4</v>
      </c>
      <c r="T51" s="364">
        <v>3</v>
      </c>
      <c r="U51" s="364">
        <v>3</v>
      </c>
      <c r="V51" s="364">
        <v>3</v>
      </c>
      <c r="W51" s="364">
        <v>4</v>
      </c>
      <c r="X51" s="364">
        <v>4</v>
      </c>
      <c r="Y51" s="364">
        <v>4</v>
      </c>
      <c r="Z51" s="364">
        <v>3</v>
      </c>
      <c r="AA51" s="364">
        <v>3</v>
      </c>
      <c r="AB51" s="364">
        <v>4</v>
      </c>
      <c r="AC51" s="364">
        <v>4</v>
      </c>
      <c r="AD51" s="364">
        <v>4</v>
      </c>
      <c r="AE51" s="364">
        <v>3</v>
      </c>
      <c r="AF51" s="364">
        <v>3</v>
      </c>
      <c r="AG51" s="364">
        <v>4</v>
      </c>
      <c r="AH51" s="364">
        <v>4</v>
      </c>
      <c r="AI51" s="364">
        <v>4</v>
      </c>
      <c r="AJ51" s="364">
        <v>3</v>
      </c>
      <c r="AK51" s="364">
        <v>3</v>
      </c>
      <c r="AL51" s="364">
        <v>3</v>
      </c>
      <c r="AM51" s="364">
        <v>3</v>
      </c>
      <c r="AN51" s="364">
        <v>4</v>
      </c>
      <c r="AO51" s="364">
        <v>3</v>
      </c>
      <c r="AP51" s="364">
        <v>3</v>
      </c>
      <c r="AQ51" s="364">
        <v>4</v>
      </c>
      <c r="AR51" s="364">
        <v>3</v>
      </c>
      <c r="AS51" s="364">
        <v>3</v>
      </c>
      <c r="AT51" s="364">
        <v>4</v>
      </c>
      <c r="AU51" s="364">
        <v>3</v>
      </c>
      <c r="AV51" s="364">
        <v>3</v>
      </c>
      <c r="AW51" s="364">
        <v>4</v>
      </c>
      <c r="AX51" s="364">
        <v>3</v>
      </c>
      <c r="AY51" s="364">
        <v>3</v>
      </c>
      <c r="AZ51" s="364">
        <v>4</v>
      </c>
      <c r="BA51" s="364">
        <v>3</v>
      </c>
      <c r="BB51" s="364">
        <v>3</v>
      </c>
      <c r="BC51" s="364">
        <v>4</v>
      </c>
      <c r="BD51" s="364">
        <v>3</v>
      </c>
      <c r="BE51" s="364">
        <v>3</v>
      </c>
      <c r="BF51" s="364">
        <v>4</v>
      </c>
      <c r="BG51" s="364">
        <v>4</v>
      </c>
      <c r="BH51" s="364">
        <v>4</v>
      </c>
      <c r="BI51" s="364">
        <v>4</v>
      </c>
      <c r="BJ51" s="364">
        <v>3</v>
      </c>
      <c r="BK51" s="364">
        <v>3</v>
      </c>
      <c r="BL51" s="364">
        <v>4</v>
      </c>
      <c r="BM51" s="364">
        <v>3</v>
      </c>
      <c r="BN51" s="364">
        <v>4</v>
      </c>
      <c r="BO51" s="364">
        <v>4</v>
      </c>
      <c r="BP51" s="364">
        <v>4</v>
      </c>
      <c r="BQ51" s="364">
        <v>3</v>
      </c>
      <c r="BR51" s="364">
        <v>3</v>
      </c>
      <c r="BS51" s="364">
        <v>4</v>
      </c>
      <c r="BT51" s="364">
        <v>4</v>
      </c>
      <c r="BU51" s="364">
        <v>4</v>
      </c>
      <c r="BV51" s="364">
        <v>3</v>
      </c>
      <c r="BW51" s="364">
        <v>3</v>
      </c>
      <c r="BX51" s="364">
        <v>4</v>
      </c>
      <c r="BY51" s="364">
        <v>4</v>
      </c>
      <c r="BZ51" s="364">
        <v>3</v>
      </c>
      <c r="CA51" s="364">
        <v>3</v>
      </c>
      <c r="CB51" s="364">
        <v>4</v>
      </c>
      <c r="CC51" s="364">
        <v>4</v>
      </c>
      <c r="CD51" s="364">
        <v>4</v>
      </c>
      <c r="CE51" s="364">
        <v>3</v>
      </c>
      <c r="CF51" s="364">
        <v>3</v>
      </c>
      <c r="CG51" s="364">
        <v>3</v>
      </c>
      <c r="CH51" s="364">
        <v>3</v>
      </c>
      <c r="CI51" s="364">
        <v>3</v>
      </c>
      <c r="CJ51" s="364">
        <v>4</v>
      </c>
      <c r="CK51" s="364">
        <v>4</v>
      </c>
      <c r="CL51" s="364">
        <v>4</v>
      </c>
      <c r="CM51" s="364">
        <v>4</v>
      </c>
      <c r="CN51" s="364">
        <v>3</v>
      </c>
      <c r="CO51" s="364">
        <v>4</v>
      </c>
      <c r="CP51" s="364">
        <v>4</v>
      </c>
      <c r="CQ51" s="364">
        <v>3</v>
      </c>
      <c r="CR51" s="364">
        <v>4</v>
      </c>
      <c r="CS51" s="364">
        <v>3</v>
      </c>
      <c r="CT51" s="364">
        <v>3</v>
      </c>
      <c r="CU51" s="364">
        <v>4</v>
      </c>
      <c r="CV51" s="364">
        <v>3</v>
      </c>
      <c r="CW51" s="364">
        <v>3</v>
      </c>
      <c r="CX51" s="364">
        <v>4</v>
      </c>
      <c r="CY51" s="364">
        <v>4</v>
      </c>
      <c r="CZ51" s="364">
        <v>4</v>
      </c>
      <c r="DA51" s="364">
        <v>3</v>
      </c>
      <c r="DB51" s="364">
        <v>3</v>
      </c>
      <c r="DC51" s="364">
        <v>3</v>
      </c>
      <c r="DD51" s="364">
        <v>3</v>
      </c>
      <c r="DE51" s="364">
        <v>4</v>
      </c>
      <c r="DF51" s="364">
        <v>4</v>
      </c>
      <c r="DG51" s="364">
        <v>4</v>
      </c>
      <c r="DH51" s="364">
        <v>3</v>
      </c>
      <c r="DI51" s="364">
        <v>3</v>
      </c>
      <c r="DJ51" s="364">
        <v>3</v>
      </c>
      <c r="DK51" s="364">
        <v>3</v>
      </c>
      <c r="DL51" s="364">
        <v>3</v>
      </c>
      <c r="DM51" s="364">
        <v>3</v>
      </c>
      <c r="DN51" s="364">
        <v>3</v>
      </c>
      <c r="DO51" s="364">
        <v>3</v>
      </c>
      <c r="DP51" s="364">
        <v>3</v>
      </c>
      <c r="DQ51" s="364">
        <v>3</v>
      </c>
      <c r="DR51" s="364">
        <v>3</v>
      </c>
      <c r="DS51" s="364">
        <v>3</v>
      </c>
      <c r="DT51" s="364">
        <v>3</v>
      </c>
      <c r="DU51" s="364">
        <v>3</v>
      </c>
      <c r="DV51" s="364">
        <v>3</v>
      </c>
      <c r="DW51" s="364">
        <v>3</v>
      </c>
      <c r="DX51" s="364">
        <v>3</v>
      </c>
      <c r="DY51" s="364">
        <v>3</v>
      </c>
      <c r="DZ51" s="364">
        <v>3</v>
      </c>
      <c r="EA51" s="364">
        <v>3</v>
      </c>
    </row>
    <row r="52" spans="1:131" x14ac:dyDescent="0.25">
      <c r="C52" s="362" t="s">
        <v>138</v>
      </c>
      <c r="D52" s="345" t="s">
        <v>137</v>
      </c>
      <c r="E52" s="94" t="s">
        <v>590</v>
      </c>
      <c r="F52" s="364">
        <v>4</v>
      </c>
      <c r="G52" s="364">
        <v>4</v>
      </c>
      <c r="H52" s="364">
        <v>4</v>
      </c>
      <c r="I52" s="364">
        <v>4</v>
      </c>
      <c r="J52" s="364">
        <v>4</v>
      </c>
      <c r="K52" s="364">
        <v>4</v>
      </c>
      <c r="L52" s="364">
        <v>4</v>
      </c>
      <c r="M52" s="364">
        <v>4</v>
      </c>
      <c r="N52" s="364">
        <v>4</v>
      </c>
      <c r="O52" s="364">
        <v>4</v>
      </c>
      <c r="P52" s="364">
        <v>4</v>
      </c>
      <c r="Q52" s="364">
        <v>4</v>
      </c>
      <c r="R52" s="364">
        <v>4</v>
      </c>
      <c r="S52" s="364">
        <v>4</v>
      </c>
      <c r="T52" s="364">
        <v>4</v>
      </c>
      <c r="U52" s="364">
        <v>4</v>
      </c>
      <c r="V52" s="364">
        <v>4</v>
      </c>
      <c r="W52" s="364">
        <v>4</v>
      </c>
      <c r="X52" s="364">
        <v>4</v>
      </c>
      <c r="Y52" s="364">
        <v>4</v>
      </c>
      <c r="Z52" s="364">
        <v>4</v>
      </c>
      <c r="AA52" s="364">
        <v>4</v>
      </c>
      <c r="AB52" s="364">
        <v>4</v>
      </c>
      <c r="AC52" s="364">
        <v>4</v>
      </c>
      <c r="AD52" s="364">
        <v>4</v>
      </c>
      <c r="AE52" s="364">
        <v>4</v>
      </c>
      <c r="AF52" s="364">
        <v>4</v>
      </c>
      <c r="AG52" s="364">
        <v>4</v>
      </c>
      <c r="AH52" s="364">
        <v>4</v>
      </c>
      <c r="AI52" s="364">
        <v>4</v>
      </c>
      <c r="AJ52" s="364">
        <v>4</v>
      </c>
      <c r="AK52" s="364">
        <v>4</v>
      </c>
      <c r="AL52" s="364">
        <v>4</v>
      </c>
      <c r="AM52" s="364">
        <v>4</v>
      </c>
      <c r="AN52" s="364">
        <v>4</v>
      </c>
      <c r="AO52" s="364">
        <v>4</v>
      </c>
      <c r="AP52" s="364">
        <v>4</v>
      </c>
      <c r="AQ52" s="364">
        <v>4</v>
      </c>
      <c r="AR52" s="364">
        <v>4</v>
      </c>
      <c r="AS52" s="364">
        <v>4</v>
      </c>
      <c r="AT52" s="364">
        <v>4</v>
      </c>
      <c r="AU52" s="364">
        <v>4</v>
      </c>
      <c r="AV52" s="364">
        <v>4</v>
      </c>
      <c r="AW52" s="364">
        <v>4</v>
      </c>
      <c r="AX52" s="364">
        <v>4</v>
      </c>
      <c r="AY52" s="364">
        <v>4</v>
      </c>
      <c r="AZ52" s="364">
        <v>4</v>
      </c>
      <c r="BA52" s="364">
        <v>4</v>
      </c>
      <c r="BB52" s="364">
        <v>4</v>
      </c>
      <c r="BC52" s="364">
        <v>4</v>
      </c>
      <c r="BD52" s="364">
        <v>4</v>
      </c>
      <c r="BE52" s="364">
        <v>4</v>
      </c>
      <c r="BF52" s="364">
        <v>4</v>
      </c>
      <c r="BG52" s="364">
        <v>4</v>
      </c>
      <c r="BH52" s="364">
        <v>4</v>
      </c>
      <c r="BI52" s="364">
        <v>4</v>
      </c>
      <c r="BJ52" s="364">
        <v>4</v>
      </c>
      <c r="BK52" s="364">
        <v>4</v>
      </c>
      <c r="BL52" s="364">
        <v>4</v>
      </c>
      <c r="BM52" s="364">
        <v>4</v>
      </c>
      <c r="BN52" s="364">
        <v>4</v>
      </c>
      <c r="BO52" s="364">
        <v>4</v>
      </c>
      <c r="BP52" s="364">
        <v>4</v>
      </c>
      <c r="BQ52" s="364">
        <v>4</v>
      </c>
      <c r="BR52" s="364">
        <v>4</v>
      </c>
      <c r="BS52" s="364">
        <v>4</v>
      </c>
      <c r="BT52" s="364">
        <v>4</v>
      </c>
      <c r="BU52" s="364">
        <v>4</v>
      </c>
      <c r="BV52" s="364">
        <v>4</v>
      </c>
      <c r="BW52" s="364">
        <v>4</v>
      </c>
      <c r="BX52" s="364">
        <v>4</v>
      </c>
      <c r="BY52" s="364">
        <v>4</v>
      </c>
      <c r="BZ52" s="364">
        <v>4</v>
      </c>
      <c r="CA52" s="364">
        <v>4</v>
      </c>
      <c r="CB52" s="364">
        <v>4</v>
      </c>
      <c r="CC52" s="364">
        <v>4</v>
      </c>
      <c r="CD52" s="364">
        <v>4</v>
      </c>
      <c r="CE52" s="364">
        <v>4</v>
      </c>
      <c r="CF52" s="364">
        <v>4</v>
      </c>
      <c r="CG52" s="364">
        <v>4</v>
      </c>
      <c r="CH52" s="364">
        <v>4</v>
      </c>
      <c r="CI52" s="364">
        <v>4</v>
      </c>
      <c r="CJ52" s="364">
        <v>4</v>
      </c>
      <c r="CK52" s="364">
        <v>4</v>
      </c>
      <c r="CL52" s="364">
        <v>4</v>
      </c>
      <c r="CM52" s="364">
        <v>4</v>
      </c>
      <c r="CN52" s="364">
        <v>4</v>
      </c>
      <c r="CO52" s="364">
        <v>4</v>
      </c>
      <c r="CP52" s="364">
        <v>4</v>
      </c>
      <c r="CQ52" s="364">
        <v>4</v>
      </c>
      <c r="CR52" s="364">
        <v>4</v>
      </c>
      <c r="CS52" s="364">
        <v>4</v>
      </c>
      <c r="CT52" s="364">
        <v>4</v>
      </c>
      <c r="CU52" s="364">
        <v>4</v>
      </c>
      <c r="CV52" s="364">
        <v>4</v>
      </c>
      <c r="CW52" s="364">
        <v>4</v>
      </c>
      <c r="CX52" s="364">
        <v>4</v>
      </c>
      <c r="CY52" s="364">
        <v>4</v>
      </c>
      <c r="CZ52" s="364">
        <v>4</v>
      </c>
      <c r="DA52" s="364">
        <v>4</v>
      </c>
      <c r="DB52" s="364">
        <v>4</v>
      </c>
      <c r="DC52" s="364">
        <v>4</v>
      </c>
      <c r="DD52" s="364">
        <v>4</v>
      </c>
      <c r="DE52" s="364">
        <v>4</v>
      </c>
      <c r="DF52" s="364">
        <v>4</v>
      </c>
      <c r="DG52" s="364">
        <v>4</v>
      </c>
      <c r="DH52" s="364">
        <v>4</v>
      </c>
      <c r="DI52" s="364">
        <v>4</v>
      </c>
      <c r="DJ52" s="364">
        <v>4</v>
      </c>
      <c r="DK52" s="364">
        <v>4</v>
      </c>
      <c r="DL52" s="364">
        <v>4</v>
      </c>
      <c r="DM52" s="364">
        <v>4</v>
      </c>
      <c r="DN52" s="364">
        <v>4</v>
      </c>
      <c r="DO52" s="364">
        <v>4</v>
      </c>
      <c r="DP52" s="364">
        <v>4</v>
      </c>
      <c r="DQ52" s="364">
        <v>4</v>
      </c>
      <c r="DR52" s="364">
        <v>4</v>
      </c>
      <c r="DS52" s="364">
        <v>4</v>
      </c>
      <c r="DT52" s="364">
        <v>4</v>
      </c>
      <c r="DU52" s="364">
        <v>4</v>
      </c>
      <c r="DV52" s="364">
        <v>4</v>
      </c>
      <c r="DW52" s="364">
        <v>4</v>
      </c>
      <c r="DX52" s="364">
        <v>4</v>
      </c>
      <c r="DY52" s="364">
        <v>4</v>
      </c>
      <c r="DZ52" s="364">
        <v>4</v>
      </c>
      <c r="EA52" s="364">
        <v>4</v>
      </c>
    </row>
    <row r="53" spans="1:131" x14ac:dyDescent="0.25">
      <c r="C53" s="362" t="s">
        <v>140</v>
      </c>
      <c r="D53" s="345" t="s">
        <v>139</v>
      </c>
      <c r="E53" s="94" t="s">
        <v>591</v>
      </c>
      <c r="F53" s="364">
        <v>5</v>
      </c>
      <c r="G53" s="364">
        <v>4</v>
      </c>
      <c r="H53" s="364">
        <v>4</v>
      </c>
      <c r="I53" s="364">
        <v>4</v>
      </c>
      <c r="J53" s="364">
        <v>4</v>
      </c>
      <c r="K53" s="364">
        <v>5</v>
      </c>
      <c r="L53" s="364">
        <v>5</v>
      </c>
      <c r="M53" s="364">
        <v>5</v>
      </c>
      <c r="N53" s="364">
        <v>4</v>
      </c>
      <c r="O53" s="364">
        <v>4</v>
      </c>
      <c r="P53" s="364">
        <v>5</v>
      </c>
      <c r="Q53" s="364">
        <v>5</v>
      </c>
      <c r="R53" s="364">
        <v>5</v>
      </c>
      <c r="S53" s="364">
        <v>5</v>
      </c>
      <c r="T53" s="364">
        <v>4</v>
      </c>
      <c r="U53" s="364">
        <v>4</v>
      </c>
      <c r="V53" s="364">
        <v>4</v>
      </c>
      <c r="W53" s="364">
        <v>5</v>
      </c>
      <c r="X53" s="364">
        <v>5</v>
      </c>
      <c r="Y53" s="364">
        <v>5</v>
      </c>
      <c r="Z53" s="364">
        <v>4</v>
      </c>
      <c r="AA53" s="364">
        <v>4</v>
      </c>
      <c r="AB53" s="364">
        <v>5</v>
      </c>
      <c r="AC53" s="364">
        <v>5</v>
      </c>
      <c r="AD53" s="364">
        <v>5</v>
      </c>
      <c r="AE53" s="364">
        <v>4</v>
      </c>
      <c r="AF53" s="364">
        <v>4</v>
      </c>
      <c r="AG53" s="364">
        <v>5</v>
      </c>
      <c r="AH53" s="364">
        <v>5</v>
      </c>
      <c r="AI53" s="364">
        <v>5</v>
      </c>
      <c r="AJ53" s="364">
        <v>4</v>
      </c>
      <c r="AK53" s="364">
        <v>4</v>
      </c>
      <c r="AL53" s="364">
        <v>4</v>
      </c>
      <c r="AM53" s="364">
        <v>4</v>
      </c>
      <c r="AN53" s="364">
        <v>5</v>
      </c>
      <c r="AO53" s="364">
        <v>4</v>
      </c>
      <c r="AP53" s="364">
        <v>4</v>
      </c>
      <c r="AQ53" s="364">
        <v>5</v>
      </c>
      <c r="AR53" s="364">
        <v>4</v>
      </c>
      <c r="AS53" s="364">
        <v>4</v>
      </c>
      <c r="AT53" s="364">
        <v>5</v>
      </c>
      <c r="AU53" s="364">
        <v>4</v>
      </c>
      <c r="AV53" s="364">
        <v>4</v>
      </c>
      <c r="AW53" s="364">
        <v>5</v>
      </c>
      <c r="AX53" s="364">
        <v>4</v>
      </c>
      <c r="AY53" s="364">
        <v>4</v>
      </c>
      <c r="AZ53" s="364">
        <v>5</v>
      </c>
      <c r="BA53" s="364">
        <v>4</v>
      </c>
      <c r="BB53" s="364">
        <v>4</v>
      </c>
      <c r="BC53" s="364">
        <v>5</v>
      </c>
      <c r="BD53" s="364">
        <v>4</v>
      </c>
      <c r="BE53" s="364">
        <v>4</v>
      </c>
      <c r="BF53" s="364">
        <v>5</v>
      </c>
      <c r="BG53" s="364">
        <v>5</v>
      </c>
      <c r="BH53" s="364">
        <v>5</v>
      </c>
      <c r="BI53" s="364">
        <v>5</v>
      </c>
      <c r="BJ53" s="364">
        <v>4</v>
      </c>
      <c r="BK53" s="364">
        <v>4</v>
      </c>
      <c r="BL53" s="364">
        <v>5</v>
      </c>
      <c r="BM53" s="364">
        <v>4</v>
      </c>
      <c r="BN53" s="364">
        <v>5</v>
      </c>
      <c r="BO53" s="364">
        <v>5</v>
      </c>
      <c r="BP53" s="364">
        <v>5</v>
      </c>
      <c r="BQ53" s="364">
        <v>4</v>
      </c>
      <c r="BR53" s="364">
        <v>4</v>
      </c>
      <c r="BS53" s="364">
        <v>5</v>
      </c>
      <c r="BT53" s="364">
        <v>5</v>
      </c>
      <c r="BU53" s="364">
        <v>5</v>
      </c>
      <c r="BV53" s="364">
        <v>4</v>
      </c>
      <c r="BW53" s="364">
        <v>4</v>
      </c>
      <c r="BX53" s="364">
        <v>5</v>
      </c>
      <c r="BY53" s="364">
        <v>5</v>
      </c>
      <c r="BZ53" s="364">
        <v>4</v>
      </c>
      <c r="CA53" s="364">
        <v>4</v>
      </c>
      <c r="CB53" s="364">
        <v>5</v>
      </c>
      <c r="CC53" s="364">
        <v>5</v>
      </c>
      <c r="CD53" s="364">
        <v>5</v>
      </c>
      <c r="CE53" s="364">
        <v>4</v>
      </c>
      <c r="CF53" s="364">
        <v>4</v>
      </c>
      <c r="CG53" s="364">
        <v>4</v>
      </c>
      <c r="CH53" s="364">
        <v>4</v>
      </c>
      <c r="CI53" s="364">
        <v>4</v>
      </c>
      <c r="CJ53" s="364">
        <v>5</v>
      </c>
      <c r="CK53" s="364">
        <v>5</v>
      </c>
      <c r="CL53" s="364">
        <v>5</v>
      </c>
      <c r="CM53" s="364">
        <v>5</v>
      </c>
      <c r="CN53" s="364">
        <v>4</v>
      </c>
      <c r="CO53" s="364">
        <v>5</v>
      </c>
      <c r="CP53" s="364">
        <v>5</v>
      </c>
      <c r="CQ53" s="364">
        <v>4</v>
      </c>
      <c r="CR53" s="364">
        <v>5</v>
      </c>
      <c r="CS53" s="364">
        <v>4</v>
      </c>
      <c r="CT53" s="364">
        <v>4</v>
      </c>
      <c r="CU53" s="364">
        <v>5</v>
      </c>
      <c r="CV53" s="364">
        <v>4</v>
      </c>
      <c r="CW53" s="364">
        <v>4</v>
      </c>
      <c r="CX53" s="364">
        <v>5</v>
      </c>
      <c r="CY53" s="364">
        <v>5</v>
      </c>
      <c r="CZ53" s="364">
        <v>5</v>
      </c>
      <c r="DA53" s="364">
        <v>4</v>
      </c>
      <c r="DB53" s="364">
        <v>4</v>
      </c>
      <c r="DC53" s="364">
        <v>4</v>
      </c>
      <c r="DD53" s="364">
        <v>4</v>
      </c>
      <c r="DE53" s="364">
        <v>5</v>
      </c>
      <c r="DF53" s="364">
        <v>5</v>
      </c>
      <c r="DG53" s="364">
        <v>5</v>
      </c>
      <c r="DH53" s="364">
        <v>4</v>
      </c>
      <c r="DI53" s="364">
        <v>4</v>
      </c>
      <c r="DJ53" s="364">
        <v>4</v>
      </c>
      <c r="DK53" s="364">
        <v>4</v>
      </c>
      <c r="DL53" s="364">
        <v>4</v>
      </c>
      <c r="DM53" s="364">
        <v>4</v>
      </c>
      <c r="DN53" s="364">
        <v>4</v>
      </c>
      <c r="DO53" s="364">
        <v>4</v>
      </c>
      <c r="DP53" s="364">
        <v>4</v>
      </c>
      <c r="DQ53" s="364">
        <v>4</v>
      </c>
      <c r="DR53" s="364">
        <v>4</v>
      </c>
      <c r="DS53" s="364">
        <v>4</v>
      </c>
      <c r="DT53" s="364">
        <v>4</v>
      </c>
      <c r="DU53" s="364">
        <v>4</v>
      </c>
      <c r="DV53" s="364">
        <v>4</v>
      </c>
      <c r="DW53" s="364">
        <v>4</v>
      </c>
      <c r="DX53" s="364">
        <v>4</v>
      </c>
      <c r="DY53" s="364">
        <v>4</v>
      </c>
      <c r="DZ53" s="364">
        <v>4</v>
      </c>
      <c r="EA53" s="364">
        <v>4</v>
      </c>
    </row>
    <row r="54" spans="1:131" x14ac:dyDescent="0.25">
      <c r="C54" s="362" t="s">
        <v>142</v>
      </c>
      <c r="D54" s="345" t="s">
        <v>141</v>
      </c>
      <c r="E54" s="94" t="s">
        <v>592</v>
      </c>
      <c r="F54" s="364">
        <v>5</v>
      </c>
      <c r="G54" s="364">
        <v>5</v>
      </c>
      <c r="H54" s="364">
        <v>5</v>
      </c>
      <c r="I54" s="364">
        <v>5</v>
      </c>
      <c r="J54" s="364">
        <v>5</v>
      </c>
      <c r="K54" s="364">
        <v>5</v>
      </c>
      <c r="L54" s="364">
        <v>5</v>
      </c>
      <c r="M54" s="364">
        <v>5</v>
      </c>
      <c r="N54" s="364">
        <v>5</v>
      </c>
      <c r="O54" s="364">
        <v>5</v>
      </c>
      <c r="P54" s="364">
        <v>5</v>
      </c>
      <c r="Q54" s="364">
        <v>5</v>
      </c>
      <c r="R54" s="364">
        <v>5</v>
      </c>
      <c r="S54" s="364">
        <v>5</v>
      </c>
      <c r="T54" s="364">
        <v>5</v>
      </c>
      <c r="U54" s="364">
        <v>5</v>
      </c>
      <c r="V54" s="364">
        <v>5</v>
      </c>
      <c r="W54" s="364">
        <v>5</v>
      </c>
      <c r="X54" s="364">
        <v>5</v>
      </c>
      <c r="Y54" s="364">
        <v>5</v>
      </c>
      <c r="Z54" s="364">
        <v>5</v>
      </c>
      <c r="AA54" s="364">
        <v>5</v>
      </c>
      <c r="AB54" s="364">
        <v>5</v>
      </c>
      <c r="AC54" s="364">
        <v>5</v>
      </c>
      <c r="AD54" s="364">
        <v>5</v>
      </c>
      <c r="AE54" s="364">
        <v>5</v>
      </c>
      <c r="AF54" s="364">
        <v>5</v>
      </c>
      <c r="AG54" s="364">
        <v>5</v>
      </c>
      <c r="AH54" s="364">
        <v>5</v>
      </c>
      <c r="AI54" s="364">
        <v>5</v>
      </c>
      <c r="AJ54" s="364">
        <v>5</v>
      </c>
      <c r="AK54" s="364">
        <v>5</v>
      </c>
      <c r="AL54" s="364">
        <v>5</v>
      </c>
      <c r="AM54" s="364">
        <v>5</v>
      </c>
      <c r="AN54" s="364">
        <v>5</v>
      </c>
      <c r="AO54" s="364">
        <v>5</v>
      </c>
      <c r="AP54" s="364">
        <v>5</v>
      </c>
      <c r="AQ54" s="364">
        <v>5</v>
      </c>
      <c r="AR54" s="364">
        <v>5</v>
      </c>
      <c r="AS54" s="364">
        <v>5</v>
      </c>
      <c r="AT54" s="364">
        <v>5</v>
      </c>
      <c r="AU54" s="364">
        <v>5</v>
      </c>
      <c r="AV54" s="364">
        <v>5</v>
      </c>
      <c r="AW54" s="364">
        <v>5</v>
      </c>
      <c r="AX54" s="364">
        <v>5</v>
      </c>
      <c r="AY54" s="364">
        <v>5</v>
      </c>
      <c r="AZ54" s="364">
        <v>5</v>
      </c>
      <c r="BA54" s="364">
        <v>5</v>
      </c>
      <c r="BB54" s="364">
        <v>5</v>
      </c>
      <c r="BC54" s="364">
        <v>5</v>
      </c>
      <c r="BD54" s="364">
        <v>5</v>
      </c>
      <c r="BE54" s="364">
        <v>5</v>
      </c>
      <c r="BF54" s="364">
        <v>5</v>
      </c>
      <c r="BG54" s="364">
        <v>5</v>
      </c>
      <c r="BH54" s="364">
        <v>5</v>
      </c>
      <c r="BI54" s="364">
        <v>5</v>
      </c>
      <c r="BJ54" s="364">
        <v>5</v>
      </c>
      <c r="BK54" s="364">
        <v>5</v>
      </c>
      <c r="BL54" s="364">
        <v>5</v>
      </c>
      <c r="BM54" s="364">
        <v>5</v>
      </c>
      <c r="BN54" s="364">
        <v>5</v>
      </c>
      <c r="BO54" s="364">
        <v>5</v>
      </c>
      <c r="BP54" s="364">
        <v>5</v>
      </c>
      <c r="BQ54" s="364">
        <v>5</v>
      </c>
      <c r="BR54" s="364">
        <v>5</v>
      </c>
      <c r="BS54" s="364">
        <v>5</v>
      </c>
      <c r="BT54" s="364">
        <v>5</v>
      </c>
      <c r="BU54" s="364">
        <v>5</v>
      </c>
      <c r="BV54" s="364">
        <v>5</v>
      </c>
      <c r="BW54" s="364">
        <v>5</v>
      </c>
      <c r="BX54" s="364">
        <v>5</v>
      </c>
      <c r="BY54" s="364">
        <v>5</v>
      </c>
      <c r="BZ54" s="364">
        <v>5</v>
      </c>
      <c r="CA54" s="364">
        <v>5</v>
      </c>
      <c r="CB54" s="364">
        <v>5</v>
      </c>
      <c r="CC54" s="364">
        <v>5</v>
      </c>
      <c r="CD54" s="364">
        <v>5</v>
      </c>
      <c r="CE54" s="364">
        <v>5</v>
      </c>
      <c r="CF54" s="364">
        <v>5</v>
      </c>
      <c r="CG54" s="364">
        <v>5</v>
      </c>
      <c r="CH54" s="364">
        <v>5</v>
      </c>
      <c r="CI54" s="364">
        <v>5</v>
      </c>
      <c r="CJ54" s="364">
        <v>5</v>
      </c>
      <c r="CK54" s="364">
        <v>5</v>
      </c>
      <c r="CL54" s="364">
        <v>5</v>
      </c>
      <c r="CM54" s="364">
        <v>5</v>
      </c>
      <c r="CN54" s="364">
        <v>5</v>
      </c>
      <c r="CO54" s="364">
        <v>5</v>
      </c>
      <c r="CP54" s="364">
        <v>5</v>
      </c>
      <c r="CQ54" s="364">
        <v>5</v>
      </c>
      <c r="CR54" s="364">
        <v>5</v>
      </c>
      <c r="CS54" s="364">
        <v>5</v>
      </c>
      <c r="CT54" s="364">
        <v>5</v>
      </c>
      <c r="CU54" s="364">
        <v>5</v>
      </c>
      <c r="CV54" s="364">
        <v>5</v>
      </c>
      <c r="CW54" s="364">
        <v>5</v>
      </c>
      <c r="CX54" s="364">
        <v>5</v>
      </c>
      <c r="CY54" s="364">
        <v>5</v>
      </c>
      <c r="CZ54" s="364">
        <v>5</v>
      </c>
      <c r="DA54" s="364">
        <v>5</v>
      </c>
      <c r="DB54" s="364">
        <v>5</v>
      </c>
      <c r="DC54" s="364">
        <v>5</v>
      </c>
      <c r="DD54" s="364">
        <v>5</v>
      </c>
      <c r="DE54" s="364">
        <v>5</v>
      </c>
      <c r="DF54" s="364">
        <v>5</v>
      </c>
      <c r="DG54" s="364">
        <v>5</v>
      </c>
      <c r="DH54" s="364">
        <v>5</v>
      </c>
      <c r="DI54" s="364">
        <v>5</v>
      </c>
      <c r="DJ54" s="364">
        <v>5</v>
      </c>
      <c r="DK54" s="364">
        <v>5</v>
      </c>
      <c r="DL54" s="364">
        <v>5</v>
      </c>
      <c r="DM54" s="364">
        <v>5</v>
      </c>
      <c r="DN54" s="364">
        <v>5</v>
      </c>
      <c r="DO54" s="364">
        <v>5</v>
      </c>
      <c r="DP54" s="364">
        <v>5</v>
      </c>
      <c r="DQ54" s="364">
        <v>5</v>
      </c>
      <c r="DR54" s="364">
        <v>5</v>
      </c>
      <c r="DS54" s="364">
        <v>5</v>
      </c>
      <c r="DT54" s="364">
        <v>5</v>
      </c>
      <c r="DU54" s="364">
        <v>5</v>
      </c>
      <c r="DV54" s="364">
        <v>5</v>
      </c>
      <c r="DW54" s="364">
        <v>5</v>
      </c>
      <c r="DX54" s="364">
        <v>5</v>
      </c>
      <c r="DY54" s="364">
        <v>5</v>
      </c>
      <c r="DZ54" s="364">
        <v>5</v>
      </c>
      <c r="EA54" s="364">
        <v>5</v>
      </c>
    </row>
    <row r="55" spans="1:131" x14ac:dyDescent="0.25">
      <c r="C55" s="362" t="s">
        <v>144</v>
      </c>
      <c r="D55" s="345" t="s">
        <v>143</v>
      </c>
      <c r="E55" s="94" t="s">
        <v>593</v>
      </c>
      <c r="F55" s="364">
        <v>5</v>
      </c>
      <c r="G55" s="364">
        <v>5</v>
      </c>
      <c r="H55" s="364">
        <v>5</v>
      </c>
      <c r="I55" s="364">
        <v>5</v>
      </c>
      <c r="J55" s="364">
        <v>5</v>
      </c>
      <c r="K55" s="364">
        <v>5</v>
      </c>
      <c r="L55" s="364">
        <v>5</v>
      </c>
      <c r="M55" s="364">
        <v>5</v>
      </c>
      <c r="N55" s="364">
        <v>5</v>
      </c>
      <c r="O55" s="364">
        <v>5</v>
      </c>
      <c r="P55" s="364">
        <v>5</v>
      </c>
      <c r="Q55" s="364">
        <v>5</v>
      </c>
      <c r="R55" s="364">
        <v>5</v>
      </c>
      <c r="S55" s="364">
        <v>5</v>
      </c>
      <c r="T55" s="364">
        <v>5</v>
      </c>
      <c r="U55" s="364">
        <v>5</v>
      </c>
      <c r="V55" s="364">
        <v>5</v>
      </c>
      <c r="W55" s="364">
        <v>5</v>
      </c>
      <c r="X55" s="364">
        <v>5</v>
      </c>
      <c r="Y55" s="364">
        <v>5</v>
      </c>
      <c r="Z55" s="364">
        <v>5</v>
      </c>
      <c r="AA55" s="364">
        <v>5</v>
      </c>
      <c r="AB55" s="364">
        <v>5</v>
      </c>
      <c r="AC55" s="364">
        <v>5</v>
      </c>
      <c r="AD55" s="364">
        <v>5</v>
      </c>
      <c r="AE55" s="364">
        <v>5</v>
      </c>
      <c r="AF55" s="364">
        <v>5</v>
      </c>
      <c r="AG55" s="364">
        <v>5</v>
      </c>
      <c r="AH55" s="364">
        <v>5</v>
      </c>
      <c r="AI55" s="364">
        <v>5</v>
      </c>
      <c r="AJ55" s="364">
        <v>5</v>
      </c>
      <c r="AK55" s="364">
        <v>5</v>
      </c>
      <c r="AL55" s="364">
        <v>5</v>
      </c>
      <c r="AM55" s="364">
        <v>5</v>
      </c>
      <c r="AN55" s="364">
        <v>5</v>
      </c>
      <c r="AO55" s="364">
        <v>5</v>
      </c>
      <c r="AP55" s="364">
        <v>5</v>
      </c>
      <c r="AQ55" s="364">
        <v>5</v>
      </c>
      <c r="AR55" s="364">
        <v>5</v>
      </c>
      <c r="AS55" s="364">
        <v>5</v>
      </c>
      <c r="AT55" s="364">
        <v>5</v>
      </c>
      <c r="AU55" s="364">
        <v>5</v>
      </c>
      <c r="AV55" s="364">
        <v>5</v>
      </c>
      <c r="AW55" s="364">
        <v>5</v>
      </c>
      <c r="AX55" s="364">
        <v>5</v>
      </c>
      <c r="AY55" s="364">
        <v>5</v>
      </c>
      <c r="AZ55" s="364">
        <v>5</v>
      </c>
      <c r="BA55" s="364">
        <v>5</v>
      </c>
      <c r="BB55" s="364">
        <v>5</v>
      </c>
      <c r="BC55" s="364">
        <v>5</v>
      </c>
      <c r="BD55" s="364">
        <v>5</v>
      </c>
      <c r="BE55" s="364">
        <v>5</v>
      </c>
      <c r="BF55" s="364">
        <v>5</v>
      </c>
      <c r="BG55" s="364">
        <v>5</v>
      </c>
      <c r="BH55" s="364">
        <v>5</v>
      </c>
      <c r="BI55" s="364">
        <v>5</v>
      </c>
      <c r="BJ55" s="364">
        <v>5</v>
      </c>
      <c r="BK55" s="364">
        <v>5</v>
      </c>
      <c r="BL55" s="364">
        <v>5</v>
      </c>
      <c r="BM55" s="364">
        <v>5</v>
      </c>
      <c r="BN55" s="364">
        <v>5</v>
      </c>
      <c r="BO55" s="364">
        <v>5</v>
      </c>
      <c r="BP55" s="364">
        <v>5</v>
      </c>
      <c r="BQ55" s="364">
        <v>5</v>
      </c>
      <c r="BR55" s="364">
        <v>5</v>
      </c>
      <c r="BS55" s="364">
        <v>5</v>
      </c>
      <c r="BT55" s="364">
        <v>5</v>
      </c>
      <c r="BU55" s="364">
        <v>5</v>
      </c>
      <c r="BV55" s="364">
        <v>5</v>
      </c>
      <c r="BW55" s="364">
        <v>5</v>
      </c>
      <c r="BX55" s="364">
        <v>5</v>
      </c>
      <c r="BY55" s="364">
        <v>5</v>
      </c>
      <c r="BZ55" s="364">
        <v>5</v>
      </c>
      <c r="CA55" s="364">
        <v>5</v>
      </c>
      <c r="CB55" s="364">
        <v>5</v>
      </c>
      <c r="CC55" s="364">
        <v>5</v>
      </c>
      <c r="CD55" s="364">
        <v>5</v>
      </c>
      <c r="CE55" s="364">
        <v>5</v>
      </c>
      <c r="CF55" s="364">
        <v>5</v>
      </c>
      <c r="CG55" s="364">
        <v>5</v>
      </c>
      <c r="CH55" s="364">
        <v>5</v>
      </c>
      <c r="CI55" s="364">
        <v>5</v>
      </c>
      <c r="CJ55" s="364">
        <v>5</v>
      </c>
      <c r="CK55" s="364">
        <v>5</v>
      </c>
      <c r="CL55" s="364">
        <v>5</v>
      </c>
      <c r="CM55" s="364">
        <v>5</v>
      </c>
      <c r="CN55" s="364">
        <v>5</v>
      </c>
      <c r="CO55" s="364">
        <v>5</v>
      </c>
      <c r="CP55" s="364">
        <v>5</v>
      </c>
      <c r="CQ55" s="364">
        <v>5</v>
      </c>
      <c r="CR55" s="364">
        <v>5</v>
      </c>
      <c r="CS55" s="364">
        <v>5</v>
      </c>
      <c r="CT55" s="364">
        <v>5</v>
      </c>
      <c r="CU55" s="364">
        <v>5</v>
      </c>
      <c r="CV55" s="364">
        <v>5</v>
      </c>
      <c r="CW55" s="364">
        <v>5</v>
      </c>
      <c r="CX55" s="364">
        <v>5</v>
      </c>
      <c r="CY55" s="364">
        <v>5</v>
      </c>
      <c r="CZ55" s="364">
        <v>5</v>
      </c>
      <c r="DA55" s="364">
        <v>5</v>
      </c>
      <c r="DB55" s="364">
        <v>5</v>
      </c>
      <c r="DC55" s="364">
        <v>5</v>
      </c>
      <c r="DD55" s="364">
        <v>5</v>
      </c>
      <c r="DE55" s="364">
        <v>5</v>
      </c>
      <c r="DF55" s="364">
        <v>5</v>
      </c>
      <c r="DG55" s="364">
        <v>5</v>
      </c>
      <c r="DH55" s="364">
        <v>5</v>
      </c>
      <c r="DI55" s="364">
        <v>5</v>
      </c>
      <c r="DJ55" s="364">
        <v>5</v>
      </c>
      <c r="DK55" s="364">
        <v>5</v>
      </c>
      <c r="DL55" s="364">
        <v>5</v>
      </c>
      <c r="DM55" s="364">
        <v>5</v>
      </c>
      <c r="DN55" s="364">
        <v>5</v>
      </c>
      <c r="DO55" s="364">
        <v>5</v>
      </c>
      <c r="DP55" s="364">
        <v>5</v>
      </c>
      <c r="DQ55" s="364">
        <v>5</v>
      </c>
      <c r="DR55" s="364">
        <v>5</v>
      </c>
      <c r="DS55" s="364">
        <v>5</v>
      </c>
      <c r="DT55" s="364">
        <v>5</v>
      </c>
      <c r="DU55" s="364">
        <v>5</v>
      </c>
      <c r="DV55" s="364">
        <v>5</v>
      </c>
      <c r="DW55" s="364">
        <v>5</v>
      </c>
      <c r="DX55" s="364">
        <v>5</v>
      </c>
      <c r="DY55" s="364">
        <v>5</v>
      </c>
      <c r="DZ55" s="364">
        <v>5</v>
      </c>
      <c r="EA55" s="364">
        <v>5</v>
      </c>
    </row>
    <row r="56" spans="1:131" x14ac:dyDescent="0.25">
      <c r="C56" s="362" t="s">
        <v>146</v>
      </c>
      <c r="D56" s="345" t="s">
        <v>145</v>
      </c>
      <c r="E56" s="94" t="s">
        <v>594</v>
      </c>
      <c r="F56" s="364">
        <v>5</v>
      </c>
      <c r="G56" s="364">
        <v>5</v>
      </c>
      <c r="H56" s="364">
        <v>5</v>
      </c>
      <c r="I56" s="364">
        <v>5</v>
      </c>
      <c r="J56" s="364">
        <v>5</v>
      </c>
      <c r="K56" s="364">
        <v>5</v>
      </c>
      <c r="L56" s="364">
        <v>5</v>
      </c>
      <c r="M56" s="364">
        <v>5</v>
      </c>
      <c r="N56" s="364">
        <v>5</v>
      </c>
      <c r="O56" s="364">
        <v>5</v>
      </c>
      <c r="P56" s="364">
        <v>5</v>
      </c>
      <c r="Q56" s="364">
        <v>5</v>
      </c>
      <c r="R56" s="364">
        <v>5</v>
      </c>
      <c r="S56" s="364">
        <v>5</v>
      </c>
      <c r="T56" s="364">
        <v>5</v>
      </c>
      <c r="U56" s="364">
        <v>5</v>
      </c>
      <c r="V56" s="364">
        <v>5</v>
      </c>
      <c r="W56" s="364">
        <v>5</v>
      </c>
      <c r="X56" s="364">
        <v>5</v>
      </c>
      <c r="Y56" s="364">
        <v>5</v>
      </c>
      <c r="Z56" s="364">
        <v>5</v>
      </c>
      <c r="AA56" s="364">
        <v>5</v>
      </c>
      <c r="AB56" s="364">
        <v>5</v>
      </c>
      <c r="AC56" s="364">
        <v>5</v>
      </c>
      <c r="AD56" s="364">
        <v>5</v>
      </c>
      <c r="AE56" s="364">
        <v>5</v>
      </c>
      <c r="AF56" s="364">
        <v>5</v>
      </c>
      <c r="AG56" s="364">
        <v>5</v>
      </c>
      <c r="AH56" s="364">
        <v>5</v>
      </c>
      <c r="AI56" s="364">
        <v>5</v>
      </c>
      <c r="AJ56" s="364">
        <v>5</v>
      </c>
      <c r="AK56" s="364">
        <v>5</v>
      </c>
      <c r="AL56" s="364">
        <v>5</v>
      </c>
      <c r="AM56" s="364">
        <v>5</v>
      </c>
      <c r="AN56" s="364">
        <v>5</v>
      </c>
      <c r="AO56" s="364">
        <v>5</v>
      </c>
      <c r="AP56" s="364">
        <v>5</v>
      </c>
      <c r="AQ56" s="364">
        <v>5</v>
      </c>
      <c r="AR56" s="364">
        <v>5</v>
      </c>
      <c r="AS56" s="364">
        <v>5</v>
      </c>
      <c r="AT56" s="364">
        <v>5</v>
      </c>
      <c r="AU56" s="364">
        <v>5</v>
      </c>
      <c r="AV56" s="364">
        <v>5</v>
      </c>
      <c r="AW56" s="364">
        <v>5</v>
      </c>
      <c r="AX56" s="364">
        <v>5</v>
      </c>
      <c r="AY56" s="364">
        <v>5</v>
      </c>
      <c r="AZ56" s="364">
        <v>5</v>
      </c>
      <c r="BA56" s="364">
        <v>5</v>
      </c>
      <c r="BB56" s="364">
        <v>5</v>
      </c>
      <c r="BC56" s="364">
        <v>5</v>
      </c>
      <c r="BD56" s="364">
        <v>5</v>
      </c>
      <c r="BE56" s="364">
        <v>5</v>
      </c>
      <c r="BF56" s="364">
        <v>5</v>
      </c>
      <c r="BG56" s="364">
        <v>5</v>
      </c>
      <c r="BH56" s="364">
        <v>5</v>
      </c>
      <c r="BI56" s="364">
        <v>5</v>
      </c>
      <c r="BJ56" s="364">
        <v>5</v>
      </c>
      <c r="BK56" s="364">
        <v>5</v>
      </c>
      <c r="BL56" s="364">
        <v>5</v>
      </c>
      <c r="BM56" s="364">
        <v>5</v>
      </c>
      <c r="BN56" s="364">
        <v>5</v>
      </c>
      <c r="BO56" s="364">
        <v>5</v>
      </c>
      <c r="BP56" s="364">
        <v>5</v>
      </c>
      <c r="BQ56" s="364">
        <v>5</v>
      </c>
      <c r="BR56" s="364">
        <v>5</v>
      </c>
      <c r="BS56" s="364">
        <v>5</v>
      </c>
      <c r="BT56" s="364">
        <v>5</v>
      </c>
      <c r="BU56" s="364">
        <v>5</v>
      </c>
      <c r="BV56" s="364">
        <v>5</v>
      </c>
      <c r="BW56" s="364">
        <v>5</v>
      </c>
      <c r="BX56" s="364">
        <v>5</v>
      </c>
      <c r="BY56" s="364">
        <v>5</v>
      </c>
      <c r="BZ56" s="364">
        <v>5</v>
      </c>
      <c r="CA56" s="364">
        <v>5</v>
      </c>
      <c r="CB56" s="364">
        <v>5</v>
      </c>
      <c r="CC56" s="364">
        <v>5</v>
      </c>
      <c r="CD56" s="364">
        <v>5</v>
      </c>
      <c r="CE56" s="364">
        <v>5</v>
      </c>
      <c r="CF56" s="364">
        <v>5</v>
      </c>
      <c r="CG56" s="364">
        <v>5</v>
      </c>
      <c r="CH56" s="364">
        <v>5</v>
      </c>
      <c r="CI56" s="364">
        <v>5</v>
      </c>
      <c r="CJ56" s="364">
        <v>5</v>
      </c>
      <c r="CK56" s="364">
        <v>5</v>
      </c>
      <c r="CL56" s="364">
        <v>5</v>
      </c>
      <c r="CM56" s="364">
        <v>5</v>
      </c>
      <c r="CN56" s="364">
        <v>5</v>
      </c>
      <c r="CO56" s="364">
        <v>5</v>
      </c>
      <c r="CP56" s="364">
        <v>5</v>
      </c>
      <c r="CQ56" s="364">
        <v>5</v>
      </c>
      <c r="CR56" s="364">
        <v>5</v>
      </c>
      <c r="CS56" s="364">
        <v>5</v>
      </c>
      <c r="CT56" s="364">
        <v>5</v>
      </c>
      <c r="CU56" s="364">
        <v>5</v>
      </c>
      <c r="CV56" s="364">
        <v>5</v>
      </c>
      <c r="CW56" s="364">
        <v>5</v>
      </c>
      <c r="CX56" s="364">
        <v>5</v>
      </c>
      <c r="CY56" s="364">
        <v>5</v>
      </c>
      <c r="CZ56" s="364">
        <v>5</v>
      </c>
      <c r="DA56" s="364">
        <v>5</v>
      </c>
      <c r="DB56" s="364">
        <v>5</v>
      </c>
      <c r="DC56" s="364">
        <v>5</v>
      </c>
      <c r="DD56" s="364">
        <v>5</v>
      </c>
      <c r="DE56" s="364">
        <v>5</v>
      </c>
      <c r="DF56" s="364">
        <v>5</v>
      </c>
      <c r="DG56" s="364">
        <v>5</v>
      </c>
      <c r="DH56" s="364">
        <v>5</v>
      </c>
      <c r="DI56" s="364">
        <v>5</v>
      </c>
      <c r="DJ56" s="364">
        <v>5</v>
      </c>
      <c r="DK56" s="364">
        <v>5</v>
      </c>
      <c r="DL56" s="364">
        <v>5</v>
      </c>
      <c r="DM56" s="364">
        <v>5</v>
      </c>
      <c r="DN56" s="364">
        <v>5</v>
      </c>
      <c r="DO56" s="364">
        <v>5</v>
      </c>
      <c r="DP56" s="364">
        <v>5</v>
      </c>
      <c r="DQ56" s="364">
        <v>5</v>
      </c>
      <c r="DR56" s="364">
        <v>5</v>
      </c>
      <c r="DS56" s="364">
        <v>5</v>
      </c>
      <c r="DT56" s="364">
        <v>5</v>
      </c>
      <c r="DU56" s="364">
        <v>5</v>
      </c>
      <c r="DV56" s="364">
        <v>5</v>
      </c>
      <c r="DW56" s="364">
        <v>5</v>
      </c>
      <c r="DX56" s="364">
        <v>5</v>
      </c>
      <c r="DY56" s="364">
        <v>5</v>
      </c>
      <c r="DZ56" s="364">
        <v>5</v>
      </c>
      <c r="EA56" s="364">
        <v>5</v>
      </c>
    </row>
    <row r="57" spans="1:131" x14ac:dyDescent="0.25">
      <c r="C57" s="362" t="s">
        <v>148</v>
      </c>
      <c r="D57" s="345" t="s">
        <v>147</v>
      </c>
      <c r="E57" s="94" t="s">
        <v>595</v>
      </c>
      <c r="F57" s="364">
        <v>5</v>
      </c>
      <c r="G57" s="364">
        <v>5</v>
      </c>
      <c r="H57" s="364">
        <v>5</v>
      </c>
      <c r="I57" s="364">
        <v>5</v>
      </c>
      <c r="J57" s="364">
        <v>5</v>
      </c>
      <c r="K57" s="364">
        <v>5</v>
      </c>
      <c r="L57" s="364">
        <v>5</v>
      </c>
      <c r="M57" s="364">
        <v>5</v>
      </c>
      <c r="N57" s="364">
        <v>5</v>
      </c>
      <c r="O57" s="364">
        <v>5</v>
      </c>
      <c r="P57" s="364">
        <v>5</v>
      </c>
      <c r="Q57" s="364">
        <v>5</v>
      </c>
      <c r="R57" s="364">
        <v>5</v>
      </c>
      <c r="S57" s="364">
        <v>5</v>
      </c>
      <c r="T57" s="364">
        <v>5</v>
      </c>
      <c r="U57" s="364">
        <v>5</v>
      </c>
      <c r="V57" s="364">
        <v>5</v>
      </c>
      <c r="W57" s="364">
        <v>5</v>
      </c>
      <c r="X57" s="364">
        <v>5</v>
      </c>
      <c r="Y57" s="364">
        <v>5</v>
      </c>
      <c r="Z57" s="364">
        <v>5</v>
      </c>
      <c r="AA57" s="364">
        <v>5</v>
      </c>
      <c r="AB57" s="364">
        <v>5</v>
      </c>
      <c r="AC57" s="364">
        <v>5</v>
      </c>
      <c r="AD57" s="364">
        <v>5</v>
      </c>
      <c r="AE57" s="364">
        <v>5</v>
      </c>
      <c r="AF57" s="364">
        <v>5</v>
      </c>
      <c r="AG57" s="364">
        <v>5</v>
      </c>
      <c r="AH57" s="364">
        <v>5</v>
      </c>
      <c r="AI57" s="364">
        <v>5</v>
      </c>
      <c r="AJ57" s="364">
        <v>5</v>
      </c>
      <c r="AK57" s="364">
        <v>5</v>
      </c>
      <c r="AL57" s="364">
        <v>5</v>
      </c>
      <c r="AM57" s="364">
        <v>5</v>
      </c>
      <c r="AN57" s="364">
        <v>5</v>
      </c>
      <c r="AO57" s="364">
        <v>5</v>
      </c>
      <c r="AP57" s="364">
        <v>5</v>
      </c>
      <c r="AQ57" s="364">
        <v>5</v>
      </c>
      <c r="AR57" s="364">
        <v>5</v>
      </c>
      <c r="AS57" s="364">
        <v>5</v>
      </c>
      <c r="AT57" s="364">
        <v>5</v>
      </c>
      <c r="AU57" s="364">
        <v>5</v>
      </c>
      <c r="AV57" s="364">
        <v>5</v>
      </c>
      <c r="AW57" s="364">
        <v>5</v>
      </c>
      <c r="AX57" s="364">
        <v>5</v>
      </c>
      <c r="AY57" s="364">
        <v>5</v>
      </c>
      <c r="AZ57" s="364">
        <v>5</v>
      </c>
      <c r="BA57" s="364">
        <v>5</v>
      </c>
      <c r="BB57" s="364">
        <v>5</v>
      </c>
      <c r="BC57" s="364">
        <v>5</v>
      </c>
      <c r="BD57" s="364">
        <v>5</v>
      </c>
      <c r="BE57" s="364">
        <v>5</v>
      </c>
      <c r="BF57" s="364">
        <v>5</v>
      </c>
      <c r="BG57" s="364">
        <v>5</v>
      </c>
      <c r="BH57" s="364">
        <v>5</v>
      </c>
      <c r="BI57" s="364">
        <v>5</v>
      </c>
      <c r="BJ57" s="364">
        <v>5</v>
      </c>
      <c r="BK57" s="364">
        <v>5</v>
      </c>
      <c r="BL57" s="364">
        <v>5</v>
      </c>
      <c r="BM57" s="364">
        <v>5</v>
      </c>
      <c r="BN57" s="364">
        <v>5</v>
      </c>
      <c r="BO57" s="364">
        <v>5</v>
      </c>
      <c r="BP57" s="364">
        <v>5</v>
      </c>
      <c r="BQ57" s="364">
        <v>5</v>
      </c>
      <c r="BR57" s="364">
        <v>5</v>
      </c>
      <c r="BS57" s="364">
        <v>5</v>
      </c>
      <c r="BT57" s="364">
        <v>5</v>
      </c>
      <c r="BU57" s="364">
        <v>5</v>
      </c>
      <c r="BV57" s="364">
        <v>5</v>
      </c>
      <c r="BW57" s="364">
        <v>5</v>
      </c>
      <c r="BX57" s="364">
        <v>5</v>
      </c>
      <c r="BY57" s="364">
        <v>5</v>
      </c>
      <c r="BZ57" s="364">
        <v>5</v>
      </c>
      <c r="CA57" s="364">
        <v>5</v>
      </c>
      <c r="CB57" s="364">
        <v>5</v>
      </c>
      <c r="CC57" s="364">
        <v>5</v>
      </c>
      <c r="CD57" s="364">
        <v>5</v>
      </c>
      <c r="CE57" s="364">
        <v>5</v>
      </c>
      <c r="CF57" s="364">
        <v>5</v>
      </c>
      <c r="CG57" s="364">
        <v>5</v>
      </c>
      <c r="CH57" s="364">
        <v>5</v>
      </c>
      <c r="CI57" s="364">
        <v>5</v>
      </c>
      <c r="CJ57" s="364">
        <v>5</v>
      </c>
      <c r="CK57" s="364">
        <v>5</v>
      </c>
      <c r="CL57" s="364">
        <v>5</v>
      </c>
      <c r="CM57" s="364">
        <v>5</v>
      </c>
      <c r="CN57" s="364">
        <v>5</v>
      </c>
      <c r="CO57" s="364">
        <v>5</v>
      </c>
      <c r="CP57" s="364">
        <v>5</v>
      </c>
      <c r="CQ57" s="364">
        <v>5</v>
      </c>
      <c r="CR57" s="364">
        <v>5</v>
      </c>
      <c r="CS57" s="364">
        <v>5</v>
      </c>
      <c r="CT57" s="364">
        <v>5</v>
      </c>
      <c r="CU57" s="364">
        <v>5</v>
      </c>
      <c r="CV57" s="364">
        <v>5</v>
      </c>
      <c r="CW57" s="364">
        <v>5</v>
      </c>
      <c r="CX57" s="364">
        <v>5</v>
      </c>
      <c r="CY57" s="364">
        <v>5</v>
      </c>
      <c r="CZ57" s="364">
        <v>5</v>
      </c>
      <c r="DA57" s="364">
        <v>5</v>
      </c>
      <c r="DB57" s="364">
        <v>5</v>
      </c>
      <c r="DC57" s="364">
        <v>5</v>
      </c>
      <c r="DD57" s="364">
        <v>5</v>
      </c>
      <c r="DE57" s="364">
        <v>5</v>
      </c>
      <c r="DF57" s="364">
        <v>5</v>
      </c>
      <c r="DG57" s="364">
        <v>5</v>
      </c>
      <c r="DH57" s="364">
        <v>5</v>
      </c>
      <c r="DI57" s="364">
        <v>5</v>
      </c>
      <c r="DJ57" s="364">
        <v>5</v>
      </c>
      <c r="DK57" s="364">
        <v>5</v>
      </c>
      <c r="DL57" s="364">
        <v>5</v>
      </c>
      <c r="DM57" s="364">
        <v>5</v>
      </c>
      <c r="DN57" s="364">
        <v>5</v>
      </c>
      <c r="DO57" s="364">
        <v>5</v>
      </c>
      <c r="DP57" s="364">
        <v>5</v>
      </c>
      <c r="DQ57" s="364">
        <v>5</v>
      </c>
      <c r="DR57" s="364">
        <v>5</v>
      </c>
      <c r="DS57" s="364">
        <v>5</v>
      </c>
      <c r="DT57" s="364">
        <v>5</v>
      </c>
      <c r="DU57" s="364">
        <v>5</v>
      </c>
      <c r="DV57" s="364">
        <v>5</v>
      </c>
      <c r="DW57" s="364">
        <v>5</v>
      </c>
      <c r="DX57" s="364">
        <v>5</v>
      </c>
      <c r="DY57" s="364">
        <v>5</v>
      </c>
      <c r="DZ57" s="364">
        <v>5</v>
      </c>
      <c r="EA57" s="364">
        <v>5</v>
      </c>
    </row>
    <row r="58" spans="1:131" x14ac:dyDescent="0.25">
      <c r="C58" s="362" t="s">
        <v>818</v>
      </c>
      <c r="D58" s="345" t="s">
        <v>149</v>
      </c>
      <c r="E58" s="94" t="s">
        <v>596</v>
      </c>
      <c r="F58" s="364">
        <v>5</v>
      </c>
      <c r="G58" s="364">
        <v>5</v>
      </c>
      <c r="H58" s="364">
        <v>5</v>
      </c>
      <c r="I58" s="364">
        <v>5</v>
      </c>
      <c r="J58" s="364">
        <v>5</v>
      </c>
      <c r="K58" s="364">
        <v>5</v>
      </c>
      <c r="L58" s="364">
        <v>5</v>
      </c>
      <c r="M58" s="364">
        <v>5</v>
      </c>
      <c r="N58" s="364">
        <v>5</v>
      </c>
      <c r="O58" s="364">
        <v>5</v>
      </c>
      <c r="P58" s="364">
        <v>5</v>
      </c>
      <c r="Q58" s="364">
        <v>5</v>
      </c>
      <c r="R58" s="364">
        <v>5</v>
      </c>
      <c r="S58" s="364">
        <v>5</v>
      </c>
      <c r="T58" s="364">
        <v>5</v>
      </c>
      <c r="U58" s="364">
        <v>5</v>
      </c>
      <c r="V58" s="364">
        <v>5</v>
      </c>
      <c r="W58" s="364">
        <v>5</v>
      </c>
      <c r="X58" s="364">
        <v>5</v>
      </c>
      <c r="Y58" s="364">
        <v>5</v>
      </c>
      <c r="Z58" s="364">
        <v>5</v>
      </c>
      <c r="AA58" s="364">
        <v>5</v>
      </c>
      <c r="AB58" s="364">
        <v>5</v>
      </c>
      <c r="AC58" s="364">
        <v>5</v>
      </c>
      <c r="AD58" s="364">
        <v>5</v>
      </c>
      <c r="AE58" s="364">
        <v>5</v>
      </c>
      <c r="AF58" s="364">
        <v>5</v>
      </c>
      <c r="AG58" s="364">
        <v>5</v>
      </c>
      <c r="AH58" s="364">
        <v>5</v>
      </c>
      <c r="AI58" s="364">
        <v>5</v>
      </c>
      <c r="AJ58" s="364">
        <v>5</v>
      </c>
      <c r="AK58" s="364">
        <v>5</v>
      </c>
      <c r="AL58" s="364">
        <v>5</v>
      </c>
      <c r="AM58" s="364">
        <v>5</v>
      </c>
      <c r="AN58" s="364">
        <v>5</v>
      </c>
      <c r="AO58" s="364">
        <v>5</v>
      </c>
      <c r="AP58" s="364">
        <v>5</v>
      </c>
      <c r="AQ58" s="364">
        <v>5</v>
      </c>
      <c r="AR58" s="364">
        <v>5</v>
      </c>
      <c r="AS58" s="364">
        <v>5</v>
      </c>
      <c r="AT58" s="364">
        <v>5</v>
      </c>
      <c r="AU58" s="364">
        <v>5</v>
      </c>
      <c r="AV58" s="364">
        <v>5</v>
      </c>
      <c r="AW58" s="364">
        <v>5</v>
      </c>
      <c r="AX58" s="364">
        <v>5</v>
      </c>
      <c r="AY58" s="364">
        <v>5</v>
      </c>
      <c r="AZ58" s="364">
        <v>5</v>
      </c>
      <c r="BA58" s="364">
        <v>5</v>
      </c>
      <c r="BB58" s="364">
        <v>5</v>
      </c>
      <c r="BC58" s="364">
        <v>5</v>
      </c>
      <c r="BD58" s="364">
        <v>5</v>
      </c>
      <c r="BE58" s="364">
        <v>5</v>
      </c>
      <c r="BF58" s="364">
        <v>5</v>
      </c>
      <c r="BG58" s="364">
        <v>5</v>
      </c>
      <c r="BH58" s="364">
        <v>5</v>
      </c>
      <c r="BI58" s="364">
        <v>5</v>
      </c>
      <c r="BJ58" s="364">
        <v>5</v>
      </c>
      <c r="BK58" s="364">
        <v>5</v>
      </c>
      <c r="BL58" s="364">
        <v>5</v>
      </c>
      <c r="BM58" s="364">
        <v>5</v>
      </c>
      <c r="BN58" s="364">
        <v>5</v>
      </c>
      <c r="BO58" s="364">
        <v>5</v>
      </c>
      <c r="BP58" s="364">
        <v>5</v>
      </c>
      <c r="BQ58" s="364">
        <v>5</v>
      </c>
      <c r="BR58" s="364">
        <v>5</v>
      </c>
      <c r="BS58" s="364">
        <v>5</v>
      </c>
      <c r="BT58" s="364">
        <v>5</v>
      </c>
      <c r="BU58" s="364">
        <v>5</v>
      </c>
      <c r="BV58" s="364">
        <v>5</v>
      </c>
      <c r="BW58" s="364">
        <v>5</v>
      </c>
      <c r="BX58" s="364">
        <v>5</v>
      </c>
      <c r="BY58" s="364">
        <v>5</v>
      </c>
      <c r="BZ58" s="364">
        <v>5</v>
      </c>
      <c r="CA58" s="364">
        <v>5</v>
      </c>
      <c r="CB58" s="364">
        <v>5</v>
      </c>
      <c r="CC58" s="364">
        <v>5</v>
      </c>
      <c r="CD58" s="364">
        <v>5</v>
      </c>
      <c r="CE58" s="364">
        <v>5</v>
      </c>
      <c r="CF58" s="364">
        <v>5</v>
      </c>
      <c r="CG58" s="364">
        <v>5</v>
      </c>
      <c r="CH58" s="364">
        <v>5</v>
      </c>
      <c r="CI58" s="364">
        <v>5</v>
      </c>
      <c r="CJ58" s="364">
        <v>5</v>
      </c>
      <c r="CK58" s="364">
        <v>5</v>
      </c>
      <c r="CL58" s="364">
        <v>5</v>
      </c>
      <c r="CM58" s="364">
        <v>5</v>
      </c>
      <c r="CN58" s="364">
        <v>5</v>
      </c>
      <c r="CO58" s="364">
        <v>5</v>
      </c>
      <c r="CP58" s="364">
        <v>5</v>
      </c>
      <c r="CQ58" s="364">
        <v>5</v>
      </c>
      <c r="CR58" s="364">
        <v>5</v>
      </c>
      <c r="CS58" s="364">
        <v>5</v>
      </c>
      <c r="CT58" s="364">
        <v>5</v>
      </c>
      <c r="CU58" s="364">
        <v>5</v>
      </c>
      <c r="CV58" s="364">
        <v>5</v>
      </c>
      <c r="CW58" s="364">
        <v>5</v>
      </c>
      <c r="CX58" s="364">
        <v>5</v>
      </c>
      <c r="CY58" s="364">
        <v>5</v>
      </c>
      <c r="CZ58" s="364">
        <v>5</v>
      </c>
      <c r="DA58" s="364">
        <v>5</v>
      </c>
      <c r="DB58" s="364">
        <v>5</v>
      </c>
      <c r="DC58" s="364">
        <v>5</v>
      </c>
      <c r="DD58" s="364">
        <v>5</v>
      </c>
      <c r="DE58" s="364">
        <v>5</v>
      </c>
      <c r="DF58" s="364">
        <v>5</v>
      </c>
      <c r="DG58" s="364">
        <v>5</v>
      </c>
      <c r="DH58" s="364">
        <v>5</v>
      </c>
      <c r="DI58" s="364">
        <v>5</v>
      </c>
      <c r="DJ58" s="364">
        <v>5</v>
      </c>
      <c r="DK58" s="364">
        <v>5</v>
      </c>
      <c r="DL58" s="364">
        <v>5</v>
      </c>
      <c r="DM58" s="364">
        <v>5</v>
      </c>
      <c r="DN58" s="364">
        <v>5</v>
      </c>
      <c r="DO58" s="364">
        <v>5</v>
      </c>
      <c r="DP58" s="364">
        <v>5</v>
      </c>
      <c r="DQ58" s="364">
        <v>5</v>
      </c>
      <c r="DR58" s="364">
        <v>5</v>
      </c>
      <c r="DS58" s="364">
        <v>5</v>
      </c>
      <c r="DT58" s="364">
        <v>5</v>
      </c>
      <c r="DU58" s="364">
        <v>5</v>
      </c>
      <c r="DV58" s="364">
        <v>5</v>
      </c>
      <c r="DW58" s="364">
        <v>5</v>
      </c>
      <c r="DX58" s="364">
        <v>5</v>
      </c>
      <c r="DY58" s="364">
        <v>5</v>
      </c>
      <c r="DZ58" s="364">
        <v>5</v>
      </c>
      <c r="EA58" s="364">
        <v>5</v>
      </c>
    </row>
    <row r="59" spans="1:131" s="359" customFormat="1" x14ac:dyDescent="0.25">
      <c r="A59" s="134"/>
      <c r="C59" s="359" t="s">
        <v>819</v>
      </c>
      <c r="D59" s="13" t="s">
        <v>150</v>
      </c>
      <c r="E59" s="116" t="s">
        <v>597</v>
      </c>
      <c r="F59" s="358">
        <v>5</v>
      </c>
      <c r="G59" s="358">
        <v>5</v>
      </c>
      <c r="H59" s="358">
        <v>5</v>
      </c>
      <c r="I59" s="358">
        <v>5</v>
      </c>
      <c r="J59" s="358">
        <v>5</v>
      </c>
      <c r="K59" s="358">
        <v>5</v>
      </c>
      <c r="L59" s="358">
        <v>5</v>
      </c>
      <c r="M59" s="358">
        <v>5</v>
      </c>
      <c r="N59" s="358">
        <v>5</v>
      </c>
      <c r="O59" s="358">
        <v>5</v>
      </c>
      <c r="P59" s="358">
        <v>5</v>
      </c>
      <c r="Q59" s="358">
        <v>5</v>
      </c>
      <c r="R59" s="358">
        <v>5</v>
      </c>
      <c r="S59" s="358">
        <v>5</v>
      </c>
      <c r="T59" s="358">
        <v>5</v>
      </c>
      <c r="U59" s="358">
        <v>5</v>
      </c>
      <c r="V59" s="358">
        <v>5</v>
      </c>
      <c r="W59" s="358">
        <v>5</v>
      </c>
      <c r="X59" s="358">
        <v>5</v>
      </c>
      <c r="Y59" s="358">
        <v>5</v>
      </c>
      <c r="Z59" s="358">
        <v>5</v>
      </c>
      <c r="AA59" s="358">
        <v>5</v>
      </c>
      <c r="AB59" s="358">
        <v>5</v>
      </c>
      <c r="AC59" s="358">
        <v>5</v>
      </c>
      <c r="AD59" s="358">
        <v>5</v>
      </c>
      <c r="AE59" s="358">
        <v>5</v>
      </c>
      <c r="AF59" s="358">
        <v>5</v>
      </c>
      <c r="AG59" s="358">
        <v>5</v>
      </c>
      <c r="AH59" s="358">
        <v>5</v>
      </c>
      <c r="AI59" s="358">
        <v>5</v>
      </c>
      <c r="AJ59" s="358">
        <v>5</v>
      </c>
      <c r="AK59" s="358">
        <v>5</v>
      </c>
      <c r="AL59" s="358">
        <v>5</v>
      </c>
      <c r="AM59" s="358">
        <v>5</v>
      </c>
      <c r="AN59" s="358">
        <v>5</v>
      </c>
      <c r="AO59" s="358">
        <v>5</v>
      </c>
      <c r="AP59" s="358">
        <v>5</v>
      </c>
      <c r="AQ59" s="358">
        <v>5</v>
      </c>
      <c r="AR59" s="358">
        <v>5</v>
      </c>
      <c r="AS59" s="358">
        <v>5</v>
      </c>
      <c r="AT59" s="358">
        <v>5</v>
      </c>
      <c r="AU59" s="358">
        <v>5</v>
      </c>
      <c r="AV59" s="358">
        <v>5</v>
      </c>
      <c r="AW59" s="358">
        <v>5</v>
      </c>
      <c r="AX59" s="358">
        <v>5</v>
      </c>
      <c r="AY59" s="358">
        <v>5</v>
      </c>
      <c r="AZ59" s="358">
        <v>5</v>
      </c>
      <c r="BA59" s="358">
        <v>5</v>
      </c>
      <c r="BB59" s="358">
        <v>5</v>
      </c>
      <c r="BC59" s="358">
        <v>5</v>
      </c>
      <c r="BD59" s="358">
        <v>5</v>
      </c>
      <c r="BE59" s="358">
        <v>5</v>
      </c>
      <c r="BF59" s="358">
        <v>5</v>
      </c>
      <c r="BG59" s="358">
        <v>5</v>
      </c>
      <c r="BH59" s="358">
        <v>5</v>
      </c>
      <c r="BI59" s="358">
        <v>5</v>
      </c>
      <c r="BJ59" s="358">
        <v>5</v>
      </c>
      <c r="BK59" s="358">
        <v>5</v>
      </c>
      <c r="BL59" s="358">
        <v>5</v>
      </c>
      <c r="BM59" s="358">
        <v>5</v>
      </c>
      <c r="BN59" s="358">
        <v>5</v>
      </c>
      <c r="BO59" s="358">
        <v>5</v>
      </c>
      <c r="BP59" s="358">
        <v>5</v>
      </c>
      <c r="BQ59" s="358">
        <v>5</v>
      </c>
      <c r="BR59" s="358">
        <v>5</v>
      </c>
      <c r="BS59" s="358">
        <v>5</v>
      </c>
      <c r="BT59" s="358">
        <v>5</v>
      </c>
      <c r="BU59" s="358">
        <v>5</v>
      </c>
      <c r="BV59" s="358">
        <v>5</v>
      </c>
      <c r="BW59" s="358">
        <v>5</v>
      </c>
      <c r="BX59" s="358">
        <v>5</v>
      </c>
      <c r="BY59" s="358">
        <v>5</v>
      </c>
      <c r="BZ59" s="358">
        <v>5</v>
      </c>
      <c r="CA59" s="358">
        <v>5</v>
      </c>
      <c r="CB59" s="358">
        <v>5</v>
      </c>
      <c r="CC59" s="358">
        <v>5</v>
      </c>
      <c r="CD59" s="358">
        <v>5</v>
      </c>
      <c r="CE59" s="358">
        <v>5</v>
      </c>
      <c r="CF59" s="358">
        <v>5</v>
      </c>
      <c r="CG59" s="358">
        <v>5</v>
      </c>
      <c r="CH59" s="358">
        <v>5</v>
      </c>
      <c r="CI59" s="358">
        <v>5</v>
      </c>
      <c r="CJ59" s="358">
        <v>5</v>
      </c>
      <c r="CK59" s="358">
        <v>5</v>
      </c>
      <c r="CL59" s="358">
        <v>5</v>
      </c>
      <c r="CM59" s="358">
        <v>5</v>
      </c>
      <c r="CN59" s="358">
        <v>5</v>
      </c>
      <c r="CO59" s="358">
        <v>5</v>
      </c>
      <c r="CP59" s="358">
        <v>5</v>
      </c>
      <c r="CQ59" s="358">
        <v>5</v>
      </c>
      <c r="CR59" s="358">
        <v>5</v>
      </c>
      <c r="CS59" s="358">
        <v>5</v>
      </c>
      <c r="CT59" s="358">
        <v>5</v>
      </c>
      <c r="CU59" s="358">
        <v>5</v>
      </c>
      <c r="CV59" s="358">
        <v>5</v>
      </c>
      <c r="CW59" s="358">
        <v>5</v>
      </c>
      <c r="CX59" s="358">
        <v>5</v>
      </c>
      <c r="CY59" s="358">
        <v>5</v>
      </c>
      <c r="CZ59" s="358">
        <v>5</v>
      </c>
      <c r="DA59" s="358">
        <v>5</v>
      </c>
      <c r="DB59" s="358">
        <v>5</v>
      </c>
      <c r="DC59" s="358">
        <v>5</v>
      </c>
      <c r="DD59" s="358">
        <v>5</v>
      </c>
      <c r="DE59" s="358">
        <v>5</v>
      </c>
      <c r="DF59" s="358">
        <v>5</v>
      </c>
      <c r="DG59" s="358">
        <v>5</v>
      </c>
      <c r="DH59" s="358">
        <v>5</v>
      </c>
      <c r="DI59" s="358">
        <v>5</v>
      </c>
      <c r="DJ59" s="358">
        <v>5</v>
      </c>
      <c r="DK59" s="358">
        <v>5</v>
      </c>
      <c r="DL59" s="358">
        <v>5</v>
      </c>
      <c r="DM59" s="358">
        <v>5</v>
      </c>
      <c r="DN59" s="358">
        <v>5</v>
      </c>
      <c r="DO59" s="358">
        <v>5</v>
      </c>
      <c r="DP59" s="358">
        <v>5</v>
      </c>
      <c r="DQ59" s="358">
        <v>5</v>
      </c>
      <c r="DR59" s="358">
        <v>5</v>
      </c>
      <c r="DS59" s="358">
        <v>5</v>
      </c>
      <c r="DT59" s="358">
        <v>5</v>
      </c>
      <c r="DU59" s="358">
        <v>5</v>
      </c>
      <c r="DV59" s="358">
        <v>5</v>
      </c>
      <c r="DW59" s="358">
        <v>5</v>
      </c>
      <c r="DX59" s="358">
        <v>5</v>
      </c>
      <c r="DY59" s="358">
        <v>5</v>
      </c>
      <c r="DZ59" s="358">
        <v>5</v>
      </c>
      <c r="EA59" s="358">
        <v>5</v>
      </c>
    </row>
    <row r="60" spans="1:131" x14ac:dyDescent="0.25">
      <c r="B60" s="362" t="s">
        <v>614</v>
      </c>
      <c r="C60" s="362" t="s">
        <v>152</v>
      </c>
      <c r="D60" s="345" t="s">
        <v>151</v>
      </c>
      <c r="E60" s="94" t="s">
        <v>598</v>
      </c>
      <c r="F60" s="364">
        <v>3</v>
      </c>
      <c r="G60" s="364">
        <v>3</v>
      </c>
      <c r="H60" s="364">
        <v>3</v>
      </c>
      <c r="I60" s="364">
        <v>3</v>
      </c>
      <c r="J60" s="364">
        <v>3</v>
      </c>
      <c r="K60" s="364">
        <v>3</v>
      </c>
      <c r="L60" s="364">
        <v>3</v>
      </c>
      <c r="M60" s="364">
        <v>3</v>
      </c>
      <c r="N60" s="364">
        <v>3</v>
      </c>
      <c r="O60" s="364">
        <v>3</v>
      </c>
      <c r="P60" s="364">
        <v>3</v>
      </c>
      <c r="Q60" s="364">
        <v>3</v>
      </c>
      <c r="R60" s="364">
        <v>3</v>
      </c>
      <c r="S60" s="364">
        <v>3</v>
      </c>
      <c r="T60" s="364">
        <v>3</v>
      </c>
      <c r="U60" s="364">
        <v>3</v>
      </c>
      <c r="V60" s="364">
        <v>3</v>
      </c>
      <c r="W60" s="364">
        <v>3</v>
      </c>
      <c r="X60" s="364">
        <v>3</v>
      </c>
      <c r="Y60" s="364">
        <v>3</v>
      </c>
      <c r="Z60" s="364">
        <v>3</v>
      </c>
      <c r="AA60" s="364">
        <v>3</v>
      </c>
      <c r="AB60" s="364">
        <v>3</v>
      </c>
      <c r="AC60" s="364">
        <v>3</v>
      </c>
      <c r="AD60" s="364">
        <v>3</v>
      </c>
      <c r="AE60" s="364">
        <v>3</v>
      </c>
      <c r="AF60" s="364">
        <v>3</v>
      </c>
      <c r="AG60" s="364">
        <v>3</v>
      </c>
      <c r="AH60" s="364">
        <v>3</v>
      </c>
      <c r="AI60" s="364">
        <v>3</v>
      </c>
      <c r="AJ60" s="364">
        <v>3</v>
      </c>
      <c r="AK60" s="364">
        <v>3</v>
      </c>
      <c r="AL60" s="364">
        <v>3</v>
      </c>
      <c r="AM60" s="364">
        <v>3</v>
      </c>
      <c r="AN60" s="364">
        <v>3</v>
      </c>
      <c r="AO60" s="364">
        <v>3</v>
      </c>
      <c r="AP60" s="364">
        <v>3</v>
      </c>
      <c r="AQ60" s="364">
        <v>3</v>
      </c>
      <c r="AR60" s="364">
        <v>3</v>
      </c>
      <c r="AS60" s="364">
        <v>3</v>
      </c>
      <c r="AT60" s="364">
        <v>3</v>
      </c>
      <c r="AU60" s="364">
        <v>3</v>
      </c>
      <c r="AV60" s="364">
        <v>3</v>
      </c>
      <c r="AW60" s="364">
        <v>3</v>
      </c>
      <c r="AX60" s="364">
        <v>3</v>
      </c>
      <c r="AY60" s="364">
        <v>3</v>
      </c>
      <c r="AZ60" s="364">
        <v>3</v>
      </c>
      <c r="BA60" s="364">
        <v>3</v>
      </c>
      <c r="BB60" s="364">
        <v>3</v>
      </c>
      <c r="BC60" s="364">
        <v>3</v>
      </c>
      <c r="BD60" s="364">
        <v>3</v>
      </c>
      <c r="BE60" s="364">
        <v>3</v>
      </c>
      <c r="BF60" s="364">
        <v>3</v>
      </c>
      <c r="BG60" s="364">
        <v>3</v>
      </c>
      <c r="BH60" s="364">
        <v>3</v>
      </c>
      <c r="BI60" s="364">
        <v>3</v>
      </c>
      <c r="BJ60" s="364">
        <v>3</v>
      </c>
      <c r="BK60" s="364">
        <v>3</v>
      </c>
      <c r="BL60" s="364">
        <v>3</v>
      </c>
      <c r="BM60" s="364">
        <v>3</v>
      </c>
      <c r="BN60" s="364">
        <v>3</v>
      </c>
      <c r="BO60" s="364">
        <v>3</v>
      </c>
      <c r="BP60" s="364">
        <v>3</v>
      </c>
      <c r="BQ60" s="364">
        <v>3</v>
      </c>
      <c r="BR60" s="364">
        <v>3</v>
      </c>
      <c r="BS60" s="364">
        <v>3</v>
      </c>
      <c r="BT60" s="364">
        <v>3</v>
      </c>
      <c r="BU60" s="364">
        <v>3</v>
      </c>
      <c r="BV60" s="364">
        <v>3</v>
      </c>
      <c r="BW60" s="364">
        <v>3</v>
      </c>
      <c r="BX60" s="364">
        <v>3</v>
      </c>
      <c r="BY60" s="364">
        <v>3</v>
      </c>
      <c r="BZ60" s="364">
        <v>3</v>
      </c>
      <c r="CA60" s="364">
        <v>3</v>
      </c>
      <c r="CB60" s="364">
        <v>3</v>
      </c>
      <c r="CC60" s="364">
        <v>3</v>
      </c>
      <c r="CD60" s="364">
        <v>3</v>
      </c>
      <c r="CE60" s="364">
        <v>3</v>
      </c>
      <c r="CF60" s="364">
        <v>3</v>
      </c>
      <c r="CG60" s="364">
        <v>3</v>
      </c>
      <c r="CH60" s="364">
        <v>3</v>
      </c>
      <c r="CI60" s="364">
        <v>3</v>
      </c>
      <c r="CJ60" s="364">
        <v>3</v>
      </c>
      <c r="CK60" s="364">
        <v>3</v>
      </c>
      <c r="CL60" s="364">
        <v>3</v>
      </c>
      <c r="CM60" s="364">
        <v>3</v>
      </c>
      <c r="CN60" s="364">
        <v>3</v>
      </c>
      <c r="CO60" s="364">
        <v>3</v>
      </c>
      <c r="CP60" s="364">
        <v>3</v>
      </c>
      <c r="CQ60" s="364">
        <v>3</v>
      </c>
      <c r="CR60" s="364">
        <v>3</v>
      </c>
      <c r="CS60" s="364">
        <v>3</v>
      </c>
      <c r="CT60" s="364">
        <v>3</v>
      </c>
      <c r="CU60" s="364">
        <v>3</v>
      </c>
      <c r="CV60" s="364">
        <v>3</v>
      </c>
      <c r="CW60" s="364">
        <v>3</v>
      </c>
      <c r="CX60" s="364">
        <v>3</v>
      </c>
      <c r="CY60" s="364">
        <v>3</v>
      </c>
      <c r="CZ60" s="364">
        <v>3</v>
      </c>
      <c r="DA60" s="364">
        <v>3</v>
      </c>
      <c r="DB60" s="364">
        <v>3</v>
      </c>
      <c r="DC60" s="364">
        <v>3</v>
      </c>
      <c r="DD60" s="364">
        <v>3</v>
      </c>
      <c r="DE60" s="364">
        <v>3</v>
      </c>
      <c r="DF60" s="364">
        <v>3</v>
      </c>
      <c r="DG60" s="364">
        <v>3</v>
      </c>
      <c r="DH60" s="364">
        <v>3</v>
      </c>
      <c r="DI60" s="364">
        <v>3</v>
      </c>
      <c r="DJ60" s="364">
        <v>3</v>
      </c>
      <c r="DK60" s="364">
        <v>3</v>
      </c>
      <c r="DL60" s="364">
        <v>3</v>
      </c>
      <c r="DM60" s="364">
        <v>3</v>
      </c>
      <c r="DN60" s="364">
        <v>3</v>
      </c>
      <c r="DO60" s="364">
        <v>3</v>
      </c>
      <c r="DP60" s="364">
        <v>3</v>
      </c>
      <c r="DQ60" s="364">
        <v>3</v>
      </c>
      <c r="DR60" s="364">
        <v>3</v>
      </c>
      <c r="DS60" s="364">
        <v>3</v>
      </c>
      <c r="DT60" s="364">
        <v>3</v>
      </c>
      <c r="DU60" s="364">
        <v>3</v>
      </c>
      <c r="DV60" s="364">
        <v>3</v>
      </c>
      <c r="DW60" s="364">
        <v>3</v>
      </c>
      <c r="DX60" s="364">
        <v>3</v>
      </c>
      <c r="DY60" s="364">
        <v>3</v>
      </c>
      <c r="DZ60" s="364">
        <v>3</v>
      </c>
      <c r="EA60" s="364">
        <v>3</v>
      </c>
    </row>
    <row r="61" spans="1:131" x14ac:dyDescent="0.25">
      <c r="B61" s="362" t="s">
        <v>615</v>
      </c>
      <c r="C61" s="362" t="s">
        <v>154</v>
      </c>
      <c r="D61" s="345" t="s">
        <v>153</v>
      </c>
      <c r="E61" s="94" t="s">
        <v>599</v>
      </c>
      <c r="F61" s="364">
        <v>4</v>
      </c>
      <c r="G61" s="364">
        <v>4</v>
      </c>
      <c r="H61" s="364">
        <v>4</v>
      </c>
      <c r="I61" s="364">
        <v>4</v>
      </c>
      <c r="J61" s="364">
        <v>4</v>
      </c>
      <c r="K61" s="364">
        <v>4</v>
      </c>
      <c r="L61" s="364">
        <v>4</v>
      </c>
      <c r="M61" s="364">
        <v>4</v>
      </c>
      <c r="N61" s="364">
        <v>4</v>
      </c>
      <c r="O61" s="364">
        <v>4</v>
      </c>
      <c r="P61" s="364">
        <v>4</v>
      </c>
      <c r="Q61" s="364">
        <v>4</v>
      </c>
      <c r="R61" s="364">
        <v>4</v>
      </c>
      <c r="S61" s="364">
        <v>4</v>
      </c>
      <c r="T61" s="364">
        <v>4</v>
      </c>
      <c r="U61" s="364">
        <v>4</v>
      </c>
      <c r="V61" s="364">
        <v>4</v>
      </c>
      <c r="W61" s="364">
        <v>4</v>
      </c>
      <c r="X61" s="364">
        <v>4</v>
      </c>
      <c r="Y61" s="364">
        <v>4</v>
      </c>
      <c r="Z61" s="364">
        <v>4</v>
      </c>
      <c r="AA61" s="364">
        <v>4</v>
      </c>
      <c r="AB61" s="364">
        <v>4</v>
      </c>
      <c r="AC61" s="364">
        <v>4</v>
      </c>
      <c r="AD61" s="364">
        <v>4</v>
      </c>
      <c r="AE61" s="364">
        <v>4</v>
      </c>
      <c r="AF61" s="364">
        <v>4</v>
      </c>
      <c r="AG61" s="364">
        <v>4</v>
      </c>
      <c r="AH61" s="364">
        <v>4</v>
      </c>
      <c r="AI61" s="364">
        <v>4</v>
      </c>
      <c r="AJ61" s="364">
        <v>4</v>
      </c>
      <c r="AK61" s="364">
        <v>4</v>
      </c>
      <c r="AL61" s="364">
        <v>4</v>
      </c>
      <c r="AM61" s="364">
        <v>4</v>
      </c>
      <c r="AN61" s="364">
        <v>4</v>
      </c>
      <c r="AO61" s="364">
        <v>4</v>
      </c>
      <c r="AP61" s="364">
        <v>4</v>
      </c>
      <c r="AQ61" s="364">
        <v>4</v>
      </c>
      <c r="AR61" s="364">
        <v>4</v>
      </c>
      <c r="AS61" s="364">
        <v>4</v>
      </c>
      <c r="AT61" s="364">
        <v>4</v>
      </c>
      <c r="AU61" s="364">
        <v>4</v>
      </c>
      <c r="AV61" s="364">
        <v>4</v>
      </c>
      <c r="AW61" s="364">
        <v>4</v>
      </c>
      <c r="AX61" s="364">
        <v>4</v>
      </c>
      <c r="AY61" s="364">
        <v>4</v>
      </c>
      <c r="AZ61" s="364">
        <v>4</v>
      </c>
      <c r="BA61" s="364">
        <v>4</v>
      </c>
      <c r="BB61" s="364">
        <v>4</v>
      </c>
      <c r="BC61" s="364">
        <v>4</v>
      </c>
      <c r="BD61" s="364">
        <v>4</v>
      </c>
      <c r="BE61" s="364">
        <v>4</v>
      </c>
      <c r="BF61" s="364">
        <v>4</v>
      </c>
      <c r="BG61" s="364">
        <v>4</v>
      </c>
      <c r="BH61" s="364">
        <v>4</v>
      </c>
      <c r="BI61" s="364">
        <v>4</v>
      </c>
      <c r="BJ61" s="364">
        <v>4</v>
      </c>
      <c r="BK61" s="364">
        <v>4</v>
      </c>
      <c r="BL61" s="364">
        <v>4</v>
      </c>
      <c r="BM61" s="364">
        <v>3</v>
      </c>
      <c r="BN61" s="364">
        <v>4</v>
      </c>
      <c r="BO61" s="364">
        <v>4</v>
      </c>
      <c r="BP61" s="364">
        <v>4</v>
      </c>
      <c r="BQ61" s="364">
        <v>4</v>
      </c>
      <c r="BR61" s="364">
        <v>4</v>
      </c>
      <c r="BS61" s="364">
        <v>4</v>
      </c>
      <c r="BT61" s="364">
        <v>4</v>
      </c>
      <c r="BU61" s="364">
        <v>4</v>
      </c>
      <c r="BV61" s="364">
        <v>4</v>
      </c>
      <c r="BW61" s="364">
        <v>4</v>
      </c>
      <c r="BX61" s="364">
        <v>4</v>
      </c>
      <c r="BY61" s="364">
        <v>4</v>
      </c>
      <c r="BZ61" s="364">
        <v>4</v>
      </c>
      <c r="CA61" s="364">
        <v>4</v>
      </c>
      <c r="CB61" s="364">
        <v>4</v>
      </c>
      <c r="CC61" s="364">
        <v>4</v>
      </c>
      <c r="CD61" s="364">
        <v>4</v>
      </c>
      <c r="CE61" s="364">
        <v>4</v>
      </c>
      <c r="CF61" s="364">
        <v>4</v>
      </c>
      <c r="CG61" s="364">
        <v>4</v>
      </c>
      <c r="CH61" s="364">
        <v>4</v>
      </c>
      <c r="CI61" s="364">
        <v>4</v>
      </c>
      <c r="CJ61" s="364">
        <v>4</v>
      </c>
      <c r="CK61" s="364">
        <v>4</v>
      </c>
      <c r="CL61" s="364">
        <v>4</v>
      </c>
      <c r="CM61" s="364">
        <v>4</v>
      </c>
      <c r="CN61" s="364">
        <v>4</v>
      </c>
      <c r="CO61" s="364">
        <v>4</v>
      </c>
      <c r="CP61" s="364">
        <v>4</v>
      </c>
      <c r="CQ61" s="364">
        <v>4</v>
      </c>
      <c r="CR61" s="364">
        <v>4</v>
      </c>
      <c r="CS61" s="364">
        <v>4</v>
      </c>
      <c r="CT61" s="364">
        <v>4</v>
      </c>
      <c r="CU61" s="364">
        <v>4</v>
      </c>
      <c r="CV61" s="364">
        <v>4</v>
      </c>
      <c r="CW61" s="364">
        <v>4</v>
      </c>
      <c r="CX61" s="364">
        <v>4</v>
      </c>
      <c r="CY61" s="364">
        <v>4</v>
      </c>
      <c r="CZ61" s="364">
        <v>4</v>
      </c>
      <c r="DA61" s="364">
        <v>4</v>
      </c>
      <c r="DB61" s="364">
        <v>4</v>
      </c>
      <c r="DC61" s="364">
        <v>4</v>
      </c>
      <c r="DD61" s="364">
        <v>4</v>
      </c>
      <c r="DE61" s="364">
        <v>4</v>
      </c>
      <c r="DF61" s="364">
        <v>4</v>
      </c>
      <c r="DG61" s="364">
        <v>4</v>
      </c>
      <c r="DH61" s="364">
        <v>4</v>
      </c>
      <c r="DI61" s="364">
        <v>4</v>
      </c>
      <c r="DJ61" s="364">
        <v>4</v>
      </c>
      <c r="DK61" s="364">
        <v>4</v>
      </c>
      <c r="DL61" s="364">
        <v>4</v>
      </c>
      <c r="DM61" s="364">
        <v>4</v>
      </c>
      <c r="DN61" s="364">
        <v>4</v>
      </c>
      <c r="DO61" s="364">
        <v>4</v>
      </c>
      <c r="DP61" s="364">
        <v>4</v>
      </c>
      <c r="DQ61" s="364">
        <v>4</v>
      </c>
      <c r="DR61" s="364">
        <v>4</v>
      </c>
      <c r="DS61" s="364">
        <v>4</v>
      </c>
      <c r="DT61" s="364">
        <v>4</v>
      </c>
      <c r="DU61" s="364">
        <v>4</v>
      </c>
      <c r="DV61" s="364">
        <v>4</v>
      </c>
      <c r="DW61" s="364">
        <v>4</v>
      </c>
      <c r="DX61" s="364">
        <v>4</v>
      </c>
      <c r="DY61" s="364">
        <v>4</v>
      </c>
      <c r="DZ61" s="364">
        <v>4</v>
      </c>
      <c r="EA61" s="364">
        <v>4</v>
      </c>
    </row>
    <row r="62" spans="1:131" x14ac:dyDescent="0.25">
      <c r="C62" s="362" t="s">
        <v>156</v>
      </c>
      <c r="D62" s="345" t="s">
        <v>155</v>
      </c>
      <c r="E62" s="94" t="s">
        <v>600</v>
      </c>
      <c r="F62" s="364">
        <v>4</v>
      </c>
      <c r="G62" s="364">
        <v>4</v>
      </c>
      <c r="H62" s="364">
        <v>4</v>
      </c>
      <c r="I62" s="364">
        <v>4</v>
      </c>
      <c r="J62" s="364">
        <v>4</v>
      </c>
      <c r="K62" s="364">
        <v>4</v>
      </c>
      <c r="L62" s="364">
        <v>4</v>
      </c>
      <c r="M62" s="364">
        <v>4</v>
      </c>
      <c r="N62" s="364">
        <v>4</v>
      </c>
      <c r="O62" s="364">
        <v>4</v>
      </c>
      <c r="P62" s="364">
        <v>4</v>
      </c>
      <c r="Q62" s="364">
        <v>4</v>
      </c>
      <c r="R62" s="364">
        <v>4</v>
      </c>
      <c r="S62" s="364">
        <v>4</v>
      </c>
      <c r="T62" s="364">
        <v>4</v>
      </c>
      <c r="U62" s="364">
        <v>4</v>
      </c>
      <c r="V62" s="364">
        <v>4</v>
      </c>
      <c r="W62" s="364">
        <v>4</v>
      </c>
      <c r="X62" s="364">
        <v>4</v>
      </c>
      <c r="Y62" s="364">
        <v>4</v>
      </c>
      <c r="Z62" s="364">
        <v>4</v>
      </c>
      <c r="AA62" s="364">
        <v>4</v>
      </c>
      <c r="AB62" s="364">
        <v>4</v>
      </c>
      <c r="AC62" s="364">
        <v>4</v>
      </c>
      <c r="AD62" s="364">
        <v>4</v>
      </c>
      <c r="AE62" s="364">
        <v>4</v>
      </c>
      <c r="AF62" s="364">
        <v>4</v>
      </c>
      <c r="AG62" s="364">
        <v>4</v>
      </c>
      <c r="AH62" s="364">
        <v>4</v>
      </c>
      <c r="AI62" s="364">
        <v>4</v>
      </c>
      <c r="AJ62" s="364">
        <v>4</v>
      </c>
      <c r="AK62" s="364">
        <v>4</v>
      </c>
      <c r="AL62" s="364">
        <v>4</v>
      </c>
      <c r="AM62" s="364">
        <v>4</v>
      </c>
      <c r="AN62" s="364">
        <v>4</v>
      </c>
      <c r="AO62" s="364">
        <v>4</v>
      </c>
      <c r="AP62" s="364">
        <v>4</v>
      </c>
      <c r="AQ62" s="364">
        <v>4</v>
      </c>
      <c r="AR62" s="364">
        <v>4</v>
      </c>
      <c r="AS62" s="364">
        <v>4</v>
      </c>
      <c r="AT62" s="364">
        <v>4</v>
      </c>
      <c r="AU62" s="364">
        <v>4</v>
      </c>
      <c r="AV62" s="364">
        <v>4</v>
      </c>
      <c r="AW62" s="364">
        <v>4</v>
      </c>
      <c r="AX62" s="364">
        <v>4</v>
      </c>
      <c r="AY62" s="364">
        <v>4</v>
      </c>
      <c r="AZ62" s="364">
        <v>4</v>
      </c>
      <c r="BA62" s="364">
        <v>4</v>
      </c>
      <c r="BB62" s="364">
        <v>4</v>
      </c>
      <c r="BC62" s="364">
        <v>4</v>
      </c>
      <c r="BD62" s="364">
        <v>4</v>
      </c>
      <c r="BE62" s="364">
        <v>4</v>
      </c>
      <c r="BF62" s="364">
        <v>4</v>
      </c>
      <c r="BG62" s="364">
        <v>4</v>
      </c>
      <c r="BH62" s="364">
        <v>4</v>
      </c>
      <c r="BI62" s="364">
        <v>4</v>
      </c>
      <c r="BJ62" s="364">
        <v>4</v>
      </c>
      <c r="BK62" s="364">
        <v>4</v>
      </c>
      <c r="BL62" s="364">
        <v>4</v>
      </c>
      <c r="BM62" s="364">
        <v>4</v>
      </c>
      <c r="BN62" s="364">
        <v>4</v>
      </c>
      <c r="BO62" s="364">
        <v>4</v>
      </c>
      <c r="BP62" s="364">
        <v>4</v>
      </c>
      <c r="BQ62" s="364">
        <v>4</v>
      </c>
      <c r="BR62" s="364">
        <v>4</v>
      </c>
      <c r="BS62" s="364">
        <v>4</v>
      </c>
      <c r="BT62" s="364">
        <v>4</v>
      </c>
      <c r="BU62" s="364">
        <v>4</v>
      </c>
      <c r="BV62" s="364">
        <v>4</v>
      </c>
      <c r="BW62" s="364">
        <v>4</v>
      </c>
      <c r="BX62" s="364">
        <v>4</v>
      </c>
      <c r="BY62" s="364">
        <v>4</v>
      </c>
      <c r="BZ62" s="364">
        <v>4</v>
      </c>
      <c r="CA62" s="364">
        <v>4</v>
      </c>
      <c r="CB62" s="364">
        <v>4</v>
      </c>
      <c r="CC62" s="364">
        <v>4</v>
      </c>
      <c r="CD62" s="364">
        <v>4</v>
      </c>
      <c r="CE62" s="364">
        <v>4</v>
      </c>
      <c r="CF62" s="364">
        <v>4</v>
      </c>
      <c r="CG62" s="364">
        <v>4</v>
      </c>
      <c r="CH62" s="364">
        <v>4</v>
      </c>
      <c r="CI62" s="364">
        <v>4</v>
      </c>
      <c r="CJ62" s="364">
        <v>4</v>
      </c>
      <c r="CK62" s="364">
        <v>4</v>
      </c>
      <c r="CL62" s="364">
        <v>4</v>
      </c>
      <c r="CM62" s="364">
        <v>4</v>
      </c>
      <c r="CN62" s="364">
        <v>4</v>
      </c>
      <c r="CO62" s="364">
        <v>4</v>
      </c>
      <c r="CP62" s="364">
        <v>4</v>
      </c>
      <c r="CQ62" s="364">
        <v>4</v>
      </c>
      <c r="CR62" s="364">
        <v>4</v>
      </c>
      <c r="CS62" s="364">
        <v>4</v>
      </c>
      <c r="CT62" s="364">
        <v>4</v>
      </c>
      <c r="CU62" s="364">
        <v>4</v>
      </c>
      <c r="CV62" s="364">
        <v>4</v>
      </c>
      <c r="CW62" s="364">
        <v>4</v>
      </c>
      <c r="CX62" s="364">
        <v>4</v>
      </c>
      <c r="CY62" s="364">
        <v>4</v>
      </c>
      <c r="CZ62" s="364">
        <v>4</v>
      </c>
      <c r="DA62" s="364">
        <v>4</v>
      </c>
      <c r="DB62" s="364">
        <v>4</v>
      </c>
      <c r="DC62" s="364">
        <v>4</v>
      </c>
      <c r="DD62" s="364">
        <v>4</v>
      </c>
      <c r="DE62" s="364">
        <v>4</v>
      </c>
      <c r="DF62" s="364">
        <v>4</v>
      </c>
      <c r="DG62" s="364">
        <v>4</v>
      </c>
      <c r="DH62" s="364">
        <v>4</v>
      </c>
      <c r="DI62" s="364">
        <v>4</v>
      </c>
      <c r="DJ62" s="364">
        <v>4</v>
      </c>
      <c r="DK62" s="364">
        <v>4</v>
      </c>
      <c r="DL62" s="364">
        <v>4</v>
      </c>
      <c r="DM62" s="364">
        <v>4</v>
      </c>
      <c r="DN62" s="364">
        <v>4</v>
      </c>
      <c r="DO62" s="364">
        <v>4</v>
      </c>
      <c r="DP62" s="364">
        <v>4</v>
      </c>
      <c r="DQ62" s="364">
        <v>4</v>
      </c>
      <c r="DR62" s="364">
        <v>4</v>
      </c>
      <c r="DS62" s="364">
        <v>4</v>
      </c>
      <c r="DT62" s="364">
        <v>4</v>
      </c>
      <c r="DU62" s="364">
        <v>4</v>
      </c>
      <c r="DV62" s="364">
        <v>4</v>
      </c>
      <c r="DW62" s="364">
        <v>4</v>
      </c>
      <c r="DX62" s="364">
        <v>4</v>
      </c>
      <c r="DY62" s="364">
        <v>4</v>
      </c>
      <c r="DZ62" s="364">
        <v>4</v>
      </c>
      <c r="EA62" s="364">
        <v>4</v>
      </c>
    </row>
    <row r="63" spans="1:131" x14ac:dyDescent="0.25">
      <c r="C63" s="362" t="s">
        <v>158</v>
      </c>
      <c r="D63" s="345" t="s">
        <v>157</v>
      </c>
      <c r="E63" s="94" t="s">
        <v>601</v>
      </c>
      <c r="F63" s="364">
        <v>5</v>
      </c>
      <c r="G63" s="364">
        <v>5</v>
      </c>
      <c r="H63" s="364">
        <v>5</v>
      </c>
      <c r="I63" s="364">
        <v>5</v>
      </c>
      <c r="J63" s="364">
        <v>5</v>
      </c>
      <c r="K63" s="364">
        <v>5</v>
      </c>
      <c r="L63" s="364">
        <v>5</v>
      </c>
      <c r="M63" s="364">
        <v>5</v>
      </c>
      <c r="N63" s="364">
        <v>5</v>
      </c>
      <c r="O63" s="364">
        <v>5</v>
      </c>
      <c r="P63" s="364">
        <v>5</v>
      </c>
      <c r="Q63" s="364">
        <v>5</v>
      </c>
      <c r="R63" s="364">
        <v>5</v>
      </c>
      <c r="S63" s="364">
        <v>5</v>
      </c>
      <c r="T63" s="364">
        <v>5</v>
      </c>
      <c r="U63" s="364">
        <v>5</v>
      </c>
      <c r="V63" s="364">
        <v>5</v>
      </c>
      <c r="W63" s="364">
        <v>5</v>
      </c>
      <c r="X63" s="364">
        <v>5</v>
      </c>
      <c r="Y63" s="364">
        <v>5</v>
      </c>
      <c r="Z63" s="364">
        <v>5</v>
      </c>
      <c r="AA63" s="364">
        <v>5</v>
      </c>
      <c r="AB63" s="364">
        <v>5</v>
      </c>
      <c r="AC63" s="364">
        <v>5</v>
      </c>
      <c r="AD63" s="364">
        <v>5</v>
      </c>
      <c r="AE63" s="364">
        <v>5</v>
      </c>
      <c r="AF63" s="364">
        <v>5</v>
      </c>
      <c r="AG63" s="364">
        <v>5</v>
      </c>
      <c r="AH63" s="364">
        <v>5</v>
      </c>
      <c r="AI63" s="364">
        <v>5</v>
      </c>
      <c r="AJ63" s="364">
        <v>5</v>
      </c>
      <c r="AK63" s="364">
        <v>5</v>
      </c>
      <c r="AL63" s="364">
        <v>5</v>
      </c>
      <c r="AM63" s="364">
        <v>5</v>
      </c>
      <c r="AN63" s="364">
        <v>5</v>
      </c>
      <c r="AO63" s="364">
        <v>5</v>
      </c>
      <c r="AP63" s="364">
        <v>5</v>
      </c>
      <c r="AQ63" s="364">
        <v>5</v>
      </c>
      <c r="AR63" s="364">
        <v>5</v>
      </c>
      <c r="AS63" s="364">
        <v>5</v>
      </c>
      <c r="AT63" s="364">
        <v>5</v>
      </c>
      <c r="AU63" s="364">
        <v>5</v>
      </c>
      <c r="AV63" s="364">
        <v>5</v>
      </c>
      <c r="AW63" s="364">
        <v>5</v>
      </c>
      <c r="AX63" s="364">
        <v>5</v>
      </c>
      <c r="AY63" s="364">
        <v>5</v>
      </c>
      <c r="AZ63" s="364">
        <v>5</v>
      </c>
      <c r="BA63" s="364">
        <v>5</v>
      </c>
      <c r="BB63" s="364">
        <v>5</v>
      </c>
      <c r="BC63" s="364">
        <v>5</v>
      </c>
      <c r="BD63" s="364">
        <v>5</v>
      </c>
      <c r="BE63" s="364">
        <v>5</v>
      </c>
      <c r="BF63" s="364">
        <v>5</v>
      </c>
      <c r="BG63" s="364">
        <v>5</v>
      </c>
      <c r="BH63" s="364">
        <v>5</v>
      </c>
      <c r="BI63" s="364">
        <v>5</v>
      </c>
      <c r="BJ63" s="364">
        <v>5</v>
      </c>
      <c r="BK63" s="364">
        <v>5</v>
      </c>
      <c r="BL63" s="364">
        <v>5</v>
      </c>
      <c r="BM63" s="364">
        <v>4</v>
      </c>
      <c r="BN63" s="364">
        <v>5</v>
      </c>
      <c r="BO63" s="364">
        <v>5</v>
      </c>
      <c r="BP63" s="364">
        <v>5</v>
      </c>
      <c r="BQ63" s="364">
        <v>5</v>
      </c>
      <c r="BR63" s="364">
        <v>5</v>
      </c>
      <c r="BS63" s="364">
        <v>5</v>
      </c>
      <c r="BT63" s="364">
        <v>5</v>
      </c>
      <c r="BU63" s="364">
        <v>5</v>
      </c>
      <c r="BV63" s="364">
        <v>5</v>
      </c>
      <c r="BW63" s="364">
        <v>5</v>
      </c>
      <c r="BX63" s="364">
        <v>5</v>
      </c>
      <c r="BY63" s="364">
        <v>5</v>
      </c>
      <c r="BZ63" s="364">
        <v>5</v>
      </c>
      <c r="CA63" s="364">
        <v>5</v>
      </c>
      <c r="CB63" s="364">
        <v>5</v>
      </c>
      <c r="CC63" s="364">
        <v>5</v>
      </c>
      <c r="CD63" s="364">
        <v>5</v>
      </c>
      <c r="CE63" s="364">
        <v>5</v>
      </c>
      <c r="CF63" s="364">
        <v>5</v>
      </c>
      <c r="CG63" s="364">
        <v>5</v>
      </c>
      <c r="CH63" s="364">
        <v>5</v>
      </c>
      <c r="CI63" s="364">
        <v>5</v>
      </c>
      <c r="CJ63" s="364">
        <v>5</v>
      </c>
      <c r="CK63" s="364">
        <v>5</v>
      </c>
      <c r="CL63" s="364">
        <v>5</v>
      </c>
      <c r="CM63" s="364">
        <v>5</v>
      </c>
      <c r="CN63" s="364">
        <v>5</v>
      </c>
      <c r="CO63" s="364">
        <v>5</v>
      </c>
      <c r="CP63" s="364">
        <v>5</v>
      </c>
      <c r="CQ63" s="364">
        <v>5</v>
      </c>
      <c r="CR63" s="364">
        <v>5</v>
      </c>
      <c r="CS63" s="364">
        <v>5</v>
      </c>
      <c r="CT63" s="364">
        <v>5</v>
      </c>
      <c r="CU63" s="364">
        <v>5</v>
      </c>
      <c r="CV63" s="364">
        <v>5</v>
      </c>
      <c r="CW63" s="364">
        <v>5</v>
      </c>
      <c r="CX63" s="364">
        <v>5</v>
      </c>
      <c r="CY63" s="364">
        <v>5</v>
      </c>
      <c r="CZ63" s="364">
        <v>5</v>
      </c>
      <c r="DA63" s="364">
        <v>5</v>
      </c>
      <c r="DB63" s="364">
        <v>5</v>
      </c>
      <c r="DC63" s="364">
        <v>5</v>
      </c>
      <c r="DD63" s="364">
        <v>5</v>
      </c>
      <c r="DE63" s="364">
        <v>5</v>
      </c>
      <c r="DF63" s="364">
        <v>5</v>
      </c>
      <c r="DG63" s="364">
        <v>5</v>
      </c>
      <c r="DH63" s="364">
        <v>5</v>
      </c>
      <c r="DI63" s="364">
        <v>5</v>
      </c>
      <c r="DJ63" s="364">
        <v>5</v>
      </c>
      <c r="DK63" s="364">
        <v>5</v>
      </c>
      <c r="DL63" s="364">
        <v>5</v>
      </c>
      <c r="DM63" s="364">
        <v>5</v>
      </c>
      <c r="DN63" s="364">
        <v>5</v>
      </c>
      <c r="DO63" s="364">
        <v>5</v>
      </c>
      <c r="DP63" s="364">
        <v>5</v>
      </c>
      <c r="DQ63" s="364">
        <v>5</v>
      </c>
      <c r="DR63" s="364">
        <v>5</v>
      </c>
      <c r="DS63" s="364">
        <v>5</v>
      </c>
      <c r="DT63" s="364">
        <v>5</v>
      </c>
      <c r="DU63" s="364">
        <v>5</v>
      </c>
      <c r="DV63" s="364">
        <v>5</v>
      </c>
      <c r="DW63" s="364">
        <v>5</v>
      </c>
      <c r="DX63" s="364">
        <v>5</v>
      </c>
      <c r="DY63" s="364">
        <v>5</v>
      </c>
      <c r="DZ63" s="364">
        <v>5</v>
      </c>
      <c r="EA63" s="364">
        <v>5</v>
      </c>
    </row>
    <row r="64" spans="1:131" x14ac:dyDescent="0.25">
      <c r="C64" s="362" t="s">
        <v>160</v>
      </c>
      <c r="D64" s="345" t="s">
        <v>159</v>
      </c>
      <c r="E64" s="94" t="s">
        <v>602</v>
      </c>
      <c r="F64" s="364">
        <v>5</v>
      </c>
      <c r="G64" s="364">
        <v>5</v>
      </c>
      <c r="H64" s="364">
        <v>5</v>
      </c>
      <c r="I64" s="364">
        <v>5</v>
      </c>
      <c r="J64" s="364">
        <v>5</v>
      </c>
      <c r="K64" s="364">
        <v>5</v>
      </c>
      <c r="L64" s="364">
        <v>5</v>
      </c>
      <c r="M64" s="364">
        <v>5</v>
      </c>
      <c r="N64" s="364">
        <v>5</v>
      </c>
      <c r="O64" s="364">
        <v>5</v>
      </c>
      <c r="P64" s="364">
        <v>5</v>
      </c>
      <c r="Q64" s="364">
        <v>5</v>
      </c>
      <c r="R64" s="364">
        <v>5</v>
      </c>
      <c r="S64" s="364">
        <v>5</v>
      </c>
      <c r="T64" s="364">
        <v>5</v>
      </c>
      <c r="U64" s="364">
        <v>5</v>
      </c>
      <c r="V64" s="364">
        <v>5</v>
      </c>
      <c r="W64" s="364">
        <v>5</v>
      </c>
      <c r="X64" s="364">
        <v>5</v>
      </c>
      <c r="Y64" s="364">
        <v>5</v>
      </c>
      <c r="Z64" s="364">
        <v>5</v>
      </c>
      <c r="AA64" s="364">
        <v>5</v>
      </c>
      <c r="AB64" s="364">
        <v>5</v>
      </c>
      <c r="AC64" s="364">
        <v>5</v>
      </c>
      <c r="AD64" s="364">
        <v>5</v>
      </c>
      <c r="AE64" s="364">
        <v>5</v>
      </c>
      <c r="AF64" s="364">
        <v>5</v>
      </c>
      <c r="AG64" s="364">
        <v>5</v>
      </c>
      <c r="AH64" s="364">
        <v>5</v>
      </c>
      <c r="AI64" s="364">
        <v>5</v>
      </c>
      <c r="AJ64" s="364">
        <v>5</v>
      </c>
      <c r="AK64" s="364">
        <v>5</v>
      </c>
      <c r="AL64" s="364">
        <v>5</v>
      </c>
      <c r="AM64" s="364">
        <v>5</v>
      </c>
      <c r="AN64" s="364">
        <v>5</v>
      </c>
      <c r="AO64" s="364">
        <v>5</v>
      </c>
      <c r="AP64" s="364">
        <v>5</v>
      </c>
      <c r="AQ64" s="364">
        <v>5</v>
      </c>
      <c r="AR64" s="364">
        <v>5</v>
      </c>
      <c r="AS64" s="364">
        <v>5</v>
      </c>
      <c r="AT64" s="364">
        <v>5</v>
      </c>
      <c r="AU64" s="364">
        <v>5</v>
      </c>
      <c r="AV64" s="364">
        <v>5</v>
      </c>
      <c r="AW64" s="364">
        <v>5</v>
      </c>
      <c r="AX64" s="364">
        <v>5</v>
      </c>
      <c r="AY64" s="364">
        <v>5</v>
      </c>
      <c r="AZ64" s="364">
        <v>5</v>
      </c>
      <c r="BA64" s="364">
        <v>5</v>
      </c>
      <c r="BB64" s="364">
        <v>5</v>
      </c>
      <c r="BC64" s="364">
        <v>5</v>
      </c>
      <c r="BD64" s="364">
        <v>5</v>
      </c>
      <c r="BE64" s="364">
        <v>5</v>
      </c>
      <c r="BF64" s="364">
        <v>5</v>
      </c>
      <c r="BG64" s="364">
        <v>5</v>
      </c>
      <c r="BH64" s="364">
        <v>5</v>
      </c>
      <c r="BI64" s="364">
        <v>5</v>
      </c>
      <c r="BJ64" s="364">
        <v>5</v>
      </c>
      <c r="BK64" s="364">
        <v>5</v>
      </c>
      <c r="BL64" s="364">
        <v>5</v>
      </c>
      <c r="BM64" s="364">
        <v>5</v>
      </c>
      <c r="BN64" s="364">
        <v>5</v>
      </c>
      <c r="BO64" s="364">
        <v>5</v>
      </c>
      <c r="BP64" s="364">
        <v>5</v>
      </c>
      <c r="BQ64" s="364">
        <v>5</v>
      </c>
      <c r="BR64" s="364">
        <v>5</v>
      </c>
      <c r="BS64" s="364">
        <v>5</v>
      </c>
      <c r="BT64" s="364">
        <v>5</v>
      </c>
      <c r="BU64" s="364">
        <v>5</v>
      </c>
      <c r="BV64" s="364">
        <v>5</v>
      </c>
      <c r="BW64" s="364">
        <v>5</v>
      </c>
      <c r="BX64" s="364">
        <v>5</v>
      </c>
      <c r="BY64" s="364">
        <v>5</v>
      </c>
      <c r="BZ64" s="364">
        <v>5</v>
      </c>
      <c r="CA64" s="364">
        <v>5</v>
      </c>
      <c r="CB64" s="364">
        <v>5</v>
      </c>
      <c r="CC64" s="364">
        <v>5</v>
      </c>
      <c r="CD64" s="364">
        <v>5</v>
      </c>
      <c r="CE64" s="364">
        <v>5</v>
      </c>
      <c r="CF64" s="364">
        <v>5</v>
      </c>
      <c r="CG64" s="364">
        <v>5</v>
      </c>
      <c r="CH64" s="364">
        <v>5</v>
      </c>
      <c r="CI64" s="364">
        <v>5</v>
      </c>
      <c r="CJ64" s="364">
        <v>5</v>
      </c>
      <c r="CK64" s="364">
        <v>5</v>
      </c>
      <c r="CL64" s="364">
        <v>5</v>
      </c>
      <c r="CM64" s="364">
        <v>5</v>
      </c>
      <c r="CN64" s="364">
        <v>5</v>
      </c>
      <c r="CO64" s="364">
        <v>5</v>
      </c>
      <c r="CP64" s="364">
        <v>5</v>
      </c>
      <c r="CQ64" s="364">
        <v>5</v>
      </c>
      <c r="CR64" s="364">
        <v>5</v>
      </c>
      <c r="CS64" s="364">
        <v>5</v>
      </c>
      <c r="CT64" s="364">
        <v>5</v>
      </c>
      <c r="CU64" s="364">
        <v>5</v>
      </c>
      <c r="CV64" s="364">
        <v>5</v>
      </c>
      <c r="CW64" s="364">
        <v>5</v>
      </c>
      <c r="CX64" s="364">
        <v>5</v>
      </c>
      <c r="CY64" s="364">
        <v>5</v>
      </c>
      <c r="CZ64" s="364">
        <v>5</v>
      </c>
      <c r="DA64" s="364">
        <v>5</v>
      </c>
      <c r="DB64" s="364">
        <v>5</v>
      </c>
      <c r="DC64" s="364">
        <v>5</v>
      </c>
      <c r="DD64" s="364">
        <v>5</v>
      </c>
      <c r="DE64" s="364">
        <v>5</v>
      </c>
      <c r="DF64" s="364">
        <v>5</v>
      </c>
      <c r="DG64" s="364">
        <v>5</v>
      </c>
      <c r="DH64" s="364">
        <v>5</v>
      </c>
      <c r="DI64" s="364">
        <v>5</v>
      </c>
      <c r="DJ64" s="364">
        <v>5</v>
      </c>
      <c r="DK64" s="364">
        <v>5</v>
      </c>
      <c r="DL64" s="364">
        <v>5</v>
      </c>
      <c r="DM64" s="364">
        <v>5</v>
      </c>
      <c r="DN64" s="364">
        <v>5</v>
      </c>
      <c r="DO64" s="364">
        <v>5</v>
      </c>
      <c r="DP64" s="364">
        <v>5</v>
      </c>
      <c r="DQ64" s="364">
        <v>5</v>
      </c>
      <c r="DR64" s="364">
        <v>5</v>
      </c>
      <c r="DS64" s="364">
        <v>5</v>
      </c>
      <c r="DT64" s="364">
        <v>5</v>
      </c>
      <c r="DU64" s="364">
        <v>5</v>
      </c>
      <c r="DV64" s="364">
        <v>5</v>
      </c>
      <c r="DW64" s="364">
        <v>5</v>
      </c>
      <c r="DX64" s="364">
        <v>5</v>
      </c>
      <c r="DY64" s="364">
        <v>5</v>
      </c>
      <c r="DZ64" s="364">
        <v>5</v>
      </c>
      <c r="EA64" s="364">
        <v>5</v>
      </c>
    </row>
    <row r="65" spans="1:131" x14ac:dyDescent="0.25">
      <c r="C65" s="362" t="s">
        <v>162</v>
      </c>
      <c r="D65" s="345" t="s">
        <v>161</v>
      </c>
      <c r="E65" s="94" t="s">
        <v>603</v>
      </c>
      <c r="F65" s="364">
        <v>5</v>
      </c>
      <c r="G65" s="364">
        <v>5</v>
      </c>
      <c r="H65" s="364">
        <v>5</v>
      </c>
      <c r="I65" s="364">
        <v>5</v>
      </c>
      <c r="J65" s="364">
        <v>5</v>
      </c>
      <c r="K65" s="364">
        <v>5</v>
      </c>
      <c r="L65" s="364">
        <v>5</v>
      </c>
      <c r="M65" s="364">
        <v>5</v>
      </c>
      <c r="N65" s="364">
        <v>5</v>
      </c>
      <c r="O65" s="364">
        <v>5</v>
      </c>
      <c r="P65" s="364">
        <v>5</v>
      </c>
      <c r="Q65" s="364">
        <v>5</v>
      </c>
      <c r="R65" s="364">
        <v>5</v>
      </c>
      <c r="S65" s="364">
        <v>5</v>
      </c>
      <c r="T65" s="364">
        <v>5</v>
      </c>
      <c r="U65" s="364">
        <v>5</v>
      </c>
      <c r="V65" s="364">
        <v>5</v>
      </c>
      <c r="W65" s="364">
        <v>5</v>
      </c>
      <c r="X65" s="364">
        <v>5</v>
      </c>
      <c r="Y65" s="364">
        <v>5</v>
      </c>
      <c r="Z65" s="364">
        <v>5</v>
      </c>
      <c r="AA65" s="364">
        <v>5</v>
      </c>
      <c r="AB65" s="364">
        <v>5</v>
      </c>
      <c r="AC65" s="364">
        <v>5</v>
      </c>
      <c r="AD65" s="364">
        <v>5</v>
      </c>
      <c r="AE65" s="364">
        <v>5</v>
      </c>
      <c r="AF65" s="364">
        <v>5</v>
      </c>
      <c r="AG65" s="364">
        <v>5</v>
      </c>
      <c r="AH65" s="364">
        <v>5</v>
      </c>
      <c r="AI65" s="364">
        <v>5</v>
      </c>
      <c r="AJ65" s="364">
        <v>5</v>
      </c>
      <c r="AK65" s="364">
        <v>5</v>
      </c>
      <c r="AL65" s="364">
        <v>5</v>
      </c>
      <c r="AM65" s="364">
        <v>5</v>
      </c>
      <c r="AN65" s="364">
        <v>5</v>
      </c>
      <c r="AO65" s="364">
        <v>5</v>
      </c>
      <c r="AP65" s="364">
        <v>5</v>
      </c>
      <c r="AQ65" s="364">
        <v>5</v>
      </c>
      <c r="AR65" s="364">
        <v>5</v>
      </c>
      <c r="AS65" s="364">
        <v>5</v>
      </c>
      <c r="AT65" s="364">
        <v>5</v>
      </c>
      <c r="AU65" s="364">
        <v>5</v>
      </c>
      <c r="AV65" s="364">
        <v>5</v>
      </c>
      <c r="AW65" s="364">
        <v>5</v>
      </c>
      <c r="AX65" s="364">
        <v>5</v>
      </c>
      <c r="AY65" s="364">
        <v>5</v>
      </c>
      <c r="AZ65" s="364">
        <v>5</v>
      </c>
      <c r="BA65" s="364">
        <v>5</v>
      </c>
      <c r="BB65" s="364">
        <v>5</v>
      </c>
      <c r="BC65" s="364">
        <v>5</v>
      </c>
      <c r="BD65" s="364">
        <v>5</v>
      </c>
      <c r="BE65" s="364">
        <v>5</v>
      </c>
      <c r="BF65" s="364">
        <v>5</v>
      </c>
      <c r="BG65" s="364">
        <v>5</v>
      </c>
      <c r="BH65" s="364">
        <v>5</v>
      </c>
      <c r="BI65" s="364">
        <v>5</v>
      </c>
      <c r="BJ65" s="364">
        <v>5</v>
      </c>
      <c r="BK65" s="364">
        <v>5</v>
      </c>
      <c r="BL65" s="364">
        <v>5</v>
      </c>
      <c r="BM65" s="364">
        <v>5</v>
      </c>
      <c r="BN65" s="364">
        <v>5</v>
      </c>
      <c r="BO65" s="364">
        <v>5</v>
      </c>
      <c r="BP65" s="364">
        <v>5</v>
      </c>
      <c r="BQ65" s="364">
        <v>5</v>
      </c>
      <c r="BR65" s="364">
        <v>5</v>
      </c>
      <c r="BS65" s="364">
        <v>5</v>
      </c>
      <c r="BT65" s="364">
        <v>5</v>
      </c>
      <c r="BU65" s="364">
        <v>5</v>
      </c>
      <c r="BV65" s="364">
        <v>5</v>
      </c>
      <c r="BW65" s="364">
        <v>5</v>
      </c>
      <c r="BX65" s="364">
        <v>5</v>
      </c>
      <c r="BY65" s="364">
        <v>5</v>
      </c>
      <c r="BZ65" s="364">
        <v>5</v>
      </c>
      <c r="CA65" s="364">
        <v>5</v>
      </c>
      <c r="CB65" s="364">
        <v>5</v>
      </c>
      <c r="CC65" s="364">
        <v>5</v>
      </c>
      <c r="CD65" s="364">
        <v>5</v>
      </c>
      <c r="CE65" s="364">
        <v>5</v>
      </c>
      <c r="CF65" s="364">
        <v>5</v>
      </c>
      <c r="CG65" s="364">
        <v>5</v>
      </c>
      <c r="CH65" s="364">
        <v>5</v>
      </c>
      <c r="CI65" s="364">
        <v>5</v>
      </c>
      <c r="CJ65" s="364">
        <v>5</v>
      </c>
      <c r="CK65" s="364">
        <v>5</v>
      </c>
      <c r="CL65" s="364">
        <v>5</v>
      </c>
      <c r="CM65" s="364">
        <v>5</v>
      </c>
      <c r="CN65" s="364">
        <v>5</v>
      </c>
      <c r="CO65" s="364">
        <v>5</v>
      </c>
      <c r="CP65" s="364">
        <v>5</v>
      </c>
      <c r="CQ65" s="364">
        <v>5</v>
      </c>
      <c r="CR65" s="364">
        <v>5</v>
      </c>
      <c r="CS65" s="364">
        <v>5</v>
      </c>
      <c r="CT65" s="364">
        <v>5</v>
      </c>
      <c r="CU65" s="364">
        <v>5</v>
      </c>
      <c r="CV65" s="364">
        <v>5</v>
      </c>
      <c r="CW65" s="364">
        <v>5</v>
      </c>
      <c r="CX65" s="364">
        <v>5</v>
      </c>
      <c r="CY65" s="364">
        <v>5</v>
      </c>
      <c r="CZ65" s="364">
        <v>5</v>
      </c>
      <c r="DA65" s="364">
        <v>5</v>
      </c>
      <c r="DB65" s="364">
        <v>5</v>
      </c>
      <c r="DC65" s="364">
        <v>5</v>
      </c>
      <c r="DD65" s="364">
        <v>5</v>
      </c>
      <c r="DE65" s="364">
        <v>5</v>
      </c>
      <c r="DF65" s="364">
        <v>5</v>
      </c>
      <c r="DG65" s="364">
        <v>5</v>
      </c>
      <c r="DH65" s="364">
        <v>5</v>
      </c>
      <c r="DI65" s="364">
        <v>5</v>
      </c>
      <c r="DJ65" s="364">
        <v>5</v>
      </c>
      <c r="DK65" s="364">
        <v>5</v>
      </c>
      <c r="DL65" s="364">
        <v>5</v>
      </c>
      <c r="DM65" s="364">
        <v>5</v>
      </c>
      <c r="DN65" s="364">
        <v>5</v>
      </c>
      <c r="DO65" s="364">
        <v>5</v>
      </c>
      <c r="DP65" s="364">
        <v>5</v>
      </c>
      <c r="DQ65" s="364">
        <v>5</v>
      </c>
      <c r="DR65" s="364">
        <v>5</v>
      </c>
      <c r="DS65" s="364">
        <v>5</v>
      </c>
      <c r="DT65" s="364">
        <v>5</v>
      </c>
      <c r="DU65" s="364">
        <v>5</v>
      </c>
      <c r="DV65" s="364">
        <v>5</v>
      </c>
      <c r="DW65" s="364">
        <v>5</v>
      </c>
      <c r="DX65" s="364">
        <v>5</v>
      </c>
      <c r="DY65" s="364">
        <v>5</v>
      </c>
      <c r="DZ65" s="364">
        <v>5</v>
      </c>
      <c r="EA65" s="364">
        <v>5</v>
      </c>
    </row>
    <row r="66" spans="1:131" x14ac:dyDescent="0.25">
      <c r="C66" s="362" t="s">
        <v>164</v>
      </c>
      <c r="D66" s="345" t="s">
        <v>163</v>
      </c>
      <c r="E66" s="94" t="s">
        <v>604</v>
      </c>
      <c r="F66" s="364">
        <v>5</v>
      </c>
      <c r="G66" s="364">
        <v>5</v>
      </c>
      <c r="H66" s="364">
        <v>5</v>
      </c>
      <c r="I66" s="364">
        <v>5</v>
      </c>
      <c r="J66" s="364">
        <v>5</v>
      </c>
      <c r="K66" s="364">
        <v>5</v>
      </c>
      <c r="L66" s="364">
        <v>5</v>
      </c>
      <c r="M66" s="364">
        <v>5</v>
      </c>
      <c r="N66" s="364">
        <v>5</v>
      </c>
      <c r="O66" s="364">
        <v>5</v>
      </c>
      <c r="P66" s="364">
        <v>5</v>
      </c>
      <c r="Q66" s="364">
        <v>5</v>
      </c>
      <c r="R66" s="364">
        <v>5</v>
      </c>
      <c r="S66" s="364">
        <v>5</v>
      </c>
      <c r="T66" s="364">
        <v>5</v>
      </c>
      <c r="U66" s="364">
        <v>5</v>
      </c>
      <c r="V66" s="364">
        <v>5</v>
      </c>
      <c r="W66" s="364">
        <v>5</v>
      </c>
      <c r="X66" s="364">
        <v>5</v>
      </c>
      <c r="Y66" s="364">
        <v>5</v>
      </c>
      <c r="Z66" s="364">
        <v>5</v>
      </c>
      <c r="AA66" s="364">
        <v>5</v>
      </c>
      <c r="AB66" s="364">
        <v>5</v>
      </c>
      <c r="AC66" s="364">
        <v>5</v>
      </c>
      <c r="AD66" s="364">
        <v>5</v>
      </c>
      <c r="AE66" s="364">
        <v>5</v>
      </c>
      <c r="AF66" s="364">
        <v>5</v>
      </c>
      <c r="AG66" s="364">
        <v>5</v>
      </c>
      <c r="AH66" s="364">
        <v>5</v>
      </c>
      <c r="AI66" s="364">
        <v>5</v>
      </c>
      <c r="AJ66" s="364">
        <v>5</v>
      </c>
      <c r="AK66" s="364">
        <v>5</v>
      </c>
      <c r="AL66" s="364">
        <v>5</v>
      </c>
      <c r="AM66" s="364">
        <v>5</v>
      </c>
      <c r="AN66" s="364">
        <v>5</v>
      </c>
      <c r="AO66" s="364">
        <v>5</v>
      </c>
      <c r="AP66" s="364">
        <v>5</v>
      </c>
      <c r="AQ66" s="364">
        <v>5</v>
      </c>
      <c r="AR66" s="364">
        <v>5</v>
      </c>
      <c r="AS66" s="364">
        <v>5</v>
      </c>
      <c r="AT66" s="364">
        <v>5</v>
      </c>
      <c r="AU66" s="364">
        <v>5</v>
      </c>
      <c r="AV66" s="364">
        <v>5</v>
      </c>
      <c r="AW66" s="364">
        <v>5</v>
      </c>
      <c r="AX66" s="364">
        <v>5</v>
      </c>
      <c r="AY66" s="364">
        <v>5</v>
      </c>
      <c r="AZ66" s="364">
        <v>5</v>
      </c>
      <c r="BA66" s="364">
        <v>5</v>
      </c>
      <c r="BB66" s="364">
        <v>5</v>
      </c>
      <c r="BC66" s="364">
        <v>5</v>
      </c>
      <c r="BD66" s="364">
        <v>5</v>
      </c>
      <c r="BE66" s="364">
        <v>5</v>
      </c>
      <c r="BF66" s="364">
        <v>5</v>
      </c>
      <c r="BG66" s="364">
        <v>5</v>
      </c>
      <c r="BH66" s="364">
        <v>5</v>
      </c>
      <c r="BI66" s="364">
        <v>5</v>
      </c>
      <c r="BJ66" s="364">
        <v>5</v>
      </c>
      <c r="BK66" s="364">
        <v>5</v>
      </c>
      <c r="BL66" s="364">
        <v>5</v>
      </c>
      <c r="BM66" s="364">
        <v>5</v>
      </c>
      <c r="BN66" s="364">
        <v>5</v>
      </c>
      <c r="BO66" s="364">
        <v>5</v>
      </c>
      <c r="BP66" s="364">
        <v>5</v>
      </c>
      <c r="BQ66" s="364">
        <v>5</v>
      </c>
      <c r="BR66" s="364">
        <v>5</v>
      </c>
      <c r="BS66" s="364">
        <v>5</v>
      </c>
      <c r="BT66" s="364">
        <v>5</v>
      </c>
      <c r="BU66" s="364">
        <v>5</v>
      </c>
      <c r="BV66" s="364">
        <v>5</v>
      </c>
      <c r="BW66" s="364">
        <v>5</v>
      </c>
      <c r="BX66" s="364">
        <v>5</v>
      </c>
      <c r="BY66" s="364">
        <v>5</v>
      </c>
      <c r="BZ66" s="364">
        <v>5</v>
      </c>
      <c r="CA66" s="364">
        <v>5</v>
      </c>
      <c r="CB66" s="364">
        <v>5</v>
      </c>
      <c r="CC66" s="364">
        <v>5</v>
      </c>
      <c r="CD66" s="364">
        <v>5</v>
      </c>
      <c r="CE66" s="364">
        <v>5</v>
      </c>
      <c r="CF66" s="364">
        <v>5</v>
      </c>
      <c r="CG66" s="364">
        <v>5</v>
      </c>
      <c r="CH66" s="364">
        <v>5</v>
      </c>
      <c r="CI66" s="364">
        <v>5</v>
      </c>
      <c r="CJ66" s="364">
        <v>5</v>
      </c>
      <c r="CK66" s="364">
        <v>5</v>
      </c>
      <c r="CL66" s="364">
        <v>5</v>
      </c>
      <c r="CM66" s="364">
        <v>5</v>
      </c>
      <c r="CN66" s="364">
        <v>5</v>
      </c>
      <c r="CO66" s="364">
        <v>5</v>
      </c>
      <c r="CP66" s="364">
        <v>5</v>
      </c>
      <c r="CQ66" s="364">
        <v>5</v>
      </c>
      <c r="CR66" s="364">
        <v>5</v>
      </c>
      <c r="CS66" s="364">
        <v>5</v>
      </c>
      <c r="CT66" s="364">
        <v>5</v>
      </c>
      <c r="CU66" s="364">
        <v>5</v>
      </c>
      <c r="CV66" s="364">
        <v>5</v>
      </c>
      <c r="CW66" s="364">
        <v>5</v>
      </c>
      <c r="CX66" s="364">
        <v>5</v>
      </c>
      <c r="CY66" s="364">
        <v>5</v>
      </c>
      <c r="CZ66" s="364">
        <v>5</v>
      </c>
      <c r="DA66" s="364">
        <v>5</v>
      </c>
      <c r="DB66" s="364">
        <v>5</v>
      </c>
      <c r="DC66" s="364">
        <v>5</v>
      </c>
      <c r="DD66" s="364">
        <v>5</v>
      </c>
      <c r="DE66" s="364">
        <v>5</v>
      </c>
      <c r="DF66" s="364">
        <v>5</v>
      </c>
      <c r="DG66" s="364">
        <v>5</v>
      </c>
      <c r="DH66" s="364">
        <v>5</v>
      </c>
      <c r="DI66" s="364">
        <v>5</v>
      </c>
      <c r="DJ66" s="364">
        <v>5</v>
      </c>
      <c r="DK66" s="364">
        <v>5</v>
      </c>
      <c r="DL66" s="364">
        <v>5</v>
      </c>
      <c r="DM66" s="364">
        <v>5</v>
      </c>
      <c r="DN66" s="364">
        <v>5</v>
      </c>
      <c r="DO66" s="364">
        <v>5</v>
      </c>
      <c r="DP66" s="364">
        <v>5</v>
      </c>
      <c r="DQ66" s="364">
        <v>5</v>
      </c>
      <c r="DR66" s="364">
        <v>5</v>
      </c>
      <c r="DS66" s="364">
        <v>5</v>
      </c>
      <c r="DT66" s="364">
        <v>5</v>
      </c>
      <c r="DU66" s="364">
        <v>5</v>
      </c>
      <c r="DV66" s="364">
        <v>5</v>
      </c>
      <c r="DW66" s="364">
        <v>5</v>
      </c>
      <c r="DX66" s="364">
        <v>5</v>
      </c>
      <c r="DY66" s="364">
        <v>5</v>
      </c>
      <c r="DZ66" s="364">
        <v>5</v>
      </c>
      <c r="EA66" s="364">
        <v>5</v>
      </c>
    </row>
    <row r="67" spans="1:131" x14ac:dyDescent="0.25">
      <c r="C67" s="362" t="s">
        <v>166</v>
      </c>
      <c r="D67" s="345" t="s">
        <v>165</v>
      </c>
      <c r="E67" s="94" t="s">
        <v>605</v>
      </c>
      <c r="F67" s="364">
        <v>5</v>
      </c>
      <c r="G67" s="364">
        <v>5</v>
      </c>
      <c r="H67" s="364">
        <v>5</v>
      </c>
      <c r="I67" s="364">
        <v>5</v>
      </c>
      <c r="J67" s="364">
        <v>5</v>
      </c>
      <c r="K67" s="364">
        <v>5</v>
      </c>
      <c r="L67" s="364">
        <v>5</v>
      </c>
      <c r="M67" s="364">
        <v>5</v>
      </c>
      <c r="N67" s="364">
        <v>5</v>
      </c>
      <c r="O67" s="364">
        <v>5</v>
      </c>
      <c r="P67" s="364">
        <v>5</v>
      </c>
      <c r="Q67" s="364">
        <v>5</v>
      </c>
      <c r="R67" s="364">
        <v>5</v>
      </c>
      <c r="S67" s="364">
        <v>5</v>
      </c>
      <c r="T67" s="364">
        <v>5</v>
      </c>
      <c r="U67" s="364">
        <v>5</v>
      </c>
      <c r="V67" s="364">
        <v>5</v>
      </c>
      <c r="W67" s="364">
        <v>5</v>
      </c>
      <c r="X67" s="364">
        <v>5</v>
      </c>
      <c r="Y67" s="364">
        <v>5</v>
      </c>
      <c r="Z67" s="364">
        <v>5</v>
      </c>
      <c r="AA67" s="364">
        <v>5</v>
      </c>
      <c r="AB67" s="364">
        <v>5</v>
      </c>
      <c r="AC67" s="364">
        <v>5</v>
      </c>
      <c r="AD67" s="364">
        <v>5</v>
      </c>
      <c r="AE67" s="364">
        <v>5</v>
      </c>
      <c r="AF67" s="364">
        <v>5</v>
      </c>
      <c r="AG67" s="364">
        <v>5</v>
      </c>
      <c r="AH67" s="364">
        <v>5</v>
      </c>
      <c r="AI67" s="364">
        <v>5</v>
      </c>
      <c r="AJ67" s="364">
        <v>5</v>
      </c>
      <c r="AK67" s="364">
        <v>5</v>
      </c>
      <c r="AL67" s="364">
        <v>5</v>
      </c>
      <c r="AM67" s="364">
        <v>5</v>
      </c>
      <c r="AN67" s="364">
        <v>5</v>
      </c>
      <c r="AO67" s="364">
        <v>5</v>
      </c>
      <c r="AP67" s="364">
        <v>5</v>
      </c>
      <c r="AQ67" s="364">
        <v>5</v>
      </c>
      <c r="AR67" s="364">
        <v>5</v>
      </c>
      <c r="AS67" s="364">
        <v>5</v>
      </c>
      <c r="AT67" s="364">
        <v>5</v>
      </c>
      <c r="AU67" s="364">
        <v>5</v>
      </c>
      <c r="AV67" s="364">
        <v>5</v>
      </c>
      <c r="AW67" s="364">
        <v>5</v>
      </c>
      <c r="AX67" s="364">
        <v>5</v>
      </c>
      <c r="AY67" s="364">
        <v>5</v>
      </c>
      <c r="AZ67" s="364">
        <v>5</v>
      </c>
      <c r="BA67" s="364">
        <v>5</v>
      </c>
      <c r="BB67" s="364">
        <v>5</v>
      </c>
      <c r="BC67" s="364">
        <v>5</v>
      </c>
      <c r="BD67" s="364">
        <v>5</v>
      </c>
      <c r="BE67" s="364">
        <v>5</v>
      </c>
      <c r="BF67" s="364">
        <v>5</v>
      </c>
      <c r="BG67" s="364">
        <v>5</v>
      </c>
      <c r="BH67" s="364">
        <v>5</v>
      </c>
      <c r="BI67" s="364">
        <v>5</v>
      </c>
      <c r="BJ67" s="364">
        <v>5</v>
      </c>
      <c r="BK67" s="364">
        <v>5</v>
      </c>
      <c r="BL67" s="364">
        <v>5</v>
      </c>
      <c r="BM67" s="364">
        <v>5</v>
      </c>
      <c r="BN67" s="364">
        <v>5</v>
      </c>
      <c r="BO67" s="364">
        <v>5</v>
      </c>
      <c r="BP67" s="364">
        <v>5</v>
      </c>
      <c r="BQ67" s="364">
        <v>5</v>
      </c>
      <c r="BR67" s="364">
        <v>5</v>
      </c>
      <c r="BS67" s="364">
        <v>5</v>
      </c>
      <c r="BT67" s="364">
        <v>5</v>
      </c>
      <c r="BU67" s="364">
        <v>5</v>
      </c>
      <c r="BV67" s="364">
        <v>5</v>
      </c>
      <c r="BW67" s="364">
        <v>5</v>
      </c>
      <c r="BX67" s="364">
        <v>5</v>
      </c>
      <c r="BY67" s="364">
        <v>5</v>
      </c>
      <c r="BZ67" s="364">
        <v>5</v>
      </c>
      <c r="CA67" s="364">
        <v>5</v>
      </c>
      <c r="CB67" s="364">
        <v>5</v>
      </c>
      <c r="CC67" s="364">
        <v>5</v>
      </c>
      <c r="CD67" s="364">
        <v>5</v>
      </c>
      <c r="CE67" s="364">
        <v>5</v>
      </c>
      <c r="CF67" s="364">
        <v>5</v>
      </c>
      <c r="CG67" s="364">
        <v>5</v>
      </c>
      <c r="CH67" s="364">
        <v>5</v>
      </c>
      <c r="CI67" s="364">
        <v>5</v>
      </c>
      <c r="CJ67" s="364">
        <v>5</v>
      </c>
      <c r="CK67" s="364">
        <v>5</v>
      </c>
      <c r="CL67" s="364">
        <v>5</v>
      </c>
      <c r="CM67" s="364">
        <v>5</v>
      </c>
      <c r="CN67" s="364">
        <v>5</v>
      </c>
      <c r="CO67" s="364">
        <v>5</v>
      </c>
      <c r="CP67" s="364">
        <v>5</v>
      </c>
      <c r="CQ67" s="364">
        <v>5</v>
      </c>
      <c r="CR67" s="364">
        <v>5</v>
      </c>
      <c r="CS67" s="364">
        <v>5</v>
      </c>
      <c r="CT67" s="364">
        <v>5</v>
      </c>
      <c r="CU67" s="364">
        <v>5</v>
      </c>
      <c r="CV67" s="364">
        <v>5</v>
      </c>
      <c r="CW67" s="364">
        <v>5</v>
      </c>
      <c r="CX67" s="364">
        <v>5</v>
      </c>
      <c r="CY67" s="364">
        <v>5</v>
      </c>
      <c r="CZ67" s="364">
        <v>5</v>
      </c>
      <c r="DA67" s="364">
        <v>5</v>
      </c>
      <c r="DB67" s="364">
        <v>5</v>
      </c>
      <c r="DC67" s="364">
        <v>5</v>
      </c>
      <c r="DD67" s="364">
        <v>5</v>
      </c>
      <c r="DE67" s="364">
        <v>5</v>
      </c>
      <c r="DF67" s="364">
        <v>5</v>
      </c>
      <c r="DG67" s="364">
        <v>5</v>
      </c>
      <c r="DH67" s="364">
        <v>5</v>
      </c>
      <c r="DI67" s="364">
        <v>5</v>
      </c>
      <c r="DJ67" s="364">
        <v>5</v>
      </c>
      <c r="DK67" s="364">
        <v>5</v>
      </c>
      <c r="DL67" s="364">
        <v>5</v>
      </c>
      <c r="DM67" s="364">
        <v>5</v>
      </c>
      <c r="DN67" s="364">
        <v>5</v>
      </c>
      <c r="DO67" s="364">
        <v>5</v>
      </c>
      <c r="DP67" s="364">
        <v>5</v>
      </c>
      <c r="DQ67" s="364">
        <v>5</v>
      </c>
      <c r="DR67" s="364">
        <v>5</v>
      </c>
      <c r="DS67" s="364">
        <v>5</v>
      </c>
      <c r="DT67" s="364">
        <v>5</v>
      </c>
      <c r="DU67" s="364">
        <v>5</v>
      </c>
      <c r="DV67" s="364">
        <v>5</v>
      </c>
      <c r="DW67" s="364">
        <v>5</v>
      </c>
      <c r="DX67" s="364">
        <v>5</v>
      </c>
      <c r="DY67" s="364">
        <v>5</v>
      </c>
      <c r="DZ67" s="364">
        <v>5</v>
      </c>
      <c r="EA67" s="364">
        <v>5</v>
      </c>
    </row>
    <row r="68" spans="1:131" x14ac:dyDescent="0.25">
      <c r="C68" s="362" t="s">
        <v>820</v>
      </c>
      <c r="D68" s="345" t="s">
        <v>167</v>
      </c>
      <c r="E68" s="94" t="s">
        <v>606</v>
      </c>
      <c r="F68" s="364">
        <v>5</v>
      </c>
      <c r="G68" s="364">
        <v>5</v>
      </c>
      <c r="H68" s="364">
        <v>5</v>
      </c>
      <c r="I68" s="364">
        <v>5</v>
      </c>
      <c r="J68" s="364">
        <v>5</v>
      </c>
      <c r="K68" s="364">
        <v>5</v>
      </c>
      <c r="L68" s="364">
        <v>5</v>
      </c>
      <c r="M68" s="364">
        <v>5</v>
      </c>
      <c r="N68" s="364">
        <v>5</v>
      </c>
      <c r="O68" s="364">
        <v>5</v>
      </c>
      <c r="P68" s="364">
        <v>5</v>
      </c>
      <c r="Q68" s="364">
        <v>5</v>
      </c>
      <c r="R68" s="364">
        <v>5</v>
      </c>
      <c r="S68" s="364">
        <v>5</v>
      </c>
      <c r="T68" s="364">
        <v>5</v>
      </c>
      <c r="U68" s="364">
        <v>5</v>
      </c>
      <c r="V68" s="364">
        <v>5</v>
      </c>
      <c r="W68" s="364">
        <v>5</v>
      </c>
      <c r="X68" s="364">
        <v>5</v>
      </c>
      <c r="Y68" s="364">
        <v>5</v>
      </c>
      <c r="Z68" s="364">
        <v>5</v>
      </c>
      <c r="AA68" s="364">
        <v>5</v>
      </c>
      <c r="AB68" s="364">
        <v>5</v>
      </c>
      <c r="AC68" s="364">
        <v>5</v>
      </c>
      <c r="AD68" s="364">
        <v>5</v>
      </c>
      <c r="AE68" s="364">
        <v>5</v>
      </c>
      <c r="AF68" s="364">
        <v>5</v>
      </c>
      <c r="AG68" s="364">
        <v>5</v>
      </c>
      <c r="AH68" s="364">
        <v>5</v>
      </c>
      <c r="AI68" s="364">
        <v>5</v>
      </c>
      <c r="AJ68" s="364">
        <v>5</v>
      </c>
      <c r="AK68" s="364">
        <v>5</v>
      </c>
      <c r="AL68" s="364">
        <v>5</v>
      </c>
      <c r="AM68" s="364">
        <v>5</v>
      </c>
      <c r="AN68" s="364">
        <v>5</v>
      </c>
      <c r="AO68" s="364">
        <v>5</v>
      </c>
      <c r="AP68" s="364">
        <v>5</v>
      </c>
      <c r="AQ68" s="364">
        <v>5</v>
      </c>
      <c r="AR68" s="364">
        <v>5</v>
      </c>
      <c r="AS68" s="364">
        <v>5</v>
      </c>
      <c r="AT68" s="364">
        <v>5</v>
      </c>
      <c r="AU68" s="364">
        <v>5</v>
      </c>
      <c r="AV68" s="364">
        <v>5</v>
      </c>
      <c r="AW68" s="364">
        <v>5</v>
      </c>
      <c r="AX68" s="364">
        <v>5</v>
      </c>
      <c r="AY68" s="364">
        <v>5</v>
      </c>
      <c r="AZ68" s="364">
        <v>5</v>
      </c>
      <c r="BA68" s="364">
        <v>5</v>
      </c>
      <c r="BB68" s="364">
        <v>5</v>
      </c>
      <c r="BC68" s="364">
        <v>5</v>
      </c>
      <c r="BD68" s="364">
        <v>5</v>
      </c>
      <c r="BE68" s="364">
        <v>5</v>
      </c>
      <c r="BF68" s="364">
        <v>5</v>
      </c>
      <c r="BG68" s="364">
        <v>5</v>
      </c>
      <c r="BH68" s="364">
        <v>5</v>
      </c>
      <c r="BI68" s="364">
        <v>5</v>
      </c>
      <c r="BJ68" s="364">
        <v>5</v>
      </c>
      <c r="BK68" s="364">
        <v>5</v>
      </c>
      <c r="BL68" s="364">
        <v>5</v>
      </c>
      <c r="BM68" s="364">
        <v>5</v>
      </c>
      <c r="BN68" s="364">
        <v>5</v>
      </c>
      <c r="BO68" s="364">
        <v>5</v>
      </c>
      <c r="BP68" s="364">
        <v>5</v>
      </c>
      <c r="BQ68" s="364">
        <v>5</v>
      </c>
      <c r="BR68" s="364">
        <v>5</v>
      </c>
      <c r="BS68" s="364">
        <v>5</v>
      </c>
      <c r="BT68" s="364">
        <v>5</v>
      </c>
      <c r="BU68" s="364">
        <v>5</v>
      </c>
      <c r="BV68" s="364">
        <v>5</v>
      </c>
      <c r="BW68" s="364">
        <v>5</v>
      </c>
      <c r="BX68" s="364">
        <v>5</v>
      </c>
      <c r="BY68" s="364">
        <v>5</v>
      </c>
      <c r="BZ68" s="364">
        <v>5</v>
      </c>
      <c r="CA68" s="364">
        <v>5</v>
      </c>
      <c r="CB68" s="364">
        <v>5</v>
      </c>
      <c r="CC68" s="364">
        <v>5</v>
      </c>
      <c r="CD68" s="364">
        <v>5</v>
      </c>
      <c r="CE68" s="364">
        <v>5</v>
      </c>
      <c r="CF68" s="364">
        <v>5</v>
      </c>
      <c r="CG68" s="364">
        <v>5</v>
      </c>
      <c r="CH68" s="364">
        <v>5</v>
      </c>
      <c r="CI68" s="364">
        <v>5</v>
      </c>
      <c r="CJ68" s="364">
        <v>5</v>
      </c>
      <c r="CK68" s="364">
        <v>5</v>
      </c>
      <c r="CL68" s="364">
        <v>5</v>
      </c>
      <c r="CM68" s="364">
        <v>5</v>
      </c>
      <c r="CN68" s="364">
        <v>5</v>
      </c>
      <c r="CO68" s="364">
        <v>5</v>
      </c>
      <c r="CP68" s="364">
        <v>5</v>
      </c>
      <c r="CQ68" s="364">
        <v>5</v>
      </c>
      <c r="CR68" s="364">
        <v>5</v>
      </c>
      <c r="CS68" s="364">
        <v>5</v>
      </c>
      <c r="CT68" s="364">
        <v>5</v>
      </c>
      <c r="CU68" s="364">
        <v>5</v>
      </c>
      <c r="CV68" s="364">
        <v>5</v>
      </c>
      <c r="CW68" s="364">
        <v>5</v>
      </c>
      <c r="CX68" s="364">
        <v>5</v>
      </c>
      <c r="CY68" s="364">
        <v>5</v>
      </c>
      <c r="CZ68" s="364">
        <v>5</v>
      </c>
      <c r="DA68" s="364">
        <v>5</v>
      </c>
      <c r="DB68" s="364">
        <v>5</v>
      </c>
      <c r="DC68" s="364">
        <v>5</v>
      </c>
      <c r="DD68" s="364">
        <v>5</v>
      </c>
      <c r="DE68" s="364">
        <v>5</v>
      </c>
      <c r="DF68" s="364">
        <v>5</v>
      </c>
      <c r="DG68" s="364">
        <v>5</v>
      </c>
      <c r="DH68" s="364">
        <v>5</v>
      </c>
      <c r="DI68" s="364">
        <v>5</v>
      </c>
      <c r="DJ68" s="364">
        <v>5</v>
      </c>
      <c r="DK68" s="364">
        <v>5</v>
      </c>
      <c r="DL68" s="364">
        <v>5</v>
      </c>
      <c r="DM68" s="364">
        <v>5</v>
      </c>
      <c r="DN68" s="364">
        <v>5</v>
      </c>
      <c r="DO68" s="364">
        <v>5</v>
      </c>
      <c r="DP68" s="364">
        <v>5</v>
      </c>
      <c r="DQ68" s="364">
        <v>5</v>
      </c>
      <c r="DR68" s="364">
        <v>5</v>
      </c>
      <c r="DS68" s="364">
        <v>5</v>
      </c>
      <c r="DT68" s="364">
        <v>5</v>
      </c>
      <c r="DU68" s="364">
        <v>5</v>
      </c>
      <c r="DV68" s="364">
        <v>5</v>
      </c>
      <c r="DW68" s="364">
        <v>5</v>
      </c>
      <c r="DX68" s="364">
        <v>5</v>
      </c>
      <c r="DY68" s="364">
        <v>5</v>
      </c>
      <c r="DZ68" s="364">
        <v>5</v>
      </c>
      <c r="EA68" s="364">
        <v>5</v>
      </c>
    </row>
    <row r="69" spans="1:131" s="363" customFormat="1" ht="15.75" thickBot="1" x14ac:dyDescent="0.3">
      <c r="A69" s="133"/>
      <c r="C69" s="363" t="s">
        <v>821</v>
      </c>
      <c r="D69" s="5" t="s">
        <v>168</v>
      </c>
      <c r="E69" s="91" t="s">
        <v>607</v>
      </c>
      <c r="F69" s="365">
        <v>5</v>
      </c>
      <c r="G69" s="365">
        <v>5</v>
      </c>
      <c r="H69" s="365">
        <v>5</v>
      </c>
      <c r="I69" s="365">
        <v>5</v>
      </c>
      <c r="J69" s="365">
        <v>5</v>
      </c>
      <c r="K69" s="365">
        <v>5</v>
      </c>
      <c r="L69" s="365">
        <v>5</v>
      </c>
      <c r="M69" s="365">
        <v>5</v>
      </c>
      <c r="N69" s="365">
        <v>5</v>
      </c>
      <c r="O69" s="365">
        <v>5</v>
      </c>
      <c r="P69" s="365">
        <v>5</v>
      </c>
      <c r="Q69" s="365">
        <v>5</v>
      </c>
      <c r="R69" s="365">
        <v>5</v>
      </c>
      <c r="S69" s="365">
        <v>5</v>
      </c>
      <c r="T69" s="365">
        <v>5</v>
      </c>
      <c r="U69" s="365">
        <v>5</v>
      </c>
      <c r="V69" s="365">
        <v>5</v>
      </c>
      <c r="W69" s="365">
        <v>5</v>
      </c>
      <c r="X69" s="365">
        <v>5</v>
      </c>
      <c r="Y69" s="365">
        <v>5</v>
      </c>
      <c r="Z69" s="365">
        <v>5</v>
      </c>
      <c r="AA69" s="365">
        <v>5</v>
      </c>
      <c r="AB69" s="365">
        <v>5</v>
      </c>
      <c r="AC69" s="365">
        <v>5</v>
      </c>
      <c r="AD69" s="365">
        <v>5</v>
      </c>
      <c r="AE69" s="365">
        <v>5</v>
      </c>
      <c r="AF69" s="365">
        <v>5</v>
      </c>
      <c r="AG69" s="365">
        <v>5</v>
      </c>
      <c r="AH69" s="365">
        <v>5</v>
      </c>
      <c r="AI69" s="365">
        <v>5</v>
      </c>
      <c r="AJ69" s="365">
        <v>5</v>
      </c>
      <c r="AK69" s="365">
        <v>5</v>
      </c>
      <c r="AL69" s="365">
        <v>5</v>
      </c>
      <c r="AM69" s="365">
        <v>5</v>
      </c>
      <c r="AN69" s="365">
        <v>5</v>
      </c>
      <c r="AO69" s="365">
        <v>5</v>
      </c>
      <c r="AP69" s="365">
        <v>5</v>
      </c>
      <c r="AQ69" s="365">
        <v>5</v>
      </c>
      <c r="AR69" s="365">
        <v>5</v>
      </c>
      <c r="AS69" s="365">
        <v>5</v>
      </c>
      <c r="AT69" s="365">
        <v>5</v>
      </c>
      <c r="AU69" s="365">
        <v>5</v>
      </c>
      <c r="AV69" s="358">
        <v>5</v>
      </c>
      <c r="AW69" s="365">
        <v>5</v>
      </c>
      <c r="AX69" s="358">
        <v>5</v>
      </c>
      <c r="AY69" s="365">
        <v>5</v>
      </c>
      <c r="AZ69" s="365">
        <v>5</v>
      </c>
      <c r="BA69" s="365">
        <v>5</v>
      </c>
      <c r="BB69" s="365">
        <v>5</v>
      </c>
      <c r="BC69" s="365">
        <v>5</v>
      </c>
      <c r="BD69" s="365">
        <v>5</v>
      </c>
      <c r="BE69" s="365">
        <v>5</v>
      </c>
      <c r="BF69" s="365">
        <v>5</v>
      </c>
      <c r="BG69" s="365">
        <v>5</v>
      </c>
      <c r="BH69" s="365">
        <v>5</v>
      </c>
      <c r="BI69" s="365">
        <v>5</v>
      </c>
      <c r="BJ69" s="365">
        <v>5</v>
      </c>
      <c r="BK69" s="365">
        <v>5</v>
      </c>
      <c r="BL69" s="365">
        <v>5</v>
      </c>
      <c r="BM69" s="365">
        <v>5</v>
      </c>
      <c r="BN69" s="365">
        <v>5</v>
      </c>
      <c r="BO69" s="365">
        <v>5</v>
      </c>
      <c r="BP69" s="365">
        <v>5</v>
      </c>
      <c r="BQ69" s="365">
        <v>5</v>
      </c>
      <c r="BR69" s="365">
        <v>5</v>
      </c>
      <c r="BS69" s="365">
        <v>5</v>
      </c>
      <c r="BT69" s="365">
        <v>5</v>
      </c>
      <c r="BU69" s="365">
        <v>5</v>
      </c>
      <c r="BV69" s="365">
        <v>5</v>
      </c>
      <c r="BW69" s="365">
        <v>5</v>
      </c>
      <c r="BX69" s="365">
        <v>5</v>
      </c>
      <c r="BY69" s="365">
        <v>5</v>
      </c>
      <c r="BZ69" s="365">
        <v>5</v>
      </c>
      <c r="CA69" s="365">
        <v>5</v>
      </c>
      <c r="CB69" s="365">
        <v>5</v>
      </c>
      <c r="CC69" s="365">
        <v>5</v>
      </c>
      <c r="CD69" s="365">
        <v>5</v>
      </c>
      <c r="CE69" s="365">
        <v>5</v>
      </c>
      <c r="CF69" s="365">
        <v>5</v>
      </c>
      <c r="CG69" s="365">
        <v>5</v>
      </c>
      <c r="CH69" s="365">
        <v>5</v>
      </c>
      <c r="CI69" s="365">
        <v>5</v>
      </c>
      <c r="CJ69" s="365">
        <v>5</v>
      </c>
      <c r="CK69" s="365">
        <v>5</v>
      </c>
      <c r="CL69" s="365">
        <v>5</v>
      </c>
      <c r="CM69" s="365">
        <v>5</v>
      </c>
      <c r="CN69" s="365">
        <v>5</v>
      </c>
      <c r="CO69" s="365">
        <v>5</v>
      </c>
      <c r="CP69" s="365">
        <v>5</v>
      </c>
      <c r="CQ69" s="365">
        <v>5</v>
      </c>
      <c r="CR69" s="365">
        <v>5</v>
      </c>
      <c r="CS69" s="365">
        <v>5</v>
      </c>
      <c r="CT69" s="365">
        <v>5</v>
      </c>
      <c r="CU69" s="365">
        <v>5</v>
      </c>
      <c r="CV69" s="365">
        <v>5</v>
      </c>
      <c r="CW69" s="365">
        <v>5</v>
      </c>
      <c r="CX69" s="365">
        <v>5</v>
      </c>
      <c r="CY69" s="365">
        <v>5</v>
      </c>
      <c r="CZ69" s="365">
        <v>5</v>
      </c>
      <c r="DA69" s="365">
        <v>5</v>
      </c>
      <c r="DB69" s="365">
        <v>5</v>
      </c>
      <c r="DC69" s="365">
        <v>5</v>
      </c>
      <c r="DD69" s="365">
        <v>5</v>
      </c>
      <c r="DE69" s="365">
        <v>5</v>
      </c>
      <c r="DF69" s="365">
        <v>5</v>
      </c>
      <c r="DG69" s="365">
        <v>5</v>
      </c>
      <c r="DH69" s="365">
        <v>5</v>
      </c>
      <c r="DI69" s="365">
        <v>5</v>
      </c>
      <c r="DJ69" s="365">
        <v>5</v>
      </c>
      <c r="DK69" s="365">
        <v>5</v>
      </c>
      <c r="DL69" s="365">
        <v>5</v>
      </c>
      <c r="DM69" s="365">
        <v>5</v>
      </c>
      <c r="DN69" s="365">
        <v>5</v>
      </c>
      <c r="DO69" s="365">
        <v>5</v>
      </c>
      <c r="DP69" s="365">
        <v>5</v>
      </c>
      <c r="DQ69" s="365">
        <v>5</v>
      </c>
      <c r="DR69" s="365">
        <v>5</v>
      </c>
      <c r="DS69" s="365">
        <v>5</v>
      </c>
      <c r="DT69" s="365">
        <v>5</v>
      </c>
      <c r="DU69" s="365">
        <v>5</v>
      </c>
      <c r="DV69" s="365">
        <v>5</v>
      </c>
      <c r="DW69" s="365">
        <v>5</v>
      </c>
      <c r="DX69" s="365">
        <v>5</v>
      </c>
      <c r="DY69" s="365">
        <v>5</v>
      </c>
      <c r="DZ69" s="365">
        <v>5</v>
      </c>
      <c r="EA69" s="365">
        <v>5</v>
      </c>
    </row>
    <row r="70" spans="1:131" x14ac:dyDescent="0.25">
      <c r="A70" s="320" t="s">
        <v>169</v>
      </c>
      <c r="B70" s="362" t="s">
        <v>170</v>
      </c>
      <c r="C70" s="362" t="s">
        <v>172</v>
      </c>
      <c r="D70" s="345" t="s">
        <v>171</v>
      </c>
      <c r="E70" s="82" t="s">
        <v>172</v>
      </c>
      <c r="F70" s="364">
        <v>1</v>
      </c>
      <c r="G70" s="364">
        <v>1</v>
      </c>
      <c r="H70" s="364">
        <v>1</v>
      </c>
      <c r="I70" s="364">
        <v>1</v>
      </c>
      <c r="J70" s="364">
        <v>1</v>
      </c>
      <c r="K70" s="364">
        <v>1</v>
      </c>
      <c r="L70" s="364">
        <v>1</v>
      </c>
      <c r="M70" s="364">
        <v>1</v>
      </c>
      <c r="N70" s="364">
        <v>1</v>
      </c>
      <c r="O70" s="364">
        <v>1</v>
      </c>
      <c r="P70" s="309">
        <v>1</v>
      </c>
      <c r="Q70" s="241">
        <v>1</v>
      </c>
      <c r="R70" s="241">
        <v>1</v>
      </c>
      <c r="S70" s="244">
        <v>1</v>
      </c>
      <c r="T70" s="364">
        <v>1</v>
      </c>
      <c r="U70" s="364">
        <v>1</v>
      </c>
      <c r="V70" s="364">
        <v>1</v>
      </c>
      <c r="W70" s="364">
        <v>1</v>
      </c>
      <c r="X70" s="364">
        <v>1</v>
      </c>
      <c r="Y70" s="364">
        <v>1</v>
      </c>
      <c r="Z70" s="364">
        <v>1</v>
      </c>
      <c r="AA70" s="364">
        <v>1</v>
      </c>
      <c r="AB70" s="364">
        <v>1</v>
      </c>
      <c r="AC70" s="364">
        <v>1</v>
      </c>
      <c r="AD70" s="364">
        <v>1</v>
      </c>
      <c r="AE70" s="364">
        <v>1</v>
      </c>
      <c r="AF70" s="364">
        <v>1</v>
      </c>
      <c r="AG70" s="364">
        <v>1</v>
      </c>
      <c r="AH70" s="364">
        <v>1</v>
      </c>
      <c r="AI70" s="364">
        <v>1</v>
      </c>
      <c r="AJ70" s="364">
        <v>1</v>
      </c>
      <c r="AK70" s="364">
        <v>1</v>
      </c>
      <c r="AL70" s="364">
        <v>1</v>
      </c>
      <c r="AM70" s="364">
        <v>1</v>
      </c>
      <c r="AN70" s="364">
        <v>1</v>
      </c>
      <c r="AO70" s="364">
        <v>1</v>
      </c>
      <c r="AP70" s="364">
        <v>1</v>
      </c>
      <c r="AQ70" s="364">
        <v>1</v>
      </c>
      <c r="AR70" s="364">
        <v>1</v>
      </c>
      <c r="AS70" s="364">
        <v>1</v>
      </c>
      <c r="AT70" s="364">
        <v>1</v>
      </c>
      <c r="AU70" s="364">
        <v>1</v>
      </c>
      <c r="AV70" s="364">
        <v>1</v>
      </c>
      <c r="AW70" s="364">
        <v>1</v>
      </c>
      <c r="AX70" s="364">
        <v>1</v>
      </c>
      <c r="AY70" s="364">
        <v>1</v>
      </c>
      <c r="AZ70" s="364">
        <v>1</v>
      </c>
      <c r="BA70" s="364">
        <v>1</v>
      </c>
      <c r="BB70" s="364">
        <v>1</v>
      </c>
      <c r="BC70" s="364">
        <v>1</v>
      </c>
      <c r="BD70" s="364">
        <v>1</v>
      </c>
      <c r="BE70" s="364">
        <v>1</v>
      </c>
      <c r="BF70" s="364">
        <v>1</v>
      </c>
      <c r="BG70" s="364">
        <v>1</v>
      </c>
      <c r="BH70" s="364">
        <v>1</v>
      </c>
      <c r="BI70" s="364">
        <v>1</v>
      </c>
      <c r="BJ70" s="364">
        <v>1</v>
      </c>
      <c r="BK70" s="364">
        <v>1</v>
      </c>
      <c r="BL70" s="364">
        <v>1</v>
      </c>
      <c r="BM70" s="364">
        <v>1</v>
      </c>
      <c r="BN70" s="364">
        <v>1</v>
      </c>
      <c r="BO70" s="364">
        <v>1</v>
      </c>
      <c r="BP70" s="364">
        <v>1</v>
      </c>
      <c r="BQ70" s="364">
        <v>1</v>
      </c>
      <c r="BR70" s="364">
        <v>1</v>
      </c>
      <c r="BS70" s="364">
        <v>1</v>
      </c>
      <c r="BT70" s="364">
        <v>1</v>
      </c>
      <c r="BU70" s="364">
        <v>1</v>
      </c>
      <c r="BV70" s="364">
        <v>1</v>
      </c>
      <c r="BW70" s="364">
        <v>1</v>
      </c>
      <c r="BX70" s="364">
        <v>1</v>
      </c>
      <c r="BY70" s="364">
        <v>1</v>
      </c>
      <c r="BZ70" s="364">
        <v>1</v>
      </c>
      <c r="CA70" s="364">
        <v>1</v>
      </c>
      <c r="CB70" s="364">
        <v>1</v>
      </c>
      <c r="CC70" s="364">
        <v>1</v>
      </c>
      <c r="CD70" s="364">
        <v>1</v>
      </c>
      <c r="CE70" s="364">
        <v>1</v>
      </c>
      <c r="CF70" s="364">
        <v>1</v>
      </c>
      <c r="CG70" s="285">
        <v>1</v>
      </c>
      <c r="CH70" s="364">
        <v>1</v>
      </c>
      <c r="CI70" s="364">
        <v>1</v>
      </c>
      <c r="CJ70" s="364">
        <v>1</v>
      </c>
      <c r="CK70" s="364">
        <v>1</v>
      </c>
      <c r="CL70" s="364">
        <v>1</v>
      </c>
      <c r="CM70" s="364">
        <v>1</v>
      </c>
      <c r="CN70" s="364">
        <v>1</v>
      </c>
      <c r="CO70" s="364">
        <v>1</v>
      </c>
      <c r="CP70" s="364">
        <v>1</v>
      </c>
      <c r="CQ70" s="364">
        <v>1</v>
      </c>
      <c r="CR70" s="364">
        <v>1</v>
      </c>
      <c r="CS70" s="364">
        <v>1</v>
      </c>
      <c r="CT70" s="393">
        <v>1</v>
      </c>
      <c r="CU70" s="364">
        <v>1</v>
      </c>
      <c r="CV70" s="393">
        <v>1</v>
      </c>
      <c r="CW70" s="393">
        <v>1</v>
      </c>
      <c r="CX70" s="364">
        <v>1</v>
      </c>
      <c r="CY70" s="364">
        <v>1</v>
      </c>
      <c r="CZ70" s="364">
        <v>1</v>
      </c>
      <c r="DA70" s="364">
        <v>1</v>
      </c>
      <c r="DB70" s="364">
        <v>1</v>
      </c>
      <c r="DC70" s="364">
        <v>1</v>
      </c>
      <c r="DD70" s="364">
        <v>1</v>
      </c>
      <c r="DE70" s="364">
        <v>1</v>
      </c>
      <c r="DF70" s="364">
        <v>1</v>
      </c>
      <c r="DG70" s="364">
        <v>1</v>
      </c>
      <c r="DH70" s="351">
        <v>1</v>
      </c>
      <c r="DI70" s="351">
        <v>1</v>
      </c>
      <c r="DJ70" s="367">
        <v>1</v>
      </c>
      <c r="DK70" s="367">
        <v>1</v>
      </c>
      <c r="DL70" s="351">
        <v>1</v>
      </c>
      <c r="DM70" s="351">
        <v>1</v>
      </c>
      <c r="DN70" s="369">
        <v>1</v>
      </c>
      <c r="DO70" s="369">
        <v>1</v>
      </c>
      <c r="DP70" s="367">
        <v>1</v>
      </c>
      <c r="DQ70" s="367">
        <v>1</v>
      </c>
      <c r="DR70" s="351">
        <v>1</v>
      </c>
      <c r="DS70" s="351">
        <v>1</v>
      </c>
      <c r="DT70" s="351">
        <v>1</v>
      </c>
      <c r="DU70" s="351">
        <v>1</v>
      </c>
      <c r="DV70" s="351">
        <v>1</v>
      </c>
      <c r="DW70" s="367">
        <v>1</v>
      </c>
      <c r="DX70" s="367">
        <v>1</v>
      </c>
      <c r="DY70" s="367">
        <v>1</v>
      </c>
      <c r="DZ70" s="367">
        <v>1</v>
      </c>
      <c r="EA70" s="367">
        <v>1</v>
      </c>
    </row>
    <row r="71" spans="1:131" x14ac:dyDescent="0.25">
      <c r="C71" s="362" t="s">
        <v>174</v>
      </c>
      <c r="D71" s="345" t="s">
        <v>173</v>
      </c>
      <c r="E71" s="85" t="s">
        <v>174</v>
      </c>
      <c r="F71" s="364">
        <v>1</v>
      </c>
      <c r="G71" s="364">
        <v>1</v>
      </c>
      <c r="H71" s="364">
        <v>1</v>
      </c>
      <c r="I71" s="364">
        <v>1</v>
      </c>
      <c r="J71" s="364">
        <v>1</v>
      </c>
      <c r="K71" s="364">
        <v>1</v>
      </c>
      <c r="L71" s="364">
        <v>1</v>
      </c>
      <c r="M71" s="364">
        <v>1</v>
      </c>
      <c r="N71" s="364">
        <v>1</v>
      </c>
      <c r="O71" s="364">
        <v>1</v>
      </c>
      <c r="P71" s="245">
        <v>1</v>
      </c>
      <c r="Q71" s="364">
        <v>1</v>
      </c>
      <c r="R71" s="364">
        <v>1</v>
      </c>
      <c r="S71" s="246">
        <v>1</v>
      </c>
      <c r="T71" s="364">
        <v>1</v>
      </c>
      <c r="U71" s="364">
        <v>1</v>
      </c>
      <c r="V71" s="364">
        <v>1</v>
      </c>
      <c r="W71" s="364">
        <v>1</v>
      </c>
      <c r="X71" s="364">
        <v>1</v>
      </c>
      <c r="Y71" s="364">
        <v>1</v>
      </c>
      <c r="Z71" s="364">
        <v>1</v>
      </c>
      <c r="AA71" s="364">
        <v>1</v>
      </c>
      <c r="AB71" s="364">
        <v>1</v>
      </c>
      <c r="AC71" s="364">
        <v>1</v>
      </c>
      <c r="AD71" s="364">
        <v>1</v>
      </c>
      <c r="AE71" s="364">
        <v>1</v>
      </c>
      <c r="AF71" s="364">
        <v>1</v>
      </c>
      <c r="AG71" s="364">
        <v>1</v>
      </c>
      <c r="AH71" s="364">
        <v>1</v>
      </c>
      <c r="AI71" s="364">
        <v>1</v>
      </c>
      <c r="AJ71" s="364">
        <v>1</v>
      </c>
      <c r="AK71" s="364">
        <v>1</v>
      </c>
      <c r="AL71" s="364">
        <v>1</v>
      </c>
      <c r="AM71" s="364">
        <v>1</v>
      </c>
      <c r="AN71" s="364">
        <v>1</v>
      </c>
      <c r="AO71" s="364">
        <v>1</v>
      </c>
      <c r="AP71" s="364">
        <v>1</v>
      </c>
      <c r="AQ71" s="364">
        <v>1</v>
      </c>
      <c r="AR71" s="364">
        <v>1</v>
      </c>
      <c r="AS71" s="364">
        <v>1</v>
      </c>
      <c r="AT71" s="364">
        <v>1</v>
      </c>
      <c r="AU71" s="364">
        <v>1</v>
      </c>
      <c r="AV71" s="364">
        <v>1</v>
      </c>
      <c r="AW71" s="364">
        <v>1</v>
      </c>
      <c r="AX71" s="364">
        <v>1</v>
      </c>
      <c r="AY71" s="364">
        <v>1</v>
      </c>
      <c r="AZ71" s="364">
        <v>1</v>
      </c>
      <c r="BA71" s="364">
        <v>1</v>
      </c>
      <c r="BB71" s="364">
        <v>1</v>
      </c>
      <c r="BC71" s="364">
        <v>1</v>
      </c>
      <c r="BD71" s="364">
        <v>1</v>
      </c>
      <c r="BE71" s="364">
        <v>1</v>
      </c>
      <c r="BF71" s="364">
        <v>1</v>
      </c>
      <c r="BG71" s="364">
        <v>1</v>
      </c>
      <c r="BH71" s="364">
        <v>1</v>
      </c>
      <c r="BI71" s="364">
        <v>1</v>
      </c>
      <c r="BJ71" s="364">
        <v>1</v>
      </c>
      <c r="BK71" s="364">
        <v>1</v>
      </c>
      <c r="BL71" s="364">
        <v>1</v>
      </c>
      <c r="BM71" s="364">
        <v>1</v>
      </c>
      <c r="BN71" s="364">
        <v>1</v>
      </c>
      <c r="BO71" s="364">
        <v>1</v>
      </c>
      <c r="BP71" s="364">
        <v>1</v>
      </c>
      <c r="BQ71" s="364">
        <v>1</v>
      </c>
      <c r="BR71" s="364">
        <v>1</v>
      </c>
      <c r="BS71" s="364">
        <v>1</v>
      </c>
      <c r="BT71" s="364">
        <v>1</v>
      </c>
      <c r="BU71" s="364">
        <v>1</v>
      </c>
      <c r="BV71" s="364">
        <v>1</v>
      </c>
      <c r="BW71" s="364">
        <v>1</v>
      </c>
      <c r="BX71" s="364">
        <v>1</v>
      </c>
      <c r="BY71" s="364">
        <v>1</v>
      </c>
      <c r="BZ71" s="364">
        <v>1</v>
      </c>
      <c r="CA71" s="364">
        <v>1</v>
      </c>
      <c r="CB71" s="364">
        <v>1</v>
      </c>
      <c r="CC71" s="364">
        <v>1</v>
      </c>
      <c r="CD71" s="364">
        <v>1</v>
      </c>
      <c r="CE71" s="364">
        <v>1</v>
      </c>
      <c r="CF71" s="364">
        <v>1</v>
      </c>
      <c r="CG71" s="285">
        <v>1</v>
      </c>
      <c r="CH71" s="364">
        <v>1</v>
      </c>
      <c r="CI71" s="364">
        <v>1</v>
      </c>
      <c r="CJ71" s="364">
        <v>1</v>
      </c>
      <c r="CK71" s="364">
        <v>1</v>
      </c>
      <c r="CL71" s="364">
        <v>1</v>
      </c>
      <c r="CM71" s="364">
        <v>1</v>
      </c>
      <c r="CN71" s="364">
        <v>1</v>
      </c>
      <c r="CO71" s="364">
        <v>1</v>
      </c>
      <c r="CP71" s="364">
        <v>1</v>
      </c>
      <c r="CQ71" s="364">
        <v>1</v>
      </c>
      <c r="CR71" s="364">
        <v>1</v>
      </c>
      <c r="CS71" s="364">
        <v>1</v>
      </c>
      <c r="CT71" s="394">
        <v>1</v>
      </c>
      <c r="CU71" s="364">
        <v>1</v>
      </c>
      <c r="CV71" s="394">
        <v>1</v>
      </c>
      <c r="CW71" s="394">
        <v>1</v>
      </c>
      <c r="CX71" s="364">
        <v>1</v>
      </c>
      <c r="CY71" s="364">
        <v>1</v>
      </c>
      <c r="CZ71" s="364">
        <v>1</v>
      </c>
      <c r="DA71" s="364">
        <v>1</v>
      </c>
      <c r="DB71" s="364">
        <v>1</v>
      </c>
      <c r="DC71" s="364">
        <v>1</v>
      </c>
      <c r="DD71" s="364">
        <v>1</v>
      </c>
      <c r="DE71" s="364">
        <v>1</v>
      </c>
      <c r="DF71" s="364">
        <v>1</v>
      </c>
      <c r="DG71" s="364">
        <v>1</v>
      </c>
      <c r="DH71" s="367">
        <v>1</v>
      </c>
      <c r="DI71" s="367">
        <v>1</v>
      </c>
      <c r="DJ71" s="367">
        <v>1</v>
      </c>
      <c r="DK71" s="367">
        <v>1</v>
      </c>
      <c r="DL71" s="367">
        <v>1</v>
      </c>
      <c r="DM71" s="367">
        <v>1</v>
      </c>
      <c r="DN71" s="369">
        <v>1</v>
      </c>
      <c r="DO71" s="369">
        <v>1</v>
      </c>
      <c r="DP71" s="367">
        <v>1</v>
      </c>
      <c r="DQ71" s="367">
        <v>1</v>
      </c>
      <c r="DR71" s="367">
        <v>1</v>
      </c>
      <c r="DS71" s="367">
        <v>1</v>
      </c>
      <c r="DT71" s="367">
        <v>1</v>
      </c>
      <c r="DU71" s="367">
        <v>1</v>
      </c>
      <c r="DV71" s="367">
        <v>1</v>
      </c>
      <c r="DW71" s="367">
        <v>1</v>
      </c>
      <c r="DX71" s="367">
        <v>1</v>
      </c>
      <c r="DY71" s="367">
        <v>1</v>
      </c>
      <c r="DZ71" s="367">
        <v>1</v>
      </c>
      <c r="EA71" s="367">
        <v>1</v>
      </c>
    </row>
    <row r="72" spans="1:131" x14ac:dyDescent="0.25">
      <c r="C72" s="362" t="s">
        <v>176</v>
      </c>
      <c r="D72" s="345" t="s">
        <v>175</v>
      </c>
      <c r="E72" s="85" t="s">
        <v>176</v>
      </c>
      <c r="F72" s="364">
        <v>1</v>
      </c>
      <c r="G72" s="364">
        <v>1</v>
      </c>
      <c r="H72" s="364">
        <v>1</v>
      </c>
      <c r="I72" s="364">
        <v>2</v>
      </c>
      <c r="J72" s="364">
        <v>1</v>
      </c>
      <c r="K72" s="364">
        <v>2</v>
      </c>
      <c r="L72" s="364">
        <v>2</v>
      </c>
      <c r="M72" s="364">
        <v>2</v>
      </c>
      <c r="N72" s="364">
        <v>2</v>
      </c>
      <c r="O72" s="364">
        <v>2</v>
      </c>
      <c r="P72" s="245">
        <v>1</v>
      </c>
      <c r="Q72" s="364">
        <v>1</v>
      </c>
      <c r="R72" s="364">
        <v>1</v>
      </c>
      <c r="S72" s="246">
        <v>1</v>
      </c>
      <c r="T72" s="364">
        <v>1</v>
      </c>
      <c r="U72" s="364">
        <v>1</v>
      </c>
      <c r="V72" s="364">
        <v>1</v>
      </c>
      <c r="W72" s="364">
        <v>2</v>
      </c>
      <c r="X72" s="364">
        <v>2</v>
      </c>
      <c r="Y72" s="364">
        <v>2</v>
      </c>
      <c r="Z72" s="364">
        <v>2</v>
      </c>
      <c r="AA72" s="364">
        <v>1</v>
      </c>
      <c r="AB72" s="364">
        <v>2</v>
      </c>
      <c r="AC72" s="364">
        <v>2</v>
      </c>
      <c r="AD72" s="364">
        <v>2</v>
      </c>
      <c r="AE72" s="364">
        <v>1</v>
      </c>
      <c r="AF72" s="364">
        <v>1</v>
      </c>
      <c r="AG72" s="364">
        <v>1</v>
      </c>
      <c r="AH72" s="364">
        <v>1</v>
      </c>
      <c r="AI72" s="364">
        <v>1</v>
      </c>
      <c r="AJ72" s="364">
        <v>1</v>
      </c>
      <c r="AK72" s="364">
        <v>1</v>
      </c>
      <c r="AL72" s="364">
        <v>2</v>
      </c>
      <c r="AM72" s="364">
        <v>1</v>
      </c>
      <c r="AN72" s="364">
        <v>2</v>
      </c>
      <c r="AO72" s="364">
        <v>2</v>
      </c>
      <c r="AP72" s="364">
        <v>1</v>
      </c>
      <c r="AQ72" s="364">
        <v>2</v>
      </c>
      <c r="AR72" s="364">
        <v>2</v>
      </c>
      <c r="AS72" s="364">
        <v>1</v>
      </c>
      <c r="AT72" s="364">
        <v>2</v>
      </c>
      <c r="AU72" s="364">
        <v>2</v>
      </c>
      <c r="AV72" s="364">
        <v>1</v>
      </c>
      <c r="AW72" s="364">
        <v>2</v>
      </c>
      <c r="AX72" s="364">
        <v>2</v>
      </c>
      <c r="AY72" s="364">
        <v>1</v>
      </c>
      <c r="AZ72" s="364">
        <v>2</v>
      </c>
      <c r="BA72" s="364">
        <v>2</v>
      </c>
      <c r="BB72" s="364">
        <v>1</v>
      </c>
      <c r="BC72" s="364">
        <v>2</v>
      </c>
      <c r="BD72" s="364">
        <v>2</v>
      </c>
      <c r="BE72" s="364">
        <v>1</v>
      </c>
      <c r="BF72" s="364">
        <v>2</v>
      </c>
      <c r="BG72" s="364">
        <v>2</v>
      </c>
      <c r="BH72" s="364">
        <v>2</v>
      </c>
      <c r="BI72" s="364">
        <v>2</v>
      </c>
      <c r="BJ72" s="364">
        <v>2</v>
      </c>
      <c r="BK72" s="364">
        <v>1</v>
      </c>
      <c r="BL72" s="364">
        <v>2</v>
      </c>
      <c r="BM72" s="364">
        <v>2</v>
      </c>
      <c r="BN72" s="364">
        <v>2</v>
      </c>
      <c r="BO72" s="364">
        <v>1</v>
      </c>
      <c r="BP72" s="364">
        <v>1</v>
      </c>
      <c r="BQ72" s="364">
        <v>2</v>
      </c>
      <c r="BR72" s="364">
        <v>1</v>
      </c>
      <c r="BS72" s="364">
        <v>2</v>
      </c>
      <c r="BT72" s="364">
        <v>2</v>
      </c>
      <c r="BU72" s="364">
        <v>2</v>
      </c>
      <c r="BV72" s="364">
        <v>2</v>
      </c>
      <c r="BW72" s="364">
        <v>1</v>
      </c>
      <c r="BX72" s="364">
        <v>2</v>
      </c>
      <c r="BY72" s="364">
        <v>2</v>
      </c>
      <c r="BZ72" s="364">
        <v>2</v>
      </c>
      <c r="CA72" s="364">
        <v>1</v>
      </c>
      <c r="CB72" s="364">
        <v>2</v>
      </c>
      <c r="CC72" s="364">
        <v>2</v>
      </c>
      <c r="CD72" s="364">
        <v>2</v>
      </c>
      <c r="CE72" s="364">
        <v>2</v>
      </c>
      <c r="CF72" s="364">
        <v>1</v>
      </c>
      <c r="CG72" s="285">
        <v>1</v>
      </c>
      <c r="CH72" s="364">
        <v>1</v>
      </c>
      <c r="CI72" s="364">
        <v>1</v>
      </c>
      <c r="CJ72" s="364">
        <v>2</v>
      </c>
      <c r="CK72" s="364">
        <v>2</v>
      </c>
      <c r="CL72" s="364">
        <v>2</v>
      </c>
      <c r="CM72" s="364">
        <v>1</v>
      </c>
      <c r="CN72" s="364">
        <v>1</v>
      </c>
      <c r="CO72" s="364">
        <v>2</v>
      </c>
      <c r="CP72" s="364">
        <v>2</v>
      </c>
      <c r="CQ72" s="364">
        <v>2</v>
      </c>
      <c r="CR72" s="364">
        <v>1</v>
      </c>
      <c r="CS72" s="364">
        <v>1</v>
      </c>
      <c r="CT72" s="394">
        <v>1</v>
      </c>
      <c r="CU72" s="364">
        <v>2</v>
      </c>
      <c r="CV72" s="394">
        <v>1</v>
      </c>
      <c r="CW72" s="394">
        <v>1</v>
      </c>
      <c r="CX72" s="364">
        <v>2</v>
      </c>
      <c r="CY72" s="364">
        <v>2</v>
      </c>
      <c r="CZ72" s="364">
        <v>2</v>
      </c>
      <c r="DA72" s="364">
        <v>2</v>
      </c>
      <c r="DB72" s="364">
        <v>2</v>
      </c>
      <c r="DC72" s="364">
        <v>2</v>
      </c>
      <c r="DD72" s="364">
        <v>2</v>
      </c>
      <c r="DE72" s="364">
        <v>2</v>
      </c>
      <c r="DF72" s="364">
        <v>2</v>
      </c>
      <c r="DG72" s="364">
        <v>2</v>
      </c>
      <c r="DH72" s="367">
        <v>1</v>
      </c>
      <c r="DI72" s="367">
        <v>1</v>
      </c>
      <c r="DJ72" s="367">
        <v>2</v>
      </c>
      <c r="DK72" s="367">
        <v>1</v>
      </c>
      <c r="DL72" s="367">
        <v>1</v>
      </c>
      <c r="DM72" s="367">
        <v>1</v>
      </c>
      <c r="DN72" s="369">
        <v>1</v>
      </c>
      <c r="DO72" s="369">
        <v>1</v>
      </c>
      <c r="DP72" s="367">
        <v>1</v>
      </c>
      <c r="DQ72" s="367">
        <v>1</v>
      </c>
      <c r="DR72" s="367">
        <v>1</v>
      </c>
      <c r="DS72" s="367">
        <v>1</v>
      </c>
      <c r="DT72" s="367">
        <v>1</v>
      </c>
      <c r="DU72" s="367">
        <v>1</v>
      </c>
      <c r="DV72" s="367">
        <v>1</v>
      </c>
      <c r="DW72" s="367">
        <v>1</v>
      </c>
      <c r="DX72" s="367">
        <v>1</v>
      </c>
      <c r="DY72" s="367">
        <v>1</v>
      </c>
      <c r="DZ72" s="367">
        <v>1</v>
      </c>
      <c r="EA72" s="367">
        <v>2</v>
      </c>
    </row>
    <row r="73" spans="1:131" x14ac:dyDescent="0.25">
      <c r="C73" s="362" t="s">
        <v>178</v>
      </c>
      <c r="D73" s="345" t="s">
        <v>177</v>
      </c>
      <c r="E73" s="85" t="s">
        <v>178</v>
      </c>
      <c r="F73" s="364">
        <v>2</v>
      </c>
      <c r="G73" s="364">
        <v>2</v>
      </c>
      <c r="H73" s="364">
        <v>2</v>
      </c>
      <c r="I73" s="364">
        <v>2</v>
      </c>
      <c r="J73" s="364">
        <v>2</v>
      </c>
      <c r="K73" s="364">
        <v>2</v>
      </c>
      <c r="L73" s="364">
        <v>2</v>
      </c>
      <c r="M73" s="364">
        <v>2</v>
      </c>
      <c r="N73" s="364">
        <v>2</v>
      </c>
      <c r="O73" s="364">
        <v>2</v>
      </c>
      <c r="P73" s="245">
        <v>1</v>
      </c>
      <c r="Q73" s="364">
        <v>1</v>
      </c>
      <c r="R73" s="364">
        <v>1</v>
      </c>
      <c r="S73" s="246">
        <v>1</v>
      </c>
      <c r="T73" s="364">
        <v>1</v>
      </c>
      <c r="U73" s="364">
        <v>1</v>
      </c>
      <c r="V73" s="364">
        <v>1</v>
      </c>
      <c r="W73" s="364">
        <v>2</v>
      </c>
      <c r="X73" s="364">
        <v>2</v>
      </c>
      <c r="Y73" s="364">
        <v>2</v>
      </c>
      <c r="Z73" s="364">
        <v>2</v>
      </c>
      <c r="AA73" s="364">
        <v>2</v>
      </c>
      <c r="AB73" s="364">
        <v>2</v>
      </c>
      <c r="AC73" s="364">
        <v>2</v>
      </c>
      <c r="AD73" s="364">
        <v>2</v>
      </c>
      <c r="AE73" s="364">
        <v>2</v>
      </c>
      <c r="AF73" s="364">
        <v>2</v>
      </c>
      <c r="AG73" s="364">
        <v>2</v>
      </c>
      <c r="AH73" s="364">
        <v>2</v>
      </c>
      <c r="AI73" s="364">
        <v>2</v>
      </c>
      <c r="AJ73" s="364">
        <v>2</v>
      </c>
      <c r="AK73" s="364">
        <v>2</v>
      </c>
      <c r="AL73" s="364">
        <v>2</v>
      </c>
      <c r="AM73" s="364">
        <v>2</v>
      </c>
      <c r="AN73" s="364">
        <v>2</v>
      </c>
      <c r="AO73" s="364">
        <v>2</v>
      </c>
      <c r="AP73" s="364">
        <v>2</v>
      </c>
      <c r="AQ73" s="364">
        <v>2</v>
      </c>
      <c r="AR73" s="364">
        <v>2</v>
      </c>
      <c r="AS73" s="364">
        <v>2</v>
      </c>
      <c r="AT73" s="364">
        <v>2</v>
      </c>
      <c r="AU73" s="364">
        <v>2</v>
      </c>
      <c r="AV73" s="364">
        <v>2</v>
      </c>
      <c r="AW73" s="364">
        <v>2</v>
      </c>
      <c r="AX73" s="364">
        <v>2</v>
      </c>
      <c r="AY73" s="364">
        <v>2</v>
      </c>
      <c r="AZ73" s="364">
        <v>2</v>
      </c>
      <c r="BA73" s="364">
        <v>2</v>
      </c>
      <c r="BB73" s="364">
        <v>2</v>
      </c>
      <c r="BC73" s="364">
        <v>2</v>
      </c>
      <c r="BD73" s="364">
        <v>2</v>
      </c>
      <c r="BE73" s="364">
        <v>2</v>
      </c>
      <c r="BF73" s="364">
        <v>2</v>
      </c>
      <c r="BG73" s="364">
        <v>2</v>
      </c>
      <c r="BH73" s="364">
        <v>2</v>
      </c>
      <c r="BI73" s="364">
        <v>2</v>
      </c>
      <c r="BJ73" s="364">
        <v>2</v>
      </c>
      <c r="BK73" s="364">
        <v>2</v>
      </c>
      <c r="BL73" s="364">
        <v>2</v>
      </c>
      <c r="BM73" s="364">
        <v>2</v>
      </c>
      <c r="BN73" s="364">
        <v>2</v>
      </c>
      <c r="BO73" s="364">
        <v>2</v>
      </c>
      <c r="BP73" s="364">
        <v>2</v>
      </c>
      <c r="BQ73" s="364">
        <v>2</v>
      </c>
      <c r="BR73" s="364">
        <v>2</v>
      </c>
      <c r="BS73" s="364">
        <v>2</v>
      </c>
      <c r="BT73" s="364">
        <v>2</v>
      </c>
      <c r="BU73" s="364">
        <v>2</v>
      </c>
      <c r="BV73" s="364">
        <v>2</v>
      </c>
      <c r="BW73" s="364">
        <v>2</v>
      </c>
      <c r="BX73" s="364">
        <v>2</v>
      </c>
      <c r="BY73" s="364">
        <v>2</v>
      </c>
      <c r="BZ73" s="364">
        <v>2</v>
      </c>
      <c r="CA73" s="364">
        <v>2</v>
      </c>
      <c r="CB73" s="364">
        <v>2</v>
      </c>
      <c r="CC73" s="364">
        <v>2</v>
      </c>
      <c r="CD73" s="364">
        <v>2</v>
      </c>
      <c r="CE73" s="364">
        <v>2</v>
      </c>
      <c r="CF73" s="364">
        <v>2</v>
      </c>
      <c r="CG73" s="285">
        <v>2</v>
      </c>
      <c r="CH73" s="364">
        <v>2</v>
      </c>
      <c r="CI73" s="364">
        <v>2</v>
      </c>
      <c r="CJ73" s="364">
        <v>2</v>
      </c>
      <c r="CK73" s="364">
        <v>2</v>
      </c>
      <c r="CL73" s="364">
        <v>2</v>
      </c>
      <c r="CM73" s="364">
        <v>2</v>
      </c>
      <c r="CN73" s="364">
        <v>2</v>
      </c>
      <c r="CO73" s="364">
        <v>2</v>
      </c>
      <c r="CP73" s="364">
        <v>2</v>
      </c>
      <c r="CQ73" s="364">
        <v>2</v>
      </c>
      <c r="CR73" s="364">
        <v>2</v>
      </c>
      <c r="CS73" s="364">
        <v>2</v>
      </c>
      <c r="CT73" s="394">
        <v>2</v>
      </c>
      <c r="CU73" s="364">
        <v>3</v>
      </c>
      <c r="CV73" s="394">
        <v>2</v>
      </c>
      <c r="CW73" s="394">
        <v>2</v>
      </c>
      <c r="CX73" s="364">
        <v>2</v>
      </c>
      <c r="CY73" s="31">
        <v>2</v>
      </c>
      <c r="CZ73" s="31">
        <v>2</v>
      </c>
      <c r="DA73" s="31">
        <v>2</v>
      </c>
      <c r="DB73" s="31">
        <v>2</v>
      </c>
      <c r="DC73" s="31">
        <v>2</v>
      </c>
      <c r="DD73" s="31">
        <v>2</v>
      </c>
      <c r="DE73" s="364">
        <v>2</v>
      </c>
      <c r="DF73" s="31">
        <v>2</v>
      </c>
      <c r="DG73" s="31">
        <v>2</v>
      </c>
      <c r="DH73" s="369">
        <v>2</v>
      </c>
      <c r="DI73" s="369">
        <v>2</v>
      </c>
      <c r="DJ73" s="367">
        <v>2</v>
      </c>
      <c r="DK73" s="367">
        <v>2</v>
      </c>
      <c r="DL73" s="369">
        <v>2</v>
      </c>
      <c r="DM73" s="369">
        <v>2</v>
      </c>
      <c r="DN73" s="369">
        <v>1</v>
      </c>
      <c r="DO73" s="369">
        <v>1</v>
      </c>
      <c r="DP73" s="367">
        <v>2</v>
      </c>
      <c r="DQ73" s="367">
        <v>2</v>
      </c>
      <c r="DR73" s="369">
        <v>2</v>
      </c>
      <c r="DS73" s="369">
        <v>2</v>
      </c>
      <c r="DT73" s="369">
        <v>2</v>
      </c>
      <c r="DU73" s="369">
        <v>2</v>
      </c>
      <c r="DV73" s="369">
        <v>2</v>
      </c>
      <c r="DW73" s="369">
        <v>2</v>
      </c>
      <c r="DX73" s="369">
        <v>2</v>
      </c>
      <c r="DY73" s="369">
        <v>2</v>
      </c>
      <c r="DZ73" s="369">
        <v>2</v>
      </c>
      <c r="EA73" s="369">
        <v>2</v>
      </c>
    </row>
    <row r="74" spans="1:131" x14ac:dyDescent="0.25">
      <c r="C74" s="362" t="s">
        <v>180</v>
      </c>
      <c r="D74" s="345" t="s">
        <v>179</v>
      </c>
      <c r="E74" s="86" t="s">
        <v>180</v>
      </c>
      <c r="F74" s="364">
        <v>3</v>
      </c>
      <c r="G74" s="364">
        <v>3</v>
      </c>
      <c r="H74" s="364">
        <v>3</v>
      </c>
      <c r="I74" s="364">
        <v>3</v>
      </c>
      <c r="J74" s="364">
        <v>3</v>
      </c>
      <c r="K74" s="364">
        <v>3</v>
      </c>
      <c r="L74" s="364">
        <v>3</v>
      </c>
      <c r="M74" s="364">
        <v>3</v>
      </c>
      <c r="N74" s="364">
        <v>3</v>
      </c>
      <c r="O74" s="364">
        <v>3</v>
      </c>
      <c r="P74" s="245">
        <v>2</v>
      </c>
      <c r="Q74" s="364">
        <v>2</v>
      </c>
      <c r="R74" s="364">
        <v>2</v>
      </c>
      <c r="S74" s="246">
        <v>2</v>
      </c>
      <c r="T74" s="364">
        <v>2</v>
      </c>
      <c r="U74" s="364">
        <v>2</v>
      </c>
      <c r="V74" s="364">
        <v>2</v>
      </c>
      <c r="W74" s="364">
        <v>3</v>
      </c>
      <c r="X74" s="364">
        <v>3</v>
      </c>
      <c r="Y74" s="364">
        <v>3</v>
      </c>
      <c r="Z74" s="364">
        <v>3</v>
      </c>
      <c r="AA74" s="364">
        <v>3</v>
      </c>
      <c r="AB74" s="364">
        <v>3</v>
      </c>
      <c r="AC74" s="364">
        <v>3</v>
      </c>
      <c r="AD74" s="364">
        <v>3</v>
      </c>
      <c r="AE74" s="364">
        <v>3</v>
      </c>
      <c r="AF74" s="364">
        <v>3</v>
      </c>
      <c r="AG74" s="364">
        <v>3</v>
      </c>
      <c r="AH74" s="364">
        <v>3</v>
      </c>
      <c r="AI74" s="364">
        <v>3</v>
      </c>
      <c r="AJ74" s="364">
        <v>3</v>
      </c>
      <c r="AK74" s="364">
        <v>3</v>
      </c>
      <c r="AL74" s="364">
        <v>3</v>
      </c>
      <c r="AM74" s="364">
        <v>3</v>
      </c>
      <c r="AN74" s="364">
        <v>3</v>
      </c>
      <c r="AO74" s="364">
        <v>3</v>
      </c>
      <c r="AP74" s="364">
        <v>3</v>
      </c>
      <c r="AQ74" s="364">
        <v>3</v>
      </c>
      <c r="AR74" s="364">
        <v>3</v>
      </c>
      <c r="AS74" s="364">
        <v>3</v>
      </c>
      <c r="AT74" s="364">
        <v>3</v>
      </c>
      <c r="AU74" s="364">
        <v>3</v>
      </c>
      <c r="AV74" s="364">
        <v>3</v>
      </c>
      <c r="AW74" s="364">
        <v>3</v>
      </c>
      <c r="AX74" s="364">
        <v>3</v>
      </c>
      <c r="AY74" s="364">
        <v>3</v>
      </c>
      <c r="AZ74" s="364">
        <v>3</v>
      </c>
      <c r="BA74" s="364">
        <v>3</v>
      </c>
      <c r="BB74" s="364">
        <v>3</v>
      </c>
      <c r="BC74" s="364">
        <v>3</v>
      </c>
      <c r="BD74" s="364">
        <v>3</v>
      </c>
      <c r="BE74" s="364">
        <v>3</v>
      </c>
      <c r="BF74" s="364">
        <v>3</v>
      </c>
      <c r="BG74" s="364">
        <v>3</v>
      </c>
      <c r="BH74" s="364">
        <v>3</v>
      </c>
      <c r="BI74" s="364">
        <v>3</v>
      </c>
      <c r="BJ74" s="364">
        <v>3</v>
      </c>
      <c r="BK74" s="364">
        <v>3</v>
      </c>
      <c r="BL74" s="364">
        <v>3</v>
      </c>
      <c r="BM74" s="364">
        <v>3</v>
      </c>
      <c r="BN74" s="364">
        <v>3</v>
      </c>
      <c r="BO74" s="364">
        <v>3</v>
      </c>
      <c r="BP74" s="364">
        <v>3</v>
      </c>
      <c r="BQ74" s="364">
        <v>3</v>
      </c>
      <c r="BR74" s="364">
        <v>3</v>
      </c>
      <c r="BS74" s="364">
        <v>3</v>
      </c>
      <c r="BT74" s="364">
        <v>3</v>
      </c>
      <c r="BU74" s="364">
        <v>3</v>
      </c>
      <c r="BV74" s="364">
        <v>3</v>
      </c>
      <c r="BW74" s="364">
        <v>3</v>
      </c>
      <c r="BX74" s="364">
        <v>3</v>
      </c>
      <c r="BY74" s="364">
        <v>3</v>
      </c>
      <c r="BZ74" s="364">
        <v>3</v>
      </c>
      <c r="CA74" s="364">
        <v>3</v>
      </c>
      <c r="CB74" s="364">
        <v>3</v>
      </c>
      <c r="CC74" s="364">
        <v>3</v>
      </c>
      <c r="CD74" s="364">
        <v>3</v>
      </c>
      <c r="CE74" s="364">
        <v>3</v>
      </c>
      <c r="CF74" s="364">
        <v>3</v>
      </c>
      <c r="CG74" s="285">
        <v>2</v>
      </c>
      <c r="CH74" s="364">
        <v>2</v>
      </c>
      <c r="CI74" s="364">
        <v>2</v>
      </c>
      <c r="CJ74" s="364">
        <v>3</v>
      </c>
      <c r="CK74" s="364">
        <v>3</v>
      </c>
      <c r="CL74" s="364">
        <v>3</v>
      </c>
      <c r="CM74" s="364">
        <v>2</v>
      </c>
      <c r="CN74" s="364">
        <v>2</v>
      </c>
      <c r="CO74" s="364">
        <v>3</v>
      </c>
      <c r="CP74" s="364">
        <v>3</v>
      </c>
      <c r="CQ74" s="364">
        <v>3</v>
      </c>
      <c r="CR74" s="364">
        <v>3</v>
      </c>
      <c r="CS74" s="364">
        <v>2</v>
      </c>
      <c r="CT74" s="394">
        <v>3</v>
      </c>
      <c r="CU74" s="364">
        <v>3</v>
      </c>
      <c r="CV74" s="394">
        <v>3</v>
      </c>
      <c r="CW74" s="394">
        <v>3</v>
      </c>
      <c r="CX74" s="364">
        <v>3</v>
      </c>
      <c r="CY74" s="31">
        <v>3</v>
      </c>
      <c r="CZ74" s="31">
        <v>3</v>
      </c>
      <c r="DA74" s="31">
        <v>3</v>
      </c>
      <c r="DB74" s="31">
        <v>3</v>
      </c>
      <c r="DC74" s="31">
        <v>3</v>
      </c>
      <c r="DD74" s="31">
        <v>3</v>
      </c>
      <c r="DE74" s="364">
        <v>3</v>
      </c>
      <c r="DF74" s="31">
        <v>3</v>
      </c>
      <c r="DG74" s="31">
        <v>3</v>
      </c>
      <c r="DH74" s="369">
        <v>3</v>
      </c>
      <c r="DI74" s="369">
        <v>3</v>
      </c>
      <c r="DJ74" s="367">
        <v>3</v>
      </c>
      <c r="DK74" s="367">
        <v>3</v>
      </c>
      <c r="DL74" s="369">
        <v>3</v>
      </c>
      <c r="DM74" s="369">
        <v>3</v>
      </c>
      <c r="DN74" s="369">
        <v>3</v>
      </c>
      <c r="DO74" s="369">
        <v>3</v>
      </c>
      <c r="DP74" s="367">
        <v>3</v>
      </c>
      <c r="DQ74" s="367">
        <v>3</v>
      </c>
      <c r="DR74" s="369">
        <v>2</v>
      </c>
      <c r="DS74" s="369">
        <v>2</v>
      </c>
      <c r="DT74" s="369">
        <v>3</v>
      </c>
      <c r="DU74" s="369">
        <v>2</v>
      </c>
      <c r="DV74" s="369">
        <v>3</v>
      </c>
      <c r="DW74" s="369">
        <v>3</v>
      </c>
      <c r="DX74" s="369">
        <v>4</v>
      </c>
      <c r="DY74" s="369">
        <v>4</v>
      </c>
      <c r="DZ74" s="369">
        <v>4</v>
      </c>
      <c r="EA74" s="369">
        <v>3</v>
      </c>
    </row>
    <row r="75" spans="1:131" x14ac:dyDescent="0.25">
      <c r="C75" s="362" t="s">
        <v>182</v>
      </c>
      <c r="D75" s="345" t="s">
        <v>181</v>
      </c>
      <c r="E75" s="82" t="s">
        <v>182</v>
      </c>
      <c r="F75" s="364">
        <v>2</v>
      </c>
      <c r="G75" s="364">
        <v>2</v>
      </c>
      <c r="H75" s="364">
        <v>2</v>
      </c>
      <c r="I75" s="364">
        <v>2</v>
      </c>
      <c r="J75" s="364">
        <v>1</v>
      </c>
      <c r="K75" s="364">
        <v>2</v>
      </c>
      <c r="L75" s="364">
        <v>2</v>
      </c>
      <c r="M75" s="364">
        <v>2</v>
      </c>
      <c r="N75" s="364">
        <v>2</v>
      </c>
      <c r="O75" s="364">
        <v>2</v>
      </c>
      <c r="P75" s="245">
        <v>2</v>
      </c>
      <c r="Q75" s="364">
        <v>2</v>
      </c>
      <c r="R75" s="364">
        <v>2</v>
      </c>
      <c r="S75" s="246">
        <v>2</v>
      </c>
      <c r="T75" s="364">
        <v>2</v>
      </c>
      <c r="U75" s="364">
        <v>2</v>
      </c>
      <c r="V75" s="364">
        <v>2</v>
      </c>
      <c r="W75" s="364">
        <v>2</v>
      </c>
      <c r="X75" s="364">
        <v>2</v>
      </c>
      <c r="Y75" s="364">
        <v>2</v>
      </c>
      <c r="Z75" s="364">
        <v>2</v>
      </c>
      <c r="AA75" s="364">
        <v>2</v>
      </c>
      <c r="AB75" s="364">
        <v>2</v>
      </c>
      <c r="AC75" s="364">
        <v>2</v>
      </c>
      <c r="AD75" s="364">
        <v>2</v>
      </c>
      <c r="AE75" s="364">
        <v>1</v>
      </c>
      <c r="AF75" s="364">
        <v>1</v>
      </c>
      <c r="AG75" s="364">
        <v>2</v>
      </c>
      <c r="AH75" s="364">
        <v>2</v>
      </c>
      <c r="AI75" s="364">
        <v>2</v>
      </c>
      <c r="AJ75" s="364">
        <v>2</v>
      </c>
      <c r="AK75" s="364">
        <v>2</v>
      </c>
      <c r="AL75" s="364">
        <v>2</v>
      </c>
      <c r="AM75" s="364">
        <v>2</v>
      </c>
      <c r="AN75" s="364">
        <v>2</v>
      </c>
      <c r="AO75" s="364">
        <v>2</v>
      </c>
      <c r="AP75" s="364">
        <v>2</v>
      </c>
      <c r="AQ75" s="364">
        <v>2</v>
      </c>
      <c r="AR75" s="364">
        <v>2</v>
      </c>
      <c r="AS75" s="364">
        <v>2</v>
      </c>
      <c r="AT75" s="364">
        <v>2</v>
      </c>
      <c r="AU75" s="364">
        <v>2</v>
      </c>
      <c r="AV75" s="364">
        <v>2</v>
      </c>
      <c r="AW75" s="364">
        <v>2</v>
      </c>
      <c r="AX75" s="364">
        <v>2</v>
      </c>
      <c r="AY75" s="364">
        <v>2</v>
      </c>
      <c r="AZ75" s="364">
        <v>2</v>
      </c>
      <c r="BA75" s="364">
        <v>2</v>
      </c>
      <c r="BB75" s="364">
        <v>2</v>
      </c>
      <c r="BC75" s="364">
        <v>2</v>
      </c>
      <c r="BD75" s="364">
        <v>2</v>
      </c>
      <c r="BE75" s="364">
        <v>2</v>
      </c>
      <c r="BF75" s="364">
        <v>2</v>
      </c>
      <c r="BG75" s="364">
        <v>2</v>
      </c>
      <c r="BH75" s="364">
        <v>2</v>
      </c>
      <c r="BI75" s="364">
        <v>2</v>
      </c>
      <c r="BJ75" s="364">
        <v>2</v>
      </c>
      <c r="BK75" s="364">
        <v>1</v>
      </c>
      <c r="BL75" s="364">
        <v>2</v>
      </c>
      <c r="BM75" s="364">
        <v>2</v>
      </c>
      <c r="BN75" s="364">
        <v>2</v>
      </c>
      <c r="BO75" s="364">
        <v>1</v>
      </c>
      <c r="BP75" s="364">
        <v>1</v>
      </c>
      <c r="BQ75" s="364">
        <v>2</v>
      </c>
      <c r="BR75" s="364">
        <v>2</v>
      </c>
      <c r="BS75" s="364">
        <v>2</v>
      </c>
      <c r="BT75" s="364">
        <v>2</v>
      </c>
      <c r="BU75" s="364">
        <v>2</v>
      </c>
      <c r="BV75" s="364">
        <v>2</v>
      </c>
      <c r="BW75" s="364">
        <v>1</v>
      </c>
      <c r="BX75" s="364">
        <v>2</v>
      </c>
      <c r="BY75" s="364">
        <v>2</v>
      </c>
      <c r="BZ75" s="364">
        <v>2</v>
      </c>
      <c r="CA75" s="364">
        <v>1</v>
      </c>
      <c r="CB75" s="364">
        <v>2</v>
      </c>
      <c r="CC75" s="364">
        <v>2</v>
      </c>
      <c r="CD75" s="364">
        <v>2</v>
      </c>
      <c r="CE75" s="364">
        <v>2</v>
      </c>
      <c r="CF75" s="364">
        <v>1</v>
      </c>
      <c r="CG75" s="285">
        <v>1</v>
      </c>
      <c r="CH75" s="364">
        <v>1</v>
      </c>
      <c r="CI75" s="364">
        <v>1</v>
      </c>
      <c r="CJ75" s="364">
        <v>2</v>
      </c>
      <c r="CK75" s="364">
        <v>2</v>
      </c>
      <c r="CL75" s="364">
        <v>2</v>
      </c>
      <c r="CM75" s="364">
        <v>1</v>
      </c>
      <c r="CN75" s="364">
        <v>1</v>
      </c>
      <c r="CO75" s="364">
        <v>2</v>
      </c>
      <c r="CP75" s="364">
        <v>2</v>
      </c>
      <c r="CQ75" s="364">
        <v>2</v>
      </c>
      <c r="CR75" s="364">
        <v>1</v>
      </c>
      <c r="CS75" s="364">
        <v>1</v>
      </c>
      <c r="CT75" s="394">
        <v>2</v>
      </c>
      <c r="CU75" s="364">
        <v>2</v>
      </c>
      <c r="CV75" s="394">
        <v>2</v>
      </c>
      <c r="CW75" s="394">
        <v>2</v>
      </c>
      <c r="CX75" s="364">
        <v>2</v>
      </c>
      <c r="CY75" s="31">
        <v>2</v>
      </c>
      <c r="CZ75" s="31">
        <v>2</v>
      </c>
      <c r="DA75" s="31">
        <v>2</v>
      </c>
      <c r="DB75" s="31">
        <v>2</v>
      </c>
      <c r="DC75" s="31">
        <v>2</v>
      </c>
      <c r="DD75" s="31">
        <v>2</v>
      </c>
      <c r="DE75" s="364">
        <v>2</v>
      </c>
      <c r="DF75" s="31">
        <v>2</v>
      </c>
      <c r="DG75" s="31">
        <v>2</v>
      </c>
      <c r="DH75" s="369">
        <v>1</v>
      </c>
      <c r="DI75" s="369">
        <v>1</v>
      </c>
      <c r="DJ75" s="367">
        <v>2</v>
      </c>
      <c r="DK75" s="367">
        <v>1</v>
      </c>
      <c r="DL75" s="369">
        <v>1</v>
      </c>
      <c r="DM75" s="369">
        <v>1</v>
      </c>
      <c r="DN75" s="369">
        <v>2</v>
      </c>
      <c r="DO75" s="369">
        <v>2</v>
      </c>
      <c r="DP75" s="369">
        <v>1</v>
      </c>
      <c r="DQ75" s="369">
        <v>1</v>
      </c>
      <c r="DR75" s="369">
        <v>1</v>
      </c>
      <c r="DS75" s="369">
        <v>1</v>
      </c>
      <c r="DT75" s="369">
        <v>1</v>
      </c>
      <c r="DU75" s="369">
        <v>1</v>
      </c>
      <c r="DV75" s="369">
        <v>2</v>
      </c>
      <c r="DW75" s="369">
        <v>1</v>
      </c>
      <c r="DX75" s="369">
        <v>2</v>
      </c>
      <c r="DY75" s="369">
        <v>2</v>
      </c>
      <c r="DZ75" s="369">
        <v>2</v>
      </c>
      <c r="EA75" s="369">
        <v>1</v>
      </c>
    </row>
    <row r="76" spans="1:131" x14ac:dyDescent="0.25">
      <c r="C76" s="362" t="s">
        <v>184</v>
      </c>
      <c r="D76" s="345" t="s">
        <v>183</v>
      </c>
      <c r="E76" s="82" t="s">
        <v>184</v>
      </c>
      <c r="F76" s="364">
        <v>2</v>
      </c>
      <c r="G76" s="364">
        <v>2</v>
      </c>
      <c r="H76" s="364">
        <v>2</v>
      </c>
      <c r="I76" s="364">
        <v>2</v>
      </c>
      <c r="J76" s="364">
        <v>2</v>
      </c>
      <c r="K76" s="364">
        <v>2</v>
      </c>
      <c r="L76" s="364">
        <v>2</v>
      </c>
      <c r="M76" s="364">
        <v>2</v>
      </c>
      <c r="N76" s="364">
        <v>2</v>
      </c>
      <c r="O76" s="364">
        <v>2</v>
      </c>
      <c r="P76" s="245">
        <v>2</v>
      </c>
      <c r="Q76" s="364">
        <v>2</v>
      </c>
      <c r="R76" s="364">
        <v>2</v>
      </c>
      <c r="S76" s="246">
        <v>2</v>
      </c>
      <c r="T76" s="364">
        <v>2</v>
      </c>
      <c r="U76" s="364">
        <v>2</v>
      </c>
      <c r="V76" s="364">
        <v>2</v>
      </c>
      <c r="W76" s="364">
        <v>2</v>
      </c>
      <c r="X76" s="364">
        <v>2</v>
      </c>
      <c r="Y76" s="364">
        <v>2</v>
      </c>
      <c r="Z76" s="364">
        <v>2</v>
      </c>
      <c r="AA76" s="364">
        <v>2</v>
      </c>
      <c r="AB76" s="364">
        <v>2</v>
      </c>
      <c r="AC76" s="364">
        <v>2</v>
      </c>
      <c r="AD76" s="364">
        <v>2</v>
      </c>
      <c r="AE76" s="364">
        <v>2</v>
      </c>
      <c r="AF76" s="364">
        <v>2</v>
      </c>
      <c r="AG76" s="364">
        <v>2</v>
      </c>
      <c r="AH76" s="364">
        <v>2</v>
      </c>
      <c r="AI76" s="364">
        <v>2</v>
      </c>
      <c r="AJ76" s="364">
        <v>2</v>
      </c>
      <c r="AK76" s="364">
        <v>2</v>
      </c>
      <c r="AL76" s="364">
        <v>2</v>
      </c>
      <c r="AM76" s="364">
        <v>2</v>
      </c>
      <c r="AN76" s="364">
        <v>2</v>
      </c>
      <c r="AO76" s="364">
        <v>2</v>
      </c>
      <c r="AP76" s="364">
        <v>2</v>
      </c>
      <c r="AQ76" s="364">
        <v>2</v>
      </c>
      <c r="AR76" s="364">
        <v>2</v>
      </c>
      <c r="AS76" s="364">
        <v>2</v>
      </c>
      <c r="AT76" s="364">
        <v>2</v>
      </c>
      <c r="AU76" s="364">
        <v>2</v>
      </c>
      <c r="AV76" s="364">
        <v>2</v>
      </c>
      <c r="AW76" s="364">
        <v>2</v>
      </c>
      <c r="AX76" s="364">
        <v>2</v>
      </c>
      <c r="AY76" s="364">
        <v>2</v>
      </c>
      <c r="AZ76" s="364">
        <v>2</v>
      </c>
      <c r="BA76" s="364">
        <v>2</v>
      </c>
      <c r="BB76" s="364">
        <v>2</v>
      </c>
      <c r="BC76" s="364">
        <v>2</v>
      </c>
      <c r="BD76" s="364">
        <v>2</v>
      </c>
      <c r="BE76" s="364">
        <v>2</v>
      </c>
      <c r="BF76" s="364">
        <v>2</v>
      </c>
      <c r="BG76" s="364">
        <v>2</v>
      </c>
      <c r="BH76" s="364">
        <v>2</v>
      </c>
      <c r="BI76" s="364">
        <v>2</v>
      </c>
      <c r="BJ76" s="364">
        <v>2</v>
      </c>
      <c r="BK76" s="364">
        <v>2</v>
      </c>
      <c r="BL76" s="364">
        <v>2</v>
      </c>
      <c r="BM76" s="364">
        <v>2</v>
      </c>
      <c r="BN76" s="364">
        <v>2</v>
      </c>
      <c r="BO76" s="364">
        <v>2</v>
      </c>
      <c r="BP76" s="364">
        <v>2</v>
      </c>
      <c r="BQ76" s="364">
        <v>2</v>
      </c>
      <c r="BR76" s="364">
        <v>2</v>
      </c>
      <c r="BS76" s="364">
        <v>2</v>
      </c>
      <c r="BT76" s="364">
        <v>2</v>
      </c>
      <c r="BU76" s="364">
        <v>2</v>
      </c>
      <c r="BV76" s="364">
        <v>2</v>
      </c>
      <c r="BW76" s="364">
        <v>2</v>
      </c>
      <c r="BX76" s="364">
        <v>2</v>
      </c>
      <c r="BY76" s="364">
        <v>2</v>
      </c>
      <c r="BZ76" s="364">
        <v>2</v>
      </c>
      <c r="CA76" s="364">
        <v>2</v>
      </c>
      <c r="CB76" s="364">
        <v>2</v>
      </c>
      <c r="CC76" s="364">
        <v>2</v>
      </c>
      <c r="CD76" s="364">
        <v>2</v>
      </c>
      <c r="CE76" s="364">
        <v>2</v>
      </c>
      <c r="CF76" s="364">
        <v>2</v>
      </c>
      <c r="CG76" s="285">
        <v>2</v>
      </c>
      <c r="CH76" s="364">
        <v>2</v>
      </c>
      <c r="CI76" s="364">
        <v>2</v>
      </c>
      <c r="CJ76" s="364">
        <v>2</v>
      </c>
      <c r="CK76" s="364">
        <v>2</v>
      </c>
      <c r="CL76" s="364">
        <v>2</v>
      </c>
      <c r="CM76" s="364">
        <v>2</v>
      </c>
      <c r="CN76" s="364">
        <v>2</v>
      </c>
      <c r="CO76" s="364">
        <v>2</v>
      </c>
      <c r="CP76" s="364">
        <v>2</v>
      </c>
      <c r="CQ76" s="364">
        <v>2</v>
      </c>
      <c r="CR76" s="364">
        <v>2</v>
      </c>
      <c r="CS76" s="364">
        <v>2</v>
      </c>
      <c r="CT76" s="394">
        <v>2</v>
      </c>
      <c r="CU76" s="364">
        <v>2</v>
      </c>
      <c r="CV76" s="394">
        <v>2</v>
      </c>
      <c r="CW76" s="394">
        <v>2</v>
      </c>
      <c r="CX76" s="364">
        <v>3</v>
      </c>
      <c r="CY76" s="31">
        <v>3</v>
      </c>
      <c r="CZ76" s="31">
        <v>3</v>
      </c>
      <c r="DA76" s="31">
        <v>2</v>
      </c>
      <c r="DB76" s="31">
        <v>2</v>
      </c>
      <c r="DC76" s="31">
        <v>2</v>
      </c>
      <c r="DD76" s="31">
        <v>2</v>
      </c>
      <c r="DE76" s="364">
        <v>3</v>
      </c>
      <c r="DF76" s="31">
        <v>3</v>
      </c>
      <c r="DG76" s="31">
        <v>3</v>
      </c>
      <c r="DH76" s="369">
        <v>2</v>
      </c>
      <c r="DI76" s="369">
        <v>2</v>
      </c>
      <c r="DJ76" s="367">
        <v>2</v>
      </c>
      <c r="DK76" s="367">
        <v>2</v>
      </c>
      <c r="DL76" s="369">
        <v>2</v>
      </c>
      <c r="DM76" s="369">
        <v>2</v>
      </c>
      <c r="DN76" s="369">
        <v>3</v>
      </c>
      <c r="DO76" s="369">
        <v>3</v>
      </c>
      <c r="DP76" s="369">
        <v>2</v>
      </c>
      <c r="DQ76" s="369">
        <v>2</v>
      </c>
      <c r="DR76" s="369">
        <v>2</v>
      </c>
      <c r="DS76" s="369">
        <v>2</v>
      </c>
      <c r="DT76" s="369">
        <v>2</v>
      </c>
      <c r="DU76" s="369">
        <v>2</v>
      </c>
      <c r="DV76" s="369">
        <v>3</v>
      </c>
      <c r="DW76" s="369">
        <v>2</v>
      </c>
      <c r="DX76" s="369">
        <v>3</v>
      </c>
      <c r="DY76" s="369">
        <v>3</v>
      </c>
      <c r="DZ76" s="369">
        <v>3</v>
      </c>
      <c r="EA76" s="369">
        <v>2</v>
      </c>
    </row>
    <row r="77" spans="1:131" x14ac:dyDescent="0.25">
      <c r="C77" s="362" t="s">
        <v>186</v>
      </c>
      <c r="D77" s="345" t="s">
        <v>185</v>
      </c>
      <c r="E77" s="82" t="s">
        <v>186</v>
      </c>
      <c r="F77" s="364">
        <v>3</v>
      </c>
      <c r="G77" s="364">
        <v>3</v>
      </c>
      <c r="H77" s="364">
        <v>3</v>
      </c>
      <c r="I77" s="364">
        <v>3</v>
      </c>
      <c r="J77" s="364">
        <v>3</v>
      </c>
      <c r="K77" s="364">
        <v>3</v>
      </c>
      <c r="L77" s="364">
        <v>3</v>
      </c>
      <c r="M77" s="364">
        <v>3</v>
      </c>
      <c r="N77" s="364">
        <v>3</v>
      </c>
      <c r="O77" s="364">
        <v>3</v>
      </c>
      <c r="P77" s="245">
        <v>2</v>
      </c>
      <c r="Q77" s="364">
        <v>2</v>
      </c>
      <c r="R77" s="364">
        <v>2</v>
      </c>
      <c r="S77" s="246">
        <v>2</v>
      </c>
      <c r="T77" s="364">
        <v>2</v>
      </c>
      <c r="U77" s="364">
        <v>2</v>
      </c>
      <c r="V77" s="364">
        <v>2</v>
      </c>
      <c r="W77" s="364">
        <v>3</v>
      </c>
      <c r="X77" s="364">
        <v>3</v>
      </c>
      <c r="Y77" s="364">
        <v>3</v>
      </c>
      <c r="Z77" s="364">
        <v>3</v>
      </c>
      <c r="AA77" s="364">
        <v>3</v>
      </c>
      <c r="AB77" s="364">
        <v>3</v>
      </c>
      <c r="AC77" s="364">
        <v>3</v>
      </c>
      <c r="AD77" s="364">
        <v>3</v>
      </c>
      <c r="AE77" s="364">
        <v>3</v>
      </c>
      <c r="AF77" s="364">
        <v>3</v>
      </c>
      <c r="AG77" s="364">
        <v>3</v>
      </c>
      <c r="AH77" s="364">
        <v>3</v>
      </c>
      <c r="AI77" s="364">
        <v>3</v>
      </c>
      <c r="AJ77" s="364">
        <v>2</v>
      </c>
      <c r="AK77" s="364">
        <v>2</v>
      </c>
      <c r="AL77" s="364">
        <v>2</v>
      </c>
      <c r="AM77" s="364">
        <v>2</v>
      </c>
      <c r="AN77" s="364">
        <v>3</v>
      </c>
      <c r="AO77" s="364">
        <v>2</v>
      </c>
      <c r="AP77" s="364">
        <v>2</v>
      </c>
      <c r="AQ77" s="364">
        <v>3</v>
      </c>
      <c r="AR77" s="364">
        <v>2</v>
      </c>
      <c r="AS77" s="364">
        <v>2</v>
      </c>
      <c r="AT77" s="364">
        <v>3</v>
      </c>
      <c r="AU77" s="364">
        <v>2</v>
      </c>
      <c r="AV77" s="364">
        <v>2</v>
      </c>
      <c r="AW77" s="364">
        <v>3</v>
      </c>
      <c r="AX77" s="364">
        <v>2</v>
      </c>
      <c r="AY77" s="364">
        <v>2</v>
      </c>
      <c r="AZ77" s="364">
        <v>3</v>
      </c>
      <c r="BA77" s="364">
        <v>3</v>
      </c>
      <c r="BB77" s="364">
        <v>3</v>
      </c>
      <c r="BC77" s="364">
        <v>3</v>
      </c>
      <c r="BD77" s="364">
        <v>2</v>
      </c>
      <c r="BE77" s="364">
        <v>2</v>
      </c>
      <c r="BF77" s="364">
        <v>3</v>
      </c>
      <c r="BG77" s="364">
        <v>3</v>
      </c>
      <c r="BH77" s="364">
        <v>3</v>
      </c>
      <c r="BI77" s="364">
        <v>3</v>
      </c>
      <c r="BJ77" s="364">
        <v>2</v>
      </c>
      <c r="BK77" s="364">
        <v>2</v>
      </c>
      <c r="BL77" s="364">
        <v>3</v>
      </c>
      <c r="BM77" s="364">
        <v>3</v>
      </c>
      <c r="BN77" s="364">
        <v>3</v>
      </c>
      <c r="BO77" s="364">
        <v>2</v>
      </c>
      <c r="BP77" s="364">
        <v>2</v>
      </c>
      <c r="BQ77" s="364">
        <v>2</v>
      </c>
      <c r="BR77" s="364">
        <v>2</v>
      </c>
      <c r="BS77" s="364">
        <v>3</v>
      </c>
      <c r="BT77" s="364">
        <v>3</v>
      </c>
      <c r="BU77" s="364">
        <v>3</v>
      </c>
      <c r="BV77" s="364">
        <v>3</v>
      </c>
      <c r="BW77" s="364">
        <v>3</v>
      </c>
      <c r="BX77" s="364">
        <v>3</v>
      </c>
      <c r="BY77" s="364">
        <v>3</v>
      </c>
      <c r="BZ77" s="364">
        <v>3</v>
      </c>
      <c r="CA77" s="364">
        <v>3</v>
      </c>
      <c r="CB77" s="364">
        <v>3</v>
      </c>
      <c r="CC77" s="364">
        <v>3</v>
      </c>
      <c r="CD77" s="364">
        <v>3</v>
      </c>
      <c r="CE77" s="364">
        <v>3</v>
      </c>
      <c r="CF77" s="364">
        <v>3</v>
      </c>
      <c r="CG77" s="285">
        <v>3</v>
      </c>
      <c r="CH77" s="364">
        <v>3</v>
      </c>
      <c r="CI77" s="364">
        <v>3</v>
      </c>
      <c r="CJ77" s="364">
        <v>3</v>
      </c>
      <c r="CK77" s="364">
        <v>3</v>
      </c>
      <c r="CL77" s="364">
        <v>3</v>
      </c>
      <c r="CM77" s="364">
        <v>3</v>
      </c>
      <c r="CN77" s="364">
        <v>3</v>
      </c>
      <c r="CO77" s="364">
        <v>3</v>
      </c>
      <c r="CP77" s="364">
        <v>3</v>
      </c>
      <c r="CQ77" s="364">
        <v>3</v>
      </c>
      <c r="CR77" s="364">
        <v>3</v>
      </c>
      <c r="CS77" s="364">
        <v>3</v>
      </c>
      <c r="CT77" s="394">
        <v>3</v>
      </c>
      <c r="CU77" s="364">
        <v>3</v>
      </c>
      <c r="CV77" s="394">
        <v>3</v>
      </c>
      <c r="CW77" s="394">
        <v>3</v>
      </c>
      <c r="CX77" s="364">
        <v>3</v>
      </c>
      <c r="CY77" s="31">
        <v>3</v>
      </c>
      <c r="CZ77" s="31">
        <v>3</v>
      </c>
      <c r="DA77" s="31">
        <v>3</v>
      </c>
      <c r="DB77" s="31">
        <v>3</v>
      </c>
      <c r="DC77" s="31">
        <v>3</v>
      </c>
      <c r="DD77" s="31">
        <v>3</v>
      </c>
      <c r="DE77" s="364">
        <v>3</v>
      </c>
      <c r="DF77" s="31">
        <v>3</v>
      </c>
      <c r="DG77" s="31">
        <v>3</v>
      </c>
      <c r="DH77" s="367">
        <v>3</v>
      </c>
      <c r="DI77" s="367">
        <v>3</v>
      </c>
      <c r="DJ77" s="367">
        <v>3</v>
      </c>
      <c r="DK77" s="367">
        <v>2</v>
      </c>
      <c r="DL77" s="367">
        <v>3</v>
      </c>
      <c r="DM77" s="367">
        <v>3</v>
      </c>
      <c r="DN77" s="369">
        <v>3</v>
      </c>
      <c r="DO77" s="369">
        <v>3</v>
      </c>
      <c r="DP77" s="367">
        <v>3</v>
      </c>
      <c r="DQ77" s="367">
        <v>3</v>
      </c>
      <c r="DR77" s="367">
        <v>3</v>
      </c>
      <c r="DS77" s="367">
        <v>3</v>
      </c>
      <c r="DT77" s="367">
        <v>3</v>
      </c>
      <c r="DU77" s="367">
        <v>3</v>
      </c>
      <c r="DV77" s="369">
        <v>4</v>
      </c>
      <c r="DW77" s="367">
        <v>3</v>
      </c>
      <c r="DX77" s="367">
        <v>4</v>
      </c>
      <c r="DY77" s="367">
        <v>4</v>
      </c>
      <c r="DZ77" s="367">
        <v>4</v>
      </c>
      <c r="EA77" s="367">
        <v>3</v>
      </c>
    </row>
    <row r="78" spans="1:131" ht="15.75" thickBot="1" x14ac:dyDescent="0.3">
      <c r="C78" s="362" t="s">
        <v>188</v>
      </c>
      <c r="D78" s="345" t="s">
        <v>187</v>
      </c>
      <c r="E78" s="87" t="s">
        <v>188</v>
      </c>
      <c r="F78" s="364">
        <v>3</v>
      </c>
      <c r="G78" s="364">
        <v>3</v>
      </c>
      <c r="H78" s="364">
        <v>3</v>
      </c>
      <c r="I78" s="364">
        <v>3</v>
      </c>
      <c r="J78" s="364">
        <v>3</v>
      </c>
      <c r="K78" s="364">
        <v>3</v>
      </c>
      <c r="L78" s="364">
        <v>3</v>
      </c>
      <c r="M78" s="364">
        <v>3</v>
      </c>
      <c r="N78" s="364">
        <v>3</v>
      </c>
      <c r="O78" s="364">
        <v>3</v>
      </c>
      <c r="P78" s="245">
        <v>3</v>
      </c>
      <c r="Q78" s="364">
        <v>3</v>
      </c>
      <c r="R78" s="364">
        <v>3</v>
      </c>
      <c r="S78" s="246">
        <v>3</v>
      </c>
      <c r="T78" s="364">
        <v>3</v>
      </c>
      <c r="U78" s="364">
        <v>3</v>
      </c>
      <c r="V78" s="364">
        <v>3</v>
      </c>
      <c r="W78" s="364">
        <v>4</v>
      </c>
      <c r="X78" s="364">
        <v>4</v>
      </c>
      <c r="Y78" s="364">
        <v>4</v>
      </c>
      <c r="Z78" s="364">
        <v>3</v>
      </c>
      <c r="AA78" s="364">
        <v>3</v>
      </c>
      <c r="AB78" s="364">
        <v>3</v>
      </c>
      <c r="AC78" s="364">
        <v>3</v>
      </c>
      <c r="AD78" s="364">
        <v>3</v>
      </c>
      <c r="AE78" s="364">
        <v>3</v>
      </c>
      <c r="AF78" s="364">
        <v>3</v>
      </c>
      <c r="AG78" s="364">
        <v>4</v>
      </c>
      <c r="AH78" s="364">
        <v>4</v>
      </c>
      <c r="AI78" s="364">
        <v>4</v>
      </c>
      <c r="AJ78" s="364">
        <v>3</v>
      </c>
      <c r="AK78" s="364">
        <v>3</v>
      </c>
      <c r="AL78" s="364">
        <v>3</v>
      </c>
      <c r="AM78" s="364">
        <v>3</v>
      </c>
      <c r="AN78" s="364">
        <v>3</v>
      </c>
      <c r="AO78" s="364">
        <v>3</v>
      </c>
      <c r="AP78" s="364">
        <v>3</v>
      </c>
      <c r="AQ78" s="364">
        <v>3</v>
      </c>
      <c r="AR78" s="364">
        <v>3</v>
      </c>
      <c r="AS78" s="364">
        <v>3</v>
      </c>
      <c r="AT78" s="364">
        <v>3</v>
      </c>
      <c r="AU78" s="364">
        <v>3</v>
      </c>
      <c r="AV78" s="364">
        <v>3</v>
      </c>
      <c r="AW78" s="364">
        <v>3</v>
      </c>
      <c r="AX78" s="364">
        <v>3</v>
      </c>
      <c r="AY78" s="364">
        <v>3</v>
      </c>
      <c r="AZ78" s="364">
        <v>3</v>
      </c>
      <c r="BA78" s="364">
        <v>3</v>
      </c>
      <c r="BB78" s="364">
        <v>3</v>
      </c>
      <c r="BC78" s="364">
        <v>3</v>
      </c>
      <c r="BD78" s="364">
        <v>3</v>
      </c>
      <c r="BE78" s="364">
        <v>3</v>
      </c>
      <c r="BF78" s="364">
        <v>3</v>
      </c>
      <c r="BG78" s="364">
        <v>3</v>
      </c>
      <c r="BH78" s="364">
        <v>3</v>
      </c>
      <c r="BI78" s="364">
        <v>3</v>
      </c>
      <c r="BJ78" s="364">
        <v>3</v>
      </c>
      <c r="BK78" s="364">
        <v>3</v>
      </c>
      <c r="BL78" s="364">
        <v>3</v>
      </c>
      <c r="BM78" s="364">
        <v>3</v>
      </c>
      <c r="BN78" s="364">
        <v>3</v>
      </c>
      <c r="BO78" s="364">
        <v>3</v>
      </c>
      <c r="BP78" s="364">
        <v>3</v>
      </c>
      <c r="BQ78" s="364">
        <v>3</v>
      </c>
      <c r="BR78" s="364">
        <v>3</v>
      </c>
      <c r="BS78" s="364">
        <v>3</v>
      </c>
      <c r="BT78" s="364">
        <v>3</v>
      </c>
      <c r="BU78" s="364">
        <v>3</v>
      </c>
      <c r="BV78" s="364">
        <v>3</v>
      </c>
      <c r="BW78" s="364">
        <v>3</v>
      </c>
      <c r="BX78" s="364">
        <v>3</v>
      </c>
      <c r="BY78" s="364">
        <v>3</v>
      </c>
      <c r="BZ78" s="364">
        <v>3</v>
      </c>
      <c r="CA78" s="364">
        <v>3</v>
      </c>
      <c r="CB78" s="364">
        <v>3</v>
      </c>
      <c r="CC78" s="364">
        <v>3</v>
      </c>
      <c r="CD78" s="364">
        <v>3</v>
      </c>
      <c r="CE78" s="364">
        <v>3</v>
      </c>
      <c r="CF78" s="364">
        <v>3</v>
      </c>
      <c r="CG78" s="285">
        <v>3</v>
      </c>
      <c r="CH78" s="364">
        <v>3</v>
      </c>
      <c r="CI78" s="364">
        <v>3</v>
      </c>
      <c r="CJ78" s="364">
        <v>3</v>
      </c>
      <c r="CK78" s="364">
        <v>3</v>
      </c>
      <c r="CL78" s="364">
        <v>3</v>
      </c>
      <c r="CM78" s="364">
        <v>3</v>
      </c>
      <c r="CN78" s="364">
        <v>3</v>
      </c>
      <c r="CO78" s="364">
        <v>3</v>
      </c>
      <c r="CP78" s="364">
        <v>3</v>
      </c>
      <c r="CQ78" s="364">
        <v>3</v>
      </c>
      <c r="CR78" s="364">
        <v>3</v>
      </c>
      <c r="CS78" s="364">
        <v>3</v>
      </c>
      <c r="CT78" s="394">
        <v>3</v>
      </c>
      <c r="CU78" s="364">
        <v>4</v>
      </c>
      <c r="CV78" s="394">
        <v>3</v>
      </c>
      <c r="CW78" s="394">
        <v>3</v>
      </c>
      <c r="CX78" s="364">
        <v>4</v>
      </c>
      <c r="CY78" s="31">
        <v>4</v>
      </c>
      <c r="CZ78" s="31">
        <v>4</v>
      </c>
      <c r="DA78" s="31">
        <v>3</v>
      </c>
      <c r="DB78" s="31">
        <v>3</v>
      </c>
      <c r="DC78" s="31">
        <v>3</v>
      </c>
      <c r="DD78" s="31">
        <v>3</v>
      </c>
      <c r="DE78" s="364">
        <v>4</v>
      </c>
      <c r="DF78" s="31">
        <v>4</v>
      </c>
      <c r="DG78" s="31">
        <v>4</v>
      </c>
      <c r="DH78" s="367">
        <v>4</v>
      </c>
      <c r="DI78" s="367">
        <v>4</v>
      </c>
      <c r="DJ78" s="367">
        <v>3</v>
      </c>
      <c r="DK78" s="367">
        <v>3</v>
      </c>
      <c r="DL78" s="367">
        <v>4</v>
      </c>
      <c r="DM78" s="367">
        <v>4</v>
      </c>
      <c r="DN78" s="369">
        <v>3</v>
      </c>
      <c r="DO78" s="369">
        <v>3</v>
      </c>
      <c r="DP78" s="369">
        <v>3</v>
      </c>
      <c r="DQ78" s="369">
        <v>3</v>
      </c>
      <c r="DR78" s="369">
        <v>3</v>
      </c>
      <c r="DS78" s="369">
        <v>3</v>
      </c>
      <c r="DT78" s="367">
        <v>4</v>
      </c>
      <c r="DU78" s="369">
        <v>3</v>
      </c>
      <c r="DV78" s="369">
        <v>4</v>
      </c>
      <c r="DW78" s="367">
        <v>3</v>
      </c>
      <c r="DX78" s="367">
        <v>4</v>
      </c>
      <c r="DY78" s="367">
        <v>4</v>
      </c>
      <c r="DZ78" s="367">
        <v>4</v>
      </c>
      <c r="EA78" s="367">
        <v>4</v>
      </c>
    </row>
    <row r="79" spans="1:131" ht="15.75" thickBot="1" x14ac:dyDescent="0.3">
      <c r="C79" s="362" t="s">
        <v>190</v>
      </c>
      <c r="D79" s="345" t="s">
        <v>189</v>
      </c>
      <c r="E79" s="85" t="s">
        <v>190</v>
      </c>
      <c r="F79" s="364">
        <v>2</v>
      </c>
      <c r="G79" s="364">
        <v>2</v>
      </c>
      <c r="H79" s="364">
        <v>2</v>
      </c>
      <c r="I79" s="364">
        <v>2</v>
      </c>
      <c r="J79" s="364">
        <v>2</v>
      </c>
      <c r="K79" s="423">
        <v>3</v>
      </c>
      <c r="L79" s="424">
        <v>3</v>
      </c>
      <c r="M79" s="425">
        <v>3</v>
      </c>
      <c r="N79" s="364">
        <v>2</v>
      </c>
      <c r="O79" s="364">
        <v>2</v>
      </c>
      <c r="P79" s="245">
        <v>2</v>
      </c>
      <c r="Q79" s="364">
        <v>2</v>
      </c>
      <c r="R79" s="364">
        <v>2</v>
      </c>
      <c r="S79" s="246">
        <v>2</v>
      </c>
      <c r="T79" s="364">
        <v>2</v>
      </c>
      <c r="U79" s="364">
        <v>2</v>
      </c>
      <c r="V79" s="364">
        <v>2</v>
      </c>
      <c r="W79" s="364">
        <v>3</v>
      </c>
      <c r="X79" s="364">
        <v>3</v>
      </c>
      <c r="Y79" s="364">
        <v>3</v>
      </c>
      <c r="Z79" s="364">
        <v>2</v>
      </c>
      <c r="AA79" s="364">
        <v>2</v>
      </c>
      <c r="AB79" s="423">
        <v>3</v>
      </c>
      <c r="AC79" s="424">
        <v>3</v>
      </c>
      <c r="AD79" s="425">
        <v>3</v>
      </c>
      <c r="AE79" s="364">
        <v>2</v>
      </c>
      <c r="AF79" s="364">
        <v>2</v>
      </c>
      <c r="AG79" s="364">
        <v>3</v>
      </c>
      <c r="AH79" s="364">
        <v>3</v>
      </c>
      <c r="AI79" s="364">
        <v>3</v>
      </c>
      <c r="AJ79" s="364">
        <v>2</v>
      </c>
      <c r="AK79" s="364">
        <v>2</v>
      </c>
      <c r="AL79" s="364">
        <v>2</v>
      </c>
      <c r="AM79" s="364">
        <v>2</v>
      </c>
      <c r="AN79" s="364">
        <v>3</v>
      </c>
      <c r="AO79" s="364">
        <v>2</v>
      </c>
      <c r="AP79" s="364">
        <v>2</v>
      </c>
      <c r="AQ79" s="364">
        <v>3</v>
      </c>
      <c r="AR79" s="364">
        <v>2</v>
      </c>
      <c r="AS79" s="364">
        <v>2</v>
      </c>
      <c r="AT79" s="364">
        <v>3</v>
      </c>
      <c r="AU79" s="364">
        <v>2</v>
      </c>
      <c r="AV79" s="364">
        <v>2</v>
      </c>
      <c r="AW79" s="364">
        <v>3</v>
      </c>
      <c r="AX79" s="364">
        <v>2</v>
      </c>
      <c r="AY79" s="364">
        <v>2</v>
      </c>
      <c r="AZ79" s="364">
        <v>3</v>
      </c>
      <c r="BA79" s="364">
        <v>2</v>
      </c>
      <c r="BB79" s="364">
        <v>2</v>
      </c>
      <c r="BC79" s="364">
        <v>3</v>
      </c>
      <c r="BD79" s="364">
        <v>2</v>
      </c>
      <c r="BE79" s="364">
        <v>2</v>
      </c>
      <c r="BF79" s="364">
        <v>3</v>
      </c>
      <c r="BG79" s="364">
        <v>3</v>
      </c>
      <c r="BH79" s="364">
        <v>3</v>
      </c>
      <c r="BI79" s="364">
        <v>3</v>
      </c>
      <c r="BJ79" s="364">
        <v>2</v>
      </c>
      <c r="BK79" s="364">
        <v>2</v>
      </c>
      <c r="BL79" s="364">
        <v>2</v>
      </c>
      <c r="BM79" s="364">
        <v>2</v>
      </c>
      <c r="BN79" s="364">
        <v>3</v>
      </c>
      <c r="BO79" s="364">
        <v>2</v>
      </c>
      <c r="BP79" s="364">
        <v>2</v>
      </c>
      <c r="BQ79" s="364">
        <v>2</v>
      </c>
      <c r="BR79" s="364">
        <v>2</v>
      </c>
      <c r="BS79" s="364">
        <v>3</v>
      </c>
      <c r="BT79" s="364">
        <v>3</v>
      </c>
      <c r="BU79" s="364">
        <v>3</v>
      </c>
      <c r="BV79" s="364">
        <v>2</v>
      </c>
      <c r="BW79" s="364">
        <v>2</v>
      </c>
      <c r="BX79" s="364">
        <v>3</v>
      </c>
      <c r="BY79" s="364">
        <v>3</v>
      </c>
      <c r="BZ79" s="364">
        <v>2</v>
      </c>
      <c r="CA79" s="364">
        <v>2</v>
      </c>
      <c r="CB79" s="364">
        <v>2</v>
      </c>
      <c r="CC79" s="364">
        <v>2</v>
      </c>
      <c r="CD79" s="364">
        <v>2</v>
      </c>
      <c r="CE79" s="364">
        <v>2</v>
      </c>
      <c r="CF79" s="364">
        <v>2</v>
      </c>
      <c r="CG79" s="285">
        <v>2</v>
      </c>
      <c r="CH79" s="364">
        <v>2</v>
      </c>
      <c r="CI79" s="364">
        <v>2</v>
      </c>
      <c r="CJ79" s="364">
        <v>3</v>
      </c>
      <c r="CK79" s="364">
        <v>3</v>
      </c>
      <c r="CL79" s="364">
        <v>3</v>
      </c>
      <c r="CM79" s="364">
        <v>2</v>
      </c>
      <c r="CN79" s="364">
        <v>2</v>
      </c>
      <c r="CO79" s="364">
        <v>3</v>
      </c>
      <c r="CP79" s="364">
        <v>3</v>
      </c>
      <c r="CQ79" s="364">
        <v>2</v>
      </c>
      <c r="CR79" s="364">
        <v>2</v>
      </c>
      <c r="CS79" s="364">
        <v>2</v>
      </c>
      <c r="CT79" s="394">
        <v>2</v>
      </c>
      <c r="CU79" s="364">
        <v>2</v>
      </c>
      <c r="CV79" s="394">
        <v>2</v>
      </c>
      <c r="CW79" s="394">
        <v>2</v>
      </c>
      <c r="CX79" s="364">
        <v>4</v>
      </c>
      <c r="CY79" s="31">
        <v>4</v>
      </c>
      <c r="CZ79" s="31">
        <v>4</v>
      </c>
      <c r="DA79" s="31">
        <v>2</v>
      </c>
      <c r="DB79" s="31">
        <v>2</v>
      </c>
      <c r="DC79" s="31">
        <v>2</v>
      </c>
      <c r="DD79" s="31">
        <v>2</v>
      </c>
      <c r="DE79" s="364">
        <v>4</v>
      </c>
      <c r="DF79" s="31">
        <v>4</v>
      </c>
      <c r="DG79" s="31">
        <v>4</v>
      </c>
      <c r="DH79" s="367">
        <v>3</v>
      </c>
      <c r="DI79" s="367">
        <v>3</v>
      </c>
      <c r="DJ79" s="367">
        <v>3</v>
      </c>
      <c r="DK79" s="367">
        <v>2</v>
      </c>
      <c r="DL79" s="367">
        <v>3</v>
      </c>
      <c r="DM79" s="367">
        <v>3</v>
      </c>
      <c r="DN79" s="369">
        <v>3</v>
      </c>
      <c r="DO79" s="369">
        <v>3</v>
      </c>
      <c r="DP79" s="367">
        <v>2</v>
      </c>
      <c r="DQ79" s="367">
        <v>2</v>
      </c>
      <c r="DR79" s="367">
        <v>2</v>
      </c>
      <c r="DS79" s="367">
        <v>2</v>
      </c>
      <c r="DT79" s="367">
        <v>3</v>
      </c>
      <c r="DU79" s="367">
        <v>2</v>
      </c>
      <c r="DV79" s="369">
        <v>4</v>
      </c>
      <c r="DW79" s="369">
        <v>2</v>
      </c>
      <c r="DX79" s="369">
        <v>4</v>
      </c>
      <c r="DY79" s="369">
        <v>4</v>
      </c>
      <c r="DZ79" s="369">
        <v>4</v>
      </c>
      <c r="EA79" s="369">
        <v>3</v>
      </c>
    </row>
    <row r="80" spans="1:131" ht="15.75" thickBot="1" x14ac:dyDescent="0.3">
      <c r="C80" s="362" t="s">
        <v>192</v>
      </c>
      <c r="D80" s="345" t="s">
        <v>191</v>
      </c>
      <c r="E80" s="85" t="s">
        <v>192</v>
      </c>
      <c r="F80" s="364">
        <v>2</v>
      </c>
      <c r="G80" s="364">
        <v>2</v>
      </c>
      <c r="H80" s="364">
        <v>2</v>
      </c>
      <c r="I80" s="364">
        <v>2</v>
      </c>
      <c r="J80" s="364">
        <v>2</v>
      </c>
      <c r="K80" s="364">
        <v>3</v>
      </c>
      <c r="L80" s="364">
        <v>3</v>
      </c>
      <c r="M80" s="364">
        <v>3</v>
      </c>
      <c r="N80" s="364">
        <v>3</v>
      </c>
      <c r="O80" s="364">
        <v>3</v>
      </c>
      <c r="P80" s="245">
        <v>2</v>
      </c>
      <c r="Q80" s="364">
        <v>2</v>
      </c>
      <c r="R80" s="364">
        <v>2</v>
      </c>
      <c r="S80" s="246">
        <v>2</v>
      </c>
      <c r="T80" s="364">
        <v>2</v>
      </c>
      <c r="U80" s="364">
        <v>2</v>
      </c>
      <c r="V80" s="364">
        <v>2</v>
      </c>
      <c r="W80" s="364">
        <v>3</v>
      </c>
      <c r="X80" s="364">
        <v>3</v>
      </c>
      <c r="Y80" s="364">
        <v>3</v>
      </c>
      <c r="Z80" s="364">
        <v>2</v>
      </c>
      <c r="AA80" s="364">
        <v>2</v>
      </c>
      <c r="AB80" s="364">
        <v>3</v>
      </c>
      <c r="AC80" s="364">
        <v>3</v>
      </c>
      <c r="AD80" s="364">
        <v>3</v>
      </c>
      <c r="AE80" s="364">
        <v>2</v>
      </c>
      <c r="AF80" s="364">
        <v>2</v>
      </c>
      <c r="AG80" s="364">
        <v>3</v>
      </c>
      <c r="AH80" s="364">
        <v>3</v>
      </c>
      <c r="AI80" s="364">
        <v>3</v>
      </c>
      <c r="AJ80" s="364">
        <v>3</v>
      </c>
      <c r="AK80" s="364">
        <v>3</v>
      </c>
      <c r="AL80" s="364">
        <v>3</v>
      </c>
      <c r="AM80" s="364">
        <v>3</v>
      </c>
      <c r="AN80" s="364">
        <v>3</v>
      </c>
      <c r="AO80" s="364">
        <v>3</v>
      </c>
      <c r="AP80" s="364">
        <v>3</v>
      </c>
      <c r="AQ80" s="364">
        <v>3</v>
      </c>
      <c r="AR80" s="364">
        <v>3</v>
      </c>
      <c r="AS80" s="364">
        <v>3</v>
      </c>
      <c r="AT80" s="364">
        <v>3</v>
      </c>
      <c r="AU80" s="364">
        <v>3</v>
      </c>
      <c r="AV80" s="364">
        <v>3</v>
      </c>
      <c r="AW80" s="364">
        <v>3</v>
      </c>
      <c r="AX80" s="364">
        <v>3</v>
      </c>
      <c r="AY80" s="364">
        <v>3</v>
      </c>
      <c r="AZ80" s="364">
        <v>3</v>
      </c>
      <c r="BA80" s="364">
        <v>2</v>
      </c>
      <c r="BB80" s="364">
        <v>2</v>
      </c>
      <c r="BC80" s="364">
        <v>3</v>
      </c>
      <c r="BD80" s="364">
        <v>3</v>
      </c>
      <c r="BE80" s="364">
        <v>3</v>
      </c>
      <c r="BF80" s="364">
        <v>3</v>
      </c>
      <c r="BG80" s="364">
        <v>3</v>
      </c>
      <c r="BH80" s="364">
        <v>3</v>
      </c>
      <c r="BI80" s="364">
        <v>3</v>
      </c>
      <c r="BJ80" s="364">
        <v>2</v>
      </c>
      <c r="BK80" s="364">
        <v>2</v>
      </c>
      <c r="BL80" s="364">
        <v>3</v>
      </c>
      <c r="BM80" s="364">
        <v>3</v>
      </c>
      <c r="BN80" s="364">
        <v>3</v>
      </c>
      <c r="BO80" s="364">
        <v>3</v>
      </c>
      <c r="BP80" s="364">
        <v>3</v>
      </c>
      <c r="BQ80" s="364">
        <v>2</v>
      </c>
      <c r="BR80" s="364">
        <v>2</v>
      </c>
      <c r="BS80" s="364">
        <v>3</v>
      </c>
      <c r="BT80" s="364">
        <v>3</v>
      </c>
      <c r="BU80" s="364">
        <v>3</v>
      </c>
      <c r="BV80" s="364">
        <v>2</v>
      </c>
      <c r="BW80" s="364">
        <v>2</v>
      </c>
      <c r="BX80" s="364">
        <v>3</v>
      </c>
      <c r="BY80" s="364">
        <v>3</v>
      </c>
      <c r="BZ80" s="364">
        <v>2</v>
      </c>
      <c r="CA80" s="364">
        <v>2</v>
      </c>
      <c r="CB80" s="364">
        <v>3</v>
      </c>
      <c r="CC80" s="364">
        <v>2</v>
      </c>
      <c r="CD80" s="364">
        <v>2</v>
      </c>
      <c r="CE80" s="364">
        <v>2</v>
      </c>
      <c r="CF80" s="364">
        <v>2</v>
      </c>
      <c r="CG80" s="285">
        <v>2</v>
      </c>
      <c r="CH80" s="364">
        <v>2</v>
      </c>
      <c r="CI80" s="364">
        <v>2</v>
      </c>
      <c r="CJ80" s="364">
        <v>3</v>
      </c>
      <c r="CK80" s="364">
        <v>3</v>
      </c>
      <c r="CL80" s="364">
        <v>3</v>
      </c>
      <c r="CM80" s="364">
        <v>2</v>
      </c>
      <c r="CN80" s="364">
        <v>2</v>
      </c>
      <c r="CO80" s="364">
        <v>3</v>
      </c>
      <c r="CP80" s="364">
        <v>3</v>
      </c>
      <c r="CQ80" s="364">
        <v>2</v>
      </c>
      <c r="CR80" s="364">
        <v>2</v>
      </c>
      <c r="CS80" s="364">
        <v>2</v>
      </c>
      <c r="CT80" s="394">
        <v>2</v>
      </c>
      <c r="CU80" s="364">
        <v>3</v>
      </c>
      <c r="CV80" s="394">
        <v>2</v>
      </c>
      <c r="CW80" s="394">
        <v>2</v>
      </c>
      <c r="CX80" s="364">
        <v>4</v>
      </c>
      <c r="CY80" s="31">
        <v>4</v>
      </c>
      <c r="CZ80" s="31">
        <v>4</v>
      </c>
      <c r="DA80" s="31">
        <v>3</v>
      </c>
      <c r="DB80" s="31">
        <v>3</v>
      </c>
      <c r="DC80" s="31">
        <v>3</v>
      </c>
      <c r="DD80" s="31">
        <v>3</v>
      </c>
      <c r="DE80" s="364">
        <v>4</v>
      </c>
      <c r="DF80" s="31">
        <v>4</v>
      </c>
      <c r="DG80" s="31">
        <v>4</v>
      </c>
      <c r="DH80" s="369">
        <v>3</v>
      </c>
      <c r="DI80" s="369">
        <v>3</v>
      </c>
      <c r="DJ80" s="367">
        <v>3</v>
      </c>
      <c r="DK80" s="367">
        <v>3</v>
      </c>
      <c r="DL80" s="369">
        <v>4</v>
      </c>
      <c r="DM80" s="369">
        <v>4</v>
      </c>
      <c r="DN80" s="369">
        <v>3</v>
      </c>
      <c r="DO80" s="369">
        <v>3</v>
      </c>
      <c r="DP80" s="369">
        <v>3</v>
      </c>
      <c r="DQ80" s="369">
        <v>3</v>
      </c>
      <c r="DR80" s="369">
        <v>3</v>
      </c>
      <c r="DS80" s="369">
        <v>3</v>
      </c>
      <c r="DT80" s="369">
        <v>4</v>
      </c>
      <c r="DU80" s="369">
        <v>3</v>
      </c>
      <c r="DV80" s="369">
        <v>4</v>
      </c>
      <c r="DW80" s="369">
        <v>3</v>
      </c>
      <c r="DX80" s="369">
        <v>4</v>
      </c>
      <c r="DY80" s="369">
        <v>4</v>
      </c>
      <c r="DZ80" s="369">
        <v>4</v>
      </c>
      <c r="EA80" s="369">
        <v>4</v>
      </c>
    </row>
    <row r="81" spans="1:131" ht="15.75" thickBot="1" x14ac:dyDescent="0.3">
      <c r="C81" s="362" t="s">
        <v>194</v>
      </c>
      <c r="D81" s="345" t="s">
        <v>193</v>
      </c>
      <c r="E81" s="85" t="s">
        <v>194</v>
      </c>
      <c r="F81" s="364">
        <v>3</v>
      </c>
      <c r="G81" s="364">
        <v>3</v>
      </c>
      <c r="H81" s="364">
        <v>3</v>
      </c>
      <c r="I81" s="364">
        <v>3</v>
      </c>
      <c r="J81" s="364">
        <v>3</v>
      </c>
      <c r="K81" s="420">
        <v>4</v>
      </c>
      <c r="L81" s="422">
        <v>4</v>
      </c>
      <c r="M81" s="421">
        <v>4</v>
      </c>
      <c r="N81" s="364">
        <v>3</v>
      </c>
      <c r="O81" s="364">
        <v>3</v>
      </c>
      <c r="P81" s="245">
        <v>2</v>
      </c>
      <c r="Q81" s="364">
        <v>2</v>
      </c>
      <c r="R81" s="364">
        <v>2</v>
      </c>
      <c r="S81" s="246">
        <v>2</v>
      </c>
      <c r="T81" s="364">
        <v>2</v>
      </c>
      <c r="U81" s="364">
        <v>2</v>
      </c>
      <c r="V81" s="364">
        <v>2</v>
      </c>
      <c r="W81" s="364">
        <v>4</v>
      </c>
      <c r="X81" s="364">
        <v>4</v>
      </c>
      <c r="Y81" s="364">
        <v>4</v>
      </c>
      <c r="Z81" s="364">
        <v>3</v>
      </c>
      <c r="AA81" s="364">
        <v>3</v>
      </c>
      <c r="AB81" s="420">
        <v>4</v>
      </c>
      <c r="AC81" s="422">
        <v>4</v>
      </c>
      <c r="AD81" s="421">
        <v>4</v>
      </c>
      <c r="AE81" s="364">
        <v>3</v>
      </c>
      <c r="AF81" s="364">
        <v>3</v>
      </c>
      <c r="AG81" s="364">
        <v>4</v>
      </c>
      <c r="AH81" s="364">
        <v>4</v>
      </c>
      <c r="AI81" s="364">
        <v>4</v>
      </c>
      <c r="AJ81" s="364">
        <v>3</v>
      </c>
      <c r="AK81" s="364">
        <v>3</v>
      </c>
      <c r="AL81" s="364">
        <v>3</v>
      </c>
      <c r="AM81" s="364">
        <v>3</v>
      </c>
      <c r="AN81" s="31">
        <v>4</v>
      </c>
      <c r="AO81" s="364">
        <v>3</v>
      </c>
      <c r="AP81" s="364">
        <v>3</v>
      </c>
      <c r="AQ81" s="31">
        <v>4</v>
      </c>
      <c r="AR81" s="364">
        <v>3</v>
      </c>
      <c r="AS81" s="364">
        <v>3</v>
      </c>
      <c r="AT81" s="31">
        <v>4</v>
      </c>
      <c r="AU81" s="364">
        <v>3</v>
      </c>
      <c r="AV81" s="364">
        <v>3</v>
      </c>
      <c r="AW81" s="31">
        <v>4</v>
      </c>
      <c r="AX81" s="364">
        <v>3</v>
      </c>
      <c r="AY81" s="364">
        <v>3</v>
      </c>
      <c r="AZ81" s="364">
        <v>4</v>
      </c>
      <c r="BA81" s="364">
        <v>3</v>
      </c>
      <c r="BB81" s="364">
        <v>3</v>
      </c>
      <c r="BC81" s="420">
        <v>4</v>
      </c>
      <c r="BD81" s="364">
        <v>3</v>
      </c>
      <c r="BE81" s="364">
        <v>3</v>
      </c>
      <c r="BF81" s="420">
        <v>4</v>
      </c>
      <c r="BG81" s="364">
        <v>4</v>
      </c>
      <c r="BH81" s="364">
        <v>4</v>
      </c>
      <c r="BI81" s="364">
        <v>4</v>
      </c>
      <c r="BJ81" s="364">
        <v>3</v>
      </c>
      <c r="BK81" s="364">
        <v>3</v>
      </c>
      <c r="BL81" s="364">
        <v>3</v>
      </c>
      <c r="BM81" s="364">
        <v>3</v>
      </c>
      <c r="BN81" s="364">
        <v>4</v>
      </c>
      <c r="BO81" s="420">
        <v>4</v>
      </c>
      <c r="BP81" s="420">
        <v>4</v>
      </c>
      <c r="BQ81" s="364">
        <v>3</v>
      </c>
      <c r="BR81" s="364">
        <v>3</v>
      </c>
      <c r="BS81" s="364">
        <v>4</v>
      </c>
      <c r="BT81" s="364">
        <v>4</v>
      </c>
      <c r="BU81" s="364">
        <v>4</v>
      </c>
      <c r="BV81" s="364">
        <v>3</v>
      </c>
      <c r="BW81" s="364">
        <v>3</v>
      </c>
      <c r="BX81" s="364">
        <v>4</v>
      </c>
      <c r="BY81" s="364">
        <v>4</v>
      </c>
      <c r="BZ81" s="364">
        <v>3</v>
      </c>
      <c r="CA81" s="364">
        <v>3</v>
      </c>
      <c r="CB81" s="364">
        <v>3</v>
      </c>
      <c r="CC81" s="364">
        <v>3</v>
      </c>
      <c r="CD81" s="364">
        <v>3</v>
      </c>
      <c r="CE81" s="364">
        <v>3</v>
      </c>
      <c r="CF81" s="364">
        <v>3</v>
      </c>
      <c r="CG81" s="285">
        <v>3</v>
      </c>
      <c r="CH81" s="364">
        <v>3</v>
      </c>
      <c r="CI81" s="364">
        <v>3</v>
      </c>
      <c r="CJ81" s="364">
        <v>4</v>
      </c>
      <c r="CK81" s="364">
        <v>4</v>
      </c>
      <c r="CL81" s="364">
        <v>4</v>
      </c>
      <c r="CM81" s="364">
        <v>3</v>
      </c>
      <c r="CN81" s="364">
        <v>3</v>
      </c>
      <c r="CO81" s="364">
        <v>4</v>
      </c>
      <c r="CP81" s="364">
        <v>4</v>
      </c>
      <c r="CQ81" s="364">
        <v>3</v>
      </c>
      <c r="CR81" s="364">
        <v>3</v>
      </c>
      <c r="CS81" s="364">
        <v>3</v>
      </c>
      <c r="CT81" s="394">
        <v>3</v>
      </c>
      <c r="CU81" s="364">
        <v>4</v>
      </c>
      <c r="CV81" s="394">
        <v>3</v>
      </c>
      <c r="CW81" s="394">
        <v>3</v>
      </c>
      <c r="CX81" s="364">
        <v>5</v>
      </c>
      <c r="CY81" s="31">
        <v>5</v>
      </c>
      <c r="CZ81" s="31">
        <v>5</v>
      </c>
      <c r="DA81" s="31">
        <v>4</v>
      </c>
      <c r="DB81" s="31">
        <v>4</v>
      </c>
      <c r="DC81" s="31">
        <v>4</v>
      </c>
      <c r="DD81" s="31">
        <v>4</v>
      </c>
      <c r="DE81" s="364">
        <v>5</v>
      </c>
      <c r="DF81" s="31">
        <v>5</v>
      </c>
      <c r="DG81" s="31">
        <v>5</v>
      </c>
      <c r="DH81" s="367">
        <v>4</v>
      </c>
      <c r="DI81" s="367">
        <v>4</v>
      </c>
      <c r="DJ81" s="367">
        <v>4</v>
      </c>
      <c r="DK81" s="367">
        <v>3</v>
      </c>
      <c r="DL81" s="367">
        <v>4</v>
      </c>
      <c r="DM81" s="367">
        <v>4</v>
      </c>
      <c r="DN81" s="369">
        <v>4</v>
      </c>
      <c r="DO81" s="369">
        <v>4</v>
      </c>
      <c r="DP81" s="420">
        <v>4</v>
      </c>
      <c r="DQ81" s="421">
        <v>4</v>
      </c>
      <c r="DR81" s="367">
        <v>4</v>
      </c>
      <c r="DS81" s="367">
        <v>4</v>
      </c>
      <c r="DT81" s="367">
        <v>4</v>
      </c>
      <c r="DU81" s="367">
        <v>4</v>
      </c>
      <c r="DV81" s="371">
        <v>5</v>
      </c>
      <c r="DW81" s="420">
        <v>4</v>
      </c>
      <c r="DX81" s="369">
        <v>5</v>
      </c>
      <c r="DY81" s="369">
        <v>5</v>
      </c>
      <c r="DZ81" s="369">
        <v>5</v>
      </c>
      <c r="EA81" s="369">
        <v>4</v>
      </c>
    </row>
    <row r="82" spans="1:131" x14ac:dyDescent="0.25">
      <c r="C82" s="362" t="s">
        <v>196</v>
      </c>
      <c r="D82" s="345" t="s">
        <v>195</v>
      </c>
      <c r="E82" s="86" t="s">
        <v>196</v>
      </c>
      <c r="F82" s="364">
        <v>4</v>
      </c>
      <c r="G82" s="364">
        <v>4</v>
      </c>
      <c r="H82" s="364">
        <v>4</v>
      </c>
      <c r="I82" s="364">
        <v>3</v>
      </c>
      <c r="J82" s="364">
        <v>3</v>
      </c>
      <c r="K82" s="364">
        <v>4</v>
      </c>
      <c r="L82" s="364">
        <v>4</v>
      </c>
      <c r="M82" s="364">
        <v>4</v>
      </c>
      <c r="N82" s="364">
        <v>4</v>
      </c>
      <c r="O82" s="364">
        <v>4</v>
      </c>
      <c r="P82" s="245">
        <v>3</v>
      </c>
      <c r="Q82" s="364">
        <v>3</v>
      </c>
      <c r="R82" s="364">
        <v>3</v>
      </c>
      <c r="S82" s="246">
        <v>3</v>
      </c>
      <c r="T82" s="364">
        <v>3</v>
      </c>
      <c r="U82" s="364">
        <v>3</v>
      </c>
      <c r="V82" s="364">
        <v>3</v>
      </c>
      <c r="W82" s="364">
        <v>4</v>
      </c>
      <c r="X82" s="364">
        <v>4</v>
      </c>
      <c r="Y82" s="364">
        <v>4</v>
      </c>
      <c r="Z82" s="364">
        <v>3</v>
      </c>
      <c r="AA82" s="364">
        <v>3</v>
      </c>
      <c r="AB82" s="364">
        <v>4</v>
      </c>
      <c r="AC82" s="364">
        <v>4</v>
      </c>
      <c r="AD82" s="364">
        <v>4</v>
      </c>
      <c r="AE82" s="364">
        <v>3</v>
      </c>
      <c r="AF82" s="364">
        <v>3</v>
      </c>
      <c r="AG82" s="364">
        <v>4</v>
      </c>
      <c r="AH82" s="364">
        <v>4</v>
      </c>
      <c r="AI82" s="364">
        <v>4</v>
      </c>
      <c r="AJ82" s="364">
        <v>4</v>
      </c>
      <c r="AK82" s="364">
        <v>4</v>
      </c>
      <c r="AL82" s="364">
        <v>4</v>
      </c>
      <c r="AM82" s="364">
        <v>4</v>
      </c>
      <c r="AN82" s="364">
        <v>4</v>
      </c>
      <c r="AO82" s="364">
        <v>4</v>
      </c>
      <c r="AP82" s="364">
        <v>4</v>
      </c>
      <c r="AQ82" s="364">
        <v>4</v>
      </c>
      <c r="AR82" s="364">
        <v>4</v>
      </c>
      <c r="AS82" s="364">
        <v>4</v>
      </c>
      <c r="AT82" s="364">
        <v>4</v>
      </c>
      <c r="AU82" s="364">
        <v>4</v>
      </c>
      <c r="AV82" s="364">
        <v>4</v>
      </c>
      <c r="AW82" s="364">
        <v>4</v>
      </c>
      <c r="AX82" s="364">
        <v>4</v>
      </c>
      <c r="AY82" s="364">
        <v>4</v>
      </c>
      <c r="AZ82" s="364">
        <v>4</v>
      </c>
      <c r="BA82" s="364">
        <v>3</v>
      </c>
      <c r="BB82" s="364">
        <v>3</v>
      </c>
      <c r="BC82" s="364">
        <v>4</v>
      </c>
      <c r="BD82" s="364">
        <v>4</v>
      </c>
      <c r="BE82" s="364">
        <v>4</v>
      </c>
      <c r="BF82" s="364">
        <v>4</v>
      </c>
      <c r="BG82" s="364">
        <v>4</v>
      </c>
      <c r="BH82" s="364">
        <v>4</v>
      </c>
      <c r="BI82" s="364">
        <v>4</v>
      </c>
      <c r="BJ82" s="364">
        <v>3</v>
      </c>
      <c r="BK82" s="364">
        <v>3</v>
      </c>
      <c r="BL82" s="364">
        <v>4</v>
      </c>
      <c r="BM82" s="364">
        <v>4</v>
      </c>
      <c r="BN82" s="364">
        <v>4</v>
      </c>
      <c r="BO82" s="364">
        <v>4</v>
      </c>
      <c r="BP82" s="364">
        <v>4</v>
      </c>
      <c r="BQ82" s="364">
        <v>3</v>
      </c>
      <c r="BR82" s="364">
        <v>3</v>
      </c>
      <c r="BS82" s="364">
        <v>4</v>
      </c>
      <c r="BT82" s="364">
        <v>4</v>
      </c>
      <c r="BU82" s="364">
        <v>4</v>
      </c>
      <c r="BV82" s="364">
        <v>3</v>
      </c>
      <c r="BW82" s="364">
        <v>3</v>
      </c>
      <c r="BX82" s="364">
        <v>4</v>
      </c>
      <c r="BY82" s="364">
        <v>4</v>
      </c>
      <c r="BZ82" s="364">
        <v>3</v>
      </c>
      <c r="CA82" s="364">
        <v>3</v>
      </c>
      <c r="CB82" s="364">
        <v>4</v>
      </c>
      <c r="CC82" s="364">
        <v>4</v>
      </c>
      <c r="CD82" s="364">
        <v>4</v>
      </c>
      <c r="CE82" s="364">
        <v>3</v>
      </c>
      <c r="CF82" s="364">
        <v>3</v>
      </c>
      <c r="CG82" s="285">
        <v>3</v>
      </c>
      <c r="CH82" s="364">
        <v>3</v>
      </c>
      <c r="CI82" s="364">
        <v>3</v>
      </c>
      <c r="CJ82" s="364">
        <v>4</v>
      </c>
      <c r="CK82" s="364">
        <v>4</v>
      </c>
      <c r="CL82" s="364">
        <v>4</v>
      </c>
      <c r="CM82" s="364">
        <v>3</v>
      </c>
      <c r="CN82" s="364">
        <v>3</v>
      </c>
      <c r="CO82" s="364">
        <v>4</v>
      </c>
      <c r="CP82" s="364">
        <v>4</v>
      </c>
      <c r="CQ82" s="364">
        <v>3</v>
      </c>
      <c r="CR82" s="364">
        <v>3</v>
      </c>
      <c r="CS82" s="364">
        <v>3</v>
      </c>
      <c r="CT82" s="394">
        <v>3</v>
      </c>
      <c r="CU82" s="364">
        <v>4</v>
      </c>
      <c r="CV82" s="394">
        <v>3</v>
      </c>
      <c r="CW82" s="394">
        <v>3</v>
      </c>
      <c r="CX82" s="364">
        <v>5</v>
      </c>
      <c r="CY82" s="31">
        <v>5</v>
      </c>
      <c r="CZ82" s="31">
        <v>5</v>
      </c>
      <c r="DA82" s="31">
        <v>4</v>
      </c>
      <c r="DB82" s="31">
        <v>4</v>
      </c>
      <c r="DC82" s="31">
        <v>4</v>
      </c>
      <c r="DD82" s="31">
        <v>4</v>
      </c>
      <c r="DE82" s="364">
        <v>5</v>
      </c>
      <c r="DF82" s="31">
        <v>5</v>
      </c>
      <c r="DG82" s="31">
        <v>5</v>
      </c>
      <c r="DH82" s="369">
        <v>4</v>
      </c>
      <c r="DI82" s="369">
        <v>4</v>
      </c>
      <c r="DJ82" s="369">
        <v>4</v>
      </c>
      <c r="DK82" s="369">
        <v>4</v>
      </c>
      <c r="DL82" s="369">
        <v>5</v>
      </c>
      <c r="DM82" s="369">
        <v>5</v>
      </c>
      <c r="DN82" s="369">
        <v>4</v>
      </c>
      <c r="DO82" s="369">
        <v>4</v>
      </c>
      <c r="DP82" s="369">
        <v>4</v>
      </c>
      <c r="DQ82" s="369">
        <v>4</v>
      </c>
      <c r="DR82" s="369">
        <v>4</v>
      </c>
      <c r="DS82" s="369">
        <v>4</v>
      </c>
      <c r="DT82" s="369">
        <v>5</v>
      </c>
      <c r="DU82" s="369">
        <v>4</v>
      </c>
      <c r="DV82" s="371">
        <v>5</v>
      </c>
      <c r="DW82" s="369">
        <v>4</v>
      </c>
      <c r="DX82" s="369">
        <v>5</v>
      </c>
      <c r="DY82" s="369">
        <v>5</v>
      </c>
      <c r="DZ82" s="369">
        <v>5</v>
      </c>
      <c r="EA82" s="369">
        <v>5</v>
      </c>
    </row>
    <row r="83" spans="1:131" x14ac:dyDescent="0.25">
      <c r="C83" s="362" t="s">
        <v>198</v>
      </c>
      <c r="D83" s="345" t="s">
        <v>197</v>
      </c>
      <c r="E83" s="82" t="s">
        <v>198</v>
      </c>
      <c r="F83" s="364">
        <v>3</v>
      </c>
      <c r="G83" s="364">
        <v>3</v>
      </c>
      <c r="H83" s="364">
        <v>3</v>
      </c>
      <c r="I83" s="364">
        <v>4</v>
      </c>
      <c r="J83" s="364">
        <v>4</v>
      </c>
      <c r="K83" s="364">
        <v>4</v>
      </c>
      <c r="L83" s="364">
        <v>4</v>
      </c>
      <c r="M83" s="364">
        <v>4</v>
      </c>
      <c r="N83" s="364">
        <v>4</v>
      </c>
      <c r="O83" s="364">
        <v>4</v>
      </c>
      <c r="P83" s="245">
        <v>3</v>
      </c>
      <c r="Q83" s="364">
        <v>3</v>
      </c>
      <c r="R83" s="364">
        <v>4</v>
      </c>
      <c r="S83" s="246">
        <v>4</v>
      </c>
      <c r="T83" s="364">
        <v>3</v>
      </c>
      <c r="U83" s="364">
        <v>3</v>
      </c>
      <c r="V83" s="364">
        <v>3</v>
      </c>
      <c r="W83" s="364">
        <v>4</v>
      </c>
      <c r="X83" s="364">
        <v>4</v>
      </c>
      <c r="Y83" s="364">
        <v>4</v>
      </c>
      <c r="Z83" s="364">
        <v>4</v>
      </c>
      <c r="AA83" s="364">
        <v>4</v>
      </c>
      <c r="AB83" s="364">
        <v>4</v>
      </c>
      <c r="AC83" s="364">
        <v>4</v>
      </c>
      <c r="AD83" s="364">
        <v>4</v>
      </c>
      <c r="AE83" s="364">
        <v>4</v>
      </c>
      <c r="AF83" s="364">
        <v>4</v>
      </c>
      <c r="AG83" s="364">
        <v>4</v>
      </c>
      <c r="AH83" s="364">
        <v>4</v>
      </c>
      <c r="AI83" s="364">
        <v>4</v>
      </c>
      <c r="AJ83" s="364">
        <v>4</v>
      </c>
      <c r="AK83" s="364">
        <v>4</v>
      </c>
      <c r="AL83" s="364">
        <v>4</v>
      </c>
      <c r="AM83" s="364">
        <v>4</v>
      </c>
      <c r="AN83" s="31">
        <v>4</v>
      </c>
      <c r="AO83" s="364">
        <v>4</v>
      </c>
      <c r="AP83" s="364">
        <v>4</v>
      </c>
      <c r="AQ83" s="31">
        <v>4</v>
      </c>
      <c r="AR83" s="364">
        <v>4</v>
      </c>
      <c r="AS83" s="364">
        <v>4</v>
      </c>
      <c r="AT83" s="31">
        <v>4</v>
      </c>
      <c r="AU83" s="364">
        <v>4</v>
      </c>
      <c r="AV83" s="364">
        <v>4</v>
      </c>
      <c r="AW83" s="31">
        <v>4</v>
      </c>
      <c r="AX83" s="364">
        <v>4</v>
      </c>
      <c r="AY83" s="364">
        <v>4</v>
      </c>
      <c r="AZ83" s="364">
        <v>4</v>
      </c>
      <c r="BA83" s="364">
        <v>4</v>
      </c>
      <c r="BB83" s="364">
        <v>4</v>
      </c>
      <c r="BC83" s="364">
        <v>4</v>
      </c>
      <c r="BD83" s="364">
        <v>4</v>
      </c>
      <c r="BE83" s="364">
        <v>4</v>
      </c>
      <c r="BF83" s="364">
        <v>4</v>
      </c>
      <c r="BG83" s="364">
        <v>4</v>
      </c>
      <c r="BH83" s="364">
        <v>4</v>
      </c>
      <c r="BI83" s="364">
        <v>4</v>
      </c>
      <c r="BJ83" s="364">
        <v>4</v>
      </c>
      <c r="BK83" s="364">
        <v>4</v>
      </c>
      <c r="BL83" s="364">
        <v>4</v>
      </c>
      <c r="BM83" s="364">
        <v>4</v>
      </c>
      <c r="BN83" s="364">
        <v>4</v>
      </c>
      <c r="BO83" s="364">
        <v>4</v>
      </c>
      <c r="BP83" s="364">
        <v>4</v>
      </c>
      <c r="BQ83" s="364">
        <v>4</v>
      </c>
      <c r="BR83" s="364">
        <v>4</v>
      </c>
      <c r="BS83" s="364">
        <v>4</v>
      </c>
      <c r="BT83" s="364">
        <v>4</v>
      </c>
      <c r="BU83" s="364">
        <v>4</v>
      </c>
      <c r="BV83" s="364">
        <v>4</v>
      </c>
      <c r="BW83" s="364">
        <v>4</v>
      </c>
      <c r="BX83" s="364">
        <v>4</v>
      </c>
      <c r="BY83" s="364">
        <v>4</v>
      </c>
      <c r="BZ83" s="364">
        <v>4</v>
      </c>
      <c r="CA83" s="364">
        <v>4</v>
      </c>
      <c r="CB83" s="364">
        <v>4</v>
      </c>
      <c r="CC83" s="364">
        <v>4</v>
      </c>
      <c r="CD83" s="364">
        <v>4</v>
      </c>
      <c r="CE83" s="364">
        <v>4</v>
      </c>
      <c r="CF83" s="364">
        <v>4</v>
      </c>
      <c r="CG83" s="285">
        <v>4</v>
      </c>
      <c r="CH83" s="364">
        <v>3</v>
      </c>
      <c r="CI83" s="364">
        <v>3</v>
      </c>
      <c r="CJ83" s="364">
        <v>4</v>
      </c>
      <c r="CK83" s="364">
        <v>4</v>
      </c>
      <c r="CL83" s="364">
        <v>4</v>
      </c>
      <c r="CM83" s="364">
        <v>3</v>
      </c>
      <c r="CN83" s="364">
        <v>3</v>
      </c>
      <c r="CO83" s="364">
        <v>4</v>
      </c>
      <c r="CP83" s="364">
        <v>4</v>
      </c>
      <c r="CQ83" s="364">
        <v>3</v>
      </c>
      <c r="CR83" s="364">
        <v>3</v>
      </c>
      <c r="CS83" s="364">
        <v>3</v>
      </c>
      <c r="CT83" s="394">
        <v>3</v>
      </c>
      <c r="CU83" s="364">
        <v>5</v>
      </c>
      <c r="CV83" s="394">
        <v>3</v>
      </c>
      <c r="CW83" s="394">
        <v>3</v>
      </c>
      <c r="CX83" s="364">
        <v>5</v>
      </c>
      <c r="CY83" s="31">
        <v>5</v>
      </c>
      <c r="CZ83" s="31">
        <v>5</v>
      </c>
      <c r="DA83" s="31">
        <v>4</v>
      </c>
      <c r="DB83" s="31">
        <v>4</v>
      </c>
      <c r="DC83" s="31">
        <v>4</v>
      </c>
      <c r="DD83" s="31">
        <v>4</v>
      </c>
      <c r="DE83" s="364">
        <v>5</v>
      </c>
      <c r="DF83" s="31">
        <v>5</v>
      </c>
      <c r="DG83" s="31">
        <v>5</v>
      </c>
      <c r="DH83" s="367">
        <v>5</v>
      </c>
      <c r="DI83" s="367">
        <v>5</v>
      </c>
      <c r="DJ83" s="369">
        <v>4</v>
      </c>
      <c r="DK83" s="369">
        <v>4</v>
      </c>
      <c r="DL83" s="367">
        <v>5</v>
      </c>
      <c r="DM83" s="367">
        <v>5</v>
      </c>
      <c r="DN83" s="369">
        <v>5</v>
      </c>
      <c r="DO83" s="369">
        <v>5</v>
      </c>
      <c r="DP83" s="367">
        <v>5</v>
      </c>
      <c r="DQ83" s="367">
        <v>5</v>
      </c>
      <c r="DR83" s="367">
        <v>5</v>
      </c>
      <c r="DS83" s="367">
        <v>5</v>
      </c>
      <c r="DT83" s="367">
        <v>5</v>
      </c>
      <c r="DU83" s="367">
        <v>5</v>
      </c>
      <c r="DV83" s="371">
        <v>5</v>
      </c>
      <c r="DW83" s="367">
        <v>5</v>
      </c>
      <c r="DX83" s="367">
        <v>5</v>
      </c>
      <c r="DY83" s="367">
        <v>5</v>
      </c>
      <c r="DZ83" s="367">
        <v>5</v>
      </c>
      <c r="EA83" s="367">
        <v>5</v>
      </c>
    </row>
    <row r="84" spans="1:131" x14ac:dyDescent="0.25">
      <c r="C84" s="362" t="s">
        <v>200</v>
      </c>
      <c r="D84" s="345" t="s">
        <v>199</v>
      </c>
      <c r="E84" s="82" t="s">
        <v>200</v>
      </c>
      <c r="F84" s="364">
        <v>4</v>
      </c>
      <c r="G84" s="364">
        <v>4</v>
      </c>
      <c r="H84" s="364">
        <v>4</v>
      </c>
      <c r="I84" s="364">
        <v>4</v>
      </c>
      <c r="J84" s="364">
        <v>4</v>
      </c>
      <c r="K84" s="364">
        <v>5</v>
      </c>
      <c r="L84" s="364">
        <v>5</v>
      </c>
      <c r="M84" s="364">
        <v>5</v>
      </c>
      <c r="N84" s="364">
        <v>5</v>
      </c>
      <c r="O84" s="364">
        <v>5</v>
      </c>
      <c r="P84" s="245">
        <v>4</v>
      </c>
      <c r="Q84" s="364">
        <v>4</v>
      </c>
      <c r="R84" s="364">
        <v>4</v>
      </c>
      <c r="S84" s="246">
        <v>4</v>
      </c>
      <c r="T84" s="364">
        <v>4</v>
      </c>
      <c r="U84" s="364">
        <v>4</v>
      </c>
      <c r="V84" s="364">
        <v>4</v>
      </c>
      <c r="W84" s="364">
        <v>5</v>
      </c>
      <c r="X84" s="364">
        <v>5</v>
      </c>
      <c r="Y84" s="364">
        <v>5</v>
      </c>
      <c r="Z84" s="364">
        <v>4</v>
      </c>
      <c r="AA84" s="364">
        <v>4</v>
      </c>
      <c r="AB84" s="364">
        <v>5</v>
      </c>
      <c r="AC84" s="364">
        <v>5</v>
      </c>
      <c r="AD84" s="364">
        <v>5</v>
      </c>
      <c r="AE84" s="364">
        <v>4</v>
      </c>
      <c r="AF84" s="364">
        <v>4</v>
      </c>
      <c r="AG84" s="364">
        <v>5</v>
      </c>
      <c r="AH84" s="364">
        <v>5</v>
      </c>
      <c r="AI84" s="364">
        <v>5</v>
      </c>
      <c r="AJ84" s="364">
        <v>5</v>
      </c>
      <c r="AK84" s="364">
        <v>5</v>
      </c>
      <c r="AL84" s="364">
        <v>5</v>
      </c>
      <c r="AM84" s="364">
        <v>5</v>
      </c>
      <c r="AN84" s="31">
        <v>5</v>
      </c>
      <c r="AO84" s="364">
        <v>5</v>
      </c>
      <c r="AP84" s="364">
        <v>5</v>
      </c>
      <c r="AQ84" s="31">
        <v>5</v>
      </c>
      <c r="AR84" s="364">
        <v>5</v>
      </c>
      <c r="AS84" s="364">
        <v>5</v>
      </c>
      <c r="AT84" s="31">
        <v>5</v>
      </c>
      <c r="AU84" s="364">
        <v>5</v>
      </c>
      <c r="AV84" s="364">
        <v>5</v>
      </c>
      <c r="AW84" s="31">
        <v>5</v>
      </c>
      <c r="AX84" s="364">
        <v>5</v>
      </c>
      <c r="AY84" s="364">
        <v>5</v>
      </c>
      <c r="AZ84" s="364">
        <v>5</v>
      </c>
      <c r="BA84" s="364">
        <v>4</v>
      </c>
      <c r="BB84" s="364">
        <v>4</v>
      </c>
      <c r="BC84" s="364">
        <v>5</v>
      </c>
      <c r="BD84" s="364">
        <v>5</v>
      </c>
      <c r="BE84" s="364">
        <v>5</v>
      </c>
      <c r="BF84" s="364">
        <v>5</v>
      </c>
      <c r="BG84" s="364">
        <v>5</v>
      </c>
      <c r="BH84" s="364">
        <v>5</v>
      </c>
      <c r="BI84" s="364">
        <v>5</v>
      </c>
      <c r="BJ84" s="364">
        <v>4</v>
      </c>
      <c r="BK84" s="364">
        <v>4</v>
      </c>
      <c r="BL84" s="364">
        <v>5</v>
      </c>
      <c r="BM84" s="364">
        <v>5</v>
      </c>
      <c r="BN84" s="364">
        <v>4</v>
      </c>
      <c r="BO84" s="364">
        <v>4</v>
      </c>
      <c r="BP84" s="364">
        <v>4</v>
      </c>
      <c r="BQ84" s="364">
        <v>4</v>
      </c>
      <c r="BR84" s="364">
        <v>4</v>
      </c>
      <c r="BS84" s="364">
        <v>5</v>
      </c>
      <c r="BT84" s="364">
        <v>5</v>
      </c>
      <c r="BU84" s="364">
        <v>5</v>
      </c>
      <c r="BV84" s="364">
        <v>4</v>
      </c>
      <c r="BW84" s="364">
        <v>4</v>
      </c>
      <c r="BX84" s="364">
        <v>5</v>
      </c>
      <c r="BY84" s="364">
        <v>5</v>
      </c>
      <c r="BZ84" s="364">
        <v>4</v>
      </c>
      <c r="CA84" s="364">
        <v>4</v>
      </c>
      <c r="CB84" s="364">
        <v>4</v>
      </c>
      <c r="CC84" s="364">
        <v>4</v>
      </c>
      <c r="CD84" s="364">
        <v>4</v>
      </c>
      <c r="CE84" s="364">
        <v>4</v>
      </c>
      <c r="CF84" s="364">
        <v>4</v>
      </c>
      <c r="CG84" s="285">
        <v>4</v>
      </c>
      <c r="CH84" s="364">
        <v>4</v>
      </c>
      <c r="CI84" s="364">
        <v>4</v>
      </c>
      <c r="CJ84" s="364">
        <v>5</v>
      </c>
      <c r="CK84" s="364">
        <v>5</v>
      </c>
      <c r="CL84" s="364">
        <v>5</v>
      </c>
      <c r="CM84" s="364">
        <v>4</v>
      </c>
      <c r="CN84" s="364">
        <v>4</v>
      </c>
      <c r="CO84" s="364">
        <v>5</v>
      </c>
      <c r="CP84" s="364">
        <v>5</v>
      </c>
      <c r="CQ84" s="364">
        <v>4</v>
      </c>
      <c r="CR84" s="364">
        <v>4</v>
      </c>
      <c r="CS84" s="364">
        <v>4</v>
      </c>
      <c r="CT84" s="394">
        <v>4</v>
      </c>
      <c r="CU84" s="364">
        <v>5</v>
      </c>
      <c r="CV84" s="394">
        <v>4</v>
      </c>
      <c r="CW84" s="394">
        <v>4</v>
      </c>
      <c r="CX84" s="364">
        <v>5</v>
      </c>
      <c r="CY84" s="35">
        <v>5</v>
      </c>
      <c r="CZ84" s="35">
        <v>5</v>
      </c>
      <c r="DA84" s="364">
        <v>5</v>
      </c>
      <c r="DB84" s="364">
        <v>5</v>
      </c>
      <c r="DC84" s="364">
        <v>5</v>
      </c>
      <c r="DD84" s="364">
        <v>5</v>
      </c>
      <c r="DE84" s="364">
        <v>5</v>
      </c>
      <c r="DF84" s="35">
        <v>5</v>
      </c>
      <c r="DG84" s="35">
        <v>5</v>
      </c>
      <c r="DH84" s="369">
        <v>5</v>
      </c>
      <c r="DI84" s="369">
        <v>5</v>
      </c>
      <c r="DJ84" s="371">
        <v>5</v>
      </c>
      <c r="DK84" s="369">
        <v>4</v>
      </c>
      <c r="DL84" s="369">
        <v>5</v>
      </c>
      <c r="DM84" s="369">
        <v>5</v>
      </c>
      <c r="DN84" s="369">
        <v>5</v>
      </c>
      <c r="DO84" s="369">
        <v>5</v>
      </c>
      <c r="DP84" s="369">
        <v>5</v>
      </c>
      <c r="DQ84" s="369">
        <v>5</v>
      </c>
      <c r="DR84" s="369">
        <v>5</v>
      </c>
      <c r="DS84" s="369">
        <v>5</v>
      </c>
      <c r="DT84" s="369">
        <v>5</v>
      </c>
      <c r="DU84" s="369">
        <v>5</v>
      </c>
      <c r="DV84" s="371">
        <v>5</v>
      </c>
      <c r="DW84" s="369">
        <v>5</v>
      </c>
      <c r="DX84" s="369">
        <v>5</v>
      </c>
      <c r="DY84" s="369">
        <v>5</v>
      </c>
      <c r="DZ84" s="369">
        <v>5</v>
      </c>
      <c r="EA84" s="369">
        <v>5</v>
      </c>
    </row>
    <row r="85" spans="1:131" s="363" customFormat="1" ht="15.75" thickBot="1" x14ac:dyDescent="0.3">
      <c r="A85" s="133"/>
      <c r="C85" s="363" t="s">
        <v>202</v>
      </c>
      <c r="D85" s="5" t="s">
        <v>201</v>
      </c>
      <c r="E85" s="88" t="s">
        <v>202</v>
      </c>
      <c r="F85" s="365">
        <v>5</v>
      </c>
      <c r="G85" s="365">
        <v>5</v>
      </c>
      <c r="H85" s="365">
        <v>5</v>
      </c>
      <c r="I85" s="365">
        <v>5</v>
      </c>
      <c r="J85" s="365">
        <v>5</v>
      </c>
      <c r="K85" s="365">
        <v>5</v>
      </c>
      <c r="L85" s="365">
        <v>5</v>
      </c>
      <c r="M85" s="365">
        <v>5</v>
      </c>
      <c r="N85" s="365">
        <v>5</v>
      </c>
      <c r="O85" s="365">
        <v>5</v>
      </c>
      <c r="P85" s="242">
        <v>4</v>
      </c>
      <c r="Q85" s="243">
        <v>4</v>
      </c>
      <c r="R85" s="243">
        <v>4</v>
      </c>
      <c r="S85" s="260">
        <v>4</v>
      </c>
      <c r="T85" s="365">
        <v>4</v>
      </c>
      <c r="U85" s="365">
        <v>4</v>
      </c>
      <c r="V85" s="365">
        <v>4</v>
      </c>
      <c r="W85" s="365">
        <v>5</v>
      </c>
      <c r="X85" s="365">
        <v>5</v>
      </c>
      <c r="Y85" s="365">
        <v>5</v>
      </c>
      <c r="Z85" s="365">
        <v>5</v>
      </c>
      <c r="AA85" s="365">
        <v>5</v>
      </c>
      <c r="AB85" s="365">
        <v>5</v>
      </c>
      <c r="AC85" s="365">
        <v>5</v>
      </c>
      <c r="AD85" s="365">
        <v>5</v>
      </c>
      <c r="AE85" s="365">
        <v>5</v>
      </c>
      <c r="AF85" s="365">
        <v>5</v>
      </c>
      <c r="AG85" s="365">
        <v>5</v>
      </c>
      <c r="AH85" s="365">
        <v>5</v>
      </c>
      <c r="AI85" s="365">
        <v>5</v>
      </c>
      <c r="AJ85" s="365">
        <v>5</v>
      </c>
      <c r="AK85" s="365">
        <v>5</v>
      </c>
      <c r="AL85" s="365">
        <v>5</v>
      </c>
      <c r="AM85" s="365">
        <v>5</v>
      </c>
      <c r="AN85" s="37">
        <v>5</v>
      </c>
      <c r="AO85" s="365">
        <v>5</v>
      </c>
      <c r="AP85" s="365">
        <v>5</v>
      </c>
      <c r="AQ85" s="37">
        <v>5</v>
      </c>
      <c r="AR85" s="365">
        <v>5</v>
      </c>
      <c r="AS85" s="365">
        <v>5</v>
      </c>
      <c r="AT85" s="37">
        <v>5</v>
      </c>
      <c r="AU85" s="365">
        <v>5</v>
      </c>
      <c r="AV85" s="365">
        <v>5</v>
      </c>
      <c r="AW85" s="37">
        <v>5</v>
      </c>
      <c r="AX85" s="365">
        <v>5</v>
      </c>
      <c r="AY85" s="365">
        <v>5</v>
      </c>
      <c r="AZ85" s="365">
        <v>5</v>
      </c>
      <c r="BA85" s="365">
        <v>5</v>
      </c>
      <c r="BB85" s="365">
        <v>5</v>
      </c>
      <c r="BC85" s="365">
        <v>5</v>
      </c>
      <c r="BD85" s="365">
        <v>5</v>
      </c>
      <c r="BE85" s="365">
        <v>5</v>
      </c>
      <c r="BF85" s="365">
        <v>5</v>
      </c>
      <c r="BG85" s="365">
        <v>5</v>
      </c>
      <c r="BH85" s="365">
        <v>5</v>
      </c>
      <c r="BI85" s="365">
        <v>5</v>
      </c>
      <c r="BJ85" s="365">
        <v>5</v>
      </c>
      <c r="BK85" s="365">
        <v>5</v>
      </c>
      <c r="BL85" s="365">
        <v>5</v>
      </c>
      <c r="BM85" s="365">
        <v>5</v>
      </c>
      <c r="BN85" s="365">
        <v>5</v>
      </c>
      <c r="BO85" s="365">
        <v>5</v>
      </c>
      <c r="BP85" s="365">
        <v>5</v>
      </c>
      <c r="BQ85" s="365">
        <v>5</v>
      </c>
      <c r="BR85" s="365">
        <v>5</v>
      </c>
      <c r="BS85" s="365">
        <v>5</v>
      </c>
      <c r="BT85" s="365">
        <v>5</v>
      </c>
      <c r="BU85" s="365">
        <v>5</v>
      </c>
      <c r="BV85" s="365">
        <v>5</v>
      </c>
      <c r="BW85" s="365">
        <v>5</v>
      </c>
      <c r="BX85" s="365">
        <v>5</v>
      </c>
      <c r="BY85" s="365">
        <v>5</v>
      </c>
      <c r="BZ85" s="365">
        <v>5</v>
      </c>
      <c r="CA85" s="365">
        <v>5</v>
      </c>
      <c r="CB85" s="365">
        <v>5</v>
      </c>
      <c r="CC85" s="365">
        <v>5</v>
      </c>
      <c r="CD85" s="365">
        <v>5</v>
      </c>
      <c r="CE85" s="365">
        <v>5</v>
      </c>
      <c r="CF85" s="365">
        <v>5</v>
      </c>
      <c r="CG85" s="286">
        <v>5</v>
      </c>
      <c r="CH85" s="365">
        <v>5</v>
      </c>
      <c r="CI85" s="365">
        <v>5</v>
      </c>
      <c r="CJ85" s="365">
        <v>5</v>
      </c>
      <c r="CK85" s="365">
        <v>5</v>
      </c>
      <c r="CL85" s="365">
        <v>5</v>
      </c>
      <c r="CM85" s="365">
        <v>5</v>
      </c>
      <c r="CN85" s="365">
        <v>5</v>
      </c>
      <c r="CO85" s="365">
        <v>5</v>
      </c>
      <c r="CP85" s="365">
        <v>5</v>
      </c>
      <c r="CQ85" s="365">
        <v>5</v>
      </c>
      <c r="CR85" s="365">
        <v>5</v>
      </c>
      <c r="CS85" s="365">
        <v>5</v>
      </c>
      <c r="CT85" s="395">
        <v>5</v>
      </c>
      <c r="CU85" s="37">
        <v>5</v>
      </c>
      <c r="CV85" s="395">
        <v>5</v>
      </c>
      <c r="CW85" s="395">
        <v>5</v>
      </c>
      <c r="CX85" s="37">
        <v>5</v>
      </c>
      <c r="CY85" s="37">
        <v>5</v>
      </c>
      <c r="CZ85" s="37">
        <v>5</v>
      </c>
      <c r="DA85" s="365">
        <v>5</v>
      </c>
      <c r="DB85" s="365">
        <v>5</v>
      </c>
      <c r="DC85" s="365">
        <v>5</v>
      </c>
      <c r="DD85" s="365">
        <v>5</v>
      </c>
      <c r="DE85" s="37">
        <v>5</v>
      </c>
      <c r="DF85" s="37">
        <v>5</v>
      </c>
      <c r="DG85" s="37">
        <v>5</v>
      </c>
      <c r="DH85" s="370">
        <v>5</v>
      </c>
      <c r="DI85" s="370">
        <v>5</v>
      </c>
      <c r="DJ85" s="350">
        <v>5</v>
      </c>
      <c r="DK85" s="370">
        <v>5</v>
      </c>
      <c r="DL85" s="370">
        <v>5</v>
      </c>
      <c r="DM85" s="370">
        <v>5</v>
      </c>
      <c r="DN85" s="370">
        <v>5</v>
      </c>
      <c r="DO85" s="370">
        <v>5</v>
      </c>
      <c r="DP85" s="350">
        <v>5</v>
      </c>
      <c r="DQ85" s="350">
        <v>5</v>
      </c>
      <c r="DR85" s="370">
        <v>5</v>
      </c>
      <c r="DS85" s="370">
        <v>5</v>
      </c>
      <c r="DT85" s="370">
        <v>5</v>
      </c>
      <c r="DU85" s="370">
        <v>5</v>
      </c>
      <c r="DV85" s="350">
        <v>5</v>
      </c>
      <c r="DW85" s="370">
        <v>5</v>
      </c>
      <c r="DX85" s="370">
        <v>5</v>
      </c>
      <c r="DY85" s="370">
        <v>5</v>
      </c>
      <c r="DZ85" s="370">
        <v>5</v>
      </c>
      <c r="EA85" s="370">
        <v>5</v>
      </c>
    </row>
    <row r="86" spans="1:131" x14ac:dyDescent="0.25">
      <c r="A86" s="320" t="s">
        <v>203</v>
      </c>
      <c r="B86" s="362" t="s">
        <v>347</v>
      </c>
      <c r="C86" s="362" t="s">
        <v>204</v>
      </c>
      <c r="D86" s="345" t="s">
        <v>203</v>
      </c>
      <c r="E86" s="96" t="s">
        <v>205</v>
      </c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  <c r="AH86" s="364"/>
      <c r="AI86" s="364"/>
      <c r="AJ86" s="364"/>
      <c r="AK86" s="364"/>
      <c r="AL86" s="364"/>
      <c r="AM86" s="364"/>
      <c r="AN86" s="364"/>
      <c r="AO86" s="364"/>
      <c r="AP86" s="364"/>
      <c r="AQ86" s="364"/>
      <c r="AR86" s="364"/>
      <c r="AS86" s="364"/>
      <c r="AT86" s="364"/>
      <c r="AU86" s="364"/>
      <c r="AV86" s="364"/>
      <c r="AW86" s="364"/>
      <c r="AX86" s="248"/>
      <c r="AY86" s="248"/>
      <c r="AZ86" s="248"/>
      <c r="BA86" s="19"/>
      <c r="BB86" s="19"/>
      <c r="BC86" s="19"/>
      <c r="BF86" s="19"/>
      <c r="BG86" s="364"/>
      <c r="BH86" s="364"/>
      <c r="BI86" s="364"/>
      <c r="BJ86" s="364"/>
      <c r="BK86" s="364"/>
      <c r="BL86" s="364"/>
      <c r="BM86" s="364"/>
      <c r="BN86" s="364"/>
      <c r="BO86" s="364"/>
      <c r="BP86" s="364"/>
      <c r="BQ86" s="364"/>
      <c r="BR86" s="364"/>
      <c r="BS86" s="364"/>
      <c r="BT86" s="364"/>
      <c r="BU86" s="364"/>
      <c r="BV86" s="364"/>
      <c r="BW86" s="364"/>
      <c r="BX86" s="364"/>
      <c r="BY86" s="364"/>
      <c r="BZ86" s="364"/>
      <c r="CA86" s="364"/>
      <c r="CB86" s="364"/>
      <c r="CC86" s="364"/>
      <c r="CD86" s="364"/>
      <c r="CE86" s="364"/>
      <c r="CF86" s="364"/>
      <c r="CG86" s="285"/>
      <c r="CH86" s="364"/>
      <c r="CI86" s="364"/>
      <c r="CJ86" s="364"/>
      <c r="CK86" s="364"/>
      <c r="CL86" s="364"/>
      <c r="CM86" s="364"/>
      <c r="CN86" s="364"/>
      <c r="CO86" s="364"/>
      <c r="CP86" s="364"/>
      <c r="CQ86" s="364"/>
      <c r="CR86" s="364"/>
      <c r="CS86" s="364"/>
      <c r="CT86" s="27"/>
      <c r="CU86" s="27"/>
      <c r="CV86" s="248"/>
      <c r="CW86" s="70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71">
        <v>1</v>
      </c>
      <c r="DI86" s="371">
        <v>1</v>
      </c>
      <c r="DJ86" s="371">
        <v>1</v>
      </c>
      <c r="DK86" s="371">
        <v>1</v>
      </c>
      <c r="DL86" s="371">
        <v>1</v>
      </c>
      <c r="DM86" s="371">
        <v>1</v>
      </c>
      <c r="DN86" s="279">
        <v>1</v>
      </c>
      <c r="DO86" s="63">
        <v>1</v>
      </c>
      <c r="DP86" s="63">
        <v>1</v>
      </c>
      <c r="DQ86" s="63">
        <v>1</v>
      </c>
      <c r="DR86" s="371"/>
      <c r="DS86" s="371"/>
      <c r="DT86" s="371">
        <v>1</v>
      </c>
      <c r="DU86" s="371">
        <v>1</v>
      </c>
      <c r="DV86" s="371">
        <v>1</v>
      </c>
      <c r="DW86" s="371"/>
      <c r="DX86" s="371"/>
      <c r="DY86" s="371"/>
      <c r="DZ86" s="371">
        <v>1</v>
      </c>
      <c r="EA86" s="371">
        <v>1</v>
      </c>
    </row>
    <row r="87" spans="1:131" x14ac:dyDescent="0.25">
      <c r="B87" s="362" t="s">
        <v>206</v>
      </c>
      <c r="C87" s="362" t="s">
        <v>208</v>
      </c>
      <c r="D87" s="345" t="s">
        <v>207</v>
      </c>
      <c r="E87" s="96" t="s">
        <v>209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  <c r="AH87" s="364"/>
      <c r="AI87" s="364"/>
      <c r="AJ87" s="364"/>
      <c r="AK87" s="364"/>
      <c r="AL87" s="364"/>
      <c r="AM87" s="364"/>
      <c r="AN87" s="364"/>
      <c r="AO87" s="364"/>
      <c r="AP87" s="364"/>
      <c r="AQ87" s="364"/>
      <c r="AR87" s="364"/>
      <c r="AS87" s="364"/>
      <c r="AT87" s="364"/>
      <c r="AU87" s="364"/>
      <c r="AV87" s="364"/>
      <c r="AW87" s="364"/>
      <c r="AX87" s="248"/>
      <c r="AY87" s="248"/>
      <c r="AZ87" s="248"/>
      <c r="BA87" s="19"/>
      <c r="BB87" s="19"/>
      <c r="BC87" s="19"/>
      <c r="BF87" s="19"/>
      <c r="BG87" s="364"/>
      <c r="BH87" s="364"/>
      <c r="BI87" s="364"/>
      <c r="BJ87" s="364"/>
      <c r="BK87" s="364"/>
      <c r="BL87" s="364"/>
      <c r="BM87" s="364"/>
      <c r="BN87" s="364"/>
      <c r="BO87" s="364"/>
      <c r="BP87" s="364"/>
      <c r="BQ87" s="364"/>
      <c r="BR87" s="364"/>
      <c r="BS87" s="364"/>
      <c r="BT87" s="364"/>
      <c r="BU87" s="364"/>
      <c r="BV87" s="364"/>
      <c r="BW87" s="364"/>
      <c r="BX87" s="364"/>
      <c r="BY87" s="364"/>
      <c r="BZ87" s="364"/>
      <c r="CA87" s="364"/>
      <c r="CB87" s="364"/>
      <c r="CC87" s="364"/>
      <c r="CD87" s="364"/>
      <c r="CE87" s="364"/>
      <c r="CF87" s="364"/>
      <c r="CG87" s="285"/>
      <c r="CH87" s="364"/>
      <c r="CI87" s="364"/>
      <c r="CJ87" s="364"/>
      <c r="CK87" s="364"/>
      <c r="CL87" s="364"/>
      <c r="CM87" s="364"/>
      <c r="CN87" s="364"/>
      <c r="CO87" s="364"/>
      <c r="CP87" s="364"/>
      <c r="CQ87" s="364"/>
      <c r="CR87" s="364"/>
      <c r="CS87" s="364"/>
      <c r="CT87" s="27"/>
      <c r="CU87" s="27"/>
      <c r="CV87" s="248"/>
      <c r="CW87" s="70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71">
        <v>1</v>
      </c>
      <c r="DI87" s="371">
        <v>1</v>
      </c>
      <c r="DJ87" s="371">
        <v>1</v>
      </c>
      <c r="DK87" s="371">
        <v>1</v>
      </c>
      <c r="DL87" s="371">
        <v>1</v>
      </c>
      <c r="DM87" s="371">
        <v>1</v>
      </c>
      <c r="DN87" s="279">
        <v>1</v>
      </c>
      <c r="DO87" s="63">
        <v>1</v>
      </c>
      <c r="DP87" s="63">
        <v>1</v>
      </c>
      <c r="DQ87" s="63">
        <v>1</v>
      </c>
      <c r="DR87" s="371"/>
      <c r="DS87" s="371"/>
      <c r="DT87" s="371">
        <v>1</v>
      </c>
      <c r="DU87" s="371">
        <v>1</v>
      </c>
      <c r="DV87" s="371">
        <v>1</v>
      </c>
      <c r="DW87" s="371"/>
      <c r="DX87" s="371"/>
      <c r="DY87" s="371"/>
      <c r="DZ87" s="371">
        <v>1</v>
      </c>
      <c r="EA87" s="371">
        <v>1</v>
      </c>
    </row>
    <row r="88" spans="1:131" x14ac:dyDescent="0.25">
      <c r="B88" s="509" t="s">
        <v>744</v>
      </c>
      <c r="C88" s="362" t="s">
        <v>211</v>
      </c>
      <c r="D88" s="345" t="s">
        <v>210</v>
      </c>
      <c r="E88" s="96" t="s">
        <v>212</v>
      </c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  <c r="AH88" s="364"/>
      <c r="AI88" s="364"/>
      <c r="AJ88" s="364"/>
      <c r="AK88" s="364"/>
      <c r="AL88" s="364"/>
      <c r="AM88" s="364"/>
      <c r="AN88" s="364"/>
      <c r="AO88" s="364"/>
      <c r="AP88" s="364"/>
      <c r="AQ88" s="364"/>
      <c r="AR88" s="364"/>
      <c r="AS88" s="364"/>
      <c r="AT88" s="364"/>
      <c r="AU88" s="364"/>
      <c r="AV88" s="364"/>
      <c r="AW88" s="364"/>
      <c r="AX88" s="248"/>
      <c r="AY88" s="248"/>
      <c r="AZ88" s="248"/>
      <c r="BA88" s="19"/>
      <c r="BB88" s="19"/>
      <c r="BC88" s="19"/>
      <c r="BF88" s="19"/>
      <c r="BG88" s="364"/>
      <c r="BH88" s="364"/>
      <c r="BI88" s="364"/>
      <c r="BJ88" s="364"/>
      <c r="BK88" s="364"/>
      <c r="BL88" s="364"/>
      <c r="BM88" s="364"/>
      <c r="BN88" s="364"/>
      <c r="BO88" s="364"/>
      <c r="BP88" s="364"/>
      <c r="BQ88" s="364"/>
      <c r="BR88" s="364"/>
      <c r="BS88" s="364"/>
      <c r="BT88" s="364"/>
      <c r="BU88" s="364"/>
      <c r="BV88" s="364"/>
      <c r="BW88" s="364"/>
      <c r="BX88" s="364"/>
      <c r="BY88" s="364"/>
      <c r="BZ88" s="364"/>
      <c r="CA88" s="364"/>
      <c r="CB88" s="364"/>
      <c r="CC88" s="364"/>
      <c r="CD88" s="364"/>
      <c r="CE88" s="364"/>
      <c r="CF88" s="364"/>
      <c r="CG88" s="285"/>
      <c r="CH88" s="364"/>
      <c r="CI88" s="364"/>
      <c r="CJ88" s="364"/>
      <c r="CK88" s="364"/>
      <c r="CL88" s="364"/>
      <c r="CM88" s="364"/>
      <c r="CN88" s="364"/>
      <c r="CO88" s="364"/>
      <c r="CP88" s="364"/>
      <c r="CQ88" s="364"/>
      <c r="CR88" s="364"/>
      <c r="CS88" s="364"/>
      <c r="CT88" s="27"/>
      <c r="CU88" s="27"/>
      <c r="CV88" s="248"/>
      <c r="CW88" s="70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71">
        <v>1</v>
      </c>
      <c r="DI88" s="371">
        <v>1</v>
      </c>
      <c r="DJ88" s="371">
        <v>1</v>
      </c>
      <c r="DK88" s="371">
        <v>1</v>
      </c>
      <c r="DL88" s="371">
        <v>1</v>
      </c>
      <c r="DM88" s="371">
        <v>1</v>
      </c>
      <c r="DN88" s="279">
        <v>1</v>
      </c>
      <c r="DO88" s="63">
        <v>1</v>
      </c>
      <c r="DP88" s="63">
        <v>1</v>
      </c>
      <c r="DQ88" s="63">
        <v>1</v>
      </c>
      <c r="DR88" s="371"/>
      <c r="DS88" s="371"/>
      <c r="DT88" s="371">
        <v>1</v>
      </c>
      <c r="DU88" s="371">
        <v>1</v>
      </c>
      <c r="DV88" s="371">
        <v>1</v>
      </c>
      <c r="DW88" s="371"/>
      <c r="DX88" s="371"/>
      <c r="DY88" s="371"/>
      <c r="DZ88" s="371">
        <v>1</v>
      </c>
      <c r="EA88" s="371">
        <v>1</v>
      </c>
    </row>
    <row r="89" spans="1:131" x14ac:dyDescent="0.25">
      <c r="B89" s="510"/>
      <c r="C89" s="362" t="s">
        <v>214</v>
      </c>
      <c r="D89" s="345" t="s">
        <v>213</v>
      </c>
      <c r="E89" s="96" t="s">
        <v>215</v>
      </c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  <c r="AH89" s="364"/>
      <c r="AI89" s="364"/>
      <c r="AJ89" s="364"/>
      <c r="AK89" s="364"/>
      <c r="AL89" s="364"/>
      <c r="AM89" s="364"/>
      <c r="AN89" s="364"/>
      <c r="AO89" s="364"/>
      <c r="AP89" s="364"/>
      <c r="AQ89" s="364"/>
      <c r="AR89" s="364"/>
      <c r="AS89" s="364"/>
      <c r="AT89" s="364"/>
      <c r="AU89" s="364"/>
      <c r="AV89" s="364"/>
      <c r="AW89" s="364"/>
      <c r="AX89" s="248"/>
      <c r="AY89" s="248"/>
      <c r="AZ89" s="248"/>
      <c r="BA89" s="19"/>
      <c r="BB89" s="19"/>
      <c r="BC89" s="19"/>
      <c r="BF89" s="19"/>
      <c r="BG89" s="364"/>
      <c r="BH89" s="364"/>
      <c r="BI89" s="364"/>
      <c r="BJ89" s="364"/>
      <c r="BK89" s="364"/>
      <c r="BL89" s="364"/>
      <c r="BM89" s="364"/>
      <c r="BN89" s="364"/>
      <c r="BO89" s="364"/>
      <c r="BP89" s="364"/>
      <c r="BQ89" s="364"/>
      <c r="BR89" s="364"/>
      <c r="BS89" s="364"/>
      <c r="BT89" s="364"/>
      <c r="BU89" s="364"/>
      <c r="BV89" s="364"/>
      <c r="BW89" s="364"/>
      <c r="BX89" s="364"/>
      <c r="BY89" s="364"/>
      <c r="BZ89" s="364"/>
      <c r="CA89" s="364"/>
      <c r="CB89" s="364"/>
      <c r="CC89" s="364"/>
      <c r="CD89" s="364"/>
      <c r="CE89" s="364"/>
      <c r="CF89" s="364"/>
      <c r="CG89" s="285"/>
      <c r="CH89" s="364"/>
      <c r="CI89" s="364"/>
      <c r="CJ89" s="364"/>
      <c r="CK89" s="364"/>
      <c r="CL89" s="364"/>
      <c r="CM89" s="364"/>
      <c r="CN89" s="364"/>
      <c r="CO89" s="364"/>
      <c r="CP89" s="364"/>
      <c r="CQ89" s="364"/>
      <c r="CR89" s="364"/>
      <c r="CS89" s="364"/>
      <c r="CT89" s="27"/>
      <c r="CU89" s="27"/>
      <c r="CV89" s="248"/>
      <c r="CW89" s="70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71">
        <v>1</v>
      </c>
      <c r="DI89" s="371">
        <v>1</v>
      </c>
      <c r="DJ89" s="371">
        <v>1</v>
      </c>
      <c r="DK89" s="371">
        <v>1</v>
      </c>
      <c r="DL89" s="371">
        <v>2</v>
      </c>
      <c r="DM89" s="371">
        <v>1</v>
      </c>
      <c r="DN89" s="279">
        <v>1</v>
      </c>
      <c r="DO89" s="63">
        <v>1</v>
      </c>
      <c r="DP89" s="63">
        <v>1</v>
      </c>
      <c r="DQ89" s="63">
        <v>1</v>
      </c>
      <c r="DR89" s="371"/>
      <c r="DS89" s="371"/>
      <c r="DT89" s="371">
        <v>1</v>
      </c>
      <c r="DU89" s="371">
        <v>1</v>
      </c>
      <c r="DV89" s="371">
        <v>1</v>
      </c>
      <c r="DW89" s="371"/>
      <c r="DX89" s="371"/>
      <c r="DY89" s="371"/>
      <c r="DZ89" s="371">
        <v>1</v>
      </c>
      <c r="EA89" s="371">
        <v>1</v>
      </c>
    </row>
    <row r="90" spans="1:131" x14ac:dyDescent="0.25">
      <c r="B90" s="510"/>
      <c r="C90" s="362" t="s">
        <v>217</v>
      </c>
      <c r="D90" s="345" t="s">
        <v>216</v>
      </c>
      <c r="E90" s="96" t="s">
        <v>218</v>
      </c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  <c r="AH90" s="364"/>
      <c r="AI90" s="364"/>
      <c r="AJ90" s="364"/>
      <c r="AK90" s="364"/>
      <c r="AL90" s="364"/>
      <c r="AM90" s="364"/>
      <c r="AN90" s="364"/>
      <c r="AO90" s="364"/>
      <c r="AP90" s="364"/>
      <c r="AQ90" s="364"/>
      <c r="AR90" s="364"/>
      <c r="AS90" s="364"/>
      <c r="AT90" s="364"/>
      <c r="AU90" s="364"/>
      <c r="AV90" s="364"/>
      <c r="AW90" s="364"/>
      <c r="AX90" s="248"/>
      <c r="AY90" s="248"/>
      <c r="AZ90" s="248"/>
      <c r="BA90" s="19"/>
      <c r="BB90" s="19"/>
      <c r="BC90" s="19"/>
      <c r="BF90" s="19"/>
      <c r="BG90" s="364"/>
      <c r="BH90" s="364"/>
      <c r="BI90" s="364"/>
      <c r="BJ90" s="364"/>
      <c r="BK90" s="364"/>
      <c r="BL90" s="364"/>
      <c r="BM90" s="364"/>
      <c r="BN90" s="364"/>
      <c r="BO90" s="364"/>
      <c r="BP90" s="364"/>
      <c r="BQ90" s="364"/>
      <c r="BR90" s="364"/>
      <c r="BS90" s="364"/>
      <c r="BT90" s="364"/>
      <c r="BU90" s="364"/>
      <c r="BV90" s="364"/>
      <c r="BW90" s="364"/>
      <c r="BX90" s="364"/>
      <c r="BY90" s="364"/>
      <c r="BZ90" s="364"/>
      <c r="CA90" s="364"/>
      <c r="CB90" s="364"/>
      <c r="CC90" s="364"/>
      <c r="CD90" s="364"/>
      <c r="CE90" s="364"/>
      <c r="CF90" s="364"/>
      <c r="CG90" s="285"/>
      <c r="CH90" s="364"/>
      <c r="CI90" s="364"/>
      <c r="CJ90" s="364"/>
      <c r="CK90" s="364"/>
      <c r="CL90" s="364"/>
      <c r="CM90" s="364"/>
      <c r="CN90" s="364"/>
      <c r="CO90" s="364"/>
      <c r="CP90" s="364"/>
      <c r="CQ90" s="364"/>
      <c r="CR90" s="364"/>
      <c r="CS90" s="364"/>
      <c r="CT90" s="27"/>
      <c r="CU90" s="27"/>
      <c r="CV90" s="248"/>
      <c r="CW90" s="70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71">
        <v>1</v>
      </c>
      <c r="DI90" s="371">
        <v>1</v>
      </c>
      <c r="DJ90" s="371">
        <v>2</v>
      </c>
      <c r="DK90" s="371">
        <v>1</v>
      </c>
      <c r="DL90" s="371">
        <v>3</v>
      </c>
      <c r="DM90" s="371">
        <v>1</v>
      </c>
      <c r="DN90" s="280">
        <v>2</v>
      </c>
      <c r="DO90" s="64">
        <v>1</v>
      </c>
      <c r="DP90" s="64">
        <v>1</v>
      </c>
      <c r="DQ90" s="64">
        <v>1</v>
      </c>
      <c r="DR90" s="371"/>
      <c r="DS90" s="371"/>
      <c r="DT90" s="371">
        <v>1</v>
      </c>
      <c r="DU90" s="371">
        <v>1</v>
      </c>
      <c r="DV90" s="371">
        <v>1</v>
      </c>
      <c r="DW90" s="371"/>
      <c r="DX90" s="371"/>
      <c r="DY90" s="371"/>
      <c r="DZ90" s="371">
        <v>2</v>
      </c>
      <c r="EA90" s="371">
        <v>1</v>
      </c>
    </row>
    <row r="91" spans="1:131" x14ac:dyDescent="0.25">
      <c r="B91" s="510"/>
      <c r="C91" s="362" t="s">
        <v>220</v>
      </c>
      <c r="D91" s="345" t="s">
        <v>219</v>
      </c>
      <c r="E91" s="96" t="s">
        <v>221</v>
      </c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  <c r="AH91" s="364"/>
      <c r="AI91" s="364"/>
      <c r="AJ91" s="364"/>
      <c r="AK91" s="364"/>
      <c r="AL91" s="364"/>
      <c r="AM91" s="364"/>
      <c r="AN91" s="364"/>
      <c r="AO91" s="364"/>
      <c r="AP91" s="364"/>
      <c r="AQ91" s="364"/>
      <c r="AR91" s="364"/>
      <c r="AS91" s="364"/>
      <c r="AT91" s="364"/>
      <c r="AU91" s="364"/>
      <c r="AV91" s="364"/>
      <c r="AW91" s="364"/>
      <c r="AX91" s="248"/>
      <c r="AY91" s="248"/>
      <c r="AZ91" s="248"/>
      <c r="BA91" s="19"/>
      <c r="BB91" s="19"/>
      <c r="BC91" s="19"/>
      <c r="BD91" s="356"/>
      <c r="BE91" s="356"/>
      <c r="BF91" s="19"/>
      <c r="BG91" s="364"/>
      <c r="BH91" s="364"/>
      <c r="BI91" s="364"/>
      <c r="BJ91" s="364"/>
      <c r="BK91" s="364"/>
      <c r="BL91" s="364"/>
      <c r="BM91" s="364"/>
      <c r="BN91" s="364"/>
      <c r="BO91" s="364"/>
      <c r="BP91" s="364"/>
      <c r="BQ91" s="364"/>
      <c r="BR91" s="364"/>
      <c r="BS91" s="364"/>
      <c r="BT91" s="364"/>
      <c r="BU91" s="364"/>
      <c r="BV91" s="364"/>
      <c r="BW91" s="364"/>
      <c r="BX91" s="364"/>
      <c r="BY91" s="364"/>
      <c r="BZ91" s="364"/>
      <c r="CA91" s="364"/>
      <c r="CB91" s="364"/>
      <c r="CC91" s="364"/>
      <c r="CD91" s="364"/>
      <c r="CE91" s="364"/>
      <c r="CF91" s="364"/>
      <c r="CG91" s="285"/>
      <c r="CH91" s="364"/>
      <c r="CI91" s="364"/>
      <c r="CJ91" s="364"/>
      <c r="CK91" s="364"/>
      <c r="CL91" s="364"/>
      <c r="CM91" s="364"/>
      <c r="CN91" s="364"/>
      <c r="CO91" s="364"/>
      <c r="CP91" s="364"/>
      <c r="CQ91" s="364"/>
      <c r="CR91" s="364"/>
      <c r="CS91" s="364"/>
      <c r="CT91" s="27"/>
      <c r="CU91" s="27"/>
      <c r="CV91" s="248"/>
      <c r="CW91" s="70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50">
        <v>3</v>
      </c>
      <c r="DI91" s="64">
        <v>2</v>
      </c>
      <c r="DJ91" s="369">
        <v>3</v>
      </c>
      <c r="DK91" s="369">
        <v>1</v>
      </c>
      <c r="DL91" s="369">
        <v>4</v>
      </c>
      <c r="DM91" s="369">
        <v>1</v>
      </c>
      <c r="DN91" s="280">
        <v>3</v>
      </c>
      <c r="DO91" s="64">
        <v>1</v>
      </c>
      <c r="DP91" s="64">
        <v>2</v>
      </c>
      <c r="DQ91" s="369">
        <v>2</v>
      </c>
      <c r="DR91" s="371"/>
      <c r="DS91" s="371"/>
      <c r="DT91" s="371">
        <v>2</v>
      </c>
      <c r="DU91" s="371">
        <v>2</v>
      </c>
      <c r="DV91" s="369">
        <v>2</v>
      </c>
      <c r="DW91" s="371"/>
      <c r="DX91" s="371"/>
      <c r="DY91" s="371"/>
      <c r="DZ91" s="369">
        <v>3</v>
      </c>
      <c r="EA91" s="369">
        <v>1</v>
      </c>
    </row>
    <row r="92" spans="1:131" s="359" customFormat="1" x14ac:dyDescent="0.25">
      <c r="A92" s="134"/>
      <c r="B92" s="511"/>
      <c r="D92" s="13" t="s">
        <v>222</v>
      </c>
      <c r="E92" s="267" t="s">
        <v>223</v>
      </c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58"/>
      <c r="AH92" s="358"/>
      <c r="AI92" s="358"/>
      <c r="AJ92" s="358"/>
      <c r="AK92" s="358"/>
      <c r="AL92" s="358"/>
      <c r="AM92" s="358"/>
      <c r="AN92" s="358"/>
      <c r="AO92" s="358"/>
      <c r="AP92" s="358"/>
      <c r="AQ92" s="358"/>
      <c r="AR92" s="358"/>
      <c r="AS92" s="358"/>
      <c r="AT92" s="358"/>
      <c r="AU92" s="358"/>
      <c r="AV92" s="358"/>
      <c r="AW92" s="358"/>
      <c r="AX92" s="364"/>
      <c r="AY92" s="364"/>
      <c r="AZ92" s="13"/>
      <c r="BA92" s="62"/>
      <c r="BB92" s="62"/>
      <c r="BC92" s="62"/>
      <c r="BF92" s="62"/>
      <c r="BG92" s="358"/>
      <c r="BH92" s="358"/>
      <c r="BI92" s="358"/>
      <c r="BJ92" s="358"/>
      <c r="BK92" s="358"/>
      <c r="BL92" s="358"/>
      <c r="BM92" s="358"/>
      <c r="BN92" s="358"/>
      <c r="BO92" s="358"/>
      <c r="BP92" s="358"/>
      <c r="BQ92" s="358"/>
      <c r="BR92" s="358"/>
      <c r="BS92" s="358"/>
      <c r="BT92" s="358"/>
      <c r="BU92" s="358"/>
      <c r="BV92" s="358"/>
      <c r="BW92" s="358"/>
      <c r="BX92" s="358"/>
      <c r="BY92" s="358"/>
      <c r="BZ92" s="358"/>
      <c r="CA92" s="358"/>
      <c r="CB92" s="358"/>
      <c r="CC92" s="358"/>
      <c r="CD92" s="358"/>
      <c r="CE92" s="358"/>
      <c r="CF92" s="358"/>
      <c r="CG92" s="287"/>
      <c r="CH92" s="358"/>
      <c r="CI92" s="358"/>
      <c r="CJ92" s="358"/>
      <c r="CK92" s="358"/>
      <c r="CL92" s="358"/>
      <c r="CM92" s="358"/>
      <c r="CN92" s="358"/>
      <c r="CO92" s="358"/>
      <c r="CP92" s="358"/>
      <c r="CQ92" s="358"/>
      <c r="CR92" s="358"/>
      <c r="CS92" s="358"/>
      <c r="CT92" s="38"/>
      <c r="CU92" s="38"/>
      <c r="CV92" s="13"/>
      <c r="CW92" s="300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257">
        <v>5</v>
      </c>
      <c r="DI92" s="112">
        <v>5</v>
      </c>
      <c r="DJ92" s="372">
        <v>5</v>
      </c>
      <c r="DK92" s="372">
        <v>3</v>
      </c>
      <c r="DL92" s="372">
        <v>5</v>
      </c>
      <c r="DM92" s="372">
        <v>4</v>
      </c>
      <c r="DN92" s="112">
        <v>5</v>
      </c>
      <c r="DO92" s="112">
        <v>4</v>
      </c>
      <c r="DP92" s="112">
        <v>5</v>
      </c>
      <c r="DQ92" s="372">
        <v>4</v>
      </c>
      <c r="DR92" s="360"/>
      <c r="DS92" s="360"/>
      <c r="DT92" s="360">
        <v>4</v>
      </c>
      <c r="DU92" s="360">
        <v>4</v>
      </c>
      <c r="DV92" s="372">
        <v>4</v>
      </c>
      <c r="DW92" s="360"/>
      <c r="DX92" s="360"/>
      <c r="DY92" s="360"/>
      <c r="DZ92" s="372">
        <v>5</v>
      </c>
      <c r="EA92" s="372">
        <v>4</v>
      </c>
    </row>
    <row r="93" spans="1:131" x14ac:dyDescent="0.25">
      <c r="A93" s="320" t="s">
        <v>207</v>
      </c>
      <c r="B93" s="362" t="s">
        <v>347</v>
      </c>
      <c r="C93" s="362" t="s">
        <v>224</v>
      </c>
      <c r="D93" s="345" t="s">
        <v>225</v>
      </c>
      <c r="E93" s="94" t="s">
        <v>224</v>
      </c>
      <c r="F93" s="364">
        <v>1</v>
      </c>
      <c r="G93" s="364">
        <v>1</v>
      </c>
      <c r="H93" s="364"/>
      <c r="I93" s="364">
        <v>1</v>
      </c>
      <c r="J93" s="364">
        <v>1</v>
      </c>
      <c r="K93" s="364">
        <v>1</v>
      </c>
      <c r="L93" s="364">
        <v>1</v>
      </c>
      <c r="M93" s="364"/>
      <c r="N93" s="364"/>
      <c r="O93" s="364"/>
      <c r="P93" s="364">
        <v>1</v>
      </c>
      <c r="Q93" s="364">
        <v>1</v>
      </c>
      <c r="R93" s="364">
        <v>1</v>
      </c>
      <c r="S93" s="364"/>
      <c r="T93" s="364">
        <v>1</v>
      </c>
      <c r="U93" s="364">
        <v>1</v>
      </c>
      <c r="V93" s="364">
        <v>1</v>
      </c>
      <c r="W93" s="364">
        <v>1</v>
      </c>
      <c r="X93" s="364">
        <v>1</v>
      </c>
      <c r="Y93" s="364"/>
      <c r="Z93" s="364">
        <v>1</v>
      </c>
      <c r="AA93" s="364">
        <v>1</v>
      </c>
      <c r="AB93" s="364">
        <v>1</v>
      </c>
      <c r="AC93" s="364">
        <v>1</v>
      </c>
      <c r="AD93" s="364"/>
      <c r="AE93" s="364">
        <v>1</v>
      </c>
      <c r="AF93" s="364">
        <v>1</v>
      </c>
      <c r="AG93" s="364">
        <v>1</v>
      </c>
      <c r="AH93" s="364">
        <v>1</v>
      </c>
      <c r="AI93" s="364"/>
      <c r="AJ93" s="364">
        <v>1</v>
      </c>
      <c r="AK93" s="364">
        <v>1</v>
      </c>
      <c r="AL93" s="364">
        <v>1</v>
      </c>
      <c r="AM93" s="364">
        <v>1</v>
      </c>
      <c r="AN93" s="364"/>
      <c r="AO93" s="63">
        <v>1</v>
      </c>
      <c r="AP93" s="63">
        <v>1</v>
      </c>
      <c r="AQ93" s="364"/>
      <c r="AR93" s="63">
        <v>1</v>
      </c>
      <c r="AS93" s="63">
        <v>1</v>
      </c>
      <c r="AT93" s="364"/>
      <c r="AU93" s="63">
        <v>1</v>
      </c>
      <c r="AV93" s="63">
        <v>1</v>
      </c>
      <c r="AW93" s="364"/>
      <c r="AX93" s="278">
        <v>1</v>
      </c>
      <c r="AY93" s="278">
        <v>1</v>
      </c>
      <c r="AZ93" s="63"/>
      <c r="BA93" s="279">
        <v>1</v>
      </c>
      <c r="BB93" s="279">
        <v>1</v>
      </c>
      <c r="BC93" s="248"/>
      <c r="BD93" s="279">
        <v>1</v>
      </c>
      <c r="BE93" s="279">
        <v>1</v>
      </c>
      <c r="BF93" s="248"/>
      <c r="BG93" s="364">
        <v>1</v>
      </c>
      <c r="BH93" s="364">
        <v>1</v>
      </c>
      <c r="BI93" s="364"/>
      <c r="BJ93" s="63">
        <v>1</v>
      </c>
      <c r="BK93" s="279">
        <v>1</v>
      </c>
      <c r="BL93" s="364">
        <v>1</v>
      </c>
      <c r="BM93" s="364">
        <v>1</v>
      </c>
      <c r="BN93" s="364">
        <v>1</v>
      </c>
      <c r="BO93" s="364">
        <v>1</v>
      </c>
      <c r="BP93" s="364"/>
      <c r="BQ93" s="364">
        <v>1</v>
      </c>
      <c r="BR93" s="364">
        <v>1</v>
      </c>
      <c r="BS93" s="364">
        <v>1</v>
      </c>
      <c r="BT93" s="364">
        <v>1</v>
      </c>
      <c r="BU93" s="364"/>
      <c r="BV93" s="364">
        <v>1</v>
      </c>
      <c r="BW93" s="364">
        <v>1</v>
      </c>
      <c r="BX93" s="364">
        <v>1</v>
      </c>
      <c r="BY93" s="364">
        <v>1</v>
      </c>
      <c r="BZ93" s="364">
        <v>1</v>
      </c>
      <c r="CA93" s="364">
        <v>1</v>
      </c>
      <c r="CB93" s="364">
        <v>1</v>
      </c>
      <c r="CC93" s="364">
        <v>1</v>
      </c>
      <c r="CD93" s="364"/>
      <c r="CE93" s="364">
        <v>1</v>
      </c>
      <c r="CF93" s="364">
        <v>1</v>
      </c>
      <c r="CG93" s="364"/>
      <c r="CH93" s="364"/>
      <c r="CI93" s="364"/>
      <c r="CJ93" s="364"/>
      <c r="CK93" s="364"/>
      <c r="CL93" s="364"/>
      <c r="CM93" s="364"/>
      <c r="CN93" s="364"/>
      <c r="CO93" s="364">
        <v>1</v>
      </c>
      <c r="CP93" s="364">
        <v>1</v>
      </c>
      <c r="CQ93" s="364">
        <v>1</v>
      </c>
      <c r="CR93" s="364">
        <v>1</v>
      </c>
      <c r="CS93" s="364"/>
      <c r="CT93" s="356"/>
      <c r="CU93" s="356"/>
      <c r="CV93" s="35">
        <v>1</v>
      </c>
      <c r="CW93" s="301">
        <v>1</v>
      </c>
      <c r="CX93" s="35">
        <v>1</v>
      </c>
      <c r="CY93" s="35">
        <v>1</v>
      </c>
      <c r="CZ93" s="35"/>
      <c r="DA93" s="35">
        <v>1</v>
      </c>
      <c r="DB93" s="35">
        <v>1</v>
      </c>
      <c r="DC93" s="35">
        <v>1</v>
      </c>
      <c r="DD93" s="35">
        <v>1</v>
      </c>
      <c r="DE93" s="35">
        <v>1</v>
      </c>
      <c r="DF93" s="35">
        <v>1</v>
      </c>
      <c r="DG93" s="35"/>
      <c r="DH93" s="255"/>
      <c r="DI93" s="255"/>
      <c r="DJ93" s="369"/>
      <c r="DK93" s="369"/>
      <c r="DL93" s="253"/>
      <c r="DM93" s="253"/>
      <c r="DN93" s="279">
        <v>1</v>
      </c>
      <c r="DO93" s="63">
        <v>1</v>
      </c>
      <c r="DP93" s="63"/>
      <c r="DQ93" s="63"/>
      <c r="DR93" s="63">
        <v>1</v>
      </c>
      <c r="DS93" s="371">
        <v>1</v>
      </c>
      <c r="DT93" s="371"/>
      <c r="DU93" s="371"/>
      <c r="DV93" s="369"/>
      <c r="DW93" s="371">
        <v>1</v>
      </c>
      <c r="DX93" s="371">
        <v>1</v>
      </c>
      <c r="DY93" s="371">
        <v>1</v>
      </c>
      <c r="DZ93" s="371"/>
      <c r="EA93" s="371"/>
    </row>
    <row r="94" spans="1:131" x14ac:dyDescent="0.25">
      <c r="B94" s="362" t="s">
        <v>206</v>
      </c>
      <c r="C94" s="362" t="s">
        <v>226</v>
      </c>
      <c r="D94" s="345" t="s">
        <v>227</v>
      </c>
      <c r="E94" s="96" t="s">
        <v>228</v>
      </c>
      <c r="F94" s="364">
        <v>1</v>
      </c>
      <c r="G94" s="364">
        <v>1</v>
      </c>
      <c r="H94" s="364"/>
      <c r="I94" s="364">
        <v>1</v>
      </c>
      <c r="J94" s="364">
        <v>1</v>
      </c>
      <c r="K94" s="364">
        <v>1</v>
      </c>
      <c r="L94" s="364">
        <v>1</v>
      </c>
      <c r="M94" s="364"/>
      <c r="N94" s="364"/>
      <c r="O94" s="364"/>
      <c r="P94" s="364">
        <v>1</v>
      </c>
      <c r="Q94" s="364">
        <v>1</v>
      </c>
      <c r="R94" s="364">
        <v>1</v>
      </c>
      <c r="S94" s="364"/>
      <c r="T94" s="364">
        <v>1</v>
      </c>
      <c r="U94" s="364">
        <v>1</v>
      </c>
      <c r="V94" s="364">
        <v>1</v>
      </c>
      <c r="W94" s="364">
        <v>1</v>
      </c>
      <c r="X94" s="364">
        <v>1</v>
      </c>
      <c r="Y94" s="364"/>
      <c r="Z94" s="364">
        <v>1</v>
      </c>
      <c r="AA94" s="364">
        <v>1</v>
      </c>
      <c r="AB94" s="364">
        <v>1</v>
      </c>
      <c r="AC94" s="364">
        <v>1</v>
      </c>
      <c r="AD94" s="364"/>
      <c r="AE94" s="364">
        <v>1</v>
      </c>
      <c r="AF94" s="364">
        <v>1</v>
      </c>
      <c r="AG94" s="364">
        <v>1</v>
      </c>
      <c r="AH94" s="364">
        <v>1</v>
      </c>
      <c r="AI94" s="364"/>
      <c r="AJ94" s="364">
        <v>1</v>
      </c>
      <c r="AK94" s="364">
        <v>1</v>
      </c>
      <c r="AL94" s="364">
        <v>1</v>
      </c>
      <c r="AM94" s="364">
        <v>1</v>
      </c>
      <c r="AN94" s="364"/>
      <c r="AO94" s="63">
        <v>1</v>
      </c>
      <c r="AP94" s="63">
        <v>1</v>
      </c>
      <c r="AQ94" s="364"/>
      <c r="AR94" s="63">
        <v>1</v>
      </c>
      <c r="AS94" s="63">
        <v>1</v>
      </c>
      <c r="AT94" s="364"/>
      <c r="AU94" s="63">
        <v>2</v>
      </c>
      <c r="AV94" s="63">
        <v>1</v>
      </c>
      <c r="AW94" s="364"/>
      <c r="AX94" s="279">
        <v>1</v>
      </c>
      <c r="AY94" s="279">
        <v>1</v>
      </c>
      <c r="AZ94" s="248"/>
      <c r="BA94" s="279">
        <v>1</v>
      </c>
      <c r="BB94" s="279">
        <v>1</v>
      </c>
      <c r="BC94" s="248"/>
      <c r="BD94" s="279">
        <v>1</v>
      </c>
      <c r="BE94" s="279">
        <v>1</v>
      </c>
      <c r="BF94" s="248"/>
      <c r="BG94" s="364">
        <v>1</v>
      </c>
      <c r="BH94" s="364">
        <v>1</v>
      </c>
      <c r="BI94" s="364"/>
      <c r="BJ94" s="63">
        <v>1</v>
      </c>
      <c r="BK94" s="63">
        <v>1</v>
      </c>
      <c r="BL94" s="364">
        <v>1</v>
      </c>
      <c r="BM94" s="364">
        <v>1</v>
      </c>
      <c r="BN94" s="364">
        <v>1</v>
      </c>
      <c r="BO94" s="364">
        <v>1</v>
      </c>
      <c r="BP94" s="364"/>
      <c r="BQ94" s="364">
        <v>1</v>
      </c>
      <c r="BR94" s="364">
        <v>1</v>
      </c>
      <c r="BS94" s="364">
        <v>1</v>
      </c>
      <c r="BT94" s="364">
        <v>1</v>
      </c>
      <c r="BU94" s="364"/>
      <c r="BV94" s="364">
        <v>1</v>
      </c>
      <c r="BW94" s="364">
        <v>1</v>
      </c>
      <c r="BX94" s="364">
        <v>1</v>
      </c>
      <c r="BY94" s="364">
        <v>1</v>
      </c>
      <c r="BZ94" s="364">
        <v>2</v>
      </c>
      <c r="CA94" s="364">
        <v>1</v>
      </c>
      <c r="CB94" s="364">
        <v>1</v>
      </c>
      <c r="CC94" s="364">
        <v>1</v>
      </c>
      <c r="CD94" s="364"/>
      <c r="CE94" s="364">
        <v>1</v>
      </c>
      <c r="CF94" s="364">
        <v>1</v>
      </c>
      <c r="CG94" s="364"/>
      <c r="CH94" s="364"/>
      <c r="CI94" s="364"/>
      <c r="CJ94" s="364"/>
      <c r="CK94" s="364"/>
      <c r="CL94" s="364"/>
      <c r="CM94" s="364"/>
      <c r="CN94" s="364"/>
      <c r="CO94" s="364">
        <v>1</v>
      </c>
      <c r="CP94" s="364">
        <v>1</v>
      </c>
      <c r="CQ94" s="364">
        <v>1</v>
      </c>
      <c r="CR94" s="364">
        <v>1</v>
      </c>
      <c r="CS94" s="364"/>
      <c r="CT94" s="356"/>
      <c r="CU94" s="356"/>
      <c r="CV94" s="364">
        <v>1</v>
      </c>
      <c r="CW94" s="297">
        <v>1</v>
      </c>
      <c r="CX94" s="364">
        <v>1</v>
      </c>
      <c r="CY94" s="364">
        <v>1</v>
      </c>
      <c r="CZ94" s="364"/>
      <c r="DA94" s="364">
        <v>1</v>
      </c>
      <c r="DB94" s="364">
        <v>1</v>
      </c>
      <c r="DC94" s="364">
        <v>1</v>
      </c>
      <c r="DD94" s="364">
        <v>1</v>
      </c>
      <c r="DE94" s="364">
        <v>1</v>
      </c>
      <c r="DF94" s="364">
        <v>1</v>
      </c>
      <c r="DG94" s="364"/>
      <c r="DH94" s="255"/>
      <c r="DI94" s="255"/>
      <c r="DJ94" s="52"/>
      <c r="DK94" s="52"/>
      <c r="DL94" s="253"/>
      <c r="DM94" s="253"/>
      <c r="DN94" s="279">
        <v>1</v>
      </c>
      <c r="DO94" s="63">
        <v>1</v>
      </c>
      <c r="DP94" s="63"/>
      <c r="DQ94" s="63"/>
      <c r="DR94" s="63">
        <v>1</v>
      </c>
      <c r="DS94" s="367">
        <v>1</v>
      </c>
      <c r="DT94" s="367"/>
      <c r="DU94" s="367"/>
      <c r="DV94" s="367"/>
      <c r="DW94" s="367">
        <v>1</v>
      </c>
      <c r="DX94" s="367">
        <v>1</v>
      </c>
      <c r="DY94" s="367">
        <v>1</v>
      </c>
      <c r="DZ94" s="367"/>
      <c r="EA94" s="367"/>
    </row>
    <row r="95" spans="1:131" x14ac:dyDescent="0.25">
      <c r="C95" s="362" t="s">
        <v>229</v>
      </c>
      <c r="D95" s="345" t="s">
        <v>230</v>
      </c>
      <c r="E95" s="96" t="s">
        <v>231</v>
      </c>
      <c r="F95" s="364">
        <v>1</v>
      </c>
      <c r="G95" s="364">
        <v>1</v>
      </c>
      <c r="H95" s="364"/>
      <c r="I95" s="364">
        <v>1</v>
      </c>
      <c r="J95" s="364">
        <v>1</v>
      </c>
      <c r="K95" s="364">
        <v>1</v>
      </c>
      <c r="L95" s="364">
        <v>1</v>
      </c>
      <c r="M95" s="364"/>
      <c r="N95" s="364"/>
      <c r="O95" s="364"/>
      <c r="P95" s="364">
        <v>2</v>
      </c>
      <c r="Q95" s="364">
        <v>2</v>
      </c>
      <c r="R95" s="364">
        <v>1</v>
      </c>
      <c r="S95" s="364"/>
      <c r="T95" s="364">
        <v>2</v>
      </c>
      <c r="U95" s="364">
        <v>2</v>
      </c>
      <c r="V95" s="364">
        <v>1</v>
      </c>
      <c r="W95" s="364">
        <v>1</v>
      </c>
      <c r="X95" s="364">
        <v>1</v>
      </c>
      <c r="Y95" s="364"/>
      <c r="Z95" s="364">
        <v>2</v>
      </c>
      <c r="AA95" s="364">
        <v>1</v>
      </c>
      <c r="AB95" s="364">
        <v>1</v>
      </c>
      <c r="AC95" s="364">
        <v>1</v>
      </c>
      <c r="AD95" s="364"/>
      <c r="AE95" s="364">
        <v>1</v>
      </c>
      <c r="AF95" s="364">
        <v>1</v>
      </c>
      <c r="AG95" s="364">
        <v>1</v>
      </c>
      <c r="AH95" s="364">
        <v>1</v>
      </c>
      <c r="AI95" s="364"/>
      <c r="AJ95" s="364">
        <v>1</v>
      </c>
      <c r="AK95" s="364">
        <v>1</v>
      </c>
      <c r="AL95" s="364">
        <v>1</v>
      </c>
      <c r="AM95" s="364">
        <v>1</v>
      </c>
      <c r="AN95" s="364"/>
      <c r="AO95" s="63">
        <v>2</v>
      </c>
      <c r="AP95" s="63">
        <v>1</v>
      </c>
      <c r="AQ95" s="364"/>
      <c r="AR95" s="63">
        <v>2</v>
      </c>
      <c r="AS95" s="63">
        <v>1</v>
      </c>
      <c r="AT95" s="364"/>
      <c r="AU95" s="63">
        <v>2</v>
      </c>
      <c r="AV95" s="63">
        <v>1</v>
      </c>
      <c r="AW95" s="364"/>
      <c r="AX95" s="279">
        <v>1</v>
      </c>
      <c r="AY95" s="279">
        <v>1</v>
      </c>
      <c r="AZ95" s="248"/>
      <c r="BA95" s="238">
        <v>2</v>
      </c>
      <c r="BB95" s="279">
        <v>1</v>
      </c>
      <c r="BC95" s="248"/>
      <c r="BD95" s="279">
        <v>1</v>
      </c>
      <c r="BE95" s="279">
        <v>1</v>
      </c>
      <c r="BF95" s="248"/>
      <c r="BG95" s="364">
        <v>2</v>
      </c>
      <c r="BH95" s="364">
        <v>1</v>
      </c>
      <c r="BI95" s="364"/>
      <c r="BJ95" s="63">
        <v>2</v>
      </c>
      <c r="BK95" s="63">
        <v>1</v>
      </c>
      <c r="BL95" s="364">
        <v>1</v>
      </c>
      <c r="BM95" s="364">
        <v>1</v>
      </c>
      <c r="BN95" s="364">
        <v>1</v>
      </c>
      <c r="BO95" s="364">
        <v>1</v>
      </c>
      <c r="BP95" s="364"/>
      <c r="BQ95" s="364">
        <v>2</v>
      </c>
      <c r="BR95" s="364">
        <v>1</v>
      </c>
      <c r="BS95" s="364">
        <v>1</v>
      </c>
      <c r="BT95" s="364">
        <v>1</v>
      </c>
      <c r="BU95" s="364"/>
      <c r="BV95" s="364">
        <v>2</v>
      </c>
      <c r="BW95" s="364">
        <v>1</v>
      </c>
      <c r="BX95" s="364">
        <v>2</v>
      </c>
      <c r="BY95" s="364">
        <v>1</v>
      </c>
      <c r="BZ95" s="364">
        <v>2</v>
      </c>
      <c r="CA95" s="364">
        <v>1</v>
      </c>
      <c r="CB95" s="364">
        <v>1</v>
      </c>
      <c r="CC95" s="364">
        <v>1</v>
      </c>
      <c r="CD95" s="364"/>
      <c r="CE95" s="364">
        <v>1</v>
      </c>
      <c r="CF95" s="364">
        <v>1</v>
      </c>
      <c r="CG95" s="364"/>
      <c r="CH95" s="364"/>
      <c r="CI95" s="364"/>
      <c r="CJ95" s="364"/>
      <c r="CK95" s="364"/>
      <c r="CL95" s="364"/>
      <c r="CM95" s="364"/>
      <c r="CN95" s="364"/>
      <c r="CO95" s="364">
        <v>2</v>
      </c>
      <c r="CP95" s="364">
        <v>1</v>
      </c>
      <c r="CQ95" s="364">
        <v>2</v>
      </c>
      <c r="CR95" s="364">
        <v>1</v>
      </c>
      <c r="CS95" s="364"/>
      <c r="CT95" s="356"/>
      <c r="CU95" s="356"/>
      <c r="CV95" s="364">
        <v>1</v>
      </c>
      <c r="CW95" s="297">
        <v>1</v>
      </c>
      <c r="CX95" s="364">
        <v>1</v>
      </c>
      <c r="CY95" s="364">
        <v>1</v>
      </c>
      <c r="CZ95" s="364"/>
      <c r="DA95" s="364">
        <v>1</v>
      </c>
      <c r="DB95" s="364">
        <v>1</v>
      </c>
      <c r="DC95" s="364">
        <v>1</v>
      </c>
      <c r="DD95" s="364">
        <v>1</v>
      </c>
      <c r="DE95" s="364">
        <v>2</v>
      </c>
      <c r="DF95" s="364">
        <v>1</v>
      </c>
      <c r="DG95" s="364"/>
      <c r="DH95" s="255"/>
      <c r="DI95" s="255"/>
      <c r="DJ95" s="52"/>
      <c r="DK95" s="52"/>
      <c r="DL95" s="253"/>
      <c r="DM95" s="253"/>
      <c r="DN95" s="279">
        <v>1</v>
      </c>
      <c r="DO95" s="63">
        <v>1</v>
      </c>
      <c r="DP95" s="63"/>
      <c r="DQ95" s="63"/>
      <c r="DR95" s="63">
        <v>2</v>
      </c>
      <c r="DS95" s="367">
        <v>1</v>
      </c>
      <c r="DT95" s="367"/>
      <c r="DU95" s="367"/>
      <c r="DV95" s="367"/>
      <c r="DW95" s="367">
        <v>1</v>
      </c>
      <c r="DX95" s="367">
        <v>2</v>
      </c>
      <c r="DY95" s="367">
        <v>1</v>
      </c>
      <c r="DZ95" s="367"/>
      <c r="EA95" s="367"/>
    </row>
    <row r="96" spans="1:131" x14ac:dyDescent="0.25">
      <c r="C96" s="362" t="s">
        <v>232</v>
      </c>
      <c r="D96" s="345" t="s">
        <v>233</v>
      </c>
      <c r="E96" s="96" t="s">
        <v>234</v>
      </c>
      <c r="F96" s="364">
        <v>2</v>
      </c>
      <c r="G96" s="364">
        <v>1</v>
      </c>
      <c r="H96" s="364"/>
      <c r="I96" s="364">
        <v>2</v>
      </c>
      <c r="J96" s="364">
        <v>1</v>
      </c>
      <c r="K96" s="364">
        <v>2</v>
      </c>
      <c r="L96" s="364">
        <v>1</v>
      </c>
      <c r="M96" s="364"/>
      <c r="N96" s="364"/>
      <c r="O96" s="364"/>
      <c r="P96" s="364">
        <v>3</v>
      </c>
      <c r="Q96" s="364">
        <v>3</v>
      </c>
      <c r="R96" s="364">
        <v>1</v>
      </c>
      <c r="S96" s="364"/>
      <c r="T96" s="364">
        <v>3</v>
      </c>
      <c r="U96" s="364">
        <v>3</v>
      </c>
      <c r="V96" s="364">
        <v>2</v>
      </c>
      <c r="W96" s="364">
        <v>2</v>
      </c>
      <c r="X96" s="364">
        <v>1</v>
      </c>
      <c r="Y96" s="364"/>
      <c r="Z96" s="364">
        <v>2</v>
      </c>
      <c r="AA96" s="364">
        <v>1</v>
      </c>
      <c r="AB96" s="364">
        <v>2</v>
      </c>
      <c r="AC96" s="364">
        <v>1</v>
      </c>
      <c r="AD96" s="364"/>
      <c r="AE96" s="364">
        <v>2</v>
      </c>
      <c r="AF96" s="364">
        <v>1</v>
      </c>
      <c r="AG96" s="364">
        <v>2</v>
      </c>
      <c r="AH96" s="364">
        <v>1</v>
      </c>
      <c r="AI96" s="364"/>
      <c r="AJ96" s="364">
        <v>2</v>
      </c>
      <c r="AK96" s="364">
        <v>1</v>
      </c>
      <c r="AL96" s="364">
        <v>2</v>
      </c>
      <c r="AM96" s="364">
        <v>1</v>
      </c>
      <c r="AN96" s="364"/>
      <c r="AO96" s="64">
        <v>3</v>
      </c>
      <c r="AP96" s="64">
        <v>2</v>
      </c>
      <c r="AQ96" s="364"/>
      <c r="AR96" s="64">
        <v>3</v>
      </c>
      <c r="AS96" s="64">
        <v>2</v>
      </c>
      <c r="AT96" s="364"/>
      <c r="AU96" s="64">
        <v>3</v>
      </c>
      <c r="AV96" s="64">
        <v>2</v>
      </c>
      <c r="AW96" s="364"/>
      <c r="AX96" s="280">
        <v>2</v>
      </c>
      <c r="AY96" s="280">
        <v>1</v>
      </c>
      <c r="AZ96" s="248"/>
      <c r="BA96" s="238">
        <v>2</v>
      </c>
      <c r="BB96" s="279">
        <v>1</v>
      </c>
      <c r="BC96" s="248"/>
      <c r="BD96" s="238">
        <v>2</v>
      </c>
      <c r="BE96" s="279">
        <v>1</v>
      </c>
      <c r="BF96" s="248"/>
      <c r="BG96" s="364">
        <v>2</v>
      </c>
      <c r="BH96" s="364">
        <v>1</v>
      </c>
      <c r="BI96" s="364"/>
      <c r="BJ96" s="64">
        <v>3</v>
      </c>
      <c r="BK96" s="64">
        <v>2</v>
      </c>
      <c r="BL96" s="364">
        <v>2</v>
      </c>
      <c r="BM96" s="364">
        <v>1</v>
      </c>
      <c r="BN96" s="364">
        <v>2</v>
      </c>
      <c r="BO96" s="364">
        <v>1</v>
      </c>
      <c r="BP96" s="364"/>
      <c r="BQ96" s="364">
        <v>2</v>
      </c>
      <c r="BR96" s="364">
        <v>1</v>
      </c>
      <c r="BS96" s="364">
        <v>2</v>
      </c>
      <c r="BT96" s="364">
        <v>1</v>
      </c>
      <c r="BU96" s="364"/>
      <c r="BV96" s="364">
        <v>2</v>
      </c>
      <c r="BW96" s="364">
        <v>1</v>
      </c>
      <c r="BX96" s="364">
        <v>3</v>
      </c>
      <c r="BY96" s="364">
        <v>2</v>
      </c>
      <c r="BZ96" s="364">
        <v>3</v>
      </c>
      <c r="CA96" s="364">
        <v>2</v>
      </c>
      <c r="CB96" s="364">
        <v>2</v>
      </c>
      <c r="CC96" s="364">
        <v>1</v>
      </c>
      <c r="CD96" s="364"/>
      <c r="CE96" s="364">
        <v>2</v>
      </c>
      <c r="CF96" s="364">
        <v>1</v>
      </c>
      <c r="CG96" s="364"/>
      <c r="CH96" s="364"/>
      <c r="CI96" s="364"/>
      <c r="CJ96" s="364"/>
      <c r="CK96" s="364"/>
      <c r="CL96" s="364"/>
      <c r="CM96" s="364"/>
      <c r="CN96" s="364"/>
      <c r="CO96" s="364">
        <v>2</v>
      </c>
      <c r="CP96" s="364">
        <v>1</v>
      </c>
      <c r="CQ96" s="364">
        <v>3</v>
      </c>
      <c r="CR96" s="364">
        <v>2</v>
      </c>
      <c r="CS96" s="364"/>
      <c r="CT96" s="356"/>
      <c r="CU96" s="356"/>
      <c r="CV96" s="364">
        <v>1</v>
      </c>
      <c r="CW96" s="297">
        <v>1</v>
      </c>
      <c r="CX96" s="364">
        <v>2</v>
      </c>
      <c r="CY96" s="364">
        <v>1</v>
      </c>
      <c r="CZ96" s="364"/>
      <c r="DA96" s="364">
        <v>2</v>
      </c>
      <c r="DB96" s="364">
        <v>1</v>
      </c>
      <c r="DC96" s="364">
        <v>2</v>
      </c>
      <c r="DD96" s="364">
        <v>1</v>
      </c>
      <c r="DE96" s="364">
        <v>2</v>
      </c>
      <c r="DF96" s="364">
        <v>1</v>
      </c>
      <c r="DG96" s="364"/>
      <c r="DH96" s="255"/>
      <c r="DI96" s="255"/>
      <c r="DJ96" s="52"/>
      <c r="DK96" s="52"/>
      <c r="DL96" s="253"/>
      <c r="DM96" s="253"/>
      <c r="DN96" s="279">
        <v>1</v>
      </c>
      <c r="DO96" s="63">
        <v>1</v>
      </c>
      <c r="DP96" s="63"/>
      <c r="DQ96" s="63"/>
      <c r="DR96" s="63">
        <v>2</v>
      </c>
      <c r="DS96" s="367">
        <v>1</v>
      </c>
      <c r="DT96" s="367"/>
      <c r="DU96" s="367"/>
      <c r="DV96" s="367"/>
      <c r="DW96" s="367">
        <v>1</v>
      </c>
      <c r="DX96" s="367">
        <v>2</v>
      </c>
      <c r="DY96" s="367">
        <v>1</v>
      </c>
      <c r="DZ96" s="367"/>
      <c r="EA96" s="367"/>
    </row>
    <row r="97" spans="1:131" x14ac:dyDescent="0.25">
      <c r="C97" s="362" t="s">
        <v>235</v>
      </c>
      <c r="D97" s="345" t="s">
        <v>236</v>
      </c>
      <c r="E97" s="96" t="s">
        <v>237</v>
      </c>
      <c r="F97" s="364">
        <v>3</v>
      </c>
      <c r="G97" s="364">
        <v>2</v>
      </c>
      <c r="H97" s="364"/>
      <c r="I97" s="364">
        <v>3</v>
      </c>
      <c r="J97" s="364">
        <v>2</v>
      </c>
      <c r="K97" s="364">
        <v>3</v>
      </c>
      <c r="L97" s="364">
        <v>2</v>
      </c>
      <c r="M97" s="364"/>
      <c r="N97" s="364"/>
      <c r="O97" s="364"/>
      <c r="P97" s="364">
        <v>3</v>
      </c>
      <c r="Q97" s="364">
        <v>3</v>
      </c>
      <c r="R97" s="364">
        <v>2</v>
      </c>
      <c r="S97" s="364"/>
      <c r="T97" s="364">
        <v>3</v>
      </c>
      <c r="U97" s="364">
        <v>3</v>
      </c>
      <c r="V97" s="364">
        <v>3</v>
      </c>
      <c r="W97" s="364">
        <v>3</v>
      </c>
      <c r="X97" s="364">
        <v>2</v>
      </c>
      <c r="Y97" s="364"/>
      <c r="Z97" s="364">
        <v>3</v>
      </c>
      <c r="AA97" s="364">
        <v>2</v>
      </c>
      <c r="AB97" s="364">
        <v>3</v>
      </c>
      <c r="AC97" s="364">
        <v>2</v>
      </c>
      <c r="AD97" s="364"/>
      <c r="AE97" s="364">
        <v>3</v>
      </c>
      <c r="AF97" s="364">
        <v>2</v>
      </c>
      <c r="AG97" s="364">
        <v>3</v>
      </c>
      <c r="AH97" s="364">
        <v>2</v>
      </c>
      <c r="AI97" s="364"/>
      <c r="AJ97" s="364">
        <v>3</v>
      </c>
      <c r="AK97" s="364">
        <v>2</v>
      </c>
      <c r="AL97" s="364">
        <v>3</v>
      </c>
      <c r="AM97" s="364">
        <v>2</v>
      </c>
      <c r="AN97" s="364"/>
      <c r="AO97" s="64">
        <v>4</v>
      </c>
      <c r="AP97" s="64">
        <v>3</v>
      </c>
      <c r="AQ97" s="364"/>
      <c r="AR97" s="64">
        <v>4</v>
      </c>
      <c r="AS97" s="64">
        <v>3</v>
      </c>
      <c r="AT97" s="364"/>
      <c r="AU97" s="64">
        <v>4</v>
      </c>
      <c r="AV97" s="64">
        <v>3</v>
      </c>
      <c r="AW97" s="364"/>
      <c r="AX97" s="280">
        <v>3</v>
      </c>
      <c r="AY97" s="280">
        <v>2</v>
      </c>
      <c r="AZ97" s="248"/>
      <c r="BA97" s="238">
        <v>3</v>
      </c>
      <c r="BB97" s="238">
        <v>2</v>
      </c>
      <c r="BC97" s="248"/>
      <c r="BD97" s="238">
        <v>3</v>
      </c>
      <c r="BE97" s="238">
        <v>2</v>
      </c>
      <c r="BF97" s="248"/>
      <c r="BG97" s="364">
        <v>3</v>
      </c>
      <c r="BH97" s="364">
        <v>2</v>
      </c>
      <c r="BI97" s="364"/>
      <c r="BJ97" s="64">
        <v>4</v>
      </c>
      <c r="BK97" s="64">
        <v>3</v>
      </c>
      <c r="BL97" s="364">
        <v>3</v>
      </c>
      <c r="BM97" s="364">
        <v>2</v>
      </c>
      <c r="BN97" s="364">
        <v>3</v>
      </c>
      <c r="BO97" s="364">
        <v>2</v>
      </c>
      <c r="BP97" s="364"/>
      <c r="BQ97" s="364">
        <v>3</v>
      </c>
      <c r="BR97" s="364">
        <v>2</v>
      </c>
      <c r="BS97" s="364">
        <v>3</v>
      </c>
      <c r="BT97" s="364">
        <v>2</v>
      </c>
      <c r="BU97" s="364"/>
      <c r="BV97" s="364">
        <v>3</v>
      </c>
      <c r="BW97" s="364">
        <v>2</v>
      </c>
      <c r="BX97" s="364">
        <v>4</v>
      </c>
      <c r="BY97" s="364">
        <v>3</v>
      </c>
      <c r="BZ97" s="364">
        <v>4</v>
      </c>
      <c r="CA97" s="364">
        <v>3</v>
      </c>
      <c r="CB97" s="364">
        <v>3</v>
      </c>
      <c r="CC97" s="364">
        <v>2</v>
      </c>
      <c r="CD97" s="364"/>
      <c r="CE97" s="364">
        <v>3</v>
      </c>
      <c r="CF97" s="364">
        <v>2</v>
      </c>
      <c r="CG97" s="364"/>
      <c r="CH97" s="364"/>
      <c r="CI97" s="364"/>
      <c r="CJ97" s="364"/>
      <c r="CK97" s="364"/>
      <c r="CL97" s="364"/>
      <c r="CM97" s="364"/>
      <c r="CN97" s="364"/>
      <c r="CO97" s="364">
        <v>3</v>
      </c>
      <c r="CP97" s="364">
        <v>2</v>
      </c>
      <c r="CQ97" s="364">
        <v>4</v>
      </c>
      <c r="CR97" s="364">
        <v>3</v>
      </c>
      <c r="CS97" s="364"/>
      <c r="CT97" s="356"/>
      <c r="CU97" s="356"/>
      <c r="CV97" s="364">
        <v>2</v>
      </c>
      <c r="CW97" s="297">
        <v>1</v>
      </c>
      <c r="CX97" s="364">
        <v>3</v>
      </c>
      <c r="CY97" s="364">
        <v>2</v>
      </c>
      <c r="CZ97" s="364"/>
      <c r="DA97" s="364">
        <v>3</v>
      </c>
      <c r="DB97" s="364">
        <v>2</v>
      </c>
      <c r="DC97" s="364">
        <v>3</v>
      </c>
      <c r="DD97" s="364">
        <v>2</v>
      </c>
      <c r="DE97" s="364">
        <v>3</v>
      </c>
      <c r="DF97" s="364">
        <v>2</v>
      </c>
      <c r="DG97" s="364"/>
      <c r="DH97" s="371"/>
      <c r="DI97" s="371"/>
      <c r="DJ97" s="371"/>
      <c r="DK97" s="371"/>
      <c r="DL97" s="371"/>
      <c r="DM97" s="371"/>
      <c r="DN97" s="280">
        <v>2</v>
      </c>
      <c r="DO97" s="64">
        <v>1</v>
      </c>
      <c r="DP97" s="64"/>
      <c r="DQ97" s="64"/>
      <c r="DR97" s="64">
        <v>3</v>
      </c>
      <c r="DS97" s="367">
        <v>1</v>
      </c>
      <c r="DT97" s="367"/>
      <c r="DU97" s="367"/>
      <c r="DV97" s="367"/>
      <c r="DW97" s="367">
        <v>1</v>
      </c>
      <c r="DX97" s="367">
        <v>3</v>
      </c>
      <c r="DY97" s="367">
        <v>1</v>
      </c>
      <c r="DZ97" s="367"/>
      <c r="EA97" s="367"/>
    </row>
    <row r="98" spans="1:131" x14ac:dyDescent="0.25">
      <c r="C98" s="362" t="s">
        <v>238</v>
      </c>
      <c r="D98" s="345" t="s">
        <v>239</v>
      </c>
      <c r="E98" s="96" t="s">
        <v>240</v>
      </c>
      <c r="F98" s="364">
        <v>4</v>
      </c>
      <c r="G98" s="364">
        <v>3</v>
      </c>
      <c r="H98" s="364"/>
      <c r="I98" s="364">
        <v>4</v>
      </c>
      <c r="J98" s="364">
        <v>3</v>
      </c>
      <c r="K98" s="364">
        <v>4</v>
      </c>
      <c r="L98" s="364">
        <v>3</v>
      </c>
      <c r="M98" s="364"/>
      <c r="N98" s="364"/>
      <c r="O98" s="364"/>
      <c r="P98" s="364">
        <v>4</v>
      </c>
      <c r="Q98" s="364">
        <v>4</v>
      </c>
      <c r="R98" s="364">
        <v>3</v>
      </c>
      <c r="S98" s="364"/>
      <c r="T98" s="364">
        <v>4</v>
      </c>
      <c r="U98" s="364">
        <v>4</v>
      </c>
      <c r="V98" s="364">
        <v>4</v>
      </c>
      <c r="W98" s="364">
        <v>4</v>
      </c>
      <c r="X98" s="364">
        <v>3</v>
      </c>
      <c r="Y98" s="364"/>
      <c r="Z98" s="364">
        <v>4</v>
      </c>
      <c r="AA98" s="364">
        <v>3</v>
      </c>
      <c r="AB98" s="364">
        <v>4</v>
      </c>
      <c r="AC98" s="364">
        <v>3</v>
      </c>
      <c r="AD98" s="364"/>
      <c r="AE98" s="364">
        <v>4</v>
      </c>
      <c r="AF98" s="364">
        <v>3</v>
      </c>
      <c r="AG98" s="364">
        <v>4</v>
      </c>
      <c r="AH98" s="364">
        <v>3</v>
      </c>
      <c r="AI98" s="364"/>
      <c r="AJ98" s="364">
        <v>4</v>
      </c>
      <c r="AK98" s="364">
        <v>3</v>
      </c>
      <c r="AL98" s="364">
        <v>4</v>
      </c>
      <c r="AM98" s="364">
        <v>3</v>
      </c>
      <c r="AN98" s="364"/>
      <c r="AO98" s="64">
        <v>4</v>
      </c>
      <c r="AP98" s="64">
        <v>3</v>
      </c>
      <c r="AQ98" s="364"/>
      <c r="AR98" s="64">
        <v>4</v>
      </c>
      <c r="AS98" s="64">
        <v>3</v>
      </c>
      <c r="AT98" s="364"/>
      <c r="AU98" s="64">
        <v>4</v>
      </c>
      <c r="AV98" s="64">
        <v>4</v>
      </c>
      <c r="AW98" s="364"/>
      <c r="AX98" s="280">
        <v>4</v>
      </c>
      <c r="AY98" s="280">
        <v>3</v>
      </c>
      <c r="AZ98" s="250"/>
      <c r="BA98" s="238">
        <v>4</v>
      </c>
      <c r="BB98" s="238">
        <v>3</v>
      </c>
      <c r="BC98" s="250"/>
      <c r="BD98" s="238">
        <v>4</v>
      </c>
      <c r="BE98" s="238">
        <v>3</v>
      </c>
      <c r="BF98" s="250"/>
      <c r="BG98" s="364">
        <v>4</v>
      </c>
      <c r="BH98" s="364">
        <v>3</v>
      </c>
      <c r="BI98" s="364"/>
      <c r="BJ98" s="64">
        <v>4</v>
      </c>
      <c r="BK98" s="64">
        <v>4</v>
      </c>
      <c r="BL98" s="364">
        <v>4</v>
      </c>
      <c r="BM98" s="364">
        <v>3</v>
      </c>
      <c r="BN98" s="364">
        <v>4</v>
      </c>
      <c r="BO98" s="364">
        <v>3</v>
      </c>
      <c r="BP98" s="364"/>
      <c r="BQ98" s="364">
        <v>4</v>
      </c>
      <c r="BR98" s="364">
        <v>3</v>
      </c>
      <c r="BS98" s="364">
        <v>4</v>
      </c>
      <c r="BT98" s="364">
        <v>3</v>
      </c>
      <c r="BU98" s="364"/>
      <c r="BV98" s="364">
        <v>4</v>
      </c>
      <c r="BW98" s="364">
        <v>3</v>
      </c>
      <c r="BX98" s="364">
        <v>4</v>
      </c>
      <c r="BY98" s="364">
        <v>3</v>
      </c>
      <c r="BZ98" s="364">
        <v>4</v>
      </c>
      <c r="CA98" s="364">
        <v>4</v>
      </c>
      <c r="CB98" s="364">
        <v>4</v>
      </c>
      <c r="CC98" s="364">
        <v>3</v>
      </c>
      <c r="CD98" s="364"/>
      <c r="CE98" s="364">
        <v>4</v>
      </c>
      <c r="CF98" s="364">
        <v>3</v>
      </c>
      <c r="CG98" s="364"/>
      <c r="CH98" s="364"/>
      <c r="CI98" s="364"/>
      <c r="CJ98" s="364"/>
      <c r="CK98" s="364"/>
      <c r="CL98" s="364"/>
      <c r="CM98" s="364"/>
      <c r="CN98" s="364"/>
      <c r="CO98" s="364">
        <v>4</v>
      </c>
      <c r="CP98" s="364">
        <v>3</v>
      </c>
      <c r="CQ98" s="364">
        <v>4</v>
      </c>
      <c r="CR98" s="364">
        <v>3</v>
      </c>
      <c r="CS98" s="364"/>
      <c r="CT98" s="23"/>
      <c r="CU98" s="23"/>
      <c r="CV98" s="364">
        <v>3</v>
      </c>
      <c r="CW98" s="297">
        <v>2</v>
      </c>
      <c r="CX98" s="364">
        <v>4</v>
      </c>
      <c r="CY98" s="364">
        <v>3</v>
      </c>
      <c r="CZ98" s="364"/>
      <c r="DA98" s="364">
        <v>4</v>
      </c>
      <c r="DB98" s="364">
        <v>3</v>
      </c>
      <c r="DC98" s="364">
        <v>4</v>
      </c>
      <c r="DD98" s="364">
        <v>3</v>
      </c>
      <c r="DE98" s="364">
        <v>4</v>
      </c>
      <c r="DF98" s="364">
        <v>3</v>
      </c>
      <c r="DG98" s="364"/>
      <c r="DH98" s="371"/>
      <c r="DI98" s="371"/>
      <c r="DJ98" s="371"/>
      <c r="DK98" s="371"/>
      <c r="DL98" s="371"/>
      <c r="DM98" s="371"/>
      <c r="DN98" s="280">
        <v>3</v>
      </c>
      <c r="DO98" s="64">
        <v>1</v>
      </c>
      <c r="DP98" s="64"/>
      <c r="DQ98" s="64"/>
      <c r="DR98" s="64">
        <v>4</v>
      </c>
      <c r="DS98" s="367">
        <v>2</v>
      </c>
      <c r="DT98" s="367"/>
      <c r="DU98" s="367"/>
      <c r="DV98" s="367"/>
      <c r="DW98" s="367">
        <v>1</v>
      </c>
      <c r="DX98" s="367">
        <v>4</v>
      </c>
      <c r="DY98" s="367">
        <v>2</v>
      </c>
      <c r="DZ98" s="367"/>
      <c r="EA98" s="367"/>
    </row>
    <row r="99" spans="1:131" x14ac:dyDescent="0.25">
      <c r="D99" s="240" t="s">
        <v>241</v>
      </c>
      <c r="E99" s="90" t="s">
        <v>764</v>
      </c>
      <c r="F99" s="364">
        <v>4</v>
      </c>
      <c r="G99" s="364">
        <v>4</v>
      </c>
      <c r="H99" s="364"/>
      <c r="I99" s="364">
        <v>4</v>
      </c>
      <c r="J99" s="364">
        <v>4</v>
      </c>
      <c r="K99" s="364">
        <v>4</v>
      </c>
      <c r="L99" s="364">
        <v>4</v>
      </c>
      <c r="M99" s="364"/>
      <c r="N99" s="364"/>
      <c r="O99" s="364"/>
      <c r="P99" s="364">
        <v>4</v>
      </c>
      <c r="Q99" s="364">
        <v>4</v>
      </c>
      <c r="R99" s="364">
        <v>4</v>
      </c>
      <c r="S99" s="364"/>
      <c r="T99" s="364">
        <v>4</v>
      </c>
      <c r="U99" s="364">
        <v>4</v>
      </c>
      <c r="V99" s="364">
        <v>5</v>
      </c>
      <c r="W99" s="364">
        <v>5</v>
      </c>
      <c r="X99" s="364">
        <v>4</v>
      </c>
      <c r="Y99" s="364"/>
      <c r="Z99" s="364">
        <v>5</v>
      </c>
      <c r="AA99" s="364">
        <v>4</v>
      </c>
      <c r="AB99" s="364">
        <v>4</v>
      </c>
      <c r="AC99" s="364">
        <v>4</v>
      </c>
      <c r="AD99" s="364"/>
      <c r="AE99" s="364">
        <v>4</v>
      </c>
      <c r="AF99" s="364">
        <v>4</v>
      </c>
      <c r="AG99" s="364">
        <v>4</v>
      </c>
      <c r="AH99" s="364">
        <v>4</v>
      </c>
      <c r="AI99" s="364"/>
      <c r="AJ99" s="364">
        <v>4</v>
      </c>
      <c r="AK99" s="364">
        <v>4</v>
      </c>
      <c r="AL99" s="364">
        <v>5</v>
      </c>
      <c r="AM99" s="364">
        <v>4</v>
      </c>
      <c r="AN99" s="364"/>
      <c r="AO99" s="64">
        <v>5</v>
      </c>
      <c r="AP99" s="64">
        <v>5</v>
      </c>
      <c r="AQ99" s="364"/>
      <c r="AR99" s="64">
        <v>5</v>
      </c>
      <c r="AS99" s="64">
        <v>5</v>
      </c>
      <c r="AT99" s="364"/>
      <c r="AU99" s="64">
        <v>5</v>
      </c>
      <c r="AV99" s="64">
        <v>5</v>
      </c>
      <c r="AW99" s="364"/>
      <c r="AX99" s="280">
        <v>5</v>
      </c>
      <c r="AY99" s="280">
        <v>4</v>
      </c>
      <c r="AZ99" s="250"/>
      <c r="BA99" s="238">
        <v>5</v>
      </c>
      <c r="BB99" s="238">
        <v>4</v>
      </c>
      <c r="BC99" s="250"/>
      <c r="BD99" s="238">
        <v>4</v>
      </c>
      <c r="BE99" s="238">
        <v>4</v>
      </c>
      <c r="BF99" s="250"/>
      <c r="BG99" s="364">
        <v>5</v>
      </c>
      <c r="BH99" s="364">
        <v>4</v>
      </c>
      <c r="BI99" s="364"/>
      <c r="BJ99" s="64">
        <v>5</v>
      </c>
      <c r="BK99" s="64">
        <v>5</v>
      </c>
      <c r="BL99" s="364">
        <v>4</v>
      </c>
      <c r="BM99" s="364">
        <v>4</v>
      </c>
      <c r="BN99" s="364">
        <v>4</v>
      </c>
      <c r="BO99" s="364">
        <v>4</v>
      </c>
      <c r="BP99" s="364"/>
      <c r="BQ99" s="364">
        <v>5</v>
      </c>
      <c r="BR99" s="364">
        <v>4</v>
      </c>
      <c r="BS99" s="364">
        <v>5</v>
      </c>
      <c r="BT99" s="364">
        <v>4</v>
      </c>
      <c r="BU99" s="364"/>
      <c r="BV99" s="364">
        <v>5</v>
      </c>
      <c r="BW99" s="364">
        <v>4</v>
      </c>
      <c r="BX99" s="364">
        <v>5</v>
      </c>
      <c r="BY99" s="364">
        <v>5</v>
      </c>
      <c r="BZ99" s="364">
        <v>5</v>
      </c>
      <c r="CA99" s="364">
        <v>5</v>
      </c>
      <c r="CB99" s="364">
        <v>4</v>
      </c>
      <c r="CC99" s="364">
        <v>4</v>
      </c>
      <c r="CD99" s="364"/>
      <c r="CE99" s="364">
        <v>5</v>
      </c>
      <c r="CF99" s="364">
        <v>4</v>
      </c>
      <c r="CG99" s="364"/>
      <c r="CH99" s="364"/>
      <c r="CI99" s="364"/>
      <c r="CJ99" s="364"/>
      <c r="CK99" s="364"/>
      <c r="CL99" s="364"/>
      <c r="CM99" s="364"/>
      <c r="CN99" s="364"/>
      <c r="CO99" s="364">
        <v>5</v>
      </c>
      <c r="CP99" s="364">
        <v>4</v>
      </c>
      <c r="CQ99" s="364">
        <v>5</v>
      </c>
      <c r="CR99" s="364">
        <v>5</v>
      </c>
      <c r="CS99" s="364"/>
      <c r="CT99" s="23"/>
      <c r="CU99" s="23"/>
      <c r="CV99" s="364">
        <v>4</v>
      </c>
      <c r="CW99" s="297">
        <v>3</v>
      </c>
      <c r="CX99" s="364">
        <v>5</v>
      </c>
      <c r="CY99" s="364">
        <v>4</v>
      </c>
      <c r="CZ99" s="364"/>
      <c r="DA99" s="364">
        <v>5</v>
      </c>
      <c r="DB99" s="364">
        <v>4</v>
      </c>
      <c r="DC99" s="364">
        <v>4</v>
      </c>
      <c r="DD99" s="364">
        <v>4</v>
      </c>
      <c r="DE99" s="364">
        <v>5</v>
      </c>
      <c r="DF99" s="364">
        <v>4</v>
      </c>
      <c r="DG99" s="364"/>
      <c r="DH99" s="371"/>
      <c r="DI99" s="371"/>
      <c r="DJ99" s="371"/>
      <c r="DK99" s="371"/>
      <c r="DL99" s="371"/>
      <c r="DM99" s="371"/>
      <c r="DN99" s="280">
        <v>4</v>
      </c>
      <c r="DO99" s="64">
        <v>3</v>
      </c>
      <c r="DP99" s="64"/>
      <c r="DQ99" s="64"/>
      <c r="DR99" s="64">
        <v>5</v>
      </c>
      <c r="DS99" s="367">
        <v>3</v>
      </c>
      <c r="DT99" s="367"/>
      <c r="DU99" s="367"/>
      <c r="DV99" s="367"/>
      <c r="DW99" s="367">
        <v>3</v>
      </c>
      <c r="DX99" s="367">
        <v>5</v>
      </c>
      <c r="DY99" s="367">
        <v>3</v>
      </c>
      <c r="DZ99" s="367"/>
      <c r="EA99" s="367"/>
    </row>
    <row r="100" spans="1:131" s="359" customFormat="1" x14ac:dyDescent="0.25">
      <c r="A100" s="134"/>
      <c r="C100" s="359" t="s">
        <v>51</v>
      </c>
      <c r="D100" s="269" t="s">
        <v>243</v>
      </c>
      <c r="E100" s="89" t="s">
        <v>765</v>
      </c>
      <c r="F100" s="358">
        <v>5</v>
      </c>
      <c r="G100" s="358">
        <v>5</v>
      </c>
      <c r="H100" s="358"/>
      <c r="I100" s="358">
        <v>5</v>
      </c>
      <c r="J100" s="358">
        <v>5</v>
      </c>
      <c r="K100" s="358">
        <v>5</v>
      </c>
      <c r="L100" s="358">
        <v>5</v>
      </c>
      <c r="M100" s="358"/>
      <c r="N100" s="358"/>
      <c r="O100" s="358"/>
      <c r="P100" s="358">
        <v>5</v>
      </c>
      <c r="Q100" s="358">
        <v>5</v>
      </c>
      <c r="R100" s="358">
        <v>5</v>
      </c>
      <c r="S100" s="358"/>
      <c r="T100" s="358">
        <v>5</v>
      </c>
      <c r="U100" s="358">
        <v>5</v>
      </c>
      <c r="V100" s="358">
        <v>5</v>
      </c>
      <c r="W100" s="358">
        <v>5</v>
      </c>
      <c r="X100" s="358">
        <v>5</v>
      </c>
      <c r="Y100" s="358"/>
      <c r="Z100" s="358">
        <v>5</v>
      </c>
      <c r="AA100" s="358">
        <v>5</v>
      </c>
      <c r="AB100" s="358">
        <v>5</v>
      </c>
      <c r="AC100" s="358">
        <v>5</v>
      </c>
      <c r="AD100" s="358"/>
      <c r="AE100" s="358">
        <v>5</v>
      </c>
      <c r="AF100" s="358">
        <v>5</v>
      </c>
      <c r="AG100" s="358">
        <v>5</v>
      </c>
      <c r="AH100" s="358">
        <v>5</v>
      </c>
      <c r="AI100" s="358"/>
      <c r="AJ100" s="358">
        <v>5</v>
      </c>
      <c r="AK100" s="358">
        <v>5</v>
      </c>
      <c r="AL100" s="358">
        <v>5</v>
      </c>
      <c r="AM100" s="358">
        <v>5</v>
      </c>
      <c r="AN100" s="358"/>
      <c r="AO100" s="280">
        <v>5</v>
      </c>
      <c r="AP100" s="280">
        <v>5</v>
      </c>
      <c r="AQ100" s="358"/>
      <c r="AR100" s="280">
        <v>5</v>
      </c>
      <c r="AS100" s="280">
        <v>5</v>
      </c>
      <c r="AT100" s="358"/>
      <c r="AU100" s="280">
        <v>5</v>
      </c>
      <c r="AV100" s="280">
        <v>5</v>
      </c>
      <c r="AW100" s="358"/>
      <c r="AX100" s="112">
        <v>5</v>
      </c>
      <c r="AY100" s="112">
        <v>5</v>
      </c>
      <c r="AZ100" s="259"/>
      <c r="BA100" s="238">
        <v>5</v>
      </c>
      <c r="BB100" s="238">
        <v>5</v>
      </c>
      <c r="BC100" s="259"/>
      <c r="BD100" s="238">
        <v>5</v>
      </c>
      <c r="BE100" s="238">
        <v>5</v>
      </c>
      <c r="BF100" s="259"/>
      <c r="BG100" s="358">
        <v>5</v>
      </c>
      <c r="BH100" s="358">
        <v>5</v>
      </c>
      <c r="BI100" s="358"/>
      <c r="BJ100" s="358">
        <v>5</v>
      </c>
      <c r="BK100" s="358">
        <v>5</v>
      </c>
      <c r="BL100" s="358">
        <v>5</v>
      </c>
      <c r="BM100" s="358">
        <v>5</v>
      </c>
      <c r="BN100" s="358">
        <v>5</v>
      </c>
      <c r="BO100" s="358">
        <v>5</v>
      </c>
      <c r="BP100" s="358"/>
      <c r="BQ100" s="358">
        <v>5</v>
      </c>
      <c r="BR100" s="358">
        <v>5</v>
      </c>
      <c r="BS100" s="358">
        <v>5</v>
      </c>
      <c r="BT100" s="358">
        <v>5</v>
      </c>
      <c r="BU100" s="358"/>
      <c r="BV100" s="358">
        <v>5</v>
      </c>
      <c r="BW100" s="358">
        <v>5</v>
      </c>
      <c r="BX100" s="358">
        <v>5</v>
      </c>
      <c r="BY100" s="358">
        <v>5</v>
      </c>
      <c r="BZ100" s="358">
        <v>5</v>
      </c>
      <c r="CA100" s="358">
        <v>5</v>
      </c>
      <c r="CB100" s="358">
        <v>5</v>
      </c>
      <c r="CC100" s="358">
        <v>5</v>
      </c>
      <c r="CD100" s="358"/>
      <c r="CE100" s="358">
        <v>5</v>
      </c>
      <c r="CF100" s="358">
        <v>5</v>
      </c>
      <c r="CG100" s="358"/>
      <c r="CH100" s="358"/>
      <c r="CI100" s="358"/>
      <c r="CJ100" s="358"/>
      <c r="CK100" s="358"/>
      <c r="CL100" s="358"/>
      <c r="CM100" s="358"/>
      <c r="CN100" s="358"/>
      <c r="CO100" s="358">
        <v>5</v>
      </c>
      <c r="CP100" s="358">
        <v>5</v>
      </c>
      <c r="CQ100" s="358">
        <v>5</v>
      </c>
      <c r="CR100" s="358">
        <v>5</v>
      </c>
      <c r="CS100" s="358"/>
      <c r="CT100" s="28"/>
      <c r="CU100" s="28"/>
      <c r="CV100" s="358">
        <v>5</v>
      </c>
      <c r="CW100" s="298">
        <v>5</v>
      </c>
      <c r="CX100" s="358">
        <v>5</v>
      </c>
      <c r="CY100" s="358">
        <v>5</v>
      </c>
      <c r="CZ100" s="358"/>
      <c r="DA100" s="358">
        <v>5</v>
      </c>
      <c r="DB100" s="358">
        <v>5</v>
      </c>
      <c r="DC100" s="358">
        <v>5</v>
      </c>
      <c r="DD100" s="358">
        <v>5</v>
      </c>
      <c r="DE100" s="358">
        <v>5</v>
      </c>
      <c r="DF100" s="358">
        <v>5</v>
      </c>
      <c r="DG100" s="358"/>
      <c r="DH100" s="360"/>
      <c r="DI100" s="360"/>
      <c r="DJ100" s="360"/>
      <c r="DK100" s="360"/>
      <c r="DL100" s="360"/>
      <c r="DM100" s="360"/>
      <c r="DN100" s="112">
        <v>5</v>
      </c>
      <c r="DO100" s="112">
        <v>5</v>
      </c>
      <c r="DP100" s="112"/>
      <c r="DQ100" s="112"/>
      <c r="DR100" s="112">
        <v>5</v>
      </c>
      <c r="DS100" s="373">
        <v>5</v>
      </c>
      <c r="DT100" s="373"/>
      <c r="DU100" s="373"/>
      <c r="DV100" s="373"/>
      <c r="DW100" s="373">
        <v>5</v>
      </c>
      <c r="DX100" s="373">
        <v>5</v>
      </c>
      <c r="DY100" s="373">
        <v>5</v>
      </c>
      <c r="DZ100" s="373"/>
      <c r="EA100" s="373"/>
    </row>
    <row r="101" spans="1:131" x14ac:dyDescent="0.25">
      <c r="A101" s="320" t="s">
        <v>210</v>
      </c>
      <c r="B101" s="362" t="s">
        <v>347</v>
      </c>
      <c r="C101" s="362" t="s">
        <v>242</v>
      </c>
      <c r="D101" s="240" t="s">
        <v>246</v>
      </c>
      <c r="E101" s="96" t="s">
        <v>244</v>
      </c>
      <c r="F101" s="364"/>
      <c r="G101" s="364"/>
      <c r="H101" s="364"/>
      <c r="I101" s="364"/>
      <c r="J101" s="364"/>
      <c r="K101" s="364"/>
      <c r="L101" s="364"/>
      <c r="M101" s="364"/>
      <c r="N101" s="364">
        <v>1</v>
      </c>
      <c r="O101" s="63">
        <v>1</v>
      </c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  <c r="AH101" s="364"/>
      <c r="AI101" s="364"/>
      <c r="AJ101" s="364"/>
      <c r="AK101" s="364"/>
      <c r="AL101" s="364"/>
      <c r="AM101" s="364"/>
      <c r="AN101" s="364"/>
      <c r="AO101" s="364"/>
      <c r="AP101" s="364"/>
      <c r="AQ101" s="364"/>
      <c r="AR101" s="364"/>
      <c r="AS101" s="364"/>
      <c r="AT101" s="364"/>
      <c r="AU101" s="364"/>
      <c r="AV101" s="364"/>
      <c r="AW101" s="364"/>
      <c r="AX101" s="10"/>
      <c r="AY101" s="10"/>
      <c r="AZ101" s="10"/>
      <c r="BA101" s="19"/>
      <c r="BB101" s="19"/>
      <c r="BC101" s="19"/>
      <c r="BD101" s="19"/>
      <c r="BE101" s="19"/>
      <c r="BF101" s="19"/>
      <c r="BG101" s="364"/>
      <c r="BH101" s="364"/>
      <c r="BI101" s="364"/>
      <c r="BJ101" s="364"/>
      <c r="BK101" s="364"/>
      <c r="BL101" s="364"/>
      <c r="BM101" s="364"/>
      <c r="BN101" s="364"/>
      <c r="BO101" s="364"/>
      <c r="BP101" s="364"/>
      <c r="BQ101" s="364"/>
      <c r="BR101" s="364"/>
      <c r="BS101" s="364"/>
      <c r="BT101" s="364"/>
      <c r="BU101" s="364"/>
      <c r="BV101" s="364"/>
      <c r="BW101" s="364"/>
      <c r="BX101" s="364"/>
      <c r="BY101" s="364"/>
      <c r="BZ101" s="364"/>
      <c r="CA101" s="364"/>
      <c r="CB101" s="364"/>
      <c r="CC101" s="364"/>
      <c r="CD101" s="364"/>
      <c r="CE101" s="364"/>
      <c r="CF101" s="364"/>
      <c r="CG101" s="285">
        <v>3</v>
      </c>
      <c r="CH101" s="364">
        <v>2</v>
      </c>
      <c r="CI101" s="364">
        <v>1</v>
      </c>
      <c r="CJ101" s="63">
        <v>1</v>
      </c>
      <c r="CK101" s="63">
        <v>1</v>
      </c>
      <c r="CL101" s="364"/>
      <c r="CM101" s="364">
        <v>1</v>
      </c>
      <c r="CN101" s="364">
        <v>1</v>
      </c>
      <c r="CO101" s="364"/>
      <c r="CP101" s="364"/>
      <c r="CQ101" s="364"/>
      <c r="CR101" s="364"/>
      <c r="CS101" s="364">
        <v>1</v>
      </c>
      <c r="CT101" s="364">
        <v>1</v>
      </c>
      <c r="CU101" s="364">
        <v>1</v>
      </c>
      <c r="CV101" s="364"/>
      <c r="CW101" s="308"/>
      <c r="CX101" s="364"/>
      <c r="CY101" s="364"/>
      <c r="CZ101" s="364"/>
      <c r="DA101" s="364"/>
      <c r="DB101" s="364"/>
      <c r="DC101" s="364"/>
      <c r="DD101" s="364"/>
      <c r="DE101" s="364"/>
      <c r="DF101" s="364"/>
      <c r="DG101" s="364"/>
      <c r="DH101" s="371"/>
      <c r="DI101" s="371"/>
      <c r="DJ101" s="371"/>
      <c r="DK101" s="371"/>
      <c r="DL101" s="371"/>
      <c r="DM101" s="371"/>
      <c r="DN101" s="35"/>
      <c r="DO101" s="35"/>
      <c r="DP101" s="367"/>
      <c r="DQ101" s="367"/>
      <c r="DR101" s="367"/>
      <c r="DS101" s="367"/>
      <c r="DT101" s="367"/>
      <c r="DU101" s="367"/>
      <c r="DV101" s="367"/>
      <c r="DW101" s="367"/>
      <c r="DX101" s="61"/>
      <c r="DY101" s="61"/>
    </row>
    <row r="102" spans="1:131" x14ac:dyDescent="0.25">
      <c r="B102" s="362" t="s">
        <v>206</v>
      </c>
      <c r="C102" s="362" t="s">
        <v>245</v>
      </c>
      <c r="D102" s="240" t="s">
        <v>249</v>
      </c>
      <c r="E102" s="96" t="s">
        <v>247</v>
      </c>
      <c r="F102" s="364"/>
      <c r="G102" s="364"/>
      <c r="H102" s="364"/>
      <c r="I102" s="364"/>
      <c r="J102" s="364"/>
      <c r="K102" s="364"/>
      <c r="L102" s="364"/>
      <c r="M102" s="364"/>
      <c r="N102" s="364">
        <v>2</v>
      </c>
      <c r="O102" s="63">
        <v>1</v>
      </c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4"/>
      <c r="AI102" s="364"/>
      <c r="AJ102" s="364"/>
      <c r="AK102" s="364"/>
      <c r="AL102" s="364"/>
      <c r="AM102" s="364"/>
      <c r="AN102" s="364"/>
      <c r="AO102" s="364"/>
      <c r="AP102" s="364"/>
      <c r="AQ102" s="364"/>
      <c r="AR102" s="364"/>
      <c r="AS102" s="364"/>
      <c r="AT102" s="364"/>
      <c r="AU102" s="364"/>
      <c r="AV102" s="364"/>
      <c r="AW102" s="364"/>
      <c r="AX102" s="10"/>
      <c r="AY102" s="10"/>
      <c r="AZ102" s="10"/>
      <c r="BA102" s="19"/>
      <c r="BB102" s="19"/>
      <c r="BC102" s="19"/>
      <c r="BD102" s="19"/>
      <c r="BE102" s="19"/>
      <c r="BF102" s="19"/>
      <c r="BG102" s="364"/>
      <c r="BH102" s="364"/>
      <c r="BI102" s="364"/>
      <c r="BJ102" s="364"/>
      <c r="BK102" s="364"/>
      <c r="BL102" s="364"/>
      <c r="BM102" s="364"/>
      <c r="BN102" s="364"/>
      <c r="BO102" s="364"/>
      <c r="BP102" s="364"/>
      <c r="BQ102" s="364"/>
      <c r="BR102" s="364"/>
      <c r="BS102" s="364"/>
      <c r="BT102" s="364"/>
      <c r="BU102" s="364"/>
      <c r="BV102" s="364"/>
      <c r="BW102" s="364"/>
      <c r="BX102" s="364"/>
      <c r="BY102" s="364"/>
      <c r="BZ102" s="364"/>
      <c r="CA102" s="364"/>
      <c r="CB102" s="364"/>
      <c r="CC102" s="364"/>
      <c r="CD102" s="364"/>
      <c r="CE102" s="364"/>
      <c r="CF102" s="364"/>
      <c r="CG102" s="285">
        <v>3</v>
      </c>
      <c r="CH102" s="364">
        <v>3</v>
      </c>
      <c r="CI102" s="364">
        <v>1</v>
      </c>
      <c r="CJ102" s="63">
        <v>2</v>
      </c>
      <c r="CK102" s="63">
        <v>1</v>
      </c>
      <c r="CL102" s="364"/>
      <c r="CM102" s="364">
        <v>2</v>
      </c>
      <c r="CN102" s="364">
        <v>1</v>
      </c>
      <c r="CO102" s="364"/>
      <c r="CP102" s="364"/>
      <c r="CQ102" s="364"/>
      <c r="CR102" s="364"/>
      <c r="CS102" s="364">
        <v>1</v>
      </c>
      <c r="CT102" s="364">
        <v>1</v>
      </c>
      <c r="CU102" s="364">
        <v>1</v>
      </c>
      <c r="CV102" s="364"/>
      <c r="CW102" s="297"/>
      <c r="CX102" s="364"/>
      <c r="CY102" s="364"/>
      <c r="CZ102" s="364"/>
      <c r="DA102" s="364"/>
      <c r="DB102" s="364"/>
      <c r="DC102" s="35"/>
      <c r="DD102" s="35"/>
      <c r="DE102" s="364"/>
      <c r="DF102" s="364"/>
      <c r="DG102" s="364"/>
      <c r="DH102" s="371"/>
      <c r="DI102" s="371"/>
      <c r="DJ102" s="371"/>
      <c r="DK102" s="371"/>
      <c r="DL102" s="371"/>
      <c r="DM102" s="371"/>
      <c r="DN102" s="35"/>
      <c r="DO102" s="35"/>
      <c r="DP102" s="371"/>
      <c r="DQ102" s="371"/>
      <c r="DR102" s="371"/>
      <c r="DS102" s="371"/>
      <c r="DT102" s="371"/>
      <c r="DU102" s="371"/>
      <c r="DV102" s="371"/>
      <c r="DW102" s="371"/>
      <c r="DX102" s="61"/>
      <c r="DY102" s="61"/>
    </row>
    <row r="103" spans="1:131" x14ac:dyDescent="0.25">
      <c r="C103" s="362" t="s">
        <v>248</v>
      </c>
      <c r="D103" s="240" t="s">
        <v>252</v>
      </c>
      <c r="E103" s="96" t="s">
        <v>250</v>
      </c>
      <c r="F103" s="364"/>
      <c r="G103" s="364"/>
      <c r="H103" s="364"/>
      <c r="I103" s="364"/>
      <c r="J103" s="364"/>
      <c r="K103" s="364"/>
      <c r="L103" s="364"/>
      <c r="M103" s="364"/>
      <c r="N103" s="364">
        <v>3</v>
      </c>
      <c r="O103" s="64">
        <v>2</v>
      </c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  <c r="AH103" s="364"/>
      <c r="AI103" s="364"/>
      <c r="AJ103" s="364"/>
      <c r="AK103" s="364"/>
      <c r="AL103" s="364"/>
      <c r="AM103" s="364"/>
      <c r="AN103" s="364"/>
      <c r="AO103" s="364"/>
      <c r="AP103" s="364"/>
      <c r="AQ103" s="364"/>
      <c r="AR103" s="364"/>
      <c r="AS103" s="364"/>
      <c r="AT103" s="364"/>
      <c r="AU103" s="364"/>
      <c r="AV103" s="364"/>
      <c r="AW103" s="364"/>
      <c r="AX103" s="10"/>
      <c r="AY103" s="10"/>
      <c r="AZ103" s="10"/>
      <c r="BA103" s="19"/>
      <c r="BB103" s="19"/>
      <c r="BC103" s="19"/>
      <c r="BD103" s="19"/>
      <c r="BE103" s="19"/>
      <c r="BF103" s="19"/>
      <c r="BG103" s="364"/>
      <c r="BH103" s="364"/>
      <c r="BI103" s="364"/>
      <c r="BJ103" s="364"/>
      <c r="BK103" s="364"/>
      <c r="BL103" s="364"/>
      <c r="BM103" s="364"/>
      <c r="BN103" s="364"/>
      <c r="BO103" s="364"/>
      <c r="BP103" s="364"/>
      <c r="BQ103" s="364"/>
      <c r="BR103" s="364"/>
      <c r="BS103" s="364"/>
      <c r="BT103" s="364"/>
      <c r="BU103" s="364"/>
      <c r="BV103" s="364"/>
      <c r="BW103" s="364"/>
      <c r="BX103" s="364"/>
      <c r="BY103" s="364"/>
      <c r="BZ103" s="364"/>
      <c r="CA103" s="364"/>
      <c r="CB103" s="364"/>
      <c r="CC103" s="364"/>
      <c r="CD103" s="364"/>
      <c r="CE103" s="364"/>
      <c r="CF103" s="364"/>
      <c r="CG103" s="285">
        <v>4</v>
      </c>
      <c r="CH103" s="364">
        <v>3</v>
      </c>
      <c r="CI103" s="364">
        <v>2</v>
      </c>
      <c r="CJ103" s="63">
        <v>3</v>
      </c>
      <c r="CK103" s="63">
        <v>1</v>
      </c>
      <c r="CL103" s="364"/>
      <c r="CM103" s="364">
        <v>3</v>
      </c>
      <c r="CN103" s="364">
        <v>1</v>
      </c>
      <c r="CO103" s="364"/>
      <c r="CP103" s="364"/>
      <c r="CQ103" s="364"/>
      <c r="CR103" s="364"/>
      <c r="CS103" s="364">
        <v>1</v>
      </c>
      <c r="CT103" s="364">
        <v>2</v>
      </c>
      <c r="CU103" s="364">
        <v>1</v>
      </c>
      <c r="CV103" s="364"/>
      <c r="CW103" s="297"/>
      <c r="CX103" s="364"/>
      <c r="CY103" s="364"/>
      <c r="CZ103" s="364"/>
      <c r="DA103" s="364"/>
      <c r="DB103" s="364"/>
      <c r="DC103" s="35"/>
      <c r="DD103" s="35"/>
      <c r="DE103" s="364"/>
      <c r="DF103" s="364"/>
      <c r="DG103" s="364"/>
      <c r="DH103" s="371"/>
      <c r="DI103" s="371"/>
      <c r="DJ103" s="371"/>
      <c r="DK103" s="371"/>
      <c r="DL103" s="371"/>
      <c r="DM103" s="371"/>
      <c r="DN103" s="35"/>
      <c r="DO103" s="35"/>
      <c r="DP103" s="371"/>
      <c r="DQ103" s="371"/>
      <c r="DR103" s="371"/>
      <c r="DS103" s="371"/>
      <c r="DT103" s="371"/>
      <c r="DU103" s="371"/>
      <c r="DV103" s="367"/>
      <c r="DW103" s="371"/>
      <c r="DX103" s="61"/>
      <c r="DY103" s="61"/>
    </row>
    <row r="104" spans="1:131" x14ac:dyDescent="0.25">
      <c r="C104" s="362" t="s">
        <v>251</v>
      </c>
      <c r="D104" s="240" t="s">
        <v>255</v>
      </c>
      <c r="E104" s="96" t="s">
        <v>253</v>
      </c>
      <c r="F104" s="364"/>
      <c r="G104" s="364"/>
      <c r="H104" s="364"/>
      <c r="I104" s="364"/>
      <c r="J104" s="364"/>
      <c r="K104" s="364"/>
      <c r="L104" s="364"/>
      <c r="M104" s="364"/>
      <c r="N104" s="364">
        <v>4</v>
      </c>
      <c r="O104" s="64">
        <v>3</v>
      </c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  <c r="AH104" s="364"/>
      <c r="AI104" s="364"/>
      <c r="AJ104" s="364"/>
      <c r="AK104" s="364"/>
      <c r="AL104" s="364"/>
      <c r="AM104" s="364"/>
      <c r="AN104" s="364"/>
      <c r="AO104" s="364"/>
      <c r="AP104" s="364"/>
      <c r="AQ104" s="364"/>
      <c r="AR104" s="364"/>
      <c r="AS104" s="364"/>
      <c r="AT104" s="364"/>
      <c r="AU104" s="364"/>
      <c r="AV104" s="364"/>
      <c r="AW104" s="364"/>
      <c r="AX104" s="10"/>
      <c r="AY104" s="10"/>
      <c r="AZ104" s="10"/>
      <c r="BA104" s="19"/>
      <c r="BB104" s="19"/>
      <c r="BC104" s="19"/>
      <c r="BD104" s="19"/>
      <c r="BE104" s="19"/>
      <c r="BF104" s="19"/>
      <c r="BG104" s="364"/>
      <c r="BH104" s="364"/>
      <c r="BI104" s="364"/>
      <c r="BJ104" s="364"/>
      <c r="BK104" s="364"/>
      <c r="BL104" s="364"/>
      <c r="BM104" s="364"/>
      <c r="BN104" s="364"/>
      <c r="BO104" s="364"/>
      <c r="BP104" s="364"/>
      <c r="BQ104" s="364"/>
      <c r="BR104" s="364"/>
      <c r="BS104" s="364"/>
      <c r="BT104" s="364"/>
      <c r="BU104" s="364"/>
      <c r="BV104" s="364"/>
      <c r="BW104" s="364"/>
      <c r="BX104" s="364"/>
      <c r="BY104" s="364"/>
      <c r="BZ104" s="364"/>
      <c r="CA104" s="364"/>
      <c r="CB104" s="364"/>
      <c r="CC104" s="364"/>
      <c r="CD104" s="364"/>
      <c r="CE104" s="364"/>
      <c r="CF104" s="364"/>
      <c r="CG104" s="285">
        <v>4</v>
      </c>
      <c r="CH104" s="364">
        <v>4</v>
      </c>
      <c r="CI104" s="364">
        <v>2</v>
      </c>
      <c r="CJ104" s="64">
        <v>3</v>
      </c>
      <c r="CK104" s="64">
        <v>2</v>
      </c>
      <c r="CL104" s="364"/>
      <c r="CM104" s="364">
        <v>3</v>
      </c>
      <c r="CN104" s="364">
        <v>2</v>
      </c>
      <c r="CO104" s="364"/>
      <c r="CP104" s="364"/>
      <c r="CQ104" s="364"/>
      <c r="CR104" s="364"/>
      <c r="CS104" s="364">
        <v>2</v>
      </c>
      <c r="CT104" s="364">
        <v>2</v>
      </c>
      <c r="CU104" s="364">
        <v>2</v>
      </c>
      <c r="CV104" s="364"/>
      <c r="CW104" s="297"/>
      <c r="CX104" s="364"/>
      <c r="CY104" s="364"/>
      <c r="CZ104" s="364"/>
      <c r="DA104" s="364"/>
      <c r="DB104" s="364"/>
      <c r="DC104" s="35"/>
      <c r="DD104" s="35"/>
      <c r="DE104" s="364"/>
      <c r="DF104" s="364"/>
      <c r="DG104" s="364"/>
      <c r="DH104" s="371"/>
      <c r="DI104" s="371"/>
      <c r="DJ104" s="371"/>
      <c r="DK104" s="371"/>
      <c r="DL104" s="371"/>
      <c r="DM104" s="371"/>
      <c r="DN104" s="35"/>
      <c r="DO104" s="35"/>
      <c r="DP104" s="371"/>
      <c r="DQ104" s="371"/>
      <c r="DR104" s="371"/>
      <c r="DS104" s="371"/>
      <c r="DT104" s="371"/>
      <c r="DU104" s="371"/>
      <c r="DV104" s="371"/>
      <c r="DW104" s="371"/>
      <c r="DX104" s="61"/>
      <c r="DY104" s="61"/>
    </row>
    <row r="105" spans="1:131" x14ac:dyDescent="0.25">
      <c r="C105" s="362" t="s">
        <v>254</v>
      </c>
      <c r="D105" s="240" t="s">
        <v>257</v>
      </c>
      <c r="E105" s="96" t="s">
        <v>256</v>
      </c>
      <c r="F105" s="364"/>
      <c r="G105" s="364"/>
      <c r="H105" s="364"/>
      <c r="I105" s="364"/>
      <c r="J105" s="364"/>
      <c r="K105" s="364"/>
      <c r="L105" s="364"/>
      <c r="M105" s="364"/>
      <c r="N105" s="364">
        <v>5</v>
      </c>
      <c r="O105" s="64">
        <v>4</v>
      </c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  <c r="AH105" s="364"/>
      <c r="AI105" s="364"/>
      <c r="AJ105" s="364"/>
      <c r="AK105" s="364"/>
      <c r="AL105" s="364"/>
      <c r="AM105" s="364"/>
      <c r="AN105" s="364"/>
      <c r="AO105" s="364"/>
      <c r="AP105" s="364"/>
      <c r="AQ105" s="364"/>
      <c r="AR105" s="364"/>
      <c r="AS105" s="364"/>
      <c r="AT105" s="364"/>
      <c r="AU105" s="364"/>
      <c r="AV105" s="364"/>
      <c r="AW105" s="364"/>
      <c r="AX105" s="10"/>
      <c r="AY105" s="10"/>
      <c r="AZ105" s="10"/>
      <c r="BA105" s="19"/>
      <c r="BB105" s="19"/>
      <c r="BC105" s="19"/>
      <c r="BD105" s="19"/>
      <c r="BE105" s="19"/>
      <c r="BF105" s="19"/>
      <c r="BG105" s="364"/>
      <c r="BH105" s="364"/>
      <c r="BI105" s="364"/>
      <c r="BJ105" s="364"/>
      <c r="BK105" s="364"/>
      <c r="BL105" s="364"/>
      <c r="BM105" s="364"/>
      <c r="BN105" s="364"/>
      <c r="BO105" s="364"/>
      <c r="BP105" s="364"/>
      <c r="BQ105" s="364"/>
      <c r="BR105" s="364"/>
      <c r="BS105" s="364"/>
      <c r="BT105" s="364"/>
      <c r="BU105" s="364"/>
      <c r="BV105" s="364"/>
      <c r="BW105" s="364"/>
      <c r="BX105" s="364"/>
      <c r="BY105" s="364"/>
      <c r="BZ105" s="364"/>
      <c r="CA105" s="364"/>
      <c r="CB105" s="364"/>
      <c r="CC105" s="364"/>
      <c r="CD105" s="364"/>
      <c r="CE105" s="364"/>
      <c r="CF105" s="364"/>
      <c r="CG105" s="285">
        <v>5</v>
      </c>
      <c r="CH105" s="364">
        <v>5</v>
      </c>
      <c r="CI105" s="364">
        <v>3</v>
      </c>
      <c r="CJ105" s="64">
        <v>5</v>
      </c>
      <c r="CK105" s="64">
        <v>3</v>
      </c>
      <c r="CL105" s="364"/>
      <c r="CM105" s="364">
        <v>5</v>
      </c>
      <c r="CN105" s="364">
        <v>3</v>
      </c>
      <c r="CO105" s="364"/>
      <c r="CP105" s="364"/>
      <c r="CQ105" s="364"/>
      <c r="CR105" s="364"/>
      <c r="CS105" s="364">
        <v>3</v>
      </c>
      <c r="CT105" s="364">
        <v>3</v>
      </c>
      <c r="CU105" s="364">
        <v>3</v>
      </c>
      <c r="CV105" s="364"/>
      <c r="CW105" s="297"/>
      <c r="CX105" s="364"/>
      <c r="CY105" s="364"/>
      <c r="CZ105" s="364"/>
      <c r="DA105" s="364"/>
      <c r="DB105" s="364"/>
      <c r="DC105" s="35"/>
      <c r="DD105" s="35"/>
      <c r="DE105" s="364"/>
      <c r="DF105" s="364"/>
      <c r="DG105" s="364"/>
      <c r="DH105" s="371"/>
      <c r="DI105" s="371"/>
      <c r="DJ105" s="371"/>
      <c r="DK105" s="371"/>
      <c r="DL105" s="371"/>
      <c r="DM105" s="371"/>
      <c r="DN105" s="35"/>
      <c r="DO105" s="35"/>
      <c r="DP105" s="371"/>
      <c r="DQ105" s="371"/>
      <c r="DR105" s="371"/>
      <c r="DS105" s="371"/>
      <c r="DT105" s="371"/>
      <c r="DU105" s="371"/>
      <c r="DV105" s="371"/>
      <c r="DW105" s="371"/>
      <c r="DX105" s="61"/>
      <c r="DY105" s="61"/>
      <c r="DZ105" s="356"/>
      <c r="EA105" s="356"/>
    </row>
    <row r="106" spans="1:131" s="363" customFormat="1" x14ac:dyDescent="0.25">
      <c r="A106" s="133"/>
      <c r="C106" s="363" t="s">
        <v>51</v>
      </c>
      <c r="D106" s="270" t="s">
        <v>763</v>
      </c>
      <c r="E106" s="268" t="s">
        <v>258</v>
      </c>
      <c r="F106" s="365"/>
      <c r="G106" s="365"/>
      <c r="H106" s="365"/>
      <c r="I106" s="365"/>
      <c r="J106" s="365"/>
      <c r="K106" s="365"/>
      <c r="L106" s="365"/>
      <c r="M106" s="365"/>
      <c r="N106" s="365">
        <v>5</v>
      </c>
      <c r="O106" s="207">
        <v>5</v>
      </c>
      <c r="P106" s="365"/>
      <c r="Q106" s="365"/>
      <c r="R106" s="365"/>
      <c r="S106" s="365"/>
      <c r="T106" s="365"/>
      <c r="U106" s="365"/>
      <c r="V106" s="365"/>
      <c r="W106" s="365"/>
      <c r="X106" s="365"/>
      <c r="Y106" s="365"/>
      <c r="Z106" s="365"/>
      <c r="AA106" s="365"/>
      <c r="AB106" s="365"/>
      <c r="AC106" s="365"/>
      <c r="AD106" s="365"/>
      <c r="AE106" s="365"/>
      <c r="AF106" s="365"/>
      <c r="AG106" s="365"/>
      <c r="AH106" s="365"/>
      <c r="AI106" s="365"/>
      <c r="AJ106" s="365"/>
      <c r="AK106" s="365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5"/>
      <c r="AX106" s="11"/>
      <c r="AY106" s="11"/>
      <c r="AZ106" s="11"/>
      <c r="BA106" s="16"/>
      <c r="BB106" s="16"/>
      <c r="BC106" s="16"/>
      <c r="BD106" s="16"/>
      <c r="BE106" s="16"/>
      <c r="BF106" s="16"/>
      <c r="BG106" s="365"/>
      <c r="BH106" s="365"/>
      <c r="BI106" s="365"/>
      <c r="BJ106" s="365"/>
      <c r="BK106" s="365"/>
      <c r="BL106" s="365"/>
      <c r="BM106" s="365"/>
      <c r="BN106" s="365"/>
      <c r="BO106" s="365"/>
      <c r="BP106" s="365"/>
      <c r="BQ106" s="365"/>
      <c r="BR106" s="365"/>
      <c r="BS106" s="365"/>
      <c r="BT106" s="365"/>
      <c r="BU106" s="365"/>
      <c r="BV106" s="365"/>
      <c r="BW106" s="365"/>
      <c r="BX106" s="365"/>
      <c r="BY106" s="365"/>
      <c r="BZ106" s="365"/>
      <c r="CA106" s="365"/>
      <c r="CB106" s="365"/>
      <c r="CC106" s="365"/>
      <c r="CD106" s="365"/>
      <c r="CE106" s="365"/>
      <c r="CF106" s="365"/>
      <c r="CG106" s="286">
        <v>5</v>
      </c>
      <c r="CH106" s="365">
        <v>5</v>
      </c>
      <c r="CI106" s="365">
        <v>5</v>
      </c>
      <c r="CJ106" s="207">
        <v>5</v>
      </c>
      <c r="CK106" s="207">
        <v>5</v>
      </c>
      <c r="CL106" s="365"/>
      <c r="CM106" s="365">
        <v>5</v>
      </c>
      <c r="CN106" s="365">
        <v>5</v>
      </c>
      <c r="CO106" s="365"/>
      <c r="CP106" s="365"/>
      <c r="CQ106" s="365"/>
      <c r="CR106" s="365"/>
      <c r="CS106" s="365">
        <v>5</v>
      </c>
      <c r="CT106" s="365">
        <v>5</v>
      </c>
      <c r="CU106" s="365">
        <v>5</v>
      </c>
      <c r="CV106" s="365"/>
      <c r="CW106" s="299"/>
      <c r="CX106" s="32"/>
      <c r="CY106" s="32"/>
      <c r="CZ106" s="32"/>
      <c r="DA106" s="32"/>
      <c r="DB106" s="32"/>
      <c r="DC106" s="37"/>
      <c r="DD106" s="37"/>
      <c r="DE106" s="32"/>
      <c r="DF106" s="32"/>
      <c r="DG106" s="32"/>
      <c r="DH106" s="350"/>
      <c r="DI106" s="350"/>
      <c r="DJ106" s="350"/>
      <c r="DK106" s="350"/>
      <c r="DL106" s="350"/>
      <c r="DM106" s="350"/>
      <c r="DN106" s="37"/>
      <c r="DO106" s="37"/>
      <c r="DP106" s="350"/>
      <c r="DQ106" s="350"/>
      <c r="DR106" s="350"/>
      <c r="DS106" s="350"/>
      <c r="DT106" s="350"/>
      <c r="DU106" s="350"/>
      <c r="DV106" s="350"/>
      <c r="DW106" s="350"/>
      <c r="DX106" s="65"/>
      <c r="DY106" s="65"/>
    </row>
    <row r="107" spans="1:131" x14ac:dyDescent="0.25">
      <c r="A107" s="320" t="s">
        <v>259</v>
      </c>
      <c r="B107" s="362" t="s">
        <v>260</v>
      </c>
      <c r="C107" s="362" t="s">
        <v>262</v>
      </c>
      <c r="D107" s="345" t="s">
        <v>261</v>
      </c>
      <c r="E107" s="83" t="s">
        <v>262</v>
      </c>
      <c r="F107" s="364">
        <v>1</v>
      </c>
      <c r="G107" s="364">
        <v>1</v>
      </c>
      <c r="H107" s="364">
        <v>1</v>
      </c>
      <c r="I107" s="364">
        <v>1</v>
      </c>
      <c r="J107" s="364">
        <v>1</v>
      </c>
      <c r="K107" s="364">
        <v>1</v>
      </c>
      <c r="L107" s="364">
        <v>1</v>
      </c>
      <c r="M107" s="364">
        <v>1</v>
      </c>
      <c r="N107" s="364">
        <v>2</v>
      </c>
      <c r="O107" s="364">
        <v>2</v>
      </c>
      <c r="P107" s="364">
        <v>1</v>
      </c>
      <c r="Q107" s="364">
        <v>1</v>
      </c>
      <c r="R107" s="364">
        <v>1</v>
      </c>
      <c r="S107" s="364">
        <v>1</v>
      </c>
      <c r="T107" s="364">
        <v>1</v>
      </c>
      <c r="U107" s="364">
        <v>1</v>
      </c>
      <c r="V107" s="364">
        <v>1</v>
      </c>
      <c r="W107" s="364">
        <v>1</v>
      </c>
      <c r="X107" s="364">
        <v>1</v>
      </c>
      <c r="Y107" s="364">
        <v>1</v>
      </c>
      <c r="Z107" s="364">
        <v>1</v>
      </c>
      <c r="AA107" s="364">
        <v>1</v>
      </c>
      <c r="AB107" s="364">
        <v>1</v>
      </c>
      <c r="AC107" s="364">
        <v>1</v>
      </c>
      <c r="AD107" s="364">
        <v>1</v>
      </c>
      <c r="AE107" s="364">
        <v>1</v>
      </c>
      <c r="AF107" s="364">
        <v>1</v>
      </c>
      <c r="AG107" s="364">
        <v>1</v>
      </c>
      <c r="AH107" s="364">
        <v>1</v>
      </c>
      <c r="AI107" s="364">
        <v>1</v>
      </c>
      <c r="AJ107" s="364">
        <v>1</v>
      </c>
      <c r="AK107" s="364">
        <v>1</v>
      </c>
      <c r="AL107" s="364">
        <v>1</v>
      </c>
      <c r="AM107" s="364">
        <v>1</v>
      </c>
      <c r="AN107" s="364">
        <v>1</v>
      </c>
      <c r="AO107" s="364">
        <v>1</v>
      </c>
      <c r="AP107" s="364">
        <v>1</v>
      </c>
      <c r="AQ107" s="364">
        <v>1</v>
      </c>
      <c r="AR107" s="364">
        <v>1</v>
      </c>
      <c r="AS107" s="364">
        <v>1</v>
      </c>
      <c r="AT107" s="364">
        <v>1</v>
      </c>
      <c r="AU107" s="364">
        <v>1</v>
      </c>
      <c r="AV107" s="364">
        <v>1</v>
      </c>
      <c r="AW107" s="364">
        <v>1</v>
      </c>
      <c r="AX107" s="364">
        <v>2</v>
      </c>
      <c r="AY107" s="364">
        <v>2</v>
      </c>
      <c r="AZ107" s="364">
        <v>2</v>
      </c>
      <c r="BA107" s="364">
        <v>2</v>
      </c>
      <c r="BB107" s="364">
        <v>1</v>
      </c>
      <c r="BC107" s="364">
        <v>1</v>
      </c>
      <c r="BD107" s="364">
        <v>2</v>
      </c>
      <c r="BE107" s="364">
        <v>2</v>
      </c>
      <c r="BF107" s="364">
        <v>2</v>
      </c>
      <c r="BG107" s="364">
        <v>1</v>
      </c>
      <c r="BH107" s="364">
        <v>1</v>
      </c>
      <c r="BI107" s="364">
        <v>1</v>
      </c>
      <c r="BJ107" s="364">
        <v>1</v>
      </c>
      <c r="BK107" s="364">
        <v>1</v>
      </c>
      <c r="BL107" s="364">
        <v>1</v>
      </c>
      <c r="BM107" s="364">
        <v>1</v>
      </c>
      <c r="BN107" s="364">
        <v>1</v>
      </c>
      <c r="BO107" s="364">
        <v>1</v>
      </c>
      <c r="BP107" s="364">
        <v>1</v>
      </c>
      <c r="BQ107" s="364">
        <v>1</v>
      </c>
      <c r="BR107" s="364">
        <v>1</v>
      </c>
      <c r="BS107" s="364">
        <v>1</v>
      </c>
      <c r="BT107" s="364">
        <v>1</v>
      </c>
      <c r="BU107" s="364">
        <v>1</v>
      </c>
      <c r="BV107" s="364">
        <v>1</v>
      </c>
      <c r="BW107" s="364">
        <v>1</v>
      </c>
      <c r="BX107" s="364">
        <v>1</v>
      </c>
      <c r="BY107" s="364">
        <v>1</v>
      </c>
      <c r="BZ107" s="364">
        <v>1</v>
      </c>
      <c r="CA107" s="364">
        <v>1</v>
      </c>
      <c r="CB107" s="364">
        <v>1</v>
      </c>
      <c r="CC107" s="364">
        <v>1</v>
      </c>
      <c r="CD107" s="364">
        <v>1</v>
      </c>
      <c r="CE107" s="364">
        <v>1</v>
      </c>
      <c r="CF107" s="364">
        <v>1</v>
      </c>
      <c r="CG107" s="285">
        <v>1</v>
      </c>
      <c r="CH107" s="364">
        <v>1</v>
      </c>
      <c r="CI107" s="364">
        <v>1</v>
      </c>
      <c r="CJ107" s="364">
        <v>1</v>
      </c>
      <c r="CK107" s="364">
        <v>1</v>
      </c>
      <c r="CL107" s="364"/>
      <c r="CM107" s="364">
        <v>1</v>
      </c>
      <c r="CN107" s="364">
        <v>1</v>
      </c>
      <c r="CO107" s="364">
        <v>1</v>
      </c>
      <c r="CP107" s="364">
        <v>1</v>
      </c>
      <c r="CQ107" s="364">
        <v>1</v>
      </c>
      <c r="CR107" s="364">
        <v>1</v>
      </c>
      <c r="CS107" s="364">
        <v>1</v>
      </c>
      <c r="CT107" s="364">
        <v>2</v>
      </c>
      <c r="CU107" s="364">
        <v>2</v>
      </c>
      <c r="CV107" s="364">
        <v>2</v>
      </c>
      <c r="CW107" s="297">
        <v>2</v>
      </c>
      <c r="CX107" s="364">
        <v>1</v>
      </c>
      <c r="CY107" s="364">
        <v>1</v>
      </c>
      <c r="CZ107" s="364">
        <v>1</v>
      </c>
      <c r="DA107" s="364">
        <v>1</v>
      </c>
      <c r="DB107" s="364">
        <v>1</v>
      </c>
      <c r="DC107" s="364">
        <v>1</v>
      </c>
      <c r="DD107" s="364">
        <v>1</v>
      </c>
      <c r="DE107" s="364">
        <v>1</v>
      </c>
      <c r="DF107" s="364">
        <v>1</v>
      </c>
      <c r="DG107" s="364">
        <v>1</v>
      </c>
      <c r="DH107" s="367">
        <v>1</v>
      </c>
      <c r="DI107" s="367">
        <v>1</v>
      </c>
      <c r="DJ107" s="367">
        <v>1</v>
      </c>
      <c r="DK107" s="367">
        <v>1</v>
      </c>
      <c r="DL107" s="367">
        <v>3</v>
      </c>
      <c r="DM107" s="367">
        <v>3</v>
      </c>
      <c r="DN107" s="364">
        <v>1</v>
      </c>
      <c r="DO107" s="364">
        <v>1</v>
      </c>
      <c r="DP107" s="367">
        <v>1</v>
      </c>
      <c r="DQ107" s="367">
        <v>1</v>
      </c>
      <c r="DR107" s="367">
        <v>1</v>
      </c>
      <c r="DS107" s="367">
        <v>1</v>
      </c>
      <c r="DT107" s="367">
        <v>1</v>
      </c>
      <c r="DU107" s="367">
        <v>1</v>
      </c>
      <c r="DV107" s="367">
        <v>1</v>
      </c>
      <c r="DW107" s="367">
        <v>1</v>
      </c>
      <c r="DX107" s="367">
        <v>1</v>
      </c>
      <c r="DY107" s="367">
        <v>1</v>
      </c>
      <c r="DZ107" s="367">
        <v>1</v>
      </c>
      <c r="EA107" s="367">
        <v>1</v>
      </c>
    </row>
    <row r="108" spans="1:131" x14ac:dyDescent="0.25">
      <c r="C108" s="362" t="s">
        <v>264</v>
      </c>
      <c r="D108" s="345" t="s">
        <v>263</v>
      </c>
      <c r="E108" s="83" t="s">
        <v>264</v>
      </c>
      <c r="F108" s="364">
        <v>1</v>
      </c>
      <c r="G108" s="364">
        <v>1</v>
      </c>
      <c r="H108" s="364">
        <v>1</v>
      </c>
      <c r="I108" s="364">
        <v>1</v>
      </c>
      <c r="J108" s="364">
        <v>1</v>
      </c>
      <c r="K108" s="364">
        <v>1</v>
      </c>
      <c r="L108" s="364">
        <v>1</v>
      </c>
      <c r="M108" s="364">
        <v>1</v>
      </c>
      <c r="N108" s="364">
        <v>1</v>
      </c>
      <c r="O108" s="364">
        <v>1</v>
      </c>
      <c r="P108" s="364">
        <v>1</v>
      </c>
      <c r="Q108" s="364">
        <v>1</v>
      </c>
      <c r="R108" s="364">
        <v>1</v>
      </c>
      <c r="S108" s="364">
        <v>1</v>
      </c>
      <c r="T108" s="364">
        <v>1</v>
      </c>
      <c r="U108" s="364">
        <v>1</v>
      </c>
      <c r="V108" s="364">
        <v>1</v>
      </c>
      <c r="W108" s="364">
        <v>1</v>
      </c>
      <c r="X108" s="364">
        <v>1</v>
      </c>
      <c r="Y108" s="364">
        <v>1</v>
      </c>
      <c r="Z108" s="364">
        <v>1</v>
      </c>
      <c r="AA108" s="364">
        <v>1</v>
      </c>
      <c r="AB108" s="364">
        <v>1</v>
      </c>
      <c r="AC108" s="364">
        <v>1</v>
      </c>
      <c r="AD108" s="364">
        <v>1</v>
      </c>
      <c r="AE108" s="364">
        <v>1</v>
      </c>
      <c r="AF108" s="364">
        <v>1</v>
      </c>
      <c r="AG108" s="364">
        <v>3</v>
      </c>
      <c r="AH108" s="364">
        <v>3</v>
      </c>
      <c r="AI108" s="364">
        <v>3</v>
      </c>
      <c r="AJ108" s="364">
        <v>3</v>
      </c>
      <c r="AK108" s="364">
        <v>3</v>
      </c>
      <c r="AL108" s="364">
        <v>1</v>
      </c>
      <c r="AM108" s="364">
        <v>1</v>
      </c>
      <c r="AN108" s="364">
        <v>1</v>
      </c>
      <c r="AO108" s="364">
        <v>1</v>
      </c>
      <c r="AP108" s="364">
        <v>1</v>
      </c>
      <c r="AQ108" s="364">
        <v>1</v>
      </c>
      <c r="AR108" s="364">
        <v>1</v>
      </c>
      <c r="AS108" s="364">
        <v>1</v>
      </c>
      <c r="AT108" s="364">
        <v>1</v>
      </c>
      <c r="AU108" s="364">
        <v>1</v>
      </c>
      <c r="AV108" s="364">
        <v>1</v>
      </c>
      <c r="AW108" s="364">
        <v>1</v>
      </c>
      <c r="AX108" s="364">
        <v>1</v>
      </c>
      <c r="AY108" s="364">
        <v>1</v>
      </c>
      <c r="AZ108" s="364">
        <v>1</v>
      </c>
      <c r="BA108" s="364">
        <v>1</v>
      </c>
      <c r="BB108" s="364">
        <v>1</v>
      </c>
      <c r="BC108" s="364">
        <v>1</v>
      </c>
      <c r="BD108" s="364">
        <v>1</v>
      </c>
      <c r="BE108" s="364">
        <v>1</v>
      </c>
      <c r="BF108" s="364">
        <v>1</v>
      </c>
      <c r="BG108" s="364">
        <v>1</v>
      </c>
      <c r="BH108" s="364">
        <v>1</v>
      </c>
      <c r="BI108" s="364">
        <v>1</v>
      </c>
      <c r="BJ108" s="364">
        <v>1</v>
      </c>
      <c r="BK108" s="364">
        <v>1</v>
      </c>
      <c r="BL108" s="364">
        <v>1</v>
      </c>
      <c r="BM108" s="364">
        <v>1</v>
      </c>
      <c r="BN108" s="364">
        <v>1</v>
      </c>
      <c r="BO108" s="364">
        <v>1</v>
      </c>
      <c r="BP108" s="364">
        <v>1</v>
      </c>
      <c r="BQ108" s="364">
        <v>1</v>
      </c>
      <c r="BR108" s="364">
        <v>1</v>
      </c>
      <c r="BS108" s="364">
        <v>1</v>
      </c>
      <c r="BT108" s="364">
        <v>1</v>
      </c>
      <c r="BU108" s="364">
        <v>1</v>
      </c>
      <c r="BV108" s="364">
        <v>1</v>
      </c>
      <c r="BW108" s="364">
        <v>1</v>
      </c>
      <c r="BX108" s="364">
        <v>1</v>
      </c>
      <c r="BY108" s="364">
        <v>1</v>
      </c>
      <c r="BZ108" s="364">
        <v>1</v>
      </c>
      <c r="CA108" s="364">
        <v>1</v>
      </c>
      <c r="CB108" s="364">
        <v>1</v>
      </c>
      <c r="CC108" s="364">
        <v>1</v>
      </c>
      <c r="CD108" s="364">
        <v>1</v>
      </c>
      <c r="CE108" s="364">
        <v>1</v>
      </c>
      <c r="CF108" s="364">
        <v>1</v>
      </c>
      <c r="CG108" s="285">
        <v>1</v>
      </c>
      <c r="CH108" s="364">
        <v>1</v>
      </c>
      <c r="CI108" s="364">
        <v>1</v>
      </c>
      <c r="CJ108" s="364">
        <v>1</v>
      </c>
      <c r="CK108" s="364">
        <v>1</v>
      </c>
      <c r="CL108" s="364">
        <v>1</v>
      </c>
      <c r="CM108" s="364">
        <v>1</v>
      </c>
      <c r="CN108" s="364">
        <v>1</v>
      </c>
      <c r="CO108" s="364">
        <v>1</v>
      </c>
      <c r="CP108" s="364">
        <v>1</v>
      </c>
      <c r="CQ108" s="364">
        <v>1</v>
      </c>
      <c r="CR108" s="364">
        <v>1</v>
      </c>
      <c r="CS108" s="364">
        <v>1</v>
      </c>
      <c r="CT108" s="364">
        <v>1</v>
      </c>
      <c r="CU108" s="364">
        <v>1</v>
      </c>
      <c r="CV108" s="364">
        <v>1</v>
      </c>
      <c r="CW108" s="297">
        <v>1</v>
      </c>
      <c r="CX108" s="364">
        <v>2</v>
      </c>
      <c r="CY108" s="364">
        <v>2</v>
      </c>
      <c r="CZ108" s="364">
        <v>2</v>
      </c>
      <c r="DA108" s="364">
        <v>2</v>
      </c>
      <c r="DB108" s="364">
        <v>2</v>
      </c>
      <c r="DC108" s="364">
        <v>2</v>
      </c>
      <c r="DD108" s="364">
        <v>2</v>
      </c>
      <c r="DE108" s="364">
        <v>2</v>
      </c>
      <c r="DF108" s="364">
        <v>2</v>
      </c>
      <c r="DG108" s="364">
        <v>2</v>
      </c>
      <c r="DH108" s="367">
        <v>1</v>
      </c>
      <c r="DI108" s="367">
        <v>1</v>
      </c>
      <c r="DJ108" s="367">
        <v>1</v>
      </c>
      <c r="DK108" s="367">
        <v>1</v>
      </c>
      <c r="DL108" s="367">
        <v>1</v>
      </c>
      <c r="DM108" s="367">
        <v>1</v>
      </c>
      <c r="DN108" s="364">
        <v>1</v>
      </c>
      <c r="DO108" s="364">
        <v>1</v>
      </c>
      <c r="DP108" s="367">
        <v>2</v>
      </c>
      <c r="DQ108" s="367">
        <v>2</v>
      </c>
      <c r="DR108" s="367">
        <v>1</v>
      </c>
      <c r="DS108" s="367">
        <v>1</v>
      </c>
      <c r="DT108" s="367">
        <v>2</v>
      </c>
      <c r="DU108" s="367">
        <v>1</v>
      </c>
      <c r="DV108" s="367">
        <v>1</v>
      </c>
      <c r="DW108" s="367">
        <v>1</v>
      </c>
      <c r="DX108" s="367">
        <v>1</v>
      </c>
      <c r="DY108" s="367">
        <v>1</v>
      </c>
      <c r="DZ108" s="367">
        <v>1</v>
      </c>
      <c r="EA108" s="367">
        <v>1</v>
      </c>
    </row>
    <row r="109" spans="1:131" x14ac:dyDescent="0.25">
      <c r="C109" s="362" t="s">
        <v>266</v>
      </c>
      <c r="D109" s="345" t="s">
        <v>265</v>
      </c>
      <c r="E109" s="83" t="s">
        <v>266</v>
      </c>
      <c r="F109" s="364">
        <v>2</v>
      </c>
      <c r="G109" s="364">
        <v>2</v>
      </c>
      <c r="H109" s="364">
        <v>2</v>
      </c>
      <c r="I109" s="364">
        <v>3</v>
      </c>
      <c r="J109" s="364">
        <v>3</v>
      </c>
      <c r="K109" s="364">
        <v>3</v>
      </c>
      <c r="L109" s="364">
        <v>3</v>
      </c>
      <c r="M109" s="364">
        <v>3</v>
      </c>
      <c r="N109" s="364">
        <v>3</v>
      </c>
      <c r="O109" s="364">
        <v>3</v>
      </c>
      <c r="P109" s="364">
        <v>2</v>
      </c>
      <c r="Q109" s="364">
        <v>2</v>
      </c>
      <c r="R109" s="364">
        <v>2</v>
      </c>
      <c r="S109" s="364">
        <v>2</v>
      </c>
      <c r="T109" s="364">
        <v>2</v>
      </c>
      <c r="U109" s="364">
        <v>2</v>
      </c>
      <c r="V109" s="364">
        <v>2</v>
      </c>
      <c r="W109" s="364">
        <v>2</v>
      </c>
      <c r="X109" s="364">
        <v>2</v>
      </c>
      <c r="Y109" s="364">
        <v>2</v>
      </c>
      <c r="Z109" s="364">
        <v>2</v>
      </c>
      <c r="AA109" s="364">
        <v>2</v>
      </c>
      <c r="AB109" s="364">
        <v>2</v>
      </c>
      <c r="AC109" s="364">
        <v>2</v>
      </c>
      <c r="AD109" s="364">
        <v>2</v>
      </c>
      <c r="AE109" s="364">
        <v>2</v>
      </c>
      <c r="AF109" s="364">
        <v>2</v>
      </c>
      <c r="AG109" s="364">
        <v>2</v>
      </c>
      <c r="AH109" s="364">
        <v>2</v>
      </c>
      <c r="AI109" s="364">
        <v>2</v>
      </c>
      <c r="AJ109" s="364">
        <v>2</v>
      </c>
      <c r="AK109" s="364">
        <v>2</v>
      </c>
      <c r="AL109" s="364">
        <v>3</v>
      </c>
      <c r="AM109" s="364">
        <v>3</v>
      </c>
      <c r="AN109" s="364">
        <v>3</v>
      </c>
      <c r="AO109" s="364">
        <v>2</v>
      </c>
      <c r="AP109" s="364">
        <v>2</v>
      </c>
      <c r="AQ109" s="364">
        <v>2</v>
      </c>
      <c r="AR109" s="364">
        <v>3</v>
      </c>
      <c r="AS109" s="364">
        <v>3</v>
      </c>
      <c r="AT109" s="364">
        <v>3</v>
      </c>
      <c r="AU109" s="364">
        <v>2</v>
      </c>
      <c r="AV109" s="364">
        <v>2</v>
      </c>
      <c r="AW109" s="364">
        <v>2</v>
      </c>
      <c r="AX109" s="364">
        <v>2</v>
      </c>
      <c r="AY109" s="364">
        <v>2</v>
      </c>
      <c r="AZ109" s="364">
        <v>2</v>
      </c>
      <c r="BA109" s="364">
        <v>2</v>
      </c>
      <c r="BB109" s="364">
        <v>2</v>
      </c>
      <c r="BC109" s="364">
        <v>2</v>
      </c>
      <c r="BD109" s="364">
        <v>2</v>
      </c>
      <c r="BE109" s="364">
        <v>2</v>
      </c>
      <c r="BF109" s="364">
        <v>2</v>
      </c>
      <c r="BG109" s="364">
        <v>2</v>
      </c>
      <c r="BH109" s="364">
        <v>2</v>
      </c>
      <c r="BI109" s="364">
        <v>2</v>
      </c>
      <c r="BJ109" s="364">
        <v>2</v>
      </c>
      <c r="BK109" s="364">
        <v>2</v>
      </c>
      <c r="BL109" s="364">
        <v>2</v>
      </c>
      <c r="BM109" s="364">
        <v>2</v>
      </c>
      <c r="BN109" s="364">
        <v>2</v>
      </c>
      <c r="BO109" s="364">
        <v>2</v>
      </c>
      <c r="BP109" s="364">
        <v>2</v>
      </c>
      <c r="BQ109" s="364">
        <v>2</v>
      </c>
      <c r="BR109" s="364">
        <v>2</v>
      </c>
      <c r="BS109" s="364">
        <v>2</v>
      </c>
      <c r="BT109" s="364">
        <v>2</v>
      </c>
      <c r="BU109" s="364">
        <v>2</v>
      </c>
      <c r="BV109" s="364">
        <v>2</v>
      </c>
      <c r="BW109" s="364">
        <v>2</v>
      </c>
      <c r="BX109" s="364">
        <v>2</v>
      </c>
      <c r="BY109" s="364">
        <v>2</v>
      </c>
      <c r="BZ109" s="364">
        <v>2</v>
      </c>
      <c r="CA109" s="364">
        <v>2</v>
      </c>
      <c r="CB109" s="364">
        <v>2</v>
      </c>
      <c r="CC109" s="364">
        <v>2</v>
      </c>
      <c r="CD109" s="364">
        <v>2</v>
      </c>
      <c r="CE109" s="364">
        <v>2</v>
      </c>
      <c r="CF109" s="364">
        <v>2</v>
      </c>
      <c r="CG109" s="285">
        <v>2</v>
      </c>
      <c r="CH109" s="364">
        <v>2</v>
      </c>
      <c r="CI109" s="364">
        <v>2</v>
      </c>
      <c r="CJ109" s="364">
        <v>2</v>
      </c>
      <c r="CK109" s="364">
        <v>2</v>
      </c>
      <c r="CL109" s="364">
        <v>2</v>
      </c>
      <c r="CM109" s="364">
        <v>2</v>
      </c>
      <c r="CN109" s="364">
        <v>2</v>
      </c>
      <c r="CO109" s="364">
        <v>2</v>
      </c>
      <c r="CP109" s="364">
        <v>2</v>
      </c>
      <c r="CQ109" s="364">
        <v>2</v>
      </c>
      <c r="CR109" s="364">
        <v>2</v>
      </c>
      <c r="CS109" s="364">
        <v>2</v>
      </c>
      <c r="CT109" s="364">
        <v>2</v>
      </c>
      <c r="CU109" s="364">
        <v>2</v>
      </c>
      <c r="CV109" s="364">
        <v>1</v>
      </c>
      <c r="CW109" s="297">
        <v>1</v>
      </c>
      <c r="CX109" s="364">
        <v>2</v>
      </c>
      <c r="CY109" s="364">
        <v>2</v>
      </c>
      <c r="CZ109" s="364">
        <v>2</v>
      </c>
      <c r="DA109" s="364">
        <v>2</v>
      </c>
      <c r="DB109" s="364">
        <v>2</v>
      </c>
      <c r="DC109" s="364">
        <v>2</v>
      </c>
      <c r="DD109" s="364">
        <v>2</v>
      </c>
      <c r="DE109" s="364">
        <v>2</v>
      </c>
      <c r="DF109" s="364">
        <v>2</v>
      </c>
      <c r="DG109" s="364">
        <v>2</v>
      </c>
      <c r="DH109" s="367">
        <v>2</v>
      </c>
      <c r="DI109" s="367">
        <v>2</v>
      </c>
      <c r="DJ109" s="367">
        <v>2</v>
      </c>
      <c r="DK109" s="367">
        <v>2</v>
      </c>
      <c r="DL109" s="50">
        <v>4</v>
      </c>
      <c r="DM109" s="50">
        <v>4</v>
      </c>
      <c r="DN109" s="364">
        <v>2</v>
      </c>
      <c r="DO109" s="364">
        <v>2</v>
      </c>
      <c r="DP109" s="367">
        <v>2</v>
      </c>
      <c r="DQ109" s="367">
        <v>2</v>
      </c>
      <c r="DR109" s="367">
        <v>2</v>
      </c>
      <c r="DS109" s="367">
        <v>2</v>
      </c>
      <c r="DT109" s="367">
        <v>2</v>
      </c>
      <c r="DU109" s="367">
        <v>2</v>
      </c>
      <c r="DV109" s="367">
        <v>2</v>
      </c>
      <c r="DW109" s="367">
        <v>2</v>
      </c>
      <c r="DX109" s="367">
        <v>2</v>
      </c>
      <c r="DY109" s="367">
        <v>2</v>
      </c>
      <c r="DZ109" s="367">
        <v>2</v>
      </c>
      <c r="EA109" s="367">
        <v>2</v>
      </c>
    </row>
    <row r="110" spans="1:131" s="363" customFormat="1" x14ac:dyDescent="0.25">
      <c r="A110" s="133"/>
      <c r="C110" s="363" t="s">
        <v>268</v>
      </c>
      <c r="D110" s="5" t="s">
        <v>267</v>
      </c>
      <c r="E110" s="84" t="s">
        <v>268</v>
      </c>
      <c r="F110" s="365">
        <v>2</v>
      </c>
      <c r="G110" s="365">
        <v>2</v>
      </c>
      <c r="H110" s="365">
        <v>2</v>
      </c>
      <c r="I110" s="365">
        <v>2</v>
      </c>
      <c r="J110" s="365">
        <v>2</v>
      </c>
      <c r="K110" s="365">
        <v>2</v>
      </c>
      <c r="L110" s="365">
        <v>2</v>
      </c>
      <c r="M110" s="365">
        <v>2</v>
      </c>
      <c r="N110" s="365">
        <v>2</v>
      </c>
      <c r="O110" s="365">
        <v>2</v>
      </c>
      <c r="P110" s="365">
        <v>2</v>
      </c>
      <c r="Q110" s="365">
        <v>2</v>
      </c>
      <c r="R110" s="365">
        <v>2</v>
      </c>
      <c r="S110" s="365">
        <v>2</v>
      </c>
      <c r="T110" s="365">
        <v>2</v>
      </c>
      <c r="U110" s="365">
        <v>2</v>
      </c>
      <c r="V110" s="365">
        <v>2</v>
      </c>
      <c r="W110" s="365">
        <v>2</v>
      </c>
      <c r="X110" s="365">
        <v>2</v>
      </c>
      <c r="Y110" s="365">
        <v>2</v>
      </c>
      <c r="Z110" s="365">
        <v>2</v>
      </c>
      <c r="AA110" s="365">
        <v>2</v>
      </c>
      <c r="AB110" s="365">
        <v>2</v>
      </c>
      <c r="AC110" s="365">
        <v>2</v>
      </c>
      <c r="AD110" s="365">
        <v>2</v>
      </c>
      <c r="AE110" s="365">
        <v>2</v>
      </c>
      <c r="AF110" s="365">
        <v>2</v>
      </c>
      <c r="AG110" s="365">
        <v>3</v>
      </c>
      <c r="AH110" s="365">
        <v>3</v>
      </c>
      <c r="AI110" s="365">
        <v>3</v>
      </c>
      <c r="AJ110" s="365">
        <v>3</v>
      </c>
      <c r="AK110" s="365">
        <v>3</v>
      </c>
      <c r="AL110" s="365">
        <v>2</v>
      </c>
      <c r="AM110" s="365">
        <v>2</v>
      </c>
      <c r="AN110" s="365">
        <v>2</v>
      </c>
      <c r="AO110" s="365">
        <v>2</v>
      </c>
      <c r="AP110" s="365">
        <v>2</v>
      </c>
      <c r="AQ110" s="365">
        <v>2</v>
      </c>
      <c r="AR110" s="365">
        <v>2</v>
      </c>
      <c r="AS110" s="365">
        <v>2</v>
      </c>
      <c r="AT110" s="365">
        <v>2</v>
      </c>
      <c r="AU110" s="365">
        <v>2</v>
      </c>
      <c r="AV110" s="365">
        <v>2</v>
      </c>
      <c r="AW110" s="365">
        <v>2</v>
      </c>
      <c r="AX110" s="365">
        <v>3</v>
      </c>
      <c r="AY110" s="365">
        <v>3</v>
      </c>
      <c r="AZ110" s="365">
        <v>3</v>
      </c>
      <c r="BA110" s="365">
        <v>3</v>
      </c>
      <c r="BB110" s="365">
        <v>3</v>
      </c>
      <c r="BC110" s="365">
        <v>3</v>
      </c>
      <c r="BD110" s="365">
        <v>2</v>
      </c>
      <c r="BE110" s="365">
        <v>2</v>
      </c>
      <c r="BF110" s="365">
        <v>2</v>
      </c>
      <c r="BG110" s="365">
        <v>2</v>
      </c>
      <c r="BH110" s="365">
        <v>2</v>
      </c>
      <c r="BI110" s="365">
        <v>2</v>
      </c>
      <c r="BJ110" s="365">
        <v>2</v>
      </c>
      <c r="BK110" s="365">
        <v>2</v>
      </c>
      <c r="BL110" s="365">
        <v>2</v>
      </c>
      <c r="BM110" s="365">
        <v>2</v>
      </c>
      <c r="BN110" s="365">
        <v>2</v>
      </c>
      <c r="BO110" s="365">
        <v>2</v>
      </c>
      <c r="BP110" s="365">
        <v>2</v>
      </c>
      <c r="BQ110" s="365">
        <v>2</v>
      </c>
      <c r="BR110" s="365">
        <v>2</v>
      </c>
      <c r="BS110" s="365">
        <v>2</v>
      </c>
      <c r="BT110" s="365">
        <v>2</v>
      </c>
      <c r="BU110" s="365">
        <v>2</v>
      </c>
      <c r="BV110" s="365">
        <v>2</v>
      </c>
      <c r="BW110" s="365">
        <v>2</v>
      </c>
      <c r="BX110" s="365">
        <v>2</v>
      </c>
      <c r="BY110" s="365">
        <v>2</v>
      </c>
      <c r="BZ110" s="365">
        <v>2</v>
      </c>
      <c r="CA110" s="365">
        <v>2</v>
      </c>
      <c r="CB110" s="365">
        <v>2</v>
      </c>
      <c r="CC110" s="365">
        <v>2</v>
      </c>
      <c r="CD110" s="365">
        <v>2</v>
      </c>
      <c r="CE110" s="365">
        <v>2</v>
      </c>
      <c r="CF110" s="365">
        <v>2</v>
      </c>
      <c r="CG110" s="286">
        <v>2</v>
      </c>
      <c r="CH110" s="365">
        <v>2</v>
      </c>
      <c r="CI110" s="365">
        <v>2</v>
      </c>
      <c r="CJ110" s="365">
        <v>2</v>
      </c>
      <c r="CK110" s="365">
        <v>2</v>
      </c>
      <c r="CL110" s="365">
        <v>2</v>
      </c>
      <c r="CM110" s="365">
        <v>2</v>
      </c>
      <c r="CN110" s="365">
        <v>2</v>
      </c>
      <c r="CO110" s="365">
        <v>2</v>
      </c>
      <c r="CP110" s="365">
        <v>2</v>
      </c>
      <c r="CQ110" s="365">
        <v>2</v>
      </c>
      <c r="CR110" s="365">
        <v>2</v>
      </c>
      <c r="CS110" s="365">
        <v>2</v>
      </c>
      <c r="CT110" s="365">
        <v>2</v>
      </c>
      <c r="CU110" s="365">
        <v>2</v>
      </c>
      <c r="CV110" s="365">
        <v>2</v>
      </c>
      <c r="CW110" s="299">
        <v>2</v>
      </c>
      <c r="CX110" s="365">
        <v>3</v>
      </c>
      <c r="CY110" s="365">
        <v>3</v>
      </c>
      <c r="CZ110" s="365">
        <v>3</v>
      </c>
      <c r="DA110" s="365">
        <v>3</v>
      </c>
      <c r="DB110" s="365">
        <v>3</v>
      </c>
      <c r="DC110" s="365">
        <v>3</v>
      </c>
      <c r="DD110" s="365">
        <v>3</v>
      </c>
      <c r="DE110" s="365">
        <v>3</v>
      </c>
      <c r="DF110" s="365">
        <v>3</v>
      </c>
      <c r="DG110" s="365">
        <v>3</v>
      </c>
      <c r="DH110" s="368">
        <v>2</v>
      </c>
      <c r="DI110" s="368">
        <v>2</v>
      </c>
      <c r="DJ110" s="368">
        <v>2</v>
      </c>
      <c r="DK110" s="368">
        <v>2</v>
      </c>
      <c r="DL110" s="368">
        <v>2</v>
      </c>
      <c r="DM110" s="368">
        <v>2</v>
      </c>
      <c r="DN110" s="365">
        <v>3</v>
      </c>
      <c r="DO110" s="365">
        <v>3</v>
      </c>
      <c r="DP110" s="368">
        <v>3</v>
      </c>
      <c r="DQ110" s="368">
        <v>3</v>
      </c>
      <c r="DR110" s="368">
        <v>3</v>
      </c>
      <c r="DS110" s="368">
        <v>3</v>
      </c>
      <c r="DT110" s="368">
        <v>3</v>
      </c>
      <c r="DU110" s="368">
        <v>3</v>
      </c>
      <c r="DV110" s="368">
        <v>3</v>
      </c>
      <c r="DW110" s="368">
        <v>3</v>
      </c>
      <c r="DX110" s="368">
        <v>3</v>
      </c>
      <c r="DY110" s="368">
        <v>3</v>
      </c>
      <c r="DZ110" s="368">
        <v>3</v>
      </c>
      <c r="EA110" s="368">
        <v>3</v>
      </c>
    </row>
    <row r="111" spans="1:131" x14ac:dyDescent="0.25">
      <c r="A111" s="320" t="s">
        <v>269</v>
      </c>
      <c r="B111" s="362" t="s">
        <v>270</v>
      </c>
      <c r="C111" s="362" t="s">
        <v>272</v>
      </c>
      <c r="D111" s="345" t="s">
        <v>271</v>
      </c>
      <c r="E111" s="83" t="s">
        <v>272</v>
      </c>
      <c r="F111" s="364">
        <v>1</v>
      </c>
      <c r="G111" s="364">
        <v>1</v>
      </c>
      <c r="H111" s="364">
        <v>1</v>
      </c>
      <c r="I111" s="364">
        <v>1</v>
      </c>
      <c r="J111" s="364">
        <v>1</v>
      </c>
      <c r="K111" s="364">
        <v>1</v>
      </c>
      <c r="L111" s="364">
        <v>1</v>
      </c>
      <c r="M111" s="364">
        <v>1</v>
      </c>
      <c r="N111" s="364">
        <v>1</v>
      </c>
      <c r="O111" s="364">
        <v>1</v>
      </c>
      <c r="P111" s="364">
        <v>1</v>
      </c>
      <c r="Q111" s="364">
        <v>1</v>
      </c>
      <c r="R111" s="364">
        <v>1</v>
      </c>
      <c r="S111" s="364">
        <v>1</v>
      </c>
      <c r="T111" s="364">
        <v>1</v>
      </c>
      <c r="U111" s="364">
        <v>1</v>
      </c>
      <c r="V111" s="364">
        <v>1</v>
      </c>
      <c r="W111" s="364">
        <v>1</v>
      </c>
      <c r="X111" s="364">
        <v>1</v>
      </c>
      <c r="Y111" s="364">
        <v>1</v>
      </c>
      <c r="Z111" s="364">
        <v>1</v>
      </c>
      <c r="AA111" s="364">
        <v>1</v>
      </c>
      <c r="AB111" s="364">
        <v>1</v>
      </c>
      <c r="AC111" s="364">
        <v>1</v>
      </c>
      <c r="AD111" s="364">
        <v>1</v>
      </c>
      <c r="AE111" s="364">
        <v>1</v>
      </c>
      <c r="AF111" s="364">
        <v>1</v>
      </c>
      <c r="AG111" s="364">
        <v>1</v>
      </c>
      <c r="AH111" s="364">
        <v>1</v>
      </c>
      <c r="AI111" s="364">
        <v>1</v>
      </c>
      <c r="AJ111" s="364">
        <v>1</v>
      </c>
      <c r="AK111" s="364">
        <v>1</v>
      </c>
      <c r="AL111" s="364">
        <v>1</v>
      </c>
      <c r="AM111" s="364">
        <v>1</v>
      </c>
      <c r="AN111" s="364">
        <v>1</v>
      </c>
      <c r="AO111" s="364">
        <v>1</v>
      </c>
      <c r="AP111" s="364">
        <v>1</v>
      </c>
      <c r="AQ111" s="364">
        <v>1</v>
      </c>
      <c r="AR111" s="364">
        <v>1</v>
      </c>
      <c r="AS111" s="364">
        <v>1</v>
      </c>
      <c r="AT111" s="364">
        <v>1</v>
      </c>
      <c r="AU111" s="364">
        <v>1</v>
      </c>
      <c r="AV111" s="364">
        <v>1</v>
      </c>
      <c r="AW111" s="364">
        <v>1</v>
      </c>
      <c r="AX111" s="364">
        <v>1</v>
      </c>
      <c r="AY111" s="364">
        <v>1</v>
      </c>
      <c r="AZ111" s="364">
        <v>1</v>
      </c>
      <c r="BA111" s="364">
        <v>1</v>
      </c>
      <c r="BB111" s="364">
        <v>1</v>
      </c>
      <c r="BC111" s="364">
        <v>1</v>
      </c>
      <c r="BD111" s="364">
        <v>1</v>
      </c>
      <c r="BE111" s="364">
        <v>1</v>
      </c>
      <c r="BF111" s="364">
        <v>1</v>
      </c>
      <c r="BG111" s="364">
        <v>1</v>
      </c>
      <c r="BH111" s="364">
        <v>1</v>
      </c>
      <c r="BI111" s="364">
        <v>1</v>
      </c>
      <c r="BJ111" s="364">
        <v>1</v>
      </c>
      <c r="BK111" s="364">
        <v>1</v>
      </c>
      <c r="BL111" s="364">
        <v>1</v>
      </c>
      <c r="BM111" s="364">
        <v>1</v>
      </c>
      <c r="BN111" s="364">
        <v>1</v>
      </c>
      <c r="BO111" s="364">
        <v>1</v>
      </c>
      <c r="BP111" s="364">
        <v>1</v>
      </c>
      <c r="BQ111" s="364">
        <v>1</v>
      </c>
      <c r="BR111" s="364">
        <v>1</v>
      </c>
      <c r="BS111" s="364">
        <v>1</v>
      </c>
      <c r="BT111" s="364">
        <v>1</v>
      </c>
      <c r="BU111" s="364">
        <v>1</v>
      </c>
      <c r="BV111" s="364">
        <v>1</v>
      </c>
      <c r="BW111" s="364">
        <v>1</v>
      </c>
      <c r="BX111" s="364">
        <v>1</v>
      </c>
      <c r="BY111" s="364">
        <v>1</v>
      </c>
      <c r="BZ111" s="364">
        <v>1</v>
      </c>
      <c r="CA111" s="364">
        <v>1</v>
      </c>
      <c r="CB111" s="364">
        <v>1</v>
      </c>
      <c r="CC111" s="364">
        <v>1</v>
      </c>
      <c r="CD111" s="364">
        <v>1</v>
      </c>
      <c r="CE111" s="364">
        <v>1</v>
      </c>
      <c r="CF111" s="364">
        <v>1</v>
      </c>
      <c r="CG111" s="285">
        <v>1</v>
      </c>
      <c r="CH111" s="364">
        <v>1</v>
      </c>
      <c r="CI111" s="364">
        <v>1</v>
      </c>
      <c r="CJ111" s="364">
        <v>1</v>
      </c>
      <c r="CK111" s="364">
        <v>1</v>
      </c>
      <c r="CL111" s="364">
        <v>1</v>
      </c>
      <c r="CM111" s="364">
        <v>1</v>
      </c>
      <c r="CN111" s="364">
        <v>1</v>
      </c>
      <c r="CO111" s="364">
        <v>1</v>
      </c>
      <c r="CP111" s="364">
        <v>1</v>
      </c>
      <c r="CQ111" s="364">
        <v>1</v>
      </c>
      <c r="CR111" s="364">
        <v>1</v>
      </c>
      <c r="CS111" s="364">
        <v>1</v>
      </c>
      <c r="CT111" s="364">
        <v>1</v>
      </c>
      <c r="CU111" s="364">
        <v>1</v>
      </c>
      <c r="CV111" s="364">
        <v>1</v>
      </c>
      <c r="CW111" s="297">
        <v>1</v>
      </c>
      <c r="CX111" s="364">
        <v>1</v>
      </c>
      <c r="CY111" s="364">
        <v>1</v>
      </c>
      <c r="CZ111" s="364">
        <v>1</v>
      </c>
      <c r="DA111" s="364">
        <v>1</v>
      </c>
      <c r="DB111" s="364">
        <v>1</v>
      </c>
      <c r="DC111" s="364">
        <v>1</v>
      </c>
      <c r="DD111" s="364">
        <v>1</v>
      </c>
      <c r="DE111" s="364">
        <v>1</v>
      </c>
      <c r="DF111" s="364">
        <v>1</v>
      </c>
      <c r="DG111" s="364">
        <v>1</v>
      </c>
      <c r="DH111" s="367">
        <v>1</v>
      </c>
      <c r="DI111" s="367">
        <v>1</v>
      </c>
      <c r="DJ111" s="367">
        <v>1</v>
      </c>
      <c r="DK111" s="367">
        <v>1</v>
      </c>
      <c r="DL111" s="367">
        <v>1</v>
      </c>
      <c r="DM111" s="367">
        <v>1</v>
      </c>
      <c r="DN111" s="364">
        <v>1</v>
      </c>
      <c r="DO111" s="364">
        <v>1</v>
      </c>
      <c r="DP111" s="367">
        <v>1</v>
      </c>
      <c r="DQ111" s="367">
        <v>1</v>
      </c>
      <c r="DR111" s="367">
        <v>1</v>
      </c>
      <c r="DS111" s="367">
        <v>1</v>
      </c>
      <c r="DT111" s="367">
        <v>1</v>
      </c>
      <c r="DU111" s="367">
        <v>1</v>
      </c>
      <c r="DV111" s="367">
        <v>1</v>
      </c>
      <c r="DW111" s="367">
        <v>1</v>
      </c>
      <c r="DX111" s="367">
        <v>1</v>
      </c>
      <c r="DY111" s="367">
        <v>1</v>
      </c>
      <c r="DZ111" s="367">
        <v>1</v>
      </c>
      <c r="EA111" s="367">
        <v>1</v>
      </c>
    </row>
    <row r="112" spans="1:131" x14ac:dyDescent="0.25">
      <c r="C112" s="362" t="s">
        <v>274</v>
      </c>
      <c r="D112" s="345" t="s">
        <v>273</v>
      </c>
      <c r="E112" s="83" t="s">
        <v>274</v>
      </c>
      <c r="F112" s="364">
        <v>1</v>
      </c>
      <c r="G112" s="364">
        <v>1</v>
      </c>
      <c r="H112" s="364">
        <v>1</v>
      </c>
      <c r="I112" s="364">
        <v>1</v>
      </c>
      <c r="J112" s="364">
        <v>1</v>
      </c>
      <c r="K112" s="364">
        <v>1</v>
      </c>
      <c r="L112" s="364">
        <v>1</v>
      </c>
      <c r="M112" s="364">
        <v>1</v>
      </c>
      <c r="N112" s="364">
        <v>1</v>
      </c>
      <c r="O112" s="364">
        <v>1</v>
      </c>
      <c r="P112" s="364">
        <v>1</v>
      </c>
      <c r="Q112" s="364">
        <v>1</v>
      </c>
      <c r="R112" s="364">
        <v>1</v>
      </c>
      <c r="S112" s="364">
        <v>1</v>
      </c>
      <c r="T112" s="364">
        <v>1</v>
      </c>
      <c r="U112" s="364">
        <v>1</v>
      </c>
      <c r="V112" s="364">
        <v>1</v>
      </c>
      <c r="W112" s="364">
        <v>1</v>
      </c>
      <c r="X112" s="364">
        <v>1</v>
      </c>
      <c r="Y112" s="364">
        <v>1</v>
      </c>
      <c r="Z112" s="364">
        <v>1</v>
      </c>
      <c r="AA112" s="364">
        <v>1</v>
      </c>
      <c r="AB112" s="364">
        <v>1</v>
      </c>
      <c r="AC112" s="364">
        <v>1</v>
      </c>
      <c r="AD112" s="364">
        <v>1</v>
      </c>
      <c r="AE112" s="364">
        <v>1</v>
      </c>
      <c r="AF112" s="364">
        <v>1</v>
      </c>
      <c r="AG112" s="364">
        <v>1</v>
      </c>
      <c r="AH112" s="364">
        <v>1</v>
      </c>
      <c r="AI112" s="364">
        <v>1</v>
      </c>
      <c r="AJ112" s="364">
        <v>1</v>
      </c>
      <c r="AK112" s="364">
        <v>1</v>
      </c>
      <c r="AL112" s="364">
        <v>1</v>
      </c>
      <c r="AM112" s="364">
        <v>1</v>
      </c>
      <c r="AN112" s="364">
        <v>1</v>
      </c>
      <c r="AO112" s="364">
        <v>1</v>
      </c>
      <c r="AP112" s="364">
        <v>1</v>
      </c>
      <c r="AQ112" s="364">
        <v>1</v>
      </c>
      <c r="AR112" s="364">
        <v>1</v>
      </c>
      <c r="AS112" s="364">
        <v>1</v>
      </c>
      <c r="AT112" s="364">
        <v>1</v>
      </c>
      <c r="AU112" s="364">
        <v>1</v>
      </c>
      <c r="AV112" s="364">
        <v>1</v>
      </c>
      <c r="AW112" s="364">
        <v>1</v>
      </c>
      <c r="AX112" s="364">
        <v>1</v>
      </c>
      <c r="AY112" s="364">
        <v>1</v>
      </c>
      <c r="AZ112" s="364">
        <v>1</v>
      </c>
      <c r="BA112" s="364">
        <v>1</v>
      </c>
      <c r="BB112" s="364">
        <v>1</v>
      </c>
      <c r="BC112" s="364">
        <v>1</v>
      </c>
      <c r="BD112" s="364">
        <v>1</v>
      </c>
      <c r="BE112" s="364">
        <v>1</v>
      </c>
      <c r="BF112" s="364">
        <v>1</v>
      </c>
      <c r="BG112" s="364">
        <v>1</v>
      </c>
      <c r="BH112" s="364">
        <v>1</v>
      </c>
      <c r="BI112" s="364">
        <v>1</v>
      </c>
      <c r="BJ112" s="364">
        <v>1</v>
      </c>
      <c r="BK112" s="364">
        <v>1</v>
      </c>
      <c r="BL112" s="364">
        <v>1</v>
      </c>
      <c r="BM112" s="364">
        <v>1</v>
      </c>
      <c r="BN112" s="364">
        <v>1</v>
      </c>
      <c r="BO112" s="364">
        <v>1</v>
      </c>
      <c r="BP112" s="364">
        <v>1</v>
      </c>
      <c r="BQ112" s="364">
        <v>1</v>
      </c>
      <c r="BR112" s="364">
        <v>1</v>
      </c>
      <c r="BS112" s="364">
        <v>1</v>
      </c>
      <c r="BT112" s="364">
        <v>1</v>
      </c>
      <c r="BU112" s="364">
        <v>1</v>
      </c>
      <c r="BV112" s="364">
        <v>1</v>
      </c>
      <c r="BW112" s="364">
        <v>1</v>
      </c>
      <c r="BX112" s="364">
        <v>1</v>
      </c>
      <c r="BY112" s="364">
        <v>1</v>
      </c>
      <c r="BZ112" s="364">
        <v>1</v>
      </c>
      <c r="CA112" s="364">
        <v>1</v>
      </c>
      <c r="CB112" s="364">
        <v>1</v>
      </c>
      <c r="CC112" s="364">
        <v>1</v>
      </c>
      <c r="CD112" s="364">
        <v>1</v>
      </c>
      <c r="CE112" s="364">
        <v>1</v>
      </c>
      <c r="CF112" s="364">
        <v>1</v>
      </c>
      <c r="CG112" s="285">
        <v>1</v>
      </c>
      <c r="CH112" s="364">
        <v>1</v>
      </c>
      <c r="CI112" s="364">
        <v>1</v>
      </c>
      <c r="CJ112" s="364">
        <v>1</v>
      </c>
      <c r="CK112" s="364">
        <v>1</v>
      </c>
      <c r="CL112" s="364">
        <v>1</v>
      </c>
      <c r="CM112" s="364">
        <v>1</v>
      </c>
      <c r="CN112" s="364">
        <v>1</v>
      </c>
      <c r="CO112" s="364">
        <v>1</v>
      </c>
      <c r="CP112" s="364">
        <v>1</v>
      </c>
      <c r="CQ112" s="364">
        <v>1</v>
      </c>
      <c r="CR112" s="364">
        <v>1</v>
      </c>
      <c r="CS112" s="364">
        <v>1</v>
      </c>
      <c r="CT112" s="364">
        <v>1</v>
      </c>
      <c r="CU112" s="364">
        <v>1</v>
      </c>
      <c r="CV112" s="364">
        <v>1</v>
      </c>
      <c r="CW112" s="297">
        <v>1</v>
      </c>
      <c r="CX112" s="364">
        <v>1</v>
      </c>
      <c r="CY112" s="364">
        <v>1</v>
      </c>
      <c r="CZ112" s="364">
        <v>1</v>
      </c>
      <c r="DA112" s="364">
        <v>1</v>
      </c>
      <c r="DB112" s="364">
        <v>1</v>
      </c>
      <c r="DC112" s="364">
        <v>1</v>
      </c>
      <c r="DD112" s="364">
        <v>1</v>
      </c>
      <c r="DE112" s="364">
        <v>1</v>
      </c>
      <c r="DF112" s="364">
        <v>1</v>
      </c>
      <c r="DG112" s="364">
        <v>1</v>
      </c>
      <c r="DH112" s="367">
        <v>1</v>
      </c>
      <c r="DI112" s="367">
        <v>1</v>
      </c>
      <c r="DJ112" s="367">
        <v>1</v>
      </c>
      <c r="DK112" s="367">
        <v>1</v>
      </c>
      <c r="DL112" s="367">
        <v>1</v>
      </c>
      <c r="DM112" s="367">
        <v>1</v>
      </c>
      <c r="DN112" s="364">
        <v>1</v>
      </c>
      <c r="DO112" s="364">
        <v>1</v>
      </c>
      <c r="DP112" s="367">
        <v>1</v>
      </c>
      <c r="DQ112" s="367">
        <v>1</v>
      </c>
      <c r="DR112" s="367">
        <v>1</v>
      </c>
      <c r="DS112" s="367">
        <v>1</v>
      </c>
      <c r="DT112" s="367">
        <v>1</v>
      </c>
      <c r="DU112" s="367">
        <v>1</v>
      </c>
      <c r="DV112" s="367">
        <v>2</v>
      </c>
      <c r="DW112" s="367">
        <v>1</v>
      </c>
      <c r="DX112" s="367">
        <v>1</v>
      </c>
      <c r="DY112" s="367">
        <v>1</v>
      </c>
      <c r="DZ112" s="367">
        <v>1</v>
      </c>
      <c r="EA112" s="367">
        <v>1</v>
      </c>
    </row>
    <row r="113" spans="1:131" x14ac:dyDescent="0.25">
      <c r="C113" s="362" t="s">
        <v>276</v>
      </c>
      <c r="D113" s="345" t="s">
        <v>275</v>
      </c>
      <c r="E113" s="83" t="s">
        <v>276</v>
      </c>
      <c r="F113" s="364">
        <v>1</v>
      </c>
      <c r="G113" s="364">
        <v>1</v>
      </c>
      <c r="H113" s="364">
        <v>1</v>
      </c>
      <c r="I113" s="364">
        <v>1</v>
      </c>
      <c r="J113" s="364">
        <v>1</v>
      </c>
      <c r="K113" s="364">
        <v>1</v>
      </c>
      <c r="L113" s="364">
        <v>1</v>
      </c>
      <c r="M113" s="364">
        <v>1</v>
      </c>
      <c r="N113" s="364">
        <v>1</v>
      </c>
      <c r="O113" s="364">
        <v>1</v>
      </c>
      <c r="P113" s="364">
        <v>1</v>
      </c>
      <c r="Q113" s="364">
        <v>1</v>
      </c>
      <c r="R113" s="364">
        <v>1</v>
      </c>
      <c r="S113" s="364">
        <v>1</v>
      </c>
      <c r="T113" s="364">
        <v>1</v>
      </c>
      <c r="U113" s="364">
        <v>1</v>
      </c>
      <c r="V113" s="364">
        <v>1</v>
      </c>
      <c r="W113" s="364">
        <v>1</v>
      </c>
      <c r="X113" s="364">
        <v>1</v>
      </c>
      <c r="Y113" s="364">
        <v>1</v>
      </c>
      <c r="Z113" s="364">
        <v>1</v>
      </c>
      <c r="AA113" s="364">
        <v>1</v>
      </c>
      <c r="AB113" s="364">
        <v>1</v>
      </c>
      <c r="AC113" s="364">
        <v>1</v>
      </c>
      <c r="AD113" s="364">
        <v>1</v>
      </c>
      <c r="AE113" s="364">
        <v>1</v>
      </c>
      <c r="AF113" s="364">
        <v>1</v>
      </c>
      <c r="AG113" s="364">
        <v>1</v>
      </c>
      <c r="AH113" s="364">
        <v>1</v>
      </c>
      <c r="AI113" s="364">
        <v>1</v>
      </c>
      <c r="AJ113" s="364">
        <v>1</v>
      </c>
      <c r="AK113" s="364">
        <v>1</v>
      </c>
      <c r="AL113" s="364">
        <v>1</v>
      </c>
      <c r="AM113" s="364">
        <v>1</v>
      </c>
      <c r="AN113" s="364">
        <v>1</v>
      </c>
      <c r="AO113" s="364">
        <v>1</v>
      </c>
      <c r="AP113" s="364">
        <v>1</v>
      </c>
      <c r="AQ113" s="364">
        <v>1</v>
      </c>
      <c r="AR113" s="364">
        <v>1</v>
      </c>
      <c r="AS113" s="364">
        <v>1</v>
      </c>
      <c r="AT113" s="364">
        <v>1</v>
      </c>
      <c r="AU113" s="364">
        <v>1</v>
      </c>
      <c r="AV113" s="364">
        <v>1</v>
      </c>
      <c r="AW113" s="364">
        <v>1</v>
      </c>
      <c r="AX113" s="364">
        <v>1</v>
      </c>
      <c r="AY113" s="364">
        <v>1</v>
      </c>
      <c r="AZ113" s="364">
        <v>1</v>
      </c>
      <c r="BA113" s="364">
        <v>1</v>
      </c>
      <c r="BB113" s="364">
        <v>1</v>
      </c>
      <c r="BC113" s="364">
        <v>1</v>
      </c>
      <c r="BD113" s="364">
        <v>1</v>
      </c>
      <c r="BE113" s="364">
        <v>1</v>
      </c>
      <c r="BF113" s="364">
        <v>1</v>
      </c>
      <c r="BG113" s="364">
        <v>1</v>
      </c>
      <c r="BH113" s="364">
        <v>1</v>
      </c>
      <c r="BI113" s="364">
        <v>1</v>
      </c>
      <c r="BJ113" s="364">
        <v>1</v>
      </c>
      <c r="BK113" s="364">
        <v>1</v>
      </c>
      <c r="BL113" s="364">
        <v>1</v>
      </c>
      <c r="BM113" s="364">
        <v>1</v>
      </c>
      <c r="BN113" s="364">
        <v>1</v>
      </c>
      <c r="BO113" s="364">
        <v>1</v>
      </c>
      <c r="BP113" s="364">
        <v>1</v>
      </c>
      <c r="BQ113" s="364">
        <v>1</v>
      </c>
      <c r="BR113" s="364">
        <v>1</v>
      </c>
      <c r="BS113" s="364">
        <v>1</v>
      </c>
      <c r="BT113" s="364">
        <v>1</v>
      </c>
      <c r="BU113" s="364">
        <v>1</v>
      </c>
      <c r="BV113" s="364">
        <v>1</v>
      </c>
      <c r="BW113" s="364">
        <v>1</v>
      </c>
      <c r="BX113" s="364">
        <v>1</v>
      </c>
      <c r="BY113" s="364">
        <v>1</v>
      </c>
      <c r="BZ113" s="364">
        <v>1</v>
      </c>
      <c r="CA113" s="364">
        <v>1</v>
      </c>
      <c r="CB113" s="364">
        <v>1</v>
      </c>
      <c r="CC113" s="364">
        <v>1</v>
      </c>
      <c r="CD113" s="364">
        <v>1</v>
      </c>
      <c r="CE113" s="364">
        <v>1</v>
      </c>
      <c r="CF113" s="364">
        <v>1</v>
      </c>
      <c r="CG113" s="285">
        <v>1</v>
      </c>
      <c r="CH113" s="364">
        <v>1</v>
      </c>
      <c r="CI113" s="364">
        <v>1</v>
      </c>
      <c r="CJ113" s="364">
        <v>1</v>
      </c>
      <c r="CK113" s="364">
        <v>1</v>
      </c>
      <c r="CL113" s="364">
        <v>1</v>
      </c>
      <c r="CM113" s="364">
        <v>1</v>
      </c>
      <c r="CN113" s="364">
        <v>1</v>
      </c>
      <c r="CO113" s="364">
        <v>1</v>
      </c>
      <c r="CP113" s="364">
        <v>1</v>
      </c>
      <c r="CQ113" s="364">
        <v>1</v>
      </c>
      <c r="CR113" s="364">
        <v>1</v>
      </c>
      <c r="CS113" s="364">
        <v>1</v>
      </c>
      <c r="CT113" s="364">
        <v>1</v>
      </c>
      <c r="CU113" s="364">
        <v>1</v>
      </c>
      <c r="CV113" s="364">
        <v>1</v>
      </c>
      <c r="CW113" s="297">
        <v>1</v>
      </c>
      <c r="CX113" s="364">
        <v>2</v>
      </c>
      <c r="CY113" s="364">
        <v>2</v>
      </c>
      <c r="CZ113" s="364">
        <v>2</v>
      </c>
      <c r="DA113" s="364">
        <v>2</v>
      </c>
      <c r="DB113" s="364">
        <v>2</v>
      </c>
      <c r="DC113" s="364">
        <v>2</v>
      </c>
      <c r="DD113" s="364">
        <v>2</v>
      </c>
      <c r="DE113" s="364">
        <v>2</v>
      </c>
      <c r="DF113" s="364">
        <v>2</v>
      </c>
      <c r="DG113" s="364">
        <v>2</v>
      </c>
      <c r="DH113" s="367">
        <v>3</v>
      </c>
      <c r="DI113" s="367">
        <v>3</v>
      </c>
      <c r="DJ113" s="367">
        <v>3</v>
      </c>
      <c r="DK113" s="367">
        <v>3</v>
      </c>
      <c r="DL113" s="367">
        <v>3</v>
      </c>
      <c r="DM113" s="367">
        <v>3</v>
      </c>
      <c r="DN113" s="364">
        <v>3</v>
      </c>
      <c r="DO113" s="364">
        <v>3</v>
      </c>
      <c r="DP113" s="367">
        <v>2</v>
      </c>
      <c r="DQ113" s="367">
        <v>2</v>
      </c>
      <c r="DR113" s="367">
        <v>1</v>
      </c>
      <c r="DS113" s="367">
        <v>1</v>
      </c>
      <c r="DT113" s="367">
        <v>2</v>
      </c>
      <c r="DU113" s="367">
        <v>1</v>
      </c>
      <c r="DV113" s="66">
        <v>4</v>
      </c>
      <c r="DW113" s="367">
        <v>2</v>
      </c>
      <c r="DX113" s="367">
        <v>3</v>
      </c>
      <c r="DY113" s="367">
        <v>3</v>
      </c>
      <c r="DZ113" s="367">
        <v>3</v>
      </c>
      <c r="EA113" s="367">
        <v>3</v>
      </c>
    </row>
    <row r="114" spans="1:131" x14ac:dyDescent="0.25">
      <c r="C114" s="362" t="s">
        <v>278</v>
      </c>
      <c r="D114" s="345" t="s">
        <v>277</v>
      </c>
      <c r="E114" s="83" t="s">
        <v>278</v>
      </c>
      <c r="F114" s="364">
        <v>3</v>
      </c>
      <c r="G114" s="364">
        <v>3</v>
      </c>
      <c r="H114" s="364">
        <v>3</v>
      </c>
      <c r="I114" s="364">
        <v>3</v>
      </c>
      <c r="J114" s="364">
        <v>3</v>
      </c>
      <c r="K114" s="364">
        <v>3</v>
      </c>
      <c r="L114" s="364">
        <v>3</v>
      </c>
      <c r="M114" s="364">
        <v>3</v>
      </c>
      <c r="N114" s="364">
        <v>3</v>
      </c>
      <c r="O114" s="364">
        <v>3</v>
      </c>
      <c r="P114" s="364">
        <v>4</v>
      </c>
      <c r="Q114" s="364">
        <v>3</v>
      </c>
      <c r="R114" s="364">
        <v>3</v>
      </c>
      <c r="S114" s="364">
        <v>4</v>
      </c>
      <c r="T114" s="364">
        <v>4</v>
      </c>
      <c r="U114" s="364">
        <v>3</v>
      </c>
      <c r="V114" s="364">
        <v>3</v>
      </c>
      <c r="W114" s="364">
        <v>3</v>
      </c>
      <c r="X114" s="364">
        <v>3</v>
      </c>
      <c r="Y114" s="364">
        <v>3</v>
      </c>
      <c r="Z114" s="364">
        <v>3</v>
      </c>
      <c r="AA114" s="364">
        <v>3</v>
      </c>
      <c r="AB114" s="364">
        <v>3</v>
      </c>
      <c r="AC114" s="364">
        <v>3</v>
      </c>
      <c r="AD114" s="364">
        <v>3</v>
      </c>
      <c r="AE114" s="364">
        <v>3</v>
      </c>
      <c r="AF114" s="364">
        <v>3</v>
      </c>
      <c r="AG114" s="364">
        <v>3</v>
      </c>
      <c r="AH114" s="364">
        <v>2</v>
      </c>
      <c r="AI114" s="364">
        <v>2</v>
      </c>
      <c r="AJ114" s="364">
        <v>2</v>
      </c>
      <c r="AK114" s="364">
        <v>2</v>
      </c>
      <c r="AL114" s="364">
        <v>3</v>
      </c>
      <c r="AM114" s="364">
        <v>3</v>
      </c>
      <c r="AN114" s="364">
        <v>3</v>
      </c>
      <c r="AO114" s="364">
        <v>3</v>
      </c>
      <c r="AP114" s="364">
        <v>3</v>
      </c>
      <c r="AQ114" s="364">
        <v>3</v>
      </c>
      <c r="AR114" s="364">
        <v>3</v>
      </c>
      <c r="AS114" s="364">
        <v>3</v>
      </c>
      <c r="AT114" s="364">
        <v>3</v>
      </c>
      <c r="AU114" s="364">
        <v>3</v>
      </c>
      <c r="AV114" s="364">
        <v>3</v>
      </c>
      <c r="AW114" s="364">
        <v>3</v>
      </c>
      <c r="AX114" s="364">
        <v>3</v>
      </c>
      <c r="AY114" s="364">
        <v>3</v>
      </c>
      <c r="AZ114" s="364">
        <v>3</v>
      </c>
      <c r="BA114" s="364">
        <v>3</v>
      </c>
      <c r="BB114" s="364">
        <v>3</v>
      </c>
      <c r="BC114" s="364">
        <v>3</v>
      </c>
      <c r="BD114" s="364">
        <v>3</v>
      </c>
      <c r="BE114" s="364">
        <v>3</v>
      </c>
      <c r="BF114" s="364">
        <v>3</v>
      </c>
      <c r="BG114" s="364">
        <v>3</v>
      </c>
      <c r="BH114" s="364">
        <v>3</v>
      </c>
      <c r="BI114" s="364">
        <v>3</v>
      </c>
      <c r="BJ114" s="364">
        <v>3</v>
      </c>
      <c r="BK114" s="364">
        <v>3</v>
      </c>
      <c r="BL114" s="364">
        <v>3</v>
      </c>
      <c r="BM114" s="364">
        <v>2</v>
      </c>
      <c r="BN114" s="364">
        <v>3</v>
      </c>
      <c r="BO114" s="364">
        <v>3</v>
      </c>
      <c r="BP114" s="364">
        <v>3</v>
      </c>
      <c r="BQ114" s="364">
        <v>3</v>
      </c>
      <c r="BR114" s="364">
        <v>3</v>
      </c>
      <c r="BS114" s="364">
        <v>3</v>
      </c>
      <c r="BT114" s="364">
        <v>3</v>
      </c>
      <c r="BU114" s="364">
        <v>3</v>
      </c>
      <c r="BV114" s="364">
        <v>3</v>
      </c>
      <c r="BW114" s="364">
        <v>3</v>
      </c>
      <c r="BX114" s="364">
        <v>3</v>
      </c>
      <c r="BY114" s="364">
        <v>3</v>
      </c>
      <c r="BZ114" s="364">
        <v>3</v>
      </c>
      <c r="CA114" s="364">
        <v>3</v>
      </c>
      <c r="CB114" s="364">
        <v>3</v>
      </c>
      <c r="CC114" s="364">
        <v>3</v>
      </c>
      <c r="CD114" s="364">
        <v>3</v>
      </c>
      <c r="CE114" s="364">
        <v>3</v>
      </c>
      <c r="CF114" s="364">
        <v>3</v>
      </c>
      <c r="CG114" s="285">
        <v>2</v>
      </c>
      <c r="CH114" s="364">
        <v>2</v>
      </c>
      <c r="CI114" s="364">
        <v>2</v>
      </c>
      <c r="CJ114" s="364">
        <v>2</v>
      </c>
      <c r="CK114" s="364">
        <v>2</v>
      </c>
      <c r="CL114" s="364">
        <v>2</v>
      </c>
      <c r="CM114" s="364">
        <v>2</v>
      </c>
      <c r="CN114" s="364">
        <v>2</v>
      </c>
      <c r="CO114" s="364">
        <v>3</v>
      </c>
      <c r="CP114" s="364">
        <v>3</v>
      </c>
      <c r="CQ114" s="364">
        <v>2</v>
      </c>
      <c r="CR114" s="364">
        <v>2</v>
      </c>
      <c r="CS114" s="364">
        <v>2</v>
      </c>
      <c r="CT114" s="31">
        <v>2</v>
      </c>
      <c r="CU114" s="31">
        <v>2</v>
      </c>
      <c r="CV114" s="364">
        <v>2</v>
      </c>
      <c r="CW114" s="297">
        <v>2</v>
      </c>
      <c r="CX114" s="31">
        <v>4</v>
      </c>
      <c r="CY114" s="364">
        <v>4</v>
      </c>
      <c r="CZ114" s="364">
        <v>4</v>
      </c>
      <c r="DA114" s="31">
        <v>4</v>
      </c>
      <c r="DB114" s="364">
        <v>4</v>
      </c>
      <c r="DC114" s="364">
        <v>4</v>
      </c>
      <c r="DD114" s="364">
        <v>4</v>
      </c>
      <c r="DE114" s="31">
        <v>4</v>
      </c>
      <c r="DF114" s="364">
        <v>4</v>
      </c>
      <c r="DG114" s="364">
        <v>4</v>
      </c>
      <c r="DH114" s="50">
        <v>4</v>
      </c>
      <c r="DI114" s="50">
        <v>4</v>
      </c>
      <c r="DJ114" s="369">
        <v>4</v>
      </c>
      <c r="DK114" s="369">
        <v>4</v>
      </c>
      <c r="DL114" s="50">
        <v>4</v>
      </c>
      <c r="DM114" s="50">
        <v>4</v>
      </c>
      <c r="DN114" s="67">
        <v>4</v>
      </c>
      <c r="DO114" s="67">
        <v>4</v>
      </c>
      <c r="DP114" s="369">
        <v>4</v>
      </c>
      <c r="DQ114" s="369">
        <v>4</v>
      </c>
      <c r="DR114" s="367">
        <v>3</v>
      </c>
      <c r="DS114" s="367">
        <v>3</v>
      </c>
      <c r="DT114" s="367">
        <v>4</v>
      </c>
      <c r="DU114" s="367">
        <v>3</v>
      </c>
      <c r="DV114" s="369">
        <v>5</v>
      </c>
      <c r="DW114" s="367">
        <v>4</v>
      </c>
      <c r="DX114" s="367">
        <v>4</v>
      </c>
      <c r="DY114" s="367">
        <v>4</v>
      </c>
      <c r="DZ114" s="367">
        <v>4</v>
      </c>
      <c r="EA114" s="367">
        <v>4</v>
      </c>
    </row>
    <row r="115" spans="1:131" s="363" customFormat="1" x14ac:dyDescent="0.25">
      <c r="A115" s="133"/>
      <c r="C115" s="363" t="s">
        <v>280</v>
      </c>
      <c r="D115" s="5" t="s">
        <v>279</v>
      </c>
      <c r="E115" s="84" t="s">
        <v>280</v>
      </c>
      <c r="F115" s="365">
        <v>5</v>
      </c>
      <c r="G115" s="365">
        <v>5</v>
      </c>
      <c r="H115" s="365">
        <v>5</v>
      </c>
      <c r="I115" s="365">
        <v>5</v>
      </c>
      <c r="J115" s="365">
        <v>5</v>
      </c>
      <c r="K115" s="365">
        <v>5</v>
      </c>
      <c r="L115" s="365">
        <v>5</v>
      </c>
      <c r="M115" s="365">
        <v>5</v>
      </c>
      <c r="N115" s="365">
        <v>5</v>
      </c>
      <c r="O115" s="365">
        <v>5</v>
      </c>
      <c r="P115" s="365">
        <v>5</v>
      </c>
      <c r="Q115" s="365">
        <v>5</v>
      </c>
      <c r="R115" s="365">
        <v>5</v>
      </c>
      <c r="S115" s="365">
        <v>5</v>
      </c>
      <c r="T115" s="365">
        <v>5</v>
      </c>
      <c r="U115" s="365">
        <v>5</v>
      </c>
      <c r="V115" s="365">
        <v>5</v>
      </c>
      <c r="W115" s="365">
        <v>5</v>
      </c>
      <c r="X115" s="365">
        <v>5</v>
      </c>
      <c r="Y115" s="365">
        <v>5</v>
      </c>
      <c r="Z115" s="365">
        <v>5</v>
      </c>
      <c r="AA115" s="365">
        <v>5</v>
      </c>
      <c r="AB115" s="365">
        <v>5</v>
      </c>
      <c r="AC115" s="365">
        <v>5</v>
      </c>
      <c r="AD115" s="365">
        <v>5</v>
      </c>
      <c r="AE115" s="365">
        <v>5</v>
      </c>
      <c r="AF115" s="365">
        <v>5</v>
      </c>
      <c r="AG115" s="365">
        <v>5</v>
      </c>
      <c r="AH115" s="365">
        <v>4</v>
      </c>
      <c r="AI115" s="365">
        <v>4</v>
      </c>
      <c r="AJ115" s="365">
        <v>4</v>
      </c>
      <c r="AK115" s="365">
        <v>4</v>
      </c>
      <c r="AL115" s="365">
        <v>5</v>
      </c>
      <c r="AM115" s="365">
        <v>5</v>
      </c>
      <c r="AN115" s="365">
        <v>5</v>
      </c>
      <c r="AO115" s="365">
        <v>5</v>
      </c>
      <c r="AP115" s="365">
        <v>5</v>
      </c>
      <c r="AQ115" s="365">
        <v>5</v>
      </c>
      <c r="AR115" s="365">
        <v>5</v>
      </c>
      <c r="AS115" s="365">
        <v>5</v>
      </c>
      <c r="AT115" s="365">
        <v>5</v>
      </c>
      <c r="AU115" s="365">
        <v>5</v>
      </c>
      <c r="AV115" s="365">
        <v>5</v>
      </c>
      <c r="AW115" s="365">
        <v>5</v>
      </c>
      <c r="AX115" s="365">
        <v>5</v>
      </c>
      <c r="AY115" s="365">
        <v>5</v>
      </c>
      <c r="AZ115" s="365">
        <v>5</v>
      </c>
      <c r="BA115" s="365">
        <v>5</v>
      </c>
      <c r="BB115" s="365">
        <v>5</v>
      </c>
      <c r="BC115" s="365">
        <v>5</v>
      </c>
      <c r="BD115" s="365">
        <v>5</v>
      </c>
      <c r="BE115" s="365">
        <v>5</v>
      </c>
      <c r="BF115" s="365">
        <v>5</v>
      </c>
      <c r="BG115" s="365">
        <v>5</v>
      </c>
      <c r="BH115" s="365">
        <v>5</v>
      </c>
      <c r="BI115" s="365">
        <v>5</v>
      </c>
      <c r="BJ115" s="365">
        <v>5</v>
      </c>
      <c r="BK115" s="365">
        <v>5</v>
      </c>
      <c r="BL115" s="365">
        <v>5</v>
      </c>
      <c r="BM115" s="365">
        <v>4</v>
      </c>
      <c r="BN115" s="365">
        <v>5</v>
      </c>
      <c r="BO115" s="365">
        <v>4</v>
      </c>
      <c r="BP115" s="365">
        <v>4</v>
      </c>
      <c r="BQ115" s="365">
        <v>5</v>
      </c>
      <c r="BR115" s="365">
        <v>4</v>
      </c>
      <c r="BS115" s="365">
        <v>5</v>
      </c>
      <c r="BT115" s="365">
        <v>5</v>
      </c>
      <c r="BU115" s="365">
        <v>5</v>
      </c>
      <c r="BV115" s="365">
        <v>5</v>
      </c>
      <c r="BW115" s="365">
        <v>5</v>
      </c>
      <c r="BX115" s="365">
        <v>5</v>
      </c>
      <c r="BY115" s="365">
        <v>5</v>
      </c>
      <c r="BZ115" s="365">
        <v>5</v>
      </c>
      <c r="CA115" s="365">
        <v>5</v>
      </c>
      <c r="CB115" s="365">
        <v>5</v>
      </c>
      <c r="CC115" s="365">
        <v>5</v>
      </c>
      <c r="CD115" s="365">
        <v>5</v>
      </c>
      <c r="CE115" s="365">
        <v>5</v>
      </c>
      <c r="CF115" s="365">
        <v>5</v>
      </c>
      <c r="CG115" s="286">
        <v>4</v>
      </c>
      <c r="CH115" s="365">
        <v>4</v>
      </c>
      <c r="CI115" s="365">
        <v>4</v>
      </c>
      <c r="CJ115" s="365">
        <v>4</v>
      </c>
      <c r="CK115" s="365">
        <v>4</v>
      </c>
      <c r="CL115" s="365">
        <v>4</v>
      </c>
      <c r="CM115" s="365">
        <v>4</v>
      </c>
      <c r="CN115" s="365">
        <v>4</v>
      </c>
      <c r="CO115" s="365">
        <v>4</v>
      </c>
      <c r="CP115" s="365">
        <v>4</v>
      </c>
      <c r="CQ115" s="365">
        <v>4</v>
      </c>
      <c r="CR115" s="365">
        <v>4</v>
      </c>
      <c r="CS115" s="365">
        <v>4</v>
      </c>
      <c r="CT115" s="37">
        <v>5</v>
      </c>
      <c r="CU115" s="37">
        <v>5</v>
      </c>
      <c r="CV115" s="365">
        <v>4</v>
      </c>
      <c r="CW115" s="299">
        <v>4</v>
      </c>
      <c r="CX115" s="37">
        <v>5</v>
      </c>
      <c r="CY115" s="37">
        <v>5</v>
      </c>
      <c r="CZ115" s="37">
        <v>5</v>
      </c>
      <c r="DA115" s="37">
        <v>5</v>
      </c>
      <c r="DB115" s="37">
        <v>5</v>
      </c>
      <c r="DC115" s="37">
        <v>5</v>
      </c>
      <c r="DD115" s="37">
        <v>5</v>
      </c>
      <c r="DE115" s="37">
        <v>5</v>
      </c>
      <c r="DF115" s="37">
        <v>5</v>
      </c>
      <c r="DG115" s="37">
        <v>5</v>
      </c>
      <c r="DH115" s="51">
        <v>5</v>
      </c>
      <c r="DI115" s="51">
        <v>5</v>
      </c>
      <c r="DJ115" s="350">
        <v>5</v>
      </c>
      <c r="DK115" s="350">
        <v>5</v>
      </c>
      <c r="DL115" s="51">
        <v>5</v>
      </c>
      <c r="DM115" s="51">
        <v>5</v>
      </c>
      <c r="DN115" s="98">
        <v>5</v>
      </c>
      <c r="DO115" s="98">
        <v>5</v>
      </c>
      <c r="DP115" s="350">
        <v>5</v>
      </c>
      <c r="DQ115" s="350">
        <v>5</v>
      </c>
      <c r="DR115" s="350">
        <v>5</v>
      </c>
      <c r="DS115" s="350">
        <v>5</v>
      </c>
      <c r="DT115" s="350">
        <v>5</v>
      </c>
      <c r="DU115" s="350">
        <v>5</v>
      </c>
      <c r="DV115" s="350">
        <v>5</v>
      </c>
      <c r="DW115" s="350">
        <v>5</v>
      </c>
      <c r="DX115" s="350">
        <v>5</v>
      </c>
      <c r="DY115" s="350">
        <v>5</v>
      </c>
      <c r="DZ115" s="350">
        <v>5</v>
      </c>
      <c r="EA115" s="350">
        <v>5</v>
      </c>
    </row>
    <row r="116" spans="1:131" x14ac:dyDescent="0.25">
      <c r="A116" s="320" t="s">
        <v>281</v>
      </c>
      <c r="B116" s="362" t="s">
        <v>282</v>
      </c>
      <c r="C116" s="362" t="s">
        <v>284</v>
      </c>
      <c r="D116" s="345" t="s">
        <v>283</v>
      </c>
      <c r="E116" s="83" t="s">
        <v>284</v>
      </c>
      <c r="F116" s="364">
        <v>1</v>
      </c>
      <c r="G116" s="364">
        <v>1</v>
      </c>
      <c r="H116" s="364">
        <v>1</v>
      </c>
      <c r="I116" s="364">
        <v>1</v>
      </c>
      <c r="J116" s="364">
        <v>1</v>
      </c>
      <c r="K116" s="364">
        <v>1</v>
      </c>
      <c r="L116" s="364">
        <v>1</v>
      </c>
      <c r="M116" s="364">
        <v>1</v>
      </c>
      <c r="N116" s="364">
        <v>1</v>
      </c>
      <c r="O116" s="364">
        <v>1</v>
      </c>
      <c r="P116" s="364">
        <v>1</v>
      </c>
      <c r="Q116" s="364">
        <v>1</v>
      </c>
      <c r="R116" s="364">
        <v>1</v>
      </c>
      <c r="S116" s="364">
        <v>1</v>
      </c>
      <c r="T116" s="364">
        <v>1</v>
      </c>
      <c r="U116" s="364">
        <v>1</v>
      </c>
      <c r="V116" s="364">
        <v>1</v>
      </c>
      <c r="W116" s="364">
        <v>1</v>
      </c>
      <c r="X116" s="364">
        <v>1</v>
      </c>
      <c r="Y116" s="364">
        <v>1</v>
      </c>
      <c r="Z116" s="364">
        <v>1</v>
      </c>
      <c r="AA116" s="364">
        <v>1</v>
      </c>
      <c r="AB116" s="364">
        <v>1</v>
      </c>
      <c r="AC116" s="364">
        <v>1</v>
      </c>
      <c r="AD116" s="364">
        <v>1</v>
      </c>
      <c r="AE116" s="364">
        <v>1</v>
      </c>
      <c r="AF116" s="364">
        <v>1</v>
      </c>
      <c r="AG116" s="364">
        <v>1</v>
      </c>
      <c r="AH116" s="364">
        <v>1</v>
      </c>
      <c r="AI116" s="364">
        <v>1</v>
      </c>
      <c r="AJ116" s="364">
        <v>1</v>
      </c>
      <c r="AK116" s="364">
        <v>1</v>
      </c>
      <c r="AL116" s="364">
        <v>1</v>
      </c>
      <c r="AM116" s="364">
        <v>1</v>
      </c>
      <c r="AN116" s="364">
        <v>1</v>
      </c>
      <c r="AO116" s="364">
        <v>1</v>
      </c>
      <c r="AP116" s="364">
        <v>1</v>
      </c>
      <c r="AQ116" s="364">
        <v>1</v>
      </c>
      <c r="AR116" s="364">
        <v>1</v>
      </c>
      <c r="AS116" s="364">
        <v>1</v>
      </c>
      <c r="AT116" s="364">
        <v>1</v>
      </c>
      <c r="AU116" s="364">
        <v>1</v>
      </c>
      <c r="AV116" s="364">
        <v>1</v>
      </c>
      <c r="AW116" s="364">
        <v>1</v>
      </c>
      <c r="AX116" s="364">
        <v>1</v>
      </c>
      <c r="AY116" s="364">
        <v>1</v>
      </c>
      <c r="AZ116" s="364">
        <v>1</v>
      </c>
      <c r="BA116" s="364">
        <v>1</v>
      </c>
      <c r="BB116" s="364">
        <v>1</v>
      </c>
      <c r="BC116" s="364">
        <v>1</v>
      </c>
      <c r="BD116" s="364">
        <v>1</v>
      </c>
      <c r="BE116" s="364">
        <v>1</v>
      </c>
      <c r="BF116" s="364">
        <v>1</v>
      </c>
      <c r="BG116" s="364">
        <v>1</v>
      </c>
      <c r="BH116" s="364">
        <v>1</v>
      </c>
      <c r="BI116" s="364">
        <v>1</v>
      </c>
      <c r="BJ116" s="364">
        <v>1</v>
      </c>
      <c r="BK116" s="364">
        <v>1</v>
      </c>
      <c r="BL116" s="364">
        <v>1</v>
      </c>
      <c r="BM116" s="364">
        <v>1</v>
      </c>
      <c r="BN116" s="364">
        <v>1</v>
      </c>
      <c r="BO116" s="364">
        <v>1</v>
      </c>
      <c r="BP116" s="364">
        <v>1</v>
      </c>
      <c r="BQ116" s="364">
        <v>1</v>
      </c>
      <c r="BR116" s="364">
        <v>1</v>
      </c>
      <c r="BS116" s="364">
        <v>1</v>
      </c>
      <c r="BT116" s="364">
        <v>1</v>
      </c>
      <c r="BU116" s="364">
        <v>1</v>
      </c>
      <c r="BV116" s="364">
        <v>1</v>
      </c>
      <c r="BW116" s="364">
        <v>1</v>
      </c>
      <c r="BX116" s="364">
        <v>1</v>
      </c>
      <c r="BY116" s="364">
        <v>1</v>
      </c>
      <c r="BZ116" s="364">
        <v>1</v>
      </c>
      <c r="CA116" s="364">
        <v>1</v>
      </c>
      <c r="CB116" s="364">
        <v>1</v>
      </c>
      <c r="CC116" s="364">
        <v>1</v>
      </c>
      <c r="CD116" s="364">
        <v>1</v>
      </c>
      <c r="CE116" s="364">
        <v>1</v>
      </c>
      <c r="CF116" s="364">
        <v>1</v>
      </c>
      <c r="CG116" s="285">
        <v>1</v>
      </c>
      <c r="CH116" s="364">
        <v>1</v>
      </c>
      <c r="CI116" s="364">
        <v>1</v>
      </c>
      <c r="CJ116" s="364">
        <v>1</v>
      </c>
      <c r="CK116" s="364">
        <v>1</v>
      </c>
      <c r="CL116" s="364">
        <v>1</v>
      </c>
      <c r="CM116" s="364">
        <v>1</v>
      </c>
      <c r="CN116" s="364">
        <v>1</v>
      </c>
      <c r="CO116" s="364">
        <v>1</v>
      </c>
      <c r="CP116" s="364">
        <v>1</v>
      </c>
      <c r="CQ116" s="364">
        <v>1</v>
      </c>
      <c r="CR116" s="364">
        <v>1</v>
      </c>
      <c r="CS116" s="364">
        <v>1</v>
      </c>
      <c r="CT116" s="249">
        <v>1</v>
      </c>
      <c r="CU116" s="249">
        <v>1</v>
      </c>
      <c r="CV116" s="249">
        <v>1</v>
      </c>
      <c r="CW116" s="197">
        <v>1</v>
      </c>
      <c r="CX116" s="249">
        <v>1</v>
      </c>
      <c r="CY116" s="249">
        <v>1</v>
      </c>
      <c r="CZ116" s="249">
        <v>1</v>
      </c>
      <c r="DA116" s="249">
        <v>1</v>
      </c>
      <c r="DB116" s="249">
        <v>1</v>
      </c>
      <c r="DC116" s="249">
        <v>1</v>
      </c>
      <c r="DD116" s="249">
        <v>1</v>
      </c>
      <c r="DE116" s="249">
        <v>1</v>
      </c>
      <c r="DF116" s="249">
        <v>1</v>
      </c>
      <c r="DG116" s="249">
        <v>1</v>
      </c>
      <c r="DH116" s="367">
        <v>1</v>
      </c>
      <c r="DI116" s="367">
        <v>1</v>
      </c>
      <c r="DJ116" s="367">
        <v>1</v>
      </c>
      <c r="DK116" s="367">
        <v>1</v>
      </c>
      <c r="DL116" s="367">
        <v>1</v>
      </c>
      <c r="DM116" s="367">
        <v>1</v>
      </c>
      <c r="DN116" s="364">
        <v>1</v>
      </c>
      <c r="DO116" s="364">
        <v>1</v>
      </c>
      <c r="DP116" s="367">
        <v>1</v>
      </c>
      <c r="DQ116" s="367">
        <v>1</v>
      </c>
      <c r="DR116" s="249">
        <v>1</v>
      </c>
      <c r="DS116" s="249">
        <v>1</v>
      </c>
      <c r="DT116" s="249">
        <v>1</v>
      </c>
      <c r="DU116" s="249">
        <v>1</v>
      </c>
      <c r="DV116" s="249">
        <v>1</v>
      </c>
      <c r="DW116" s="249">
        <v>1</v>
      </c>
      <c r="DX116" s="249">
        <v>1</v>
      </c>
      <c r="DY116" s="249">
        <v>1</v>
      </c>
      <c r="DZ116" s="249">
        <v>1</v>
      </c>
      <c r="EA116" s="249">
        <v>1</v>
      </c>
    </row>
    <row r="117" spans="1:131" s="363" customFormat="1" x14ac:dyDescent="0.25">
      <c r="A117" s="133"/>
      <c r="C117" s="363" t="s">
        <v>286</v>
      </c>
      <c r="D117" s="5" t="s">
        <v>285</v>
      </c>
      <c r="E117" s="84" t="s">
        <v>286</v>
      </c>
      <c r="F117" s="365">
        <v>5</v>
      </c>
      <c r="G117" s="365">
        <v>4</v>
      </c>
      <c r="H117" s="365">
        <v>4</v>
      </c>
      <c r="I117" s="365">
        <v>5</v>
      </c>
      <c r="J117" s="365">
        <v>4</v>
      </c>
      <c r="K117" s="365">
        <v>5</v>
      </c>
      <c r="L117" s="365">
        <v>4</v>
      </c>
      <c r="M117" s="365">
        <v>4</v>
      </c>
      <c r="N117" s="365">
        <v>5</v>
      </c>
      <c r="O117" s="365">
        <v>4</v>
      </c>
      <c r="P117" s="365">
        <v>4</v>
      </c>
      <c r="Q117" s="365">
        <v>5</v>
      </c>
      <c r="R117" s="365">
        <v>4</v>
      </c>
      <c r="S117" s="365">
        <v>4</v>
      </c>
      <c r="T117" s="365">
        <v>5</v>
      </c>
      <c r="U117" s="365">
        <v>5</v>
      </c>
      <c r="V117" s="365">
        <v>4</v>
      </c>
      <c r="W117" s="365">
        <v>5</v>
      </c>
      <c r="X117" s="365">
        <v>4</v>
      </c>
      <c r="Y117" s="365">
        <v>4</v>
      </c>
      <c r="Z117" s="365">
        <v>5</v>
      </c>
      <c r="AA117" s="365">
        <v>4</v>
      </c>
      <c r="AB117" s="365">
        <v>5</v>
      </c>
      <c r="AC117" s="365">
        <v>4</v>
      </c>
      <c r="AD117" s="365">
        <v>4</v>
      </c>
      <c r="AE117" s="365">
        <v>5</v>
      </c>
      <c r="AF117" s="365">
        <v>4</v>
      </c>
      <c r="AG117" s="365">
        <v>5</v>
      </c>
      <c r="AH117" s="365">
        <v>4</v>
      </c>
      <c r="AI117" s="365">
        <v>4</v>
      </c>
      <c r="AJ117" s="365">
        <v>5</v>
      </c>
      <c r="AK117" s="365">
        <v>4</v>
      </c>
      <c r="AL117" s="365">
        <v>5</v>
      </c>
      <c r="AM117" s="365">
        <v>4</v>
      </c>
      <c r="AN117" s="365">
        <v>4</v>
      </c>
      <c r="AO117" s="365">
        <v>5</v>
      </c>
      <c r="AP117" s="365">
        <v>4</v>
      </c>
      <c r="AQ117" s="365">
        <v>4</v>
      </c>
      <c r="AR117" s="365">
        <v>5</v>
      </c>
      <c r="AS117" s="365">
        <v>4</v>
      </c>
      <c r="AT117" s="365">
        <v>4</v>
      </c>
      <c r="AU117" s="365">
        <v>5</v>
      </c>
      <c r="AV117" s="365">
        <v>4</v>
      </c>
      <c r="AW117" s="365">
        <v>4</v>
      </c>
      <c r="AX117" s="365">
        <v>5</v>
      </c>
      <c r="AY117" s="365">
        <v>4</v>
      </c>
      <c r="AZ117" s="365">
        <v>4</v>
      </c>
      <c r="BA117" s="365">
        <v>5</v>
      </c>
      <c r="BB117" s="365">
        <v>4</v>
      </c>
      <c r="BC117" s="365">
        <v>4</v>
      </c>
      <c r="BD117" s="365">
        <v>5</v>
      </c>
      <c r="BE117" s="365">
        <v>4</v>
      </c>
      <c r="BF117" s="365">
        <v>4</v>
      </c>
      <c r="BG117" s="365">
        <v>5</v>
      </c>
      <c r="BH117" s="365">
        <v>4</v>
      </c>
      <c r="BI117" s="365">
        <v>5</v>
      </c>
      <c r="BJ117" s="365">
        <v>5</v>
      </c>
      <c r="BK117" s="365">
        <v>4</v>
      </c>
      <c r="BL117" s="365">
        <v>5</v>
      </c>
      <c r="BM117" s="365">
        <v>4</v>
      </c>
      <c r="BN117" s="365">
        <v>5</v>
      </c>
      <c r="BO117" s="365">
        <v>4</v>
      </c>
      <c r="BP117" s="365">
        <v>5</v>
      </c>
      <c r="BQ117" s="365">
        <v>5</v>
      </c>
      <c r="BR117" s="365">
        <v>4</v>
      </c>
      <c r="BS117" s="365">
        <v>5</v>
      </c>
      <c r="BT117" s="365">
        <v>4</v>
      </c>
      <c r="BU117" s="365">
        <v>4</v>
      </c>
      <c r="BV117" s="365">
        <v>5</v>
      </c>
      <c r="BW117" s="365">
        <v>4</v>
      </c>
      <c r="BX117" s="365">
        <v>5</v>
      </c>
      <c r="BY117" s="365">
        <v>4</v>
      </c>
      <c r="BZ117" s="365">
        <v>5</v>
      </c>
      <c r="CA117" s="365">
        <v>4</v>
      </c>
      <c r="CB117" s="365">
        <v>5</v>
      </c>
      <c r="CC117" s="365">
        <v>4</v>
      </c>
      <c r="CD117" s="365">
        <v>4</v>
      </c>
      <c r="CE117" s="365">
        <v>5</v>
      </c>
      <c r="CF117" s="365">
        <v>4</v>
      </c>
      <c r="CG117" s="286">
        <v>5</v>
      </c>
      <c r="CH117" s="365">
        <v>4</v>
      </c>
      <c r="CI117" s="365">
        <v>4</v>
      </c>
      <c r="CJ117" s="365">
        <v>4</v>
      </c>
      <c r="CK117" s="365">
        <v>5</v>
      </c>
      <c r="CL117" s="365">
        <v>4</v>
      </c>
      <c r="CM117" s="365">
        <v>4</v>
      </c>
      <c r="CN117" s="365">
        <v>4</v>
      </c>
      <c r="CO117" s="365">
        <v>5</v>
      </c>
      <c r="CP117" s="365">
        <v>4</v>
      </c>
      <c r="CQ117" s="365">
        <v>5</v>
      </c>
      <c r="CR117" s="365">
        <v>4</v>
      </c>
      <c r="CS117" s="365">
        <v>4</v>
      </c>
      <c r="CT117" s="39">
        <v>4</v>
      </c>
      <c r="CU117" s="39">
        <v>4</v>
      </c>
      <c r="CV117" s="39">
        <v>4</v>
      </c>
      <c r="CW117" s="200">
        <v>4</v>
      </c>
      <c r="CX117" s="39">
        <v>5</v>
      </c>
      <c r="CY117" s="365">
        <v>4</v>
      </c>
      <c r="CZ117" s="39">
        <v>4</v>
      </c>
      <c r="DA117" s="39">
        <v>5</v>
      </c>
      <c r="DB117" s="39">
        <v>4</v>
      </c>
      <c r="DC117" s="39">
        <v>5</v>
      </c>
      <c r="DD117" s="39">
        <v>4</v>
      </c>
      <c r="DE117" s="39">
        <v>5</v>
      </c>
      <c r="DF117" s="365">
        <v>4</v>
      </c>
      <c r="DG117" s="39">
        <v>4</v>
      </c>
      <c r="DH117" s="361">
        <v>5</v>
      </c>
      <c r="DI117" s="361">
        <v>4</v>
      </c>
      <c r="DJ117" s="368">
        <v>5</v>
      </c>
      <c r="DK117" s="361">
        <v>4</v>
      </c>
      <c r="DL117" s="361">
        <v>5</v>
      </c>
      <c r="DM117" s="361">
        <v>4</v>
      </c>
      <c r="DN117" s="59">
        <v>4</v>
      </c>
      <c r="DO117" s="59">
        <v>4</v>
      </c>
      <c r="DP117" s="368">
        <v>4</v>
      </c>
      <c r="DQ117" s="368">
        <v>4</v>
      </c>
      <c r="DR117" s="368">
        <v>4</v>
      </c>
      <c r="DS117" s="368">
        <v>4</v>
      </c>
      <c r="DT117" s="368">
        <v>4</v>
      </c>
      <c r="DU117" s="368">
        <v>4</v>
      </c>
      <c r="DV117" s="368">
        <v>4</v>
      </c>
      <c r="DW117" s="368">
        <v>4</v>
      </c>
      <c r="DX117" s="368">
        <v>4</v>
      </c>
      <c r="DY117" s="368">
        <v>4</v>
      </c>
      <c r="DZ117" s="368">
        <v>4</v>
      </c>
      <c r="EA117" s="368">
        <v>4</v>
      </c>
    </row>
    <row r="118" spans="1:131" x14ac:dyDescent="0.25">
      <c r="A118" s="320" t="s">
        <v>287</v>
      </c>
      <c r="B118" s="362" t="s">
        <v>288</v>
      </c>
      <c r="C118" s="362" t="s">
        <v>290</v>
      </c>
      <c r="D118" s="345" t="s">
        <v>289</v>
      </c>
      <c r="E118" s="83" t="s">
        <v>290</v>
      </c>
      <c r="F118" s="364">
        <v>1</v>
      </c>
      <c r="G118" s="364">
        <v>1</v>
      </c>
      <c r="H118" s="364">
        <v>1</v>
      </c>
      <c r="I118" s="364">
        <v>1</v>
      </c>
      <c r="J118" s="364">
        <v>1</v>
      </c>
      <c r="K118" s="364">
        <v>1</v>
      </c>
      <c r="L118" s="364">
        <v>1</v>
      </c>
      <c r="M118" s="364">
        <v>1</v>
      </c>
      <c r="N118" s="364">
        <v>1</v>
      </c>
      <c r="O118" s="364">
        <v>1</v>
      </c>
      <c r="P118" s="364">
        <v>1</v>
      </c>
      <c r="Q118" s="364">
        <v>1</v>
      </c>
      <c r="R118" s="364">
        <v>1</v>
      </c>
      <c r="S118" s="364">
        <v>1</v>
      </c>
      <c r="T118" s="364">
        <v>1</v>
      </c>
      <c r="U118" s="364">
        <v>1</v>
      </c>
      <c r="V118" s="364">
        <v>1</v>
      </c>
      <c r="W118" s="364">
        <v>1</v>
      </c>
      <c r="X118" s="364">
        <v>1</v>
      </c>
      <c r="Y118" s="364">
        <v>1</v>
      </c>
      <c r="Z118" s="364">
        <v>1</v>
      </c>
      <c r="AA118" s="364">
        <v>1</v>
      </c>
      <c r="AB118" s="364">
        <v>1</v>
      </c>
      <c r="AC118" s="364">
        <v>1</v>
      </c>
      <c r="AD118" s="364">
        <v>1</v>
      </c>
      <c r="AE118" s="364">
        <v>1</v>
      </c>
      <c r="AF118" s="364">
        <v>1</v>
      </c>
      <c r="AG118" s="364">
        <v>1</v>
      </c>
      <c r="AH118" s="364">
        <v>1</v>
      </c>
      <c r="AI118" s="364">
        <v>1</v>
      </c>
      <c r="AJ118" s="364">
        <v>1</v>
      </c>
      <c r="AK118" s="364">
        <v>1</v>
      </c>
      <c r="AL118" s="364">
        <v>1</v>
      </c>
      <c r="AM118" s="364">
        <v>1</v>
      </c>
      <c r="AN118" s="364">
        <v>1</v>
      </c>
      <c r="AO118" s="364">
        <v>1</v>
      </c>
      <c r="AP118" s="364">
        <v>1</v>
      </c>
      <c r="AQ118" s="364">
        <v>1</v>
      </c>
      <c r="AR118" s="364">
        <v>1</v>
      </c>
      <c r="AS118" s="364">
        <v>1</v>
      </c>
      <c r="AT118" s="364">
        <v>1</v>
      </c>
      <c r="AU118" s="364">
        <v>1</v>
      </c>
      <c r="AV118" s="364">
        <v>1</v>
      </c>
      <c r="AW118" s="364">
        <v>1</v>
      </c>
      <c r="AX118" s="364">
        <v>1</v>
      </c>
      <c r="AY118" s="364">
        <v>1</v>
      </c>
      <c r="AZ118" s="364">
        <v>1</v>
      </c>
      <c r="BA118" s="364">
        <v>1</v>
      </c>
      <c r="BB118" s="364">
        <v>1</v>
      </c>
      <c r="BC118" s="364">
        <v>1</v>
      </c>
      <c r="BD118" s="364">
        <v>1</v>
      </c>
      <c r="BE118" s="364">
        <v>1</v>
      </c>
      <c r="BF118" s="364">
        <v>1</v>
      </c>
      <c r="BG118" s="364">
        <v>1</v>
      </c>
      <c r="BH118" s="364">
        <v>1</v>
      </c>
      <c r="BI118" s="364">
        <v>1</v>
      </c>
      <c r="BJ118" s="364">
        <v>1</v>
      </c>
      <c r="BK118" s="364">
        <v>1</v>
      </c>
      <c r="BL118" s="364">
        <v>1</v>
      </c>
      <c r="BM118" s="364">
        <v>1</v>
      </c>
      <c r="BN118" s="364">
        <v>1</v>
      </c>
      <c r="BO118" s="364">
        <v>1</v>
      </c>
      <c r="BP118" s="364">
        <v>1</v>
      </c>
      <c r="BQ118" s="364">
        <v>1</v>
      </c>
      <c r="BR118" s="364">
        <v>1</v>
      </c>
      <c r="BS118" s="364">
        <v>1</v>
      </c>
      <c r="BT118" s="364">
        <v>1</v>
      </c>
      <c r="BU118" s="364">
        <v>1</v>
      </c>
      <c r="BV118" s="364">
        <v>1</v>
      </c>
      <c r="BW118" s="364">
        <v>1</v>
      </c>
      <c r="BX118" s="364">
        <v>1</v>
      </c>
      <c r="BY118" s="364">
        <v>1</v>
      </c>
      <c r="BZ118" s="364">
        <v>1</v>
      </c>
      <c r="CA118" s="364">
        <v>1</v>
      </c>
      <c r="CB118" s="364">
        <v>1</v>
      </c>
      <c r="CC118" s="364">
        <v>1</v>
      </c>
      <c r="CD118" s="364">
        <v>1</v>
      </c>
      <c r="CE118" s="364">
        <v>1</v>
      </c>
      <c r="CF118" s="364">
        <v>1</v>
      </c>
      <c r="CG118" s="285">
        <v>1</v>
      </c>
      <c r="CH118" s="364">
        <v>1</v>
      </c>
      <c r="CI118" s="364">
        <v>1</v>
      </c>
      <c r="CJ118" s="364">
        <v>1</v>
      </c>
      <c r="CK118" s="364">
        <v>1</v>
      </c>
      <c r="CL118" s="364">
        <v>1</v>
      </c>
      <c r="CM118" s="364">
        <v>1</v>
      </c>
      <c r="CN118" s="364">
        <v>1</v>
      </c>
      <c r="CO118" s="364">
        <v>1</v>
      </c>
      <c r="CP118" s="364">
        <v>1</v>
      </c>
      <c r="CQ118" s="364">
        <v>1</v>
      </c>
      <c r="CR118" s="364">
        <v>1</v>
      </c>
      <c r="CS118" s="364">
        <v>1</v>
      </c>
      <c r="CT118" s="364">
        <v>1</v>
      </c>
      <c r="CU118" s="364">
        <v>1</v>
      </c>
      <c r="CV118" s="364">
        <v>1</v>
      </c>
      <c r="CW118" s="297">
        <v>1</v>
      </c>
      <c r="CX118" s="364">
        <v>1</v>
      </c>
      <c r="CY118" s="364">
        <v>1</v>
      </c>
      <c r="CZ118" s="364">
        <v>1</v>
      </c>
      <c r="DA118" s="364">
        <v>1</v>
      </c>
      <c r="DB118" s="364">
        <v>1</v>
      </c>
      <c r="DC118" s="364">
        <v>1</v>
      </c>
      <c r="DD118" s="364">
        <v>1</v>
      </c>
      <c r="DE118" s="364">
        <v>1</v>
      </c>
      <c r="DF118" s="364">
        <v>1</v>
      </c>
      <c r="DG118" s="364">
        <v>1</v>
      </c>
      <c r="DH118" s="367">
        <v>1</v>
      </c>
      <c r="DI118" s="367">
        <v>1</v>
      </c>
      <c r="DJ118" s="367">
        <v>1</v>
      </c>
      <c r="DK118" s="367">
        <v>1</v>
      </c>
      <c r="DL118" s="367">
        <v>1</v>
      </c>
      <c r="DM118" s="367">
        <v>1</v>
      </c>
      <c r="DN118" s="364">
        <v>1</v>
      </c>
      <c r="DO118" s="364">
        <v>1</v>
      </c>
      <c r="DP118" s="367">
        <v>1</v>
      </c>
      <c r="DQ118" s="367">
        <v>1</v>
      </c>
      <c r="DR118" s="367">
        <v>1</v>
      </c>
      <c r="DS118" s="367">
        <v>1</v>
      </c>
      <c r="DT118" s="367">
        <v>1</v>
      </c>
      <c r="DU118" s="367">
        <v>1</v>
      </c>
      <c r="DV118" s="367">
        <v>1</v>
      </c>
      <c r="DW118" s="367">
        <v>1</v>
      </c>
      <c r="DX118" s="367">
        <v>1</v>
      </c>
      <c r="DY118" s="367">
        <v>1</v>
      </c>
      <c r="DZ118" s="367">
        <v>1</v>
      </c>
      <c r="EA118" s="367">
        <v>1</v>
      </c>
    </row>
    <row r="119" spans="1:131" s="363" customFormat="1" x14ac:dyDescent="0.25">
      <c r="A119" s="133"/>
      <c r="C119" s="363" t="s">
        <v>292</v>
      </c>
      <c r="D119" s="5" t="s">
        <v>291</v>
      </c>
      <c r="E119" s="84" t="s">
        <v>292</v>
      </c>
      <c r="F119" s="365">
        <v>4</v>
      </c>
      <c r="G119" s="365">
        <v>4</v>
      </c>
      <c r="H119" s="365">
        <v>4</v>
      </c>
      <c r="I119" s="365">
        <v>4</v>
      </c>
      <c r="J119" s="365">
        <v>4</v>
      </c>
      <c r="K119" s="365">
        <v>4</v>
      </c>
      <c r="L119" s="365">
        <v>4</v>
      </c>
      <c r="M119" s="365">
        <v>4</v>
      </c>
      <c r="N119" s="365">
        <v>4</v>
      </c>
      <c r="O119" s="365">
        <v>4</v>
      </c>
      <c r="P119" s="365">
        <v>4</v>
      </c>
      <c r="Q119" s="365">
        <v>4</v>
      </c>
      <c r="R119" s="365">
        <v>4</v>
      </c>
      <c r="S119" s="365">
        <v>4</v>
      </c>
      <c r="T119" s="365">
        <v>4</v>
      </c>
      <c r="U119" s="365">
        <v>4</v>
      </c>
      <c r="V119" s="365">
        <v>4</v>
      </c>
      <c r="W119" s="365">
        <v>4</v>
      </c>
      <c r="X119" s="365">
        <v>4</v>
      </c>
      <c r="Y119" s="365">
        <v>4</v>
      </c>
      <c r="Z119" s="365">
        <v>4</v>
      </c>
      <c r="AA119" s="365">
        <v>4</v>
      </c>
      <c r="AB119" s="365">
        <v>4</v>
      </c>
      <c r="AC119" s="365">
        <v>4</v>
      </c>
      <c r="AD119" s="365">
        <v>4</v>
      </c>
      <c r="AE119" s="365">
        <v>4</v>
      </c>
      <c r="AF119" s="365">
        <v>4</v>
      </c>
      <c r="AG119" s="365">
        <v>4</v>
      </c>
      <c r="AH119" s="365">
        <v>4</v>
      </c>
      <c r="AI119" s="365">
        <v>4</v>
      </c>
      <c r="AJ119" s="365">
        <v>4</v>
      </c>
      <c r="AK119" s="365">
        <v>4</v>
      </c>
      <c r="AL119" s="365">
        <v>4</v>
      </c>
      <c r="AM119" s="365">
        <v>4</v>
      </c>
      <c r="AN119" s="365">
        <v>4</v>
      </c>
      <c r="AO119" s="365">
        <v>4</v>
      </c>
      <c r="AP119" s="365">
        <v>4</v>
      </c>
      <c r="AQ119" s="365">
        <v>4</v>
      </c>
      <c r="AR119" s="365">
        <v>4</v>
      </c>
      <c r="AS119" s="365">
        <v>4</v>
      </c>
      <c r="AT119" s="365">
        <v>4</v>
      </c>
      <c r="AU119" s="365">
        <v>4</v>
      </c>
      <c r="AV119" s="365">
        <v>4</v>
      </c>
      <c r="AW119" s="365">
        <v>4</v>
      </c>
      <c r="AX119" s="365">
        <v>4</v>
      </c>
      <c r="AY119" s="365">
        <v>4</v>
      </c>
      <c r="AZ119" s="365">
        <v>4</v>
      </c>
      <c r="BA119" s="365">
        <v>4</v>
      </c>
      <c r="BB119" s="365">
        <v>4</v>
      </c>
      <c r="BC119" s="365">
        <v>4</v>
      </c>
      <c r="BD119" s="365">
        <v>4</v>
      </c>
      <c r="BE119" s="365">
        <v>4</v>
      </c>
      <c r="BF119" s="365">
        <v>4</v>
      </c>
      <c r="BG119" s="365">
        <v>4</v>
      </c>
      <c r="BH119" s="365">
        <v>4</v>
      </c>
      <c r="BI119" s="365">
        <v>4</v>
      </c>
      <c r="BJ119" s="365">
        <v>4</v>
      </c>
      <c r="BK119" s="365">
        <v>4</v>
      </c>
      <c r="BL119" s="365">
        <v>4</v>
      </c>
      <c r="BM119" s="365">
        <v>4</v>
      </c>
      <c r="BN119" s="365">
        <v>4</v>
      </c>
      <c r="BO119" s="365">
        <v>4</v>
      </c>
      <c r="BP119" s="365">
        <v>4</v>
      </c>
      <c r="BQ119" s="365">
        <v>4</v>
      </c>
      <c r="BR119" s="365">
        <v>4</v>
      </c>
      <c r="BS119" s="365">
        <v>4</v>
      </c>
      <c r="BT119" s="365">
        <v>4</v>
      </c>
      <c r="BU119" s="365">
        <v>4</v>
      </c>
      <c r="BV119" s="365">
        <v>4</v>
      </c>
      <c r="BW119" s="365">
        <v>4</v>
      </c>
      <c r="BX119" s="365">
        <v>4</v>
      </c>
      <c r="BY119" s="365">
        <v>4</v>
      </c>
      <c r="BZ119" s="365">
        <v>4</v>
      </c>
      <c r="CA119" s="365">
        <v>4</v>
      </c>
      <c r="CB119" s="365">
        <v>4</v>
      </c>
      <c r="CC119" s="365">
        <v>4</v>
      </c>
      <c r="CD119" s="365">
        <v>4</v>
      </c>
      <c r="CE119" s="365">
        <v>4</v>
      </c>
      <c r="CF119" s="365">
        <v>4</v>
      </c>
      <c r="CG119" s="286">
        <v>4</v>
      </c>
      <c r="CH119" s="365">
        <v>4</v>
      </c>
      <c r="CI119" s="365">
        <v>4</v>
      </c>
      <c r="CJ119" s="365">
        <v>4</v>
      </c>
      <c r="CK119" s="365">
        <v>4</v>
      </c>
      <c r="CL119" s="365">
        <v>4</v>
      </c>
      <c r="CM119" s="365">
        <v>4</v>
      </c>
      <c r="CN119" s="365">
        <v>4</v>
      </c>
      <c r="CO119" s="365">
        <v>4</v>
      </c>
      <c r="CP119" s="365">
        <v>4</v>
      </c>
      <c r="CQ119" s="365">
        <v>4</v>
      </c>
      <c r="CR119" s="365">
        <v>4</v>
      </c>
      <c r="CS119" s="365">
        <v>4</v>
      </c>
      <c r="CT119" s="32">
        <v>4</v>
      </c>
      <c r="CU119" s="32">
        <v>4</v>
      </c>
      <c r="CV119" s="32">
        <v>4</v>
      </c>
      <c r="CW119" s="303">
        <v>4</v>
      </c>
      <c r="CX119" s="32">
        <v>4</v>
      </c>
      <c r="CY119" s="32">
        <v>4</v>
      </c>
      <c r="CZ119" s="32">
        <v>4</v>
      </c>
      <c r="DA119" s="32">
        <v>4</v>
      </c>
      <c r="DB119" s="32">
        <v>4</v>
      </c>
      <c r="DC119" s="32">
        <v>4</v>
      </c>
      <c r="DD119" s="32">
        <v>4</v>
      </c>
      <c r="DE119" s="32">
        <v>4</v>
      </c>
      <c r="DF119" s="32">
        <v>4</v>
      </c>
      <c r="DG119" s="32">
        <v>4</v>
      </c>
      <c r="DH119" s="361">
        <v>4</v>
      </c>
      <c r="DI119" s="361">
        <v>4</v>
      </c>
      <c r="DJ119" s="370">
        <v>4</v>
      </c>
      <c r="DK119" s="370">
        <v>4</v>
      </c>
      <c r="DL119" s="361">
        <v>4</v>
      </c>
      <c r="DM119" s="361">
        <v>4</v>
      </c>
      <c r="DN119" s="59">
        <v>4</v>
      </c>
      <c r="DO119" s="59">
        <v>4</v>
      </c>
      <c r="DP119" s="370">
        <v>4</v>
      </c>
      <c r="DQ119" s="370">
        <v>4</v>
      </c>
      <c r="DR119" s="370">
        <v>4</v>
      </c>
      <c r="DS119" s="370">
        <v>4</v>
      </c>
      <c r="DT119" s="370">
        <v>4</v>
      </c>
      <c r="DU119" s="370">
        <v>4</v>
      </c>
      <c r="DV119" s="370">
        <v>4</v>
      </c>
      <c r="DW119" s="370">
        <v>4</v>
      </c>
      <c r="DX119" s="370">
        <v>4</v>
      </c>
      <c r="DY119" s="370">
        <v>4</v>
      </c>
      <c r="DZ119" s="370">
        <v>4</v>
      </c>
      <c r="EA119" s="370">
        <v>4</v>
      </c>
    </row>
    <row r="120" spans="1:131" s="411" customFormat="1" x14ac:dyDescent="0.25">
      <c r="A120" s="410" t="s">
        <v>293</v>
      </c>
      <c r="B120" s="411" t="s">
        <v>822</v>
      </c>
      <c r="C120" s="411" t="s">
        <v>823</v>
      </c>
      <c r="D120" s="412" t="s">
        <v>294</v>
      </c>
      <c r="E120" s="413" t="s">
        <v>824</v>
      </c>
      <c r="F120" s="414">
        <v>1</v>
      </c>
      <c r="G120" s="414">
        <v>1</v>
      </c>
      <c r="H120" s="414">
        <v>1</v>
      </c>
      <c r="I120" s="414">
        <v>1</v>
      </c>
      <c r="J120" s="414">
        <v>1</v>
      </c>
      <c r="K120" s="414">
        <v>1</v>
      </c>
      <c r="L120" s="414">
        <v>1</v>
      </c>
      <c r="M120" s="414">
        <v>1</v>
      </c>
      <c r="N120" s="414">
        <v>1</v>
      </c>
      <c r="O120" s="414">
        <v>1</v>
      </c>
      <c r="P120" s="414">
        <v>1</v>
      </c>
      <c r="Q120" s="414">
        <v>1</v>
      </c>
      <c r="R120" s="414">
        <v>1</v>
      </c>
      <c r="S120" s="414">
        <v>1</v>
      </c>
      <c r="T120" s="414">
        <v>1</v>
      </c>
      <c r="U120" s="414">
        <v>1</v>
      </c>
      <c r="V120" s="414">
        <v>1</v>
      </c>
      <c r="W120" s="414">
        <v>1</v>
      </c>
      <c r="X120" s="414">
        <v>1</v>
      </c>
      <c r="Y120" s="414">
        <v>1</v>
      </c>
      <c r="Z120" s="414">
        <v>1</v>
      </c>
      <c r="AA120" s="414">
        <v>1</v>
      </c>
      <c r="AB120" s="414">
        <v>1</v>
      </c>
      <c r="AC120" s="414">
        <v>1</v>
      </c>
      <c r="AD120" s="414">
        <v>1</v>
      </c>
      <c r="AE120" s="414">
        <v>1</v>
      </c>
      <c r="AF120" s="414">
        <v>1</v>
      </c>
      <c r="AG120" s="414">
        <v>1</v>
      </c>
      <c r="AH120" s="414">
        <v>1</v>
      </c>
      <c r="AI120" s="414">
        <v>1</v>
      </c>
      <c r="AJ120" s="414">
        <v>1</v>
      </c>
      <c r="AK120" s="414">
        <v>1</v>
      </c>
      <c r="AL120" s="415">
        <v>1</v>
      </c>
      <c r="AM120" s="414">
        <v>1</v>
      </c>
      <c r="AN120" s="414">
        <v>1</v>
      </c>
      <c r="AO120" s="415">
        <v>1</v>
      </c>
      <c r="AP120" s="414">
        <v>1</v>
      </c>
      <c r="AQ120" s="414">
        <v>1</v>
      </c>
      <c r="AR120" s="415">
        <v>1</v>
      </c>
      <c r="AS120" s="414">
        <v>1</v>
      </c>
      <c r="AT120" s="414">
        <v>1</v>
      </c>
      <c r="AU120" s="415">
        <v>1</v>
      </c>
      <c r="AV120" s="414">
        <v>1</v>
      </c>
      <c r="AW120" s="414">
        <v>1</v>
      </c>
      <c r="AX120" s="415">
        <v>1</v>
      </c>
      <c r="AY120" s="414">
        <v>1</v>
      </c>
      <c r="AZ120" s="414">
        <v>1</v>
      </c>
      <c r="BA120" s="415">
        <v>1</v>
      </c>
      <c r="BB120" s="414">
        <v>1</v>
      </c>
      <c r="BC120" s="414">
        <v>1</v>
      </c>
      <c r="BD120" s="415">
        <v>1</v>
      </c>
      <c r="BE120" s="414">
        <v>1</v>
      </c>
      <c r="BF120" s="414">
        <v>1</v>
      </c>
      <c r="BG120" s="415">
        <v>1</v>
      </c>
      <c r="BH120" s="414">
        <v>1</v>
      </c>
      <c r="BI120" s="414">
        <v>1</v>
      </c>
      <c r="BJ120" s="415">
        <v>1</v>
      </c>
      <c r="BK120" s="414">
        <v>1</v>
      </c>
      <c r="BL120" s="415">
        <v>1</v>
      </c>
      <c r="BM120" s="414">
        <v>1</v>
      </c>
      <c r="BN120" s="415">
        <v>1</v>
      </c>
      <c r="BO120" s="414">
        <v>1</v>
      </c>
      <c r="BP120" s="414">
        <v>1</v>
      </c>
      <c r="BQ120" s="415">
        <v>1</v>
      </c>
      <c r="BR120" s="414">
        <v>1</v>
      </c>
      <c r="BS120" s="415">
        <v>1</v>
      </c>
      <c r="BT120" s="414">
        <v>1</v>
      </c>
      <c r="BU120" s="414">
        <v>1</v>
      </c>
      <c r="BV120" s="415">
        <v>1</v>
      </c>
      <c r="BW120" s="414">
        <v>1</v>
      </c>
      <c r="BX120" s="415">
        <v>1</v>
      </c>
      <c r="BY120" s="414">
        <v>1</v>
      </c>
      <c r="BZ120" s="415">
        <v>1</v>
      </c>
      <c r="CA120" s="414">
        <v>1</v>
      </c>
      <c r="CB120" s="415">
        <v>1</v>
      </c>
      <c r="CC120" s="414">
        <v>1</v>
      </c>
      <c r="CD120" s="414">
        <v>1</v>
      </c>
      <c r="CE120" s="415">
        <v>1</v>
      </c>
      <c r="CF120" s="414">
        <v>1</v>
      </c>
      <c r="CG120" s="414">
        <v>1</v>
      </c>
      <c r="CH120" s="414">
        <v>1</v>
      </c>
      <c r="CI120" s="414">
        <v>1</v>
      </c>
      <c r="CJ120" s="414">
        <v>1</v>
      </c>
      <c r="CK120" s="414">
        <v>1</v>
      </c>
      <c r="CL120" s="414">
        <v>1</v>
      </c>
      <c r="CM120" s="414">
        <v>1</v>
      </c>
      <c r="CN120" s="414">
        <v>1</v>
      </c>
      <c r="CO120" s="414">
        <v>1</v>
      </c>
      <c r="CP120" s="414">
        <v>1</v>
      </c>
      <c r="CQ120" s="414">
        <v>1</v>
      </c>
      <c r="CR120" s="414">
        <v>1</v>
      </c>
      <c r="CS120" s="414">
        <v>1</v>
      </c>
      <c r="CT120" s="414">
        <v>1</v>
      </c>
      <c r="CU120" s="414">
        <v>1</v>
      </c>
      <c r="CV120" s="414">
        <v>1</v>
      </c>
      <c r="CW120" s="414">
        <v>1</v>
      </c>
      <c r="CX120" s="415">
        <v>1</v>
      </c>
      <c r="CY120" s="414">
        <v>1</v>
      </c>
      <c r="CZ120" s="414">
        <v>1</v>
      </c>
      <c r="DA120" s="415">
        <v>1</v>
      </c>
      <c r="DB120" s="414">
        <v>1</v>
      </c>
      <c r="DC120" s="415">
        <v>1</v>
      </c>
      <c r="DD120" s="414">
        <v>1</v>
      </c>
      <c r="DE120" s="415">
        <v>1</v>
      </c>
      <c r="DF120" s="414">
        <v>1</v>
      </c>
      <c r="DG120" s="414">
        <v>1</v>
      </c>
      <c r="DH120" s="414">
        <v>1</v>
      </c>
      <c r="DI120" s="414">
        <v>1</v>
      </c>
      <c r="DJ120" s="414">
        <v>1</v>
      </c>
      <c r="DK120" s="414">
        <v>1</v>
      </c>
      <c r="DL120" s="414">
        <v>1</v>
      </c>
      <c r="DM120" s="414">
        <v>1</v>
      </c>
      <c r="DN120" s="414">
        <v>1</v>
      </c>
      <c r="DO120" s="414">
        <v>1</v>
      </c>
      <c r="DP120" s="414">
        <v>1</v>
      </c>
      <c r="DQ120" s="414">
        <v>1</v>
      </c>
      <c r="DR120" s="414">
        <v>1</v>
      </c>
      <c r="DS120" s="414">
        <v>1</v>
      </c>
      <c r="DT120" s="414">
        <v>1</v>
      </c>
      <c r="DU120" s="414">
        <v>1</v>
      </c>
      <c r="DV120" s="414">
        <v>1</v>
      </c>
      <c r="DW120" s="414">
        <v>1</v>
      </c>
      <c r="DX120" s="414">
        <v>1</v>
      </c>
      <c r="DY120" s="414">
        <v>1</v>
      </c>
      <c r="DZ120" s="414">
        <v>1</v>
      </c>
      <c r="EA120" s="414">
        <v>1</v>
      </c>
    </row>
    <row r="121" spans="1:131" s="356" customFormat="1" x14ac:dyDescent="0.25">
      <c r="A121" s="135"/>
      <c r="C121" s="356" t="s">
        <v>825</v>
      </c>
      <c r="D121" s="248" t="s">
        <v>295</v>
      </c>
      <c r="E121" s="94" t="s">
        <v>826</v>
      </c>
      <c r="F121" s="364">
        <v>1</v>
      </c>
      <c r="G121" s="364">
        <v>1</v>
      </c>
      <c r="H121" s="364">
        <v>1</v>
      </c>
      <c r="I121" s="364">
        <v>2</v>
      </c>
      <c r="J121" s="364">
        <v>2</v>
      </c>
      <c r="K121" s="364">
        <v>2</v>
      </c>
      <c r="L121" s="364">
        <v>2</v>
      </c>
      <c r="M121" s="364">
        <v>2</v>
      </c>
      <c r="N121" s="364">
        <v>2</v>
      </c>
      <c r="O121" s="364">
        <v>2</v>
      </c>
      <c r="P121" s="364">
        <v>1</v>
      </c>
      <c r="Q121" s="364">
        <v>1</v>
      </c>
      <c r="R121" s="364">
        <v>1</v>
      </c>
      <c r="S121" s="364">
        <v>1</v>
      </c>
      <c r="T121" s="364">
        <v>1</v>
      </c>
      <c r="U121" s="364">
        <v>1</v>
      </c>
      <c r="V121" s="364">
        <v>1</v>
      </c>
      <c r="W121" s="364">
        <v>1</v>
      </c>
      <c r="X121" s="364">
        <v>1</v>
      </c>
      <c r="Y121" s="364">
        <v>1</v>
      </c>
      <c r="Z121" s="364">
        <v>1</v>
      </c>
      <c r="AA121" s="364">
        <v>1</v>
      </c>
      <c r="AB121" s="364">
        <v>1</v>
      </c>
      <c r="AC121" s="364">
        <v>1</v>
      </c>
      <c r="AD121" s="364">
        <v>1</v>
      </c>
      <c r="AE121" s="364">
        <v>1</v>
      </c>
      <c r="AF121" s="364">
        <v>1</v>
      </c>
      <c r="AG121" s="364">
        <v>1</v>
      </c>
      <c r="AH121" s="364">
        <v>1</v>
      </c>
      <c r="AI121" s="364">
        <v>1</v>
      </c>
      <c r="AJ121" s="364">
        <v>1</v>
      </c>
      <c r="AK121" s="364">
        <v>1</v>
      </c>
      <c r="AL121" s="364">
        <v>2</v>
      </c>
      <c r="AM121" s="364">
        <v>2</v>
      </c>
      <c r="AN121" s="364">
        <v>1</v>
      </c>
      <c r="AO121" s="364">
        <v>2</v>
      </c>
      <c r="AP121" s="364">
        <v>2</v>
      </c>
      <c r="AQ121" s="364">
        <v>1</v>
      </c>
      <c r="AR121" s="364">
        <v>2</v>
      </c>
      <c r="AS121" s="364">
        <v>2</v>
      </c>
      <c r="AT121" s="364">
        <v>1</v>
      </c>
      <c r="AU121" s="364">
        <v>2</v>
      </c>
      <c r="AV121" s="364">
        <v>2</v>
      </c>
      <c r="AW121" s="364">
        <v>1</v>
      </c>
      <c r="AX121" s="364">
        <v>2</v>
      </c>
      <c r="AY121" s="364">
        <v>2</v>
      </c>
      <c r="AZ121" s="364">
        <v>1</v>
      </c>
      <c r="BA121" s="364">
        <v>1</v>
      </c>
      <c r="BB121" s="364">
        <v>1</v>
      </c>
      <c r="BC121" s="364">
        <v>1</v>
      </c>
      <c r="BD121" s="364">
        <v>1</v>
      </c>
      <c r="BE121" s="364">
        <v>1</v>
      </c>
      <c r="BF121" s="364">
        <v>1</v>
      </c>
      <c r="BG121" s="364">
        <v>2</v>
      </c>
      <c r="BH121" s="364">
        <v>2</v>
      </c>
      <c r="BI121" s="364">
        <v>1</v>
      </c>
      <c r="BJ121" s="364">
        <v>2</v>
      </c>
      <c r="BK121" s="364">
        <v>2</v>
      </c>
      <c r="BL121" s="364">
        <v>2</v>
      </c>
      <c r="BM121" s="364">
        <v>2</v>
      </c>
      <c r="BN121" s="364">
        <v>2</v>
      </c>
      <c r="BO121" s="364">
        <v>2</v>
      </c>
      <c r="BP121" s="364">
        <v>1</v>
      </c>
      <c r="BQ121" s="364">
        <v>2</v>
      </c>
      <c r="BR121" s="364">
        <v>2</v>
      </c>
      <c r="BS121" s="364">
        <v>2</v>
      </c>
      <c r="BT121" s="364">
        <v>2</v>
      </c>
      <c r="BU121" s="364">
        <v>1</v>
      </c>
      <c r="BV121" s="364">
        <v>2</v>
      </c>
      <c r="BW121" s="364">
        <v>2</v>
      </c>
      <c r="BX121" s="364">
        <v>1</v>
      </c>
      <c r="BY121" s="364">
        <v>1</v>
      </c>
      <c r="BZ121" s="364">
        <v>1</v>
      </c>
      <c r="CA121" s="364">
        <v>1</v>
      </c>
      <c r="CB121" s="364">
        <v>1</v>
      </c>
      <c r="CC121" s="364">
        <v>1</v>
      </c>
      <c r="CD121" s="364">
        <v>1</v>
      </c>
      <c r="CE121" s="364">
        <v>1</v>
      </c>
      <c r="CF121" s="364">
        <v>1</v>
      </c>
      <c r="CG121" s="364">
        <v>1</v>
      </c>
      <c r="CH121" s="364">
        <v>1</v>
      </c>
      <c r="CI121" s="364">
        <v>1</v>
      </c>
      <c r="CJ121" s="364">
        <v>1</v>
      </c>
      <c r="CK121" s="364">
        <v>1</v>
      </c>
      <c r="CL121" s="364">
        <v>1</v>
      </c>
      <c r="CM121" s="364">
        <v>1</v>
      </c>
      <c r="CN121" s="364">
        <v>1</v>
      </c>
      <c r="CO121" s="364">
        <v>1</v>
      </c>
      <c r="CP121" s="364">
        <v>1</v>
      </c>
      <c r="CQ121" s="364">
        <v>1</v>
      </c>
      <c r="CR121" s="364">
        <v>1</v>
      </c>
      <c r="CS121" s="364">
        <v>1</v>
      </c>
      <c r="CT121" s="364">
        <v>1</v>
      </c>
      <c r="CU121" s="364">
        <v>1</v>
      </c>
      <c r="CV121" s="364">
        <v>1</v>
      </c>
      <c r="CW121" s="364">
        <v>1</v>
      </c>
      <c r="CX121" s="364">
        <v>2</v>
      </c>
      <c r="CY121" s="364">
        <v>2</v>
      </c>
      <c r="CZ121" s="364">
        <v>2</v>
      </c>
      <c r="DA121" s="364">
        <v>2</v>
      </c>
      <c r="DB121" s="364">
        <v>2</v>
      </c>
      <c r="DC121" s="364">
        <v>2</v>
      </c>
      <c r="DD121" s="364">
        <v>2</v>
      </c>
      <c r="DE121" s="364">
        <v>2</v>
      </c>
      <c r="DF121" s="364">
        <v>2</v>
      </c>
      <c r="DG121" s="364">
        <v>2</v>
      </c>
      <c r="DH121" s="364">
        <v>1</v>
      </c>
      <c r="DI121" s="364">
        <v>1</v>
      </c>
      <c r="DJ121" s="364">
        <v>1</v>
      </c>
      <c r="DK121" s="364">
        <v>1</v>
      </c>
      <c r="DL121" s="364">
        <v>1</v>
      </c>
      <c r="DM121" s="364">
        <v>1</v>
      </c>
      <c r="DN121" s="364">
        <v>1</v>
      </c>
      <c r="DO121" s="364">
        <v>1</v>
      </c>
      <c r="DP121" s="364">
        <v>1</v>
      </c>
      <c r="DQ121" s="364">
        <v>1</v>
      </c>
      <c r="DR121" s="364">
        <v>1</v>
      </c>
      <c r="DS121" s="364">
        <v>1</v>
      </c>
      <c r="DT121" s="364">
        <v>1</v>
      </c>
      <c r="DU121" s="364">
        <v>1</v>
      </c>
      <c r="DV121" s="364">
        <v>1</v>
      </c>
      <c r="DW121" s="364">
        <v>1</v>
      </c>
      <c r="DX121" s="364">
        <v>1</v>
      </c>
      <c r="DY121" s="364">
        <v>1</v>
      </c>
      <c r="DZ121" s="364">
        <v>1</v>
      </c>
      <c r="EA121" s="364">
        <v>1</v>
      </c>
    </row>
    <row r="122" spans="1:131" s="356" customFormat="1" x14ac:dyDescent="0.25">
      <c r="A122" s="135"/>
      <c r="C122" s="356" t="s">
        <v>830</v>
      </c>
      <c r="D122" s="183" t="s">
        <v>296</v>
      </c>
      <c r="E122" s="94" t="s">
        <v>831</v>
      </c>
      <c r="F122" s="364">
        <v>2</v>
      </c>
      <c r="G122" s="364">
        <v>2</v>
      </c>
      <c r="H122" s="364">
        <v>2</v>
      </c>
      <c r="I122" s="364">
        <v>2</v>
      </c>
      <c r="J122" s="364">
        <v>2</v>
      </c>
      <c r="K122" s="364">
        <v>2</v>
      </c>
      <c r="L122" s="364">
        <v>2</v>
      </c>
      <c r="M122" s="364">
        <v>2</v>
      </c>
      <c r="N122" s="364">
        <v>2</v>
      </c>
      <c r="O122" s="364">
        <v>2</v>
      </c>
      <c r="P122" s="364">
        <v>1</v>
      </c>
      <c r="Q122" s="364">
        <v>2</v>
      </c>
      <c r="R122" s="364">
        <v>2</v>
      </c>
      <c r="S122" s="364">
        <v>2</v>
      </c>
      <c r="T122" s="364">
        <v>1</v>
      </c>
      <c r="U122" s="364">
        <v>2</v>
      </c>
      <c r="V122" s="364">
        <v>2</v>
      </c>
      <c r="W122" s="364">
        <v>2</v>
      </c>
      <c r="X122" s="364">
        <v>2</v>
      </c>
      <c r="Y122" s="364">
        <v>2</v>
      </c>
      <c r="Z122" s="364">
        <v>2</v>
      </c>
      <c r="AA122" s="364">
        <v>2</v>
      </c>
      <c r="AB122" s="364">
        <v>2</v>
      </c>
      <c r="AC122" s="364">
        <v>2</v>
      </c>
      <c r="AD122" s="364">
        <v>2</v>
      </c>
      <c r="AE122" s="364">
        <v>2</v>
      </c>
      <c r="AF122" s="364">
        <v>2</v>
      </c>
      <c r="AG122" s="364">
        <v>2</v>
      </c>
      <c r="AH122" s="364">
        <v>2</v>
      </c>
      <c r="AI122" s="364">
        <v>2</v>
      </c>
      <c r="AJ122" s="364">
        <v>2</v>
      </c>
      <c r="AK122" s="364">
        <v>2</v>
      </c>
      <c r="AL122" s="364">
        <v>2</v>
      </c>
      <c r="AM122" s="364">
        <v>2</v>
      </c>
      <c r="AN122" s="364">
        <v>2</v>
      </c>
      <c r="AO122" s="364">
        <v>2</v>
      </c>
      <c r="AP122" s="364">
        <v>2</v>
      </c>
      <c r="AQ122" s="364">
        <v>2</v>
      </c>
      <c r="AR122" s="364">
        <v>2</v>
      </c>
      <c r="AS122" s="364">
        <v>2</v>
      </c>
      <c r="AT122" s="364">
        <v>2</v>
      </c>
      <c r="AU122" s="364">
        <v>2</v>
      </c>
      <c r="AV122" s="364">
        <v>2</v>
      </c>
      <c r="AW122" s="364">
        <v>2</v>
      </c>
      <c r="AX122" s="364">
        <v>2</v>
      </c>
      <c r="AY122" s="364">
        <v>2</v>
      </c>
      <c r="AZ122" s="364">
        <v>2</v>
      </c>
      <c r="BA122" s="364">
        <v>2</v>
      </c>
      <c r="BB122" s="364">
        <v>2</v>
      </c>
      <c r="BC122" s="364">
        <v>2</v>
      </c>
      <c r="BD122" s="364">
        <v>2</v>
      </c>
      <c r="BE122" s="364">
        <v>2</v>
      </c>
      <c r="BF122" s="364">
        <v>2</v>
      </c>
      <c r="BG122" s="364">
        <v>2</v>
      </c>
      <c r="BH122" s="364">
        <v>2</v>
      </c>
      <c r="BI122" s="364">
        <v>2</v>
      </c>
      <c r="BJ122" s="364">
        <v>2</v>
      </c>
      <c r="BK122" s="364">
        <v>2</v>
      </c>
      <c r="BL122" s="364">
        <v>2</v>
      </c>
      <c r="BM122" s="364">
        <v>2</v>
      </c>
      <c r="BN122" s="364">
        <v>2</v>
      </c>
      <c r="BO122" s="364">
        <v>2</v>
      </c>
      <c r="BP122" s="364">
        <v>2</v>
      </c>
      <c r="BQ122" s="364">
        <v>2</v>
      </c>
      <c r="BR122" s="364">
        <v>2</v>
      </c>
      <c r="BS122" s="364">
        <v>2</v>
      </c>
      <c r="BT122" s="364">
        <v>2</v>
      </c>
      <c r="BU122" s="364">
        <v>2</v>
      </c>
      <c r="BV122" s="364">
        <v>2</v>
      </c>
      <c r="BW122" s="364">
        <v>2</v>
      </c>
      <c r="BX122" s="364">
        <v>2</v>
      </c>
      <c r="BY122" s="364">
        <v>2</v>
      </c>
      <c r="BZ122" s="364">
        <v>2</v>
      </c>
      <c r="CA122" s="364">
        <v>2</v>
      </c>
      <c r="CB122" s="364">
        <v>2</v>
      </c>
      <c r="CC122" s="364">
        <v>2</v>
      </c>
      <c r="CD122" s="364">
        <v>2</v>
      </c>
      <c r="CE122" s="364">
        <v>2</v>
      </c>
      <c r="CF122" s="364">
        <v>2</v>
      </c>
      <c r="CG122" s="364">
        <v>1</v>
      </c>
      <c r="CH122" s="364">
        <v>2</v>
      </c>
      <c r="CI122" s="364">
        <v>1</v>
      </c>
      <c r="CJ122" s="364">
        <v>2</v>
      </c>
      <c r="CK122" s="364">
        <v>1</v>
      </c>
      <c r="CL122" s="364">
        <v>2</v>
      </c>
      <c r="CM122" s="364">
        <v>2</v>
      </c>
      <c r="CN122" s="364">
        <v>1</v>
      </c>
      <c r="CO122" s="364">
        <v>1</v>
      </c>
      <c r="CP122" s="364">
        <v>2</v>
      </c>
      <c r="CQ122" s="364">
        <v>1</v>
      </c>
      <c r="CR122" s="364">
        <v>2</v>
      </c>
      <c r="CS122" s="364">
        <v>1</v>
      </c>
      <c r="CT122" s="364">
        <v>1</v>
      </c>
      <c r="CU122" s="364">
        <v>1</v>
      </c>
      <c r="CV122" s="364">
        <v>2</v>
      </c>
      <c r="CW122" s="364">
        <v>1</v>
      </c>
      <c r="CX122" s="364">
        <v>3</v>
      </c>
      <c r="CY122" s="364">
        <v>3</v>
      </c>
      <c r="CZ122" s="364">
        <v>3</v>
      </c>
      <c r="DA122" s="364">
        <v>3</v>
      </c>
      <c r="DB122" s="364">
        <v>3</v>
      </c>
      <c r="DC122" s="364">
        <v>3</v>
      </c>
      <c r="DD122" s="364">
        <v>3</v>
      </c>
      <c r="DE122" s="364">
        <v>3</v>
      </c>
      <c r="DF122" s="364">
        <v>3</v>
      </c>
      <c r="DG122" s="364">
        <v>3</v>
      </c>
      <c r="DH122" s="364">
        <v>1</v>
      </c>
      <c r="DI122" s="364">
        <v>1</v>
      </c>
      <c r="DJ122" s="364">
        <v>1</v>
      </c>
      <c r="DK122" s="364">
        <v>1</v>
      </c>
      <c r="DL122" s="364">
        <v>1</v>
      </c>
      <c r="DM122" s="364">
        <v>1</v>
      </c>
      <c r="DN122" s="364">
        <v>1</v>
      </c>
      <c r="DO122" s="364">
        <v>1</v>
      </c>
      <c r="DP122" s="364">
        <v>1</v>
      </c>
      <c r="DQ122" s="364">
        <v>1</v>
      </c>
      <c r="DR122" s="364">
        <v>1</v>
      </c>
      <c r="DS122" s="364">
        <v>1</v>
      </c>
      <c r="DT122" s="364">
        <v>1</v>
      </c>
      <c r="DU122" s="364">
        <v>1</v>
      </c>
      <c r="DV122" s="364">
        <v>1</v>
      </c>
      <c r="DW122" s="364">
        <v>1</v>
      </c>
      <c r="DX122" s="364">
        <v>1</v>
      </c>
      <c r="DY122" s="364">
        <v>1</v>
      </c>
      <c r="DZ122" s="364">
        <v>1</v>
      </c>
      <c r="EA122" s="364">
        <v>1</v>
      </c>
    </row>
    <row r="123" spans="1:131" s="356" customFormat="1" x14ac:dyDescent="0.25">
      <c r="A123" s="135"/>
      <c r="C123" s="356" t="s">
        <v>827</v>
      </c>
      <c r="D123" s="70" t="s">
        <v>297</v>
      </c>
      <c r="E123" s="94" t="s">
        <v>828</v>
      </c>
      <c r="F123" s="364">
        <v>2</v>
      </c>
      <c r="G123" s="364">
        <v>2</v>
      </c>
      <c r="H123" s="364">
        <v>2</v>
      </c>
      <c r="I123" s="364">
        <v>2</v>
      </c>
      <c r="J123" s="364">
        <v>2</v>
      </c>
      <c r="K123" s="364">
        <v>2</v>
      </c>
      <c r="L123" s="364">
        <v>2</v>
      </c>
      <c r="M123" s="364">
        <v>2</v>
      </c>
      <c r="N123" s="364">
        <v>2</v>
      </c>
      <c r="O123" s="364">
        <v>2</v>
      </c>
      <c r="P123" s="364">
        <v>1</v>
      </c>
      <c r="Q123" s="364">
        <v>2</v>
      </c>
      <c r="R123" s="364">
        <v>2</v>
      </c>
      <c r="S123" s="364">
        <v>2</v>
      </c>
      <c r="T123" s="364">
        <v>1</v>
      </c>
      <c r="U123" s="364">
        <v>2</v>
      </c>
      <c r="V123" s="364">
        <v>2</v>
      </c>
      <c r="W123" s="364">
        <v>2</v>
      </c>
      <c r="X123" s="364">
        <v>2</v>
      </c>
      <c r="Y123" s="364">
        <v>2</v>
      </c>
      <c r="Z123" s="364">
        <v>2</v>
      </c>
      <c r="AA123" s="364">
        <v>2</v>
      </c>
      <c r="AB123" s="364">
        <v>2</v>
      </c>
      <c r="AC123" s="364">
        <v>2</v>
      </c>
      <c r="AD123" s="364">
        <v>2</v>
      </c>
      <c r="AE123" s="364">
        <v>2</v>
      </c>
      <c r="AF123" s="364">
        <v>2</v>
      </c>
      <c r="AG123" s="364">
        <v>2</v>
      </c>
      <c r="AH123" s="364">
        <v>2</v>
      </c>
      <c r="AI123" s="364">
        <v>2</v>
      </c>
      <c r="AJ123" s="364">
        <v>2</v>
      </c>
      <c r="AK123" s="364">
        <v>2</v>
      </c>
      <c r="AL123" s="364">
        <v>2</v>
      </c>
      <c r="AM123" s="364">
        <v>2</v>
      </c>
      <c r="AN123" s="364">
        <v>2</v>
      </c>
      <c r="AO123" s="364">
        <v>2</v>
      </c>
      <c r="AP123" s="364">
        <v>2</v>
      </c>
      <c r="AQ123" s="364">
        <v>2</v>
      </c>
      <c r="AR123" s="364">
        <v>2</v>
      </c>
      <c r="AS123" s="364">
        <v>2</v>
      </c>
      <c r="AT123" s="364">
        <v>2</v>
      </c>
      <c r="AU123" s="364">
        <v>2</v>
      </c>
      <c r="AV123" s="364">
        <v>2</v>
      </c>
      <c r="AW123" s="364">
        <v>2</v>
      </c>
      <c r="AX123" s="364">
        <v>2</v>
      </c>
      <c r="AY123" s="364">
        <v>2</v>
      </c>
      <c r="AZ123" s="364">
        <v>2</v>
      </c>
      <c r="BA123" s="364">
        <v>2</v>
      </c>
      <c r="BB123" s="364">
        <v>2</v>
      </c>
      <c r="BC123" s="364">
        <v>2</v>
      </c>
      <c r="BD123" s="364">
        <v>2</v>
      </c>
      <c r="BE123" s="364">
        <v>2</v>
      </c>
      <c r="BF123" s="364">
        <v>2</v>
      </c>
      <c r="BG123" s="364">
        <v>2</v>
      </c>
      <c r="BH123" s="364">
        <v>2</v>
      </c>
      <c r="BI123" s="364">
        <v>2</v>
      </c>
      <c r="BJ123" s="364">
        <v>2</v>
      </c>
      <c r="BK123" s="364">
        <v>2</v>
      </c>
      <c r="BL123" s="364">
        <v>2</v>
      </c>
      <c r="BM123" s="364">
        <v>2</v>
      </c>
      <c r="BN123" s="364">
        <v>2</v>
      </c>
      <c r="BO123" s="364">
        <v>2</v>
      </c>
      <c r="BP123" s="364">
        <v>2</v>
      </c>
      <c r="BQ123" s="364">
        <v>2</v>
      </c>
      <c r="BR123" s="364">
        <v>2</v>
      </c>
      <c r="BS123" s="364">
        <v>2</v>
      </c>
      <c r="BT123" s="364">
        <v>2</v>
      </c>
      <c r="BU123" s="364">
        <v>2</v>
      </c>
      <c r="BV123" s="364">
        <v>2</v>
      </c>
      <c r="BW123" s="364">
        <v>2</v>
      </c>
      <c r="BX123" s="364">
        <v>2</v>
      </c>
      <c r="BY123" s="364">
        <v>2</v>
      </c>
      <c r="BZ123" s="364">
        <v>2</v>
      </c>
      <c r="CA123" s="364">
        <v>2</v>
      </c>
      <c r="CB123" s="364">
        <v>2</v>
      </c>
      <c r="CC123" s="364">
        <v>2</v>
      </c>
      <c r="CD123" s="364">
        <v>2</v>
      </c>
      <c r="CE123" s="364">
        <v>2</v>
      </c>
      <c r="CF123" s="364">
        <v>2</v>
      </c>
      <c r="CG123" s="364">
        <v>1</v>
      </c>
      <c r="CH123" s="364">
        <v>2</v>
      </c>
      <c r="CI123" s="364">
        <v>1</v>
      </c>
      <c r="CJ123" s="364">
        <v>2</v>
      </c>
      <c r="CK123" s="364">
        <v>1</v>
      </c>
      <c r="CL123" s="364">
        <v>2</v>
      </c>
      <c r="CM123" s="364">
        <v>2</v>
      </c>
      <c r="CN123" s="364">
        <v>1</v>
      </c>
      <c r="CO123" s="364">
        <v>1</v>
      </c>
      <c r="CP123" s="364">
        <v>2</v>
      </c>
      <c r="CQ123" s="364">
        <v>1</v>
      </c>
      <c r="CR123" s="364">
        <v>2</v>
      </c>
      <c r="CS123" s="364">
        <v>1</v>
      </c>
      <c r="CT123" s="364">
        <v>1</v>
      </c>
      <c r="CU123" s="364">
        <v>1</v>
      </c>
      <c r="CV123" s="364">
        <v>2</v>
      </c>
      <c r="CW123" s="364">
        <v>1</v>
      </c>
      <c r="CX123" s="364">
        <v>3</v>
      </c>
      <c r="CY123" s="364">
        <v>3</v>
      </c>
      <c r="CZ123" s="364">
        <v>3</v>
      </c>
      <c r="DA123" s="364">
        <v>3</v>
      </c>
      <c r="DB123" s="364">
        <v>3</v>
      </c>
      <c r="DC123" s="364">
        <v>3</v>
      </c>
      <c r="DD123" s="364">
        <v>3</v>
      </c>
      <c r="DE123" s="364">
        <v>3</v>
      </c>
      <c r="DF123" s="364">
        <v>3</v>
      </c>
      <c r="DG123" s="364">
        <v>3</v>
      </c>
      <c r="DH123" s="364">
        <v>1</v>
      </c>
      <c r="DI123" s="364">
        <v>1</v>
      </c>
      <c r="DJ123" s="364">
        <v>1</v>
      </c>
      <c r="DK123" s="364">
        <v>1</v>
      </c>
      <c r="DL123" s="364">
        <v>1</v>
      </c>
      <c r="DM123" s="364">
        <v>1</v>
      </c>
      <c r="DN123" s="364">
        <v>1</v>
      </c>
      <c r="DO123" s="364">
        <v>1</v>
      </c>
      <c r="DP123" s="364">
        <v>1</v>
      </c>
      <c r="DQ123" s="364">
        <v>1</v>
      </c>
      <c r="DR123" s="364">
        <v>1</v>
      </c>
      <c r="DS123" s="364">
        <v>1</v>
      </c>
      <c r="DT123" s="364">
        <v>1</v>
      </c>
      <c r="DU123" s="364">
        <v>1</v>
      </c>
      <c r="DV123" s="364">
        <v>1</v>
      </c>
      <c r="DW123" s="364">
        <v>1</v>
      </c>
      <c r="DX123" s="364">
        <v>1</v>
      </c>
      <c r="DY123" s="364">
        <v>1</v>
      </c>
      <c r="DZ123" s="364">
        <v>1</v>
      </c>
      <c r="EA123" s="364">
        <v>1</v>
      </c>
    </row>
    <row r="124" spans="1:131" s="356" customFormat="1" x14ac:dyDescent="0.25">
      <c r="A124" s="135"/>
      <c r="C124" s="356" t="s">
        <v>827</v>
      </c>
      <c r="D124" s="293" t="s">
        <v>298</v>
      </c>
      <c r="E124" s="94" t="s">
        <v>829</v>
      </c>
      <c r="F124" s="364">
        <v>2</v>
      </c>
      <c r="G124" s="364">
        <v>2</v>
      </c>
      <c r="H124" s="364">
        <v>2</v>
      </c>
      <c r="I124" s="364">
        <v>2</v>
      </c>
      <c r="J124" s="364">
        <v>2</v>
      </c>
      <c r="K124" s="364">
        <v>2</v>
      </c>
      <c r="L124" s="364">
        <v>2</v>
      </c>
      <c r="M124" s="364">
        <v>2</v>
      </c>
      <c r="N124" s="364">
        <v>2</v>
      </c>
      <c r="O124" s="364">
        <v>2</v>
      </c>
      <c r="P124" s="364">
        <v>1</v>
      </c>
      <c r="Q124" s="364">
        <v>2</v>
      </c>
      <c r="R124" s="364">
        <v>2</v>
      </c>
      <c r="S124" s="364">
        <v>2</v>
      </c>
      <c r="T124" s="364">
        <v>1</v>
      </c>
      <c r="U124" s="364">
        <v>2</v>
      </c>
      <c r="V124" s="364">
        <v>2</v>
      </c>
      <c r="W124" s="364">
        <v>2</v>
      </c>
      <c r="X124" s="364">
        <v>2</v>
      </c>
      <c r="Y124" s="364">
        <v>2</v>
      </c>
      <c r="Z124" s="364">
        <v>2</v>
      </c>
      <c r="AA124" s="364">
        <v>2</v>
      </c>
      <c r="AB124" s="364">
        <v>2</v>
      </c>
      <c r="AC124" s="364">
        <v>2</v>
      </c>
      <c r="AD124" s="364">
        <v>2</v>
      </c>
      <c r="AE124" s="364">
        <v>2</v>
      </c>
      <c r="AF124" s="364">
        <v>2</v>
      </c>
      <c r="AG124" s="364">
        <v>2</v>
      </c>
      <c r="AH124" s="364">
        <v>2</v>
      </c>
      <c r="AI124" s="364">
        <v>2</v>
      </c>
      <c r="AJ124" s="364">
        <v>2</v>
      </c>
      <c r="AK124" s="364">
        <v>2</v>
      </c>
      <c r="AL124" s="364">
        <v>2</v>
      </c>
      <c r="AM124" s="364">
        <v>2</v>
      </c>
      <c r="AN124" s="364">
        <v>2</v>
      </c>
      <c r="AO124" s="364">
        <v>2</v>
      </c>
      <c r="AP124" s="364">
        <v>2</v>
      </c>
      <c r="AQ124" s="364">
        <v>2</v>
      </c>
      <c r="AR124" s="364">
        <v>2</v>
      </c>
      <c r="AS124" s="364">
        <v>2</v>
      </c>
      <c r="AT124" s="364">
        <v>2</v>
      </c>
      <c r="AU124" s="364">
        <v>2</v>
      </c>
      <c r="AV124" s="364">
        <v>2</v>
      </c>
      <c r="AW124" s="364">
        <v>2</v>
      </c>
      <c r="AX124" s="364">
        <v>2</v>
      </c>
      <c r="AY124" s="364">
        <v>2</v>
      </c>
      <c r="AZ124" s="364">
        <v>2</v>
      </c>
      <c r="BA124" s="364">
        <v>2</v>
      </c>
      <c r="BB124" s="364">
        <v>2</v>
      </c>
      <c r="BC124" s="364">
        <v>2</v>
      </c>
      <c r="BD124" s="364">
        <v>2</v>
      </c>
      <c r="BE124" s="364">
        <v>2</v>
      </c>
      <c r="BF124" s="364">
        <v>2</v>
      </c>
      <c r="BG124" s="364">
        <v>2</v>
      </c>
      <c r="BH124" s="364">
        <v>2</v>
      </c>
      <c r="BI124" s="364">
        <v>2</v>
      </c>
      <c r="BJ124" s="364">
        <v>2</v>
      </c>
      <c r="BK124" s="364">
        <v>2</v>
      </c>
      <c r="BL124" s="364">
        <v>2</v>
      </c>
      <c r="BM124" s="364">
        <v>2</v>
      </c>
      <c r="BN124" s="364">
        <v>2</v>
      </c>
      <c r="BO124" s="364">
        <v>2</v>
      </c>
      <c r="BP124" s="364">
        <v>2</v>
      </c>
      <c r="BQ124" s="364">
        <v>2</v>
      </c>
      <c r="BR124" s="364">
        <v>2</v>
      </c>
      <c r="BS124" s="364">
        <v>2</v>
      </c>
      <c r="BT124" s="364">
        <v>2</v>
      </c>
      <c r="BU124" s="364">
        <v>2</v>
      </c>
      <c r="BV124" s="364">
        <v>2</v>
      </c>
      <c r="BW124" s="364">
        <v>2</v>
      </c>
      <c r="BX124" s="364">
        <v>2</v>
      </c>
      <c r="BY124" s="364">
        <v>2</v>
      </c>
      <c r="BZ124" s="364">
        <v>2</v>
      </c>
      <c r="CA124" s="364">
        <v>2</v>
      </c>
      <c r="CB124" s="364">
        <v>2</v>
      </c>
      <c r="CC124" s="364">
        <v>2</v>
      </c>
      <c r="CD124" s="364">
        <v>2</v>
      </c>
      <c r="CE124" s="364">
        <v>2</v>
      </c>
      <c r="CF124" s="364">
        <v>2</v>
      </c>
      <c r="CG124" s="364">
        <v>1</v>
      </c>
      <c r="CH124" s="364">
        <v>2</v>
      </c>
      <c r="CI124" s="364">
        <v>1</v>
      </c>
      <c r="CJ124" s="364">
        <v>2</v>
      </c>
      <c r="CK124" s="364">
        <v>1</v>
      </c>
      <c r="CL124" s="364">
        <v>2</v>
      </c>
      <c r="CM124" s="364">
        <v>2</v>
      </c>
      <c r="CN124" s="364">
        <v>1</v>
      </c>
      <c r="CO124" s="364">
        <v>1</v>
      </c>
      <c r="CP124" s="364">
        <v>2</v>
      </c>
      <c r="CQ124" s="364">
        <v>1</v>
      </c>
      <c r="CR124" s="364">
        <v>2</v>
      </c>
      <c r="CS124" s="364">
        <v>1</v>
      </c>
      <c r="CT124" s="364">
        <v>1</v>
      </c>
      <c r="CU124" s="364">
        <v>1</v>
      </c>
      <c r="CV124" s="364">
        <v>2</v>
      </c>
      <c r="CW124" s="364">
        <v>1</v>
      </c>
      <c r="CX124" s="364">
        <v>3</v>
      </c>
      <c r="CY124" s="364">
        <v>3</v>
      </c>
      <c r="CZ124" s="364">
        <v>3</v>
      </c>
      <c r="DA124" s="364">
        <v>3</v>
      </c>
      <c r="DB124" s="364">
        <v>3</v>
      </c>
      <c r="DC124" s="364">
        <v>3</v>
      </c>
      <c r="DD124" s="364">
        <v>3</v>
      </c>
      <c r="DE124" s="364">
        <v>3</v>
      </c>
      <c r="DF124" s="364">
        <v>3</v>
      </c>
      <c r="DG124" s="364">
        <v>3</v>
      </c>
      <c r="DH124" s="364">
        <v>1</v>
      </c>
      <c r="DI124" s="364">
        <v>1</v>
      </c>
      <c r="DJ124" s="364">
        <v>1</v>
      </c>
      <c r="DK124" s="364">
        <v>1</v>
      </c>
      <c r="DL124" s="364">
        <v>1</v>
      </c>
      <c r="DM124" s="364">
        <v>1</v>
      </c>
      <c r="DN124" s="364">
        <v>1</v>
      </c>
      <c r="DO124" s="364">
        <v>1</v>
      </c>
      <c r="DP124" s="364">
        <v>1</v>
      </c>
      <c r="DQ124" s="364">
        <v>1</v>
      </c>
      <c r="DR124" s="364">
        <v>1</v>
      </c>
      <c r="DS124" s="364">
        <v>1</v>
      </c>
      <c r="DT124" s="364">
        <v>1</v>
      </c>
      <c r="DU124" s="364">
        <v>1</v>
      </c>
      <c r="DV124" s="364">
        <v>1</v>
      </c>
      <c r="DW124" s="364">
        <v>1</v>
      </c>
      <c r="DX124" s="364">
        <v>1</v>
      </c>
      <c r="DY124" s="364">
        <v>1</v>
      </c>
      <c r="DZ124" s="364">
        <v>1</v>
      </c>
      <c r="EA124" s="364">
        <v>1</v>
      </c>
    </row>
    <row r="125" spans="1:131" s="356" customFormat="1" x14ac:dyDescent="0.25">
      <c r="A125" s="135"/>
      <c r="C125" s="398" t="s">
        <v>833</v>
      </c>
      <c r="D125" s="183" t="s">
        <v>299</v>
      </c>
      <c r="E125" s="94" t="s">
        <v>832</v>
      </c>
      <c r="F125" s="364">
        <v>3</v>
      </c>
      <c r="G125" s="364">
        <v>3</v>
      </c>
      <c r="H125" s="364">
        <v>3</v>
      </c>
      <c r="I125" s="364">
        <v>4</v>
      </c>
      <c r="J125" s="364">
        <v>4</v>
      </c>
      <c r="K125" s="364">
        <v>4</v>
      </c>
      <c r="L125" s="364">
        <v>4</v>
      </c>
      <c r="M125" s="364">
        <v>4</v>
      </c>
      <c r="N125" s="364">
        <v>4</v>
      </c>
      <c r="O125" s="364">
        <v>4</v>
      </c>
      <c r="P125" s="364">
        <v>2</v>
      </c>
      <c r="Q125" s="364">
        <v>3</v>
      </c>
      <c r="R125" s="364">
        <v>3</v>
      </c>
      <c r="S125" s="364">
        <v>3</v>
      </c>
      <c r="T125" s="364">
        <v>2</v>
      </c>
      <c r="U125" s="364">
        <v>3</v>
      </c>
      <c r="V125" s="364">
        <v>3</v>
      </c>
      <c r="W125" s="364">
        <v>3</v>
      </c>
      <c r="X125" s="364">
        <v>3</v>
      </c>
      <c r="Y125" s="364">
        <v>3</v>
      </c>
      <c r="Z125" s="364">
        <v>3</v>
      </c>
      <c r="AA125" s="364">
        <v>3</v>
      </c>
      <c r="AB125" s="364">
        <v>3</v>
      </c>
      <c r="AC125" s="364">
        <v>3</v>
      </c>
      <c r="AD125" s="364">
        <v>3</v>
      </c>
      <c r="AE125" s="364">
        <v>3</v>
      </c>
      <c r="AF125" s="364">
        <v>3</v>
      </c>
      <c r="AG125" s="364">
        <v>3</v>
      </c>
      <c r="AH125" s="364">
        <v>3</v>
      </c>
      <c r="AI125" s="364">
        <v>3</v>
      </c>
      <c r="AJ125" s="364">
        <v>3</v>
      </c>
      <c r="AK125" s="364">
        <v>3</v>
      </c>
      <c r="AL125" s="364">
        <v>4</v>
      </c>
      <c r="AM125" s="364">
        <v>4</v>
      </c>
      <c r="AN125" s="364">
        <v>4</v>
      </c>
      <c r="AO125" s="364">
        <v>4</v>
      </c>
      <c r="AP125" s="364">
        <v>4</v>
      </c>
      <c r="AQ125" s="364">
        <v>4</v>
      </c>
      <c r="AR125" s="364">
        <v>4</v>
      </c>
      <c r="AS125" s="364">
        <v>4</v>
      </c>
      <c r="AT125" s="364">
        <v>4</v>
      </c>
      <c r="AU125" s="364">
        <v>4</v>
      </c>
      <c r="AV125" s="364">
        <v>4</v>
      </c>
      <c r="AW125" s="364">
        <v>4</v>
      </c>
      <c r="AX125" s="364">
        <v>4</v>
      </c>
      <c r="AY125" s="364">
        <v>4</v>
      </c>
      <c r="AZ125" s="364">
        <v>4</v>
      </c>
      <c r="BA125" s="364">
        <v>3</v>
      </c>
      <c r="BB125" s="364">
        <v>3</v>
      </c>
      <c r="BC125" s="364">
        <v>3</v>
      </c>
      <c r="BD125" s="364">
        <v>3</v>
      </c>
      <c r="BE125" s="364">
        <v>3</v>
      </c>
      <c r="BF125" s="364">
        <v>3</v>
      </c>
      <c r="BG125" s="364">
        <v>4</v>
      </c>
      <c r="BH125" s="364">
        <v>4</v>
      </c>
      <c r="BI125" s="364">
        <v>4</v>
      </c>
      <c r="BJ125" s="364">
        <v>4</v>
      </c>
      <c r="BK125" s="364">
        <v>4</v>
      </c>
      <c r="BL125" s="364">
        <v>4</v>
      </c>
      <c r="BM125" s="364">
        <v>4</v>
      </c>
      <c r="BN125" s="364">
        <v>4</v>
      </c>
      <c r="BO125" s="364">
        <v>4</v>
      </c>
      <c r="BP125" s="364">
        <v>4</v>
      </c>
      <c r="BQ125" s="364">
        <v>4</v>
      </c>
      <c r="BR125" s="364">
        <v>4</v>
      </c>
      <c r="BS125" s="364">
        <v>4</v>
      </c>
      <c r="BT125" s="364">
        <v>4</v>
      </c>
      <c r="BU125" s="364">
        <v>4</v>
      </c>
      <c r="BV125" s="364">
        <v>4</v>
      </c>
      <c r="BW125" s="364">
        <v>4</v>
      </c>
      <c r="BX125" s="364">
        <v>3</v>
      </c>
      <c r="BY125" s="364">
        <v>3</v>
      </c>
      <c r="BZ125" s="364">
        <v>3</v>
      </c>
      <c r="CA125" s="364">
        <v>3</v>
      </c>
      <c r="CB125" s="364">
        <v>3</v>
      </c>
      <c r="CC125" s="364">
        <v>3</v>
      </c>
      <c r="CD125" s="364">
        <v>3</v>
      </c>
      <c r="CE125" s="364">
        <v>3</v>
      </c>
      <c r="CF125" s="364">
        <v>3</v>
      </c>
      <c r="CG125" s="364">
        <v>3</v>
      </c>
      <c r="CH125" s="364">
        <v>3</v>
      </c>
      <c r="CI125" s="364">
        <v>3</v>
      </c>
      <c r="CJ125" s="364">
        <v>3</v>
      </c>
      <c r="CK125" s="364">
        <v>3</v>
      </c>
      <c r="CL125" s="364">
        <v>3</v>
      </c>
      <c r="CM125" s="364">
        <v>3</v>
      </c>
      <c r="CN125" s="364">
        <v>3</v>
      </c>
      <c r="CO125" s="364">
        <v>3</v>
      </c>
      <c r="CP125" s="364">
        <v>3</v>
      </c>
      <c r="CQ125" s="364">
        <v>3</v>
      </c>
      <c r="CR125" s="364">
        <v>3</v>
      </c>
      <c r="CS125" s="364">
        <v>3</v>
      </c>
      <c r="CT125" s="364">
        <v>3</v>
      </c>
      <c r="CU125" s="364">
        <v>3</v>
      </c>
      <c r="CV125" s="364">
        <v>3</v>
      </c>
      <c r="CW125" s="364">
        <v>3</v>
      </c>
      <c r="CX125" s="364">
        <v>4</v>
      </c>
      <c r="CY125" s="364">
        <v>4</v>
      </c>
      <c r="CZ125" s="364">
        <v>4</v>
      </c>
      <c r="DA125" s="364">
        <v>4</v>
      </c>
      <c r="DB125" s="364">
        <v>4</v>
      </c>
      <c r="DC125" s="364">
        <v>4</v>
      </c>
      <c r="DD125" s="364">
        <v>4</v>
      </c>
      <c r="DE125" s="364">
        <v>4</v>
      </c>
      <c r="DF125" s="364">
        <v>4</v>
      </c>
      <c r="DG125" s="364">
        <v>4</v>
      </c>
      <c r="DH125" s="364">
        <v>2</v>
      </c>
      <c r="DI125" s="364">
        <v>2</v>
      </c>
      <c r="DJ125" s="364">
        <v>3</v>
      </c>
      <c r="DK125" s="364">
        <v>3</v>
      </c>
      <c r="DL125" s="364">
        <v>3</v>
      </c>
      <c r="DM125" s="364">
        <v>3</v>
      </c>
      <c r="DN125" s="364">
        <v>3</v>
      </c>
      <c r="DO125" s="364">
        <v>3</v>
      </c>
      <c r="DP125" s="364">
        <v>2</v>
      </c>
      <c r="DQ125" s="364">
        <v>2</v>
      </c>
      <c r="DR125" s="364">
        <v>2</v>
      </c>
      <c r="DS125" s="364">
        <v>2</v>
      </c>
      <c r="DT125" s="364">
        <v>2</v>
      </c>
      <c r="DU125" s="364">
        <v>2</v>
      </c>
      <c r="DV125" s="364">
        <v>2</v>
      </c>
      <c r="DW125" s="364">
        <v>2</v>
      </c>
      <c r="DX125" s="364">
        <v>2</v>
      </c>
      <c r="DY125" s="364">
        <v>2</v>
      </c>
      <c r="DZ125" s="364">
        <v>2</v>
      </c>
      <c r="EA125" s="364">
        <v>2</v>
      </c>
    </row>
    <row r="126" spans="1:131" s="359" customFormat="1" x14ac:dyDescent="0.25">
      <c r="A126" s="134"/>
      <c r="C126" s="359" t="s">
        <v>833</v>
      </c>
      <c r="D126" s="293" t="s">
        <v>300</v>
      </c>
      <c r="E126" s="116" t="s">
        <v>834</v>
      </c>
      <c r="F126" s="358">
        <v>3</v>
      </c>
      <c r="G126" s="358">
        <v>3</v>
      </c>
      <c r="H126" s="358">
        <v>3</v>
      </c>
      <c r="I126" s="358">
        <v>4</v>
      </c>
      <c r="J126" s="358">
        <v>4</v>
      </c>
      <c r="K126" s="358">
        <v>4</v>
      </c>
      <c r="L126" s="358">
        <v>4</v>
      </c>
      <c r="M126" s="358">
        <v>4</v>
      </c>
      <c r="N126" s="358">
        <v>4</v>
      </c>
      <c r="O126" s="358">
        <v>4</v>
      </c>
      <c r="P126" s="358">
        <v>2</v>
      </c>
      <c r="Q126" s="358">
        <v>3</v>
      </c>
      <c r="R126" s="358">
        <v>3</v>
      </c>
      <c r="S126" s="358">
        <v>3</v>
      </c>
      <c r="T126" s="358">
        <v>2</v>
      </c>
      <c r="U126" s="358">
        <v>3</v>
      </c>
      <c r="V126" s="358">
        <v>3</v>
      </c>
      <c r="W126" s="358">
        <v>3</v>
      </c>
      <c r="X126" s="358">
        <v>3</v>
      </c>
      <c r="Y126" s="358">
        <v>3</v>
      </c>
      <c r="Z126" s="358">
        <v>3</v>
      </c>
      <c r="AA126" s="358">
        <v>3</v>
      </c>
      <c r="AB126" s="358">
        <v>3</v>
      </c>
      <c r="AC126" s="358">
        <v>3</v>
      </c>
      <c r="AD126" s="358">
        <v>3</v>
      </c>
      <c r="AE126" s="358">
        <v>3</v>
      </c>
      <c r="AF126" s="358">
        <v>3</v>
      </c>
      <c r="AG126" s="358">
        <v>3</v>
      </c>
      <c r="AH126" s="358">
        <v>3</v>
      </c>
      <c r="AI126" s="358">
        <v>3</v>
      </c>
      <c r="AJ126" s="358">
        <v>3</v>
      </c>
      <c r="AK126" s="358">
        <v>3</v>
      </c>
      <c r="AL126" s="358">
        <v>4</v>
      </c>
      <c r="AM126" s="358">
        <v>4</v>
      </c>
      <c r="AN126" s="358">
        <v>4</v>
      </c>
      <c r="AO126" s="358">
        <v>4</v>
      </c>
      <c r="AP126" s="358">
        <v>4</v>
      </c>
      <c r="AQ126" s="358">
        <v>4</v>
      </c>
      <c r="AR126" s="358">
        <v>4</v>
      </c>
      <c r="AS126" s="358">
        <v>4</v>
      </c>
      <c r="AT126" s="358">
        <v>4</v>
      </c>
      <c r="AU126" s="358">
        <v>4</v>
      </c>
      <c r="AV126" s="358">
        <v>4</v>
      </c>
      <c r="AW126" s="358">
        <v>4</v>
      </c>
      <c r="AX126" s="358">
        <v>4</v>
      </c>
      <c r="AY126" s="358">
        <v>4</v>
      </c>
      <c r="AZ126" s="358">
        <v>4</v>
      </c>
      <c r="BA126" s="358">
        <v>3</v>
      </c>
      <c r="BB126" s="358">
        <v>3</v>
      </c>
      <c r="BC126" s="358">
        <v>3</v>
      </c>
      <c r="BD126" s="358">
        <v>3</v>
      </c>
      <c r="BE126" s="358">
        <v>3</v>
      </c>
      <c r="BF126" s="358">
        <v>3</v>
      </c>
      <c r="BG126" s="358">
        <v>4</v>
      </c>
      <c r="BH126" s="358">
        <v>4</v>
      </c>
      <c r="BI126" s="358">
        <v>4</v>
      </c>
      <c r="BJ126" s="358">
        <v>4</v>
      </c>
      <c r="BK126" s="358">
        <v>4</v>
      </c>
      <c r="BL126" s="358">
        <v>4</v>
      </c>
      <c r="BM126" s="358">
        <v>4</v>
      </c>
      <c r="BN126" s="358">
        <v>4</v>
      </c>
      <c r="BO126" s="358">
        <v>4</v>
      </c>
      <c r="BP126" s="358">
        <v>4</v>
      </c>
      <c r="BQ126" s="358">
        <v>4</v>
      </c>
      <c r="BR126" s="358">
        <v>4</v>
      </c>
      <c r="BS126" s="358">
        <v>4</v>
      </c>
      <c r="BT126" s="358">
        <v>4</v>
      </c>
      <c r="BU126" s="358">
        <v>4</v>
      </c>
      <c r="BV126" s="358">
        <v>4</v>
      </c>
      <c r="BW126" s="358">
        <v>4</v>
      </c>
      <c r="BX126" s="358">
        <v>3</v>
      </c>
      <c r="BY126" s="358">
        <v>3</v>
      </c>
      <c r="BZ126" s="358">
        <v>3</v>
      </c>
      <c r="CA126" s="358">
        <v>3</v>
      </c>
      <c r="CB126" s="358">
        <v>3</v>
      </c>
      <c r="CC126" s="358">
        <v>3</v>
      </c>
      <c r="CD126" s="358">
        <v>3</v>
      </c>
      <c r="CE126" s="358">
        <v>3</v>
      </c>
      <c r="CF126" s="358">
        <v>3</v>
      </c>
      <c r="CG126" s="358">
        <v>3</v>
      </c>
      <c r="CH126" s="358">
        <v>3</v>
      </c>
      <c r="CI126" s="358">
        <v>3</v>
      </c>
      <c r="CJ126" s="358">
        <v>3</v>
      </c>
      <c r="CK126" s="358">
        <v>3</v>
      </c>
      <c r="CL126" s="358">
        <v>3</v>
      </c>
      <c r="CM126" s="358">
        <v>3</v>
      </c>
      <c r="CN126" s="358">
        <v>3</v>
      </c>
      <c r="CO126" s="358">
        <v>3</v>
      </c>
      <c r="CP126" s="358">
        <v>3</v>
      </c>
      <c r="CQ126" s="358">
        <v>3</v>
      </c>
      <c r="CR126" s="358">
        <v>3</v>
      </c>
      <c r="CS126" s="358">
        <v>3</v>
      </c>
      <c r="CT126" s="358">
        <v>3</v>
      </c>
      <c r="CU126" s="358">
        <v>3</v>
      </c>
      <c r="CV126" s="358">
        <v>3</v>
      </c>
      <c r="CW126" s="358">
        <v>3</v>
      </c>
      <c r="CX126" s="358">
        <v>4</v>
      </c>
      <c r="CY126" s="358">
        <v>4</v>
      </c>
      <c r="CZ126" s="358">
        <v>4</v>
      </c>
      <c r="DA126" s="358">
        <v>4</v>
      </c>
      <c r="DB126" s="358">
        <v>4</v>
      </c>
      <c r="DC126" s="358">
        <v>4</v>
      </c>
      <c r="DD126" s="358">
        <v>4</v>
      </c>
      <c r="DE126" s="358">
        <v>4</v>
      </c>
      <c r="DF126" s="358">
        <v>4</v>
      </c>
      <c r="DG126" s="358">
        <v>4</v>
      </c>
      <c r="DH126" s="358">
        <v>2</v>
      </c>
      <c r="DI126" s="358">
        <v>2</v>
      </c>
      <c r="DJ126" s="358">
        <v>3</v>
      </c>
      <c r="DK126" s="358">
        <v>3</v>
      </c>
      <c r="DL126" s="358">
        <v>3</v>
      </c>
      <c r="DM126" s="358">
        <v>3</v>
      </c>
      <c r="DN126" s="358">
        <v>3</v>
      </c>
      <c r="DO126" s="358">
        <v>3</v>
      </c>
      <c r="DP126" s="358">
        <v>2</v>
      </c>
      <c r="DQ126" s="358">
        <v>2</v>
      </c>
      <c r="DR126" s="358">
        <v>2</v>
      </c>
      <c r="DS126" s="358">
        <v>2</v>
      </c>
      <c r="DT126" s="358">
        <v>2</v>
      </c>
      <c r="DU126" s="358">
        <v>2</v>
      </c>
      <c r="DV126" s="358">
        <v>2</v>
      </c>
      <c r="DW126" s="358">
        <v>2</v>
      </c>
      <c r="DX126" s="358">
        <v>2</v>
      </c>
      <c r="DY126" s="358">
        <v>2</v>
      </c>
      <c r="DZ126" s="358">
        <v>2</v>
      </c>
      <c r="EA126" s="358">
        <v>2</v>
      </c>
    </row>
    <row r="127" spans="1:131" s="356" customFormat="1" x14ac:dyDescent="0.25">
      <c r="A127" s="135" t="s">
        <v>861</v>
      </c>
      <c r="B127" s="356" t="s">
        <v>835</v>
      </c>
      <c r="C127" s="396" t="s">
        <v>836</v>
      </c>
      <c r="D127" s="248" t="s">
        <v>837</v>
      </c>
      <c r="E127" s="94" t="s">
        <v>838</v>
      </c>
      <c r="F127" s="364">
        <v>1</v>
      </c>
      <c r="G127" s="364">
        <v>1</v>
      </c>
      <c r="H127" s="364">
        <v>1</v>
      </c>
      <c r="I127" s="364">
        <v>1</v>
      </c>
      <c r="J127" s="364">
        <v>1</v>
      </c>
      <c r="K127" s="364">
        <v>1</v>
      </c>
      <c r="L127" s="364">
        <v>1</v>
      </c>
      <c r="M127" s="364">
        <v>1</v>
      </c>
      <c r="N127" s="364">
        <v>1</v>
      </c>
      <c r="O127" s="364">
        <v>1</v>
      </c>
      <c r="P127" s="364">
        <v>1</v>
      </c>
      <c r="Q127" s="364">
        <v>1</v>
      </c>
      <c r="R127" s="364">
        <v>1</v>
      </c>
      <c r="S127" s="364">
        <v>1</v>
      </c>
      <c r="T127" s="364">
        <v>1</v>
      </c>
      <c r="U127" s="364">
        <v>1</v>
      </c>
      <c r="V127" s="364">
        <v>1</v>
      </c>
      <c r="W127" s="364">
        <v>1</v>
      </c>
      <c r="X127" s="364">
        <v>1</v>
      </c>
      <c r="Y127" s="364">
        <v>1</v>
      </c>
      <c r="Z127" s="364">
        <v>1</v>
      </c>
      <c r="AA127" s="364">
        <v>1</v>
      </c>
      <c r="AB127" s="364">
        <v>1</v>
      </c>
      <c r="AC127" s="364">
        <v>1</v>
      </c>
      <c r="AD127" s="364">
        <v>1</v>
      </c>
      <c r="AE127" s="364">
        <v>1</v>
      </c>
      <c r="AF127" s="364">
        <v>1</v>
      </c>
      <c r="AG127" s="364">
        <v>1</v>
      </c>
      <c r="AH127" s="364">
        <v>1</v>
      </c>
      <c r="AI127" s="364">
        <v>1</v>
      </c>
      <c r="AJ127" s="364">
        <v>1</v>
      </c>
      <c r="AK127" s="364">
        <v>1</v>
      </c>
      <c r="AL127" s="364">
        <v>1</v>
      </c>
      <c r="AM127" s="364">
        <v>1</v>
      </c>
      <c r="AN127" s="364">
        <v>1</v>
      </c>
      <c r="AO127" s="364">
        <v>1</v>
      </c>
      <c r="AP127" s="364">
        <v>1</v>
      </c>
      <c r="AQ127" s="364">
        <v>1</v>
      </c>
      <c r="AR127" s="364">
        <v>1</v>
      </c>
      <c r="AS127" s="364">
        <v>1</v>
      </c>
      <c r="AT127" s="364">
        <v>1</v>
      </c>
      <c r="AU127" s="364">
        <v>1</v>
      </c>
      <c r="AV127" s="364">
        <v>1</v>
      </c>
      <c r="AW127" s="364">
        <v>1</v>
      </c>
      <c r="AX127" s="364">
        <v>1</v>
      </c>
      <c r="AY127" s="364">
        <v>1</v>
      </c>
      <c r="AZ127" s="364">
        <v>1</v>
      </c>
      <c r="BA127" s="364">
        <v>1</v>
      </c>
      <c r="BB127" s="364">
        <v>1</v>
      </c>
      <c r="BC127" s="364">
        <v>1</v>
      </c>
      <c r="BD127" s="364">
        <v>1</v>
      </c>
      <c r="BE127" s="364">
        <v>1</v>
      </c>
      <c r="BF127" s="364">
        <v>1</v>
      </c>
      <c r="BG127" s="364">
        <v>1</v>
      </c>
      <c r="BH127" s="364">
        <v>1</v>
      </c>
      <c r="BI127" s="364">
        <v>1</v>
      </c>
      <c r="BJ127" s="364">
        <v>1</v>
      </c>
      <c r="BK127" s="364">
        <v>1</v>
      </c>
      <c r="BL127" s="364">
        <v>1</v>
      </c>
      <c r="BM127" s="364">
        <v>1</v>
      </c>
      <c r="BN127" s="364">
        <v>1</v>
      </c>
      <c r="BO127" s="364">
        <v>1</v>
      </c>
      <c r="BP127" s="364">
        <v>1</v>
      </c>
      <c r="BQ127" s="364">
        <v>1</v>
      </c>
      <c r="BR127" s="364">
        <v>1</v>
      </c>
      <c r="BS127" s="364">
        <v>1</v>
      </c>
      <c r="BT127" s="364">
        <v>1</v>
      </c>
      <c r="BU127" s="364">
        <v>1</v>
      </c>
      <c r="BV127" s="364">
        <v>1</v>
      </c>
      <c r="BW127" s="364">
        <v>1</v>
      </c>
      <c r="BX127" s="364">
        <v>1</v>
      </c>
      <c r="BY127" s="364">
        <v>1</v>
      </c>
      <c r="BZ127" s="364">
        <v>1</v>
      </c>
      <c r="CA127" s="364">
        <v>1</v>
      </c>
      <c r="CB127" s="364">
        <v>1</v>
      </c>
      <c r="CC127" s="364">
        <v>1</v>
      </c>
      <c r="CD127" s="364">
        <v>1</v>
      </c>
      <c r="CE127" s="364">
        <v>1</v>
      </c>
      <c r="CF127" s="364">
        <v>1</v>
      </c>
      <c r="CG127" s="364">
        <v>1</v>
      </c>
      <c r="CH127" s="364">
        <v>1</v>
      </c>
      <c r="CI127" s="364">
        <v>1</v>
      </c>
      <c r="CJ127" s="364">
        <v>1</v>
      </c>
      <c r="CK127" s="364">
        <v>1</v>
      </c>
      <c r="CL127" s="364">
        <v>1</v>
      </c>
      <c r="CM127" s="364">
        <v>1</v>
      </c>
      <c r="CN127" s="364">
        <v>1</v>
      </c>
      <c r="CO127" s="364">
        <v>1</v>
      </c>
      <c r="CP127" s="364">
        <v>1</v>
      </c>
      <c r="CQ127" s="364">
        <v>1</v>
      </c>
      <c r="CR127" s="364">
        <v>1</v>
      </c>
      <c r="CS127" s="364">
        <v>1</v>
      </c>
      <c r="CT127" s="364">
        <v>1</v>
      </c>
      <c r="CU127" s="364">
        <v>1</v>
      </c>
      <c r="CV127" s="364">
        <v>1</v>
      </c>
      <c r="CW127" s="364">
        <v>1</v>
      </c>
      <c r="CX127" s="364">
        <v>1</v>
      </c>
      <c r="CY127" s="364">
        <v>1</v>
      </c>
      <c r="CZ127" s="364">
        <v>1</v>
      </c>
      <c r="DA127" s="364">
        <v>1</v>
      </c>
      <c r="DB127" s="364">
        <v>1</v>
      </c>
      <c r="DC127" s="364">
        <v>1</v>
      </c>
      <c r="DD127" s="364">
        <v>1</v>
      </c>
      <c r="DE127" s="364">
        <v>1</v>
      </c>
      <c r="DF127" s="364">
        <v>1</v>
      </c>
      <c r="DG127" s="364">
        <v>1</v>
      </c>
      <c r="DH127" s="364">
        <v>1</v>
      </c>
      <c r="DI127" s="364">
        <v>1</v>
      </c>
      <c r="DJ127" s="364">
        <v>1</v>
      </c>
      <c r="DK127" s="364">
        <v>1</v>
      </c>
      <c r="DL127" s="364">
        <v>1</v>
      </c>
      <c r="DM127" s="364">
        <v>1</v>
      </c>
      <c r="DN127" s="364">
        <v>1</v>
      </c>
      <c r="DO127" s="364">
        <v>1</v>
      </c>
      <c r="DP127" s="364">
        <v>1</v>
      </c>
      <c r="DQ127" s="364">
        <v>1</v>
      </c>
      <c r="DR127" s="364">
        <v>1</v>
      </c>
      <c r="DS127" s="364">
        <v>1</v>
      </c>
      <c r="DT127" s="364">
        <v>1</v>
      </c>
      <c r="DU127" s="364">
        <v>1</v>
      </c>
      <c r="DV127" s="364">
        <v>1</v>
      </c>
      <c r="DW127" s="364">
        <v>1</v>
      </c>
      <c r="DX127" s="364">
        <v>1</v>
      </c>
      <c r="DY127" s="364">
        <v>1</v>
      </c>
      <c r="DZ127" s="364">
        <v>1</v>
      </c>
      <c r="EA127" s="364">
        <v>1</v>
      </c>
    </row>
    <row r="128" spans="1:131" s="356" customFormat="1" x14ac:dyDescent="0.25">
      <c r="A128" s="135"/>
      <c r="C128" s="397" t="s">
        <v>839</v>
      </c>
      <c r="D128" s="248" t="s">
        <v>840</v>
      </c>
      <c r="E128" s="94" t="s">
        <v>841</v>
      </c>
      <c r="F128" s="364">
        <v>1</v>
      </c>
      <c r="G128" s="364">
        <v>1</v>
      </c>
      <c r="H128" s="364">
        <v>1</v>
      </c>
      <c r="I128" s="364">
        <v>2</v>
      </c>
      <c r="J128" s="364">
        <v>2</v>
      </c>
      <c r="K128" s="364">
        <v>2</v>
      </c>
      <c r="L128" s="364">
        <v>2</v>
      </c>
      <c r="M128" s="364">
        <v>2</v>
      </c>
      <c r="N128" s="364">
        <v>2</v>
      </c>
      <c r="O128" s="364">
        <v>2</v>
      </c>
      <c r="P128" s="364">
        <v>2</v>
      </c>
      <c r="Q128" s="364">
        <v>2</v>
      </c>
      <c r="R128" s="364">
        <v>1</v>
      </c>
      <c r="S128" s="364">
        <v>2</v>
      </c>
      <c r="T128" s="364">
        <v>2</v>
      </c>
      <c r="U128" s="364">
        <v>2</v>
      </c>
      <c r="V128" s="364">
        <v>2</v>
      </c>
      <c r="W128" s="364">
        <v>2</v>
      </c>
      <c r="X128" s="364">
        <v>2</v>
      </c>
      <c r="Y128" s="364">
        <v>2</v>
      </c>
      <c r="Z128" s="364">
        <v>2</v>
      </c>
      <c r="AA128" s="364">
        <v>2</v>
      </c>
      <c r="AB128" s="364">
        <v>2</v>
      </c>
      <c r="AC128" s="364">
        <v>2</v>
      </c>
      <c r="AD128" s="364">
        <v>2</v>
      </c>
      <c r="AE128" s="364">
        <v>2</v>
      </c>
      <c r="AF128" s="364">
        <v>2</v>
      </c>
      <c r="AG128" s="364">
        <v>2</v>
      </c>
      <c r="AH128" s="364">
        <v>2</v>
      </c>
      <c r="AI128" s="364">
        <v>2</v>
      </c>
      <c r="AJ128" s="364">
        <v>2</v>
      </c>
      <c r="AK128" s="364">
        <v>2</v>
      </c>
      <c r="AL128" s="364">
        <v>2</v>
      </c>
      <c r="AM128" s="364">
        <v>2</v>
      </c>
      <c r="AN128" s="364">
        <v>2</v>
      </c>
      <c r="AO128" s="364">
        <v>2</v>
      </c>
      <c r="AP128" s="364">
        <v>2</v>
      </c>
      <c r="AQ128" s="364">
        <v>2</v>
      </c>
      <c r="AR128" s="364">
        <v>2</v>
      </c>
      <c r="AS128" s="364">
        <v>2</v>
      </c>
      <c r="AT128" s="364">
        <v>2</v>
      </c>
      <c r="AU128" s="364">
        <v>2</v>
      </c>
      <c r="AV128" s="364">
        <v>2</v>
      </c>
      <c r="AW128" s="364">
        <v>2</v>
      </c>
      <c r="AX128" s="364">
        <v>2</v>
      </c>
      <c r="AY128" s="364">
        <v>2</v>
      </c>
      <c r="AZ128" s="364">
        <v>2</v>
      </c>
      <c r="BA128" s="364">
        <v>2</v>
      </c>
      <c r="BB128" s="364">
        <v>2</v>
      </c>
      <c r="BC128" s="364">
        <v>2</v>
      </c>
      <c r="BD128" s="364">
        <v>2</v>
      </c>
      <c r="BE128" s="364">
        <v>2</v>
      </c>
      <c r="BF128" s="364">
        <v>2</v>
      </c>
      <c r="BG128" s="364">
        <v>2</v>
      </c>
      <c r="BH128" s="364">
        <v>2</v>
      </c>
      <c r="BI128" s="364">
        <v>2</v>
      </c>
      <c r="BJ128" s="364">
        <v>2</v>
      </c>
      <c r="BK128" s="364">
        <v>2</v>
      </c>
      <c r="BL128" s="364">
        <v>2</v>
      </c>
      <c r="BM128" s="364">
        <v>2</v>
      </c>
      <c r="BN128" s="364">
        <v>2</v>
      </c>
      <c r="BO128" s="364">
        <v>2</v>
      </c>
      <c r="BP128" s="364">
        <v>2</v>
      </c>
      <c r="BQ128" s="364">
        <v>2</v>
      </c>
      <c r="BR128" s="364">
        <v>2</v>
      </c>
      <c r="BS128" s="364">
        <v>2</v>
      </c>
      <c r="BT128" s="364">
        <v>2</v>
      </c>
      <c r="BU128" s="364">
        <v>2</v>
      </c>
      <c r="BV128" s="364">
        <v>2</v>
      </c>
      <c r="BW128" s="364">
        <v>2</v>
      </c>
      <c r="BX128" s="364">
        <v>2</v>
      </c>
      <c r="BY128" s="364">
        <v>2</v>
      </c>
      <c r="BZ128" s="364">
        <v>2</v>
      </c>
      <c r="CA128" s="364">
        <v>2</v>
      </c>
      <c r="CB128" s="364">
        <v>2</v>
      </c>
      <c r="CC128" s="364">
        <v>2</v>
      </c>
      <c r="CD128" s="364">
        <v>2</v>
      </c>
      <c r="CE128" s="364">
        <v>2</v>
      </c>
      <c r="CF128" s="364">
        <v>2</v>
      </c>
      <c r="CG128" s="364">
        <v>2</v>
      </c>
      <c r="CH128" s="364">
        <v>2</v>
      </c>
      <c r="CI128" s="364">
        <v>2</v>
      </c>
      <c r="CJ128" s="364">
        <v>2</v>
      </c>
      <c r="CK128" s="364">
        <v>2</v>
      </c>
      <c r="CL128" s="364">
        <v>2</v>
      </c>
      <c r="CM128" s="364">
        <v>2</v>
      </c>
      <c r="CN128" s="364">
        <v>2</v>
      </c>
      <c r="CO128" s="364">
        <v>2</v>
      </c>
      <c r="CP128" s="364">
        <v>2</v>
      </c>
      <c r="CQ128" s="364">
        <v>2</v>
      </c>
      <c r="CR128" s="364">
        <v>2</v>
      </c>
      <c r="CS128" s="364">
        <v>2</v>
      </c>
      <c r="CT128" s="364">
        <v>2</v>
      </c>
      <c r="CU128" s="364">
        <v>2</v>
      </c>
      <c r="CV128" s="364">
        <v>2</v>
      </c>
      <c r="CW128" s="364">
        <v>2</v>
      </c>
      <c r="CX128" s="364">
        <v>2</v>
      </c>
      <c r="CY128" s="364">
        <v>2</v>
      </c>
      <c r="CZ128" s="364">
        <v>2</v>
      </c>
      <c r="DA128" s="364">
        <v>2</v>
      </c>
      <c r="DB128" s="364">
        <v>2</v>
      </c>
      <c r="DC128" s="364">
        <v>2</v>
      </c>
      <c r="DD128" s="364">
        <v>2</v>
      </c>
      <c r="DE128" s="364">
        <v>2</v>
      </c>
      <c r="DF128" s="364">
        <v>2</v>
      </c>
      <c r="DG128" s="364">
        <v>2</v>
      </c>
      <c r="DH128" s="364">
        <v>1</v>
      </c>
      <c r="DI128" s="364">
        <v>1</v>
      </c>
      <c r="DJ128" s="364">
        <v>2</v>
      </c>
      <c r="DK128" s="364">
        <v>2</v>
      </c>
      <c r="DL128" s="364">
        <v>2</v>
      </c>
      <c r="DM128" s="364">
        <v>2</v>
      </c>
      <c r="DN128" s="364">
        <v>2</v>
      </c>
      <c r="DO128" s="364">
        <v>2</v>
      </c>
      <c r="DP128" s="364">
        <v>1</v>
      </c>
      <c r="DQ128" s="364">
        <v>1</v>
      </c>
      <c r="DR128" s="364">
        <v>1</v>
      </c>
      <c r="DS128" s="364">
        <v>1</v>
      </c>
      <c r="DT128" s="364">
        <v>1</v>
      </c>
      <c r="DU128" s="364">
        <v>1</v>
      </c>
      <c r="DV128" s="364">
        <v>1</v>
      </c>
      <c r="DW128" s="364">
        <v>1</v>
      </c>
      <c r="DX128" s="364">
        <v>1</v>
      </c>
      <c r="DY128" s="364">
        <v>1</v>
      </c>
      <c r="DZ128" s="364">
        <v>1</v>
      </c>
      <c r="EA128" s="364">
        <v>1</v>
      </c>
    </row>
    <row r="129" spans="1:131" s="356" customFormat="1" x14ac:dyDescent="0.25">
      <c r="A129" s="135"/>
      <c r="C129" s="397" t="s">
        <v>842</v>
      </c>
      <c r="D129" s="183" t="s">
        <v>843</v>
      </c>
      <c r="E129" s="94" t="s">
        <v>844</v>
      </c>
      <c r="F129" s="364">
        <v>2</v>
      </c>
      <c r="G129" s="364">
        <v>2</v>
      </c>
      <c r="H129" s="364">
        <v>2</v>
      </c>
      <c r="I129" s="364">
        <v>2</v>
      </c>
      <c r="J129" s="364">
        <v>2</v>
      </c>
      <c r="K129" s="364">
        <v>2</v>
      </c>
      <c r="L129" s="364">
        <v>2</v>
      </c>
      <c r="M129" s="364">
        <v>2</v>
      </c>
      <c r="N129" s="364">
        <v>2</v>
      </c>
      <c r="O129" s="364">
        <v>2</v>
      </c>
      <c r="P129" s="364">
        <v>2</v>
      </c>
      <c r="Q129" s="364">
        <v>2</v>
      </c>
      <c r="R129" s="364">
        <v>2</v>
      </c>
      <c r="S129" s="364">
        <v>2</v>
      </c>
      <c r="T129" s="364">
        <v>2</v>
      </c>
      <c r="U129" s="364">
        <v>2</v>
      </c>
      <c r="V129" s="364">
        <v>2</v>
      </c>
      <c r="W129" s="364">
        <v>2</v>
      </c>
      <c r="X129" s="364">
        <v>2</v>
      </c>
      <c r="Y129" s="364">
        <v>2</v>
      </c>
      <c r="Z129" s="364">
        <v>2</v>
      </c>
      <c r="AA129" s="364">
        <v>2</v>
      </c>
      <c r="AB129" s="364">
        <v>2</v>
      </c>
      <c r="AC129" s="364">
        <v>2</v>
      </c>
      <c r="AD129" s="364">
        <v>2</v>
      </c>
      <c r="AE129" s="364">
        <v>2</v>
      </c>
      <c r="AF129" s="364">
        <v>2</v>
      </c>
      <c r="AG129" s="364">
        <v>2</v>
      </c>
      <c r="AH129" s="364">
        <v>2</v>
      </c>
      <c r="AI129" s="364">
        <v>2</v>
      </c>
      <c r="AJ129" s="364">
        <v>2</v>
      </c>
      <c r="AK129" s="364">
        <v>2</v>
      </c>
      <c r="AL129" s="364">
        <v>2</v>
      </c>
      <c r="AM129" s="364">
        <v>2</v>
      </c>
      <c r="AN129" s="364">
        <v>2</v>
      </c>
      <c r="AO129" s="364">
        <v>2</v>
      </c>
      <c r="AP129" s="364">
        <v>2</v>
      </c>
      <c r="AQ129" s="364">
        <v>2</v>
      </c>
      <c r="AR129" s="364">
        <v>2</v>
      </c>
      <c r="AS129" s="364">
        <v>2</v>
      </c>
      <c r="AT129" s="364">
        <v>2</v>
      </c>
      <c r="AU129" s="364">
        <v>2</v>
      </c>
      <c r="AV129" s="364">
        <v>2</v>
      </c>
      <c r="AW129" s="364">
        <v>2</v>
      </c>
      <c r="AX129" s="364">
        <v>2</v>
      </c>
      <c r="AY129" s="364">
        <v>2</v>
      </c>
      <c r="AZ129" s="364">
        <v>2</v>
      </c>
      <c r="BA129" s="364">
        <v>2</v>
      </c>
      <c r="BB129" s="364">
        <v>2</v>
      </c>
      <c r="BC129" s="364">
        <v>2</v>
      </c>
      <c r="BD129" s="364">
        <v>2</v>
      </c>
      <c r="BE129" s="364">
        <v>2</v>
      </c>
      <c r="BF129" s="364">
        <v>2</v>
      </c>
      <c r="BG129" s="364">
        <v>2</v>
      </c>
      <c r="BH129" s="364">
        <v>2</v>
      </c>
      <c r="BI129" s="364">
        <v>2</v>
      </c>
      <c r="BJ129" s="364">
        <v>2</v>
      </c>
      <c r="BK129" s="364">
        <v>2</v>
      </c>
      <c r="BL129" s="364">
        <v>2</v>
      </c>
      <c r="BM129" s="364">
        <v>2</v>
      </c>
      <c r="BN129" s="364">
        <v>2</v>
      </c>
      <c r="BO129" s="364">
        <v>2</v>
      </c>
      <c r="BP129" s="364">
        <v>2</v>
      </c>
      <c r="BQ129" s="364">
        <v>2</v>
      </c>
      <c r="BR129" s="364">
        <v>2</v>
      </c>
      <c r="BS129" s="364">
        <v>2</v>
      </c>
      <c r="BT129" s="364">
        <v>2</v>
      </c>
      <c r="BU129" s="364">
        <v>2</v>
      </c>
      <c r="BV129" s="364">
        <v>2</v>
      </c>
      <c r="BW129" s="364">
        <v>2</v>
      </c>
      <c r="BX129" s="364">
        <v>2</v>
      </c>
      <c r="BY129" s="364">
        <v>2</v>
      </c>
      <c r="BZ129" s="364">
        <v>2</v>
      </c>
      <c r="CA129" s="364">
        <v>2</v>
      </c>
      <c r="CB129" s="364">
        <v>2</v>
      </c>
      <c r="CC129" s="364">
        <v>2</v>
      </c>
      <c r="CD129" s="364">
        <v>2</v>
      </c>
      <c r="CE129" s="364">
        <v>2</v>
      </c>
      <c r="CF129" s="364">
        <v>2</v>
      </c>
      <c r="CG129" s="364">
        <v>2</v>
      </c>
      <c r="CH129" s="364">
        <v>2</v>
      </c>
      <c r="CI129" s="364">
        <v>2</v>
      </c>
      <c r="CJ129" s="364">
        <v>2</v>
      </c>
      <c r="CK129" s="364">
        <v>2</v>
      </c>
      <c r="CL129" s="364">
        <v>2</v>
      </c>
      <c r="CM129" s="364">
        <v>2</v>
      </c>
      <c r="CN129" s="364">
        <v>2</v>
      </c>
      <c r="CO129" s="364">
        <v>2</v>
      </c>
      <c r="CP129" s="364">
        <v>2</v>
      </c>
      <c r="CQ129" s="364">
        <v>2</v>
      </c>
      <c r="CR129" s="364">
        <v>2</v>
      </c>
      <c r="CS129" s="364">
        <v>2</v>
      </c>
      <c r="CT129" s="364">
        <v>2</v>
      </c>
      <c r="CU129" s="364">
        <v>2</v>
      </c>
      <c r="CV129" s="364">
        <v>2</v>
      </c>
      <c r="CW129" s="364">
        <v>2</v>
      </c>
      <c r="CX129" s="364">
        <v>3</v>
      </c>
      <c r="CY129" s="364">
        <v>3</v>
      </c>
      <c r="CZ129" s="364">
        <v>3</v>
      </c>
      <c r="DA129" s="364">
        <v>3</v>
      </c>
      <c r="DB129" s="364">
        <v>3</v>
      </c>
      <c r="DC129" s="364">
        <v>3</v>
      </c>
      <c r="DD129" s="364">
        <v>3</v>
      </c>
      <c r="DE129" s="364">
        <v>3</v>
      </c>
      <c r="DF129" s="364">
        <v>3</v>
      </c>
      <c r="DG129" s="364">
        <v>3</v>
      </c>
      <c r="DH129" s="364">
        <v>2</v>
      </c>
      <c r="DI129" s="364">
        <v>2</v>
      </c>
      <c r="DJ129" s="364">
        <v>2</v>
      </c>
      <c r="DK129" s="364">
        <v>2</v>
      </c>
      <c r="DL129" s="364">
        <v>2</v>
      </c>
      <c r="DM129" s="364">
        <v>2</v>
      </c>
      <c r="DN129" s="364">
        <v>2</v>
      </c>
      <c r="DO129" s="364">
        <v>2</v>
      </c>
      <c r="DP129" s="364">
        <v>2</v>
      </c>
      <c r="DQ129" s="364">
        <v>2</v>
      </c>
      <c r="DR129" s="364">
        <v>2</v>
      </c>
      <c r="DS129" s="364">
        <v>2</v>
      </c>
      <c r="DT129" s="364">
        <v>2</v>
      </c>
      <c r="DU129" s="364">
        <v>2</v>
      </c>
      <c r="DV129" s="364">
        <v>2</v>
      </c>
      <c r="DW129" s="364">
        <v>2</v>
      </c>
      <c r="DX129" s="364">
        <v>2</v>
      </c>
      <c r="DY129" s="364">
        <v>2</v>
      </c>
      <c r="DZ129" s="364">
        <v>2</v>
      </c>
      <c r="EA129" s="364">
        <v>2</v>
      </c>
    </row>
    <row r="130" spans="1:131" s="356" customFormat="1" x14ac:dyDescent="0.25">
      <c r="A130" s="135"/>
      <c r="C130" s="397" t="s">
        <v>842</v>
      </c>
      <c r="D130" s="293" t="s">
        <v>845</v>
      </c>
      <c r="E130" s="94" t="s">
        <v>846</v>
      </c>
      <c r="F130" s="364">
        <v>2</v>
      </c>
      <c r="G130" s="364">
        <v>2</v>
      </c>
      <c r="H130" s="364">
        <v>2</v>
      </c>
      <c r="I130" s="364">
        <v>2</v>
      </c>
      <c r="J130" s="364">
        <v>2</v>
      </c>
      <c r="K130" s="364">
        <v>2</v>
      </c>
      <c r="L130" s="364">
        <v>2</v>
      </c>
      <c r="M130" s="364">
        <v>2</v>
      </c>
      <c r="N130" s="364">
        <v>2</v>
      </c>
      <c r="O130" s="364">
        <v>2</v>
      </c>
      <c r="P130" s="364">
        <v>2</v>
      </c>
      <c r="Q130" s="364">
        <v>2</v>
      </c>
      <c r="R130" s="364">
        <v>2</v>
      </c>
      <c r="S130" s="364">
        <v>2</v>
      </c>
      <c r="T130" s="364">
        <v>2</v>
      </c>
      <c r="U130" s="364">
        <v>2</v>
      </c>
      <c r="V130" s="364">
        <v>2</v>
      </c>
      <c r="W130" s="364">
        <v>2</v>
      </c>
      <c r="X130" s="364">
        <v>2</v>
      </c>
      <c r="Y130" s="364">
        <v>2</v>
      </c>
      <c r="Z130" s="364">
        <v>2</v>
      </c>
      <c r="AA130" s="364">
        <v>2</v>
      </c>
      <c r="AB130" s="364">
        <v>2</v>
      </c>
      <c r="AC130" s="364">
        <v>2</v>
      </c>
      <c r="AD130" s="364">
        <v>2</v>
      </c>
      <c r="AE130" s="364">
        <v>2</v>
      </c>
      <c r="AF130" s="364">
        <v>2</v>
      </c>
      <c r="AG130" s="364">
        <v>2</v>
      </c>
      <c r="AH130" s="364">
        <v>2</v>
      </c>
      <c r="AI130" s="364">
        <v>2</v>
      </c>
      <c r="AJ130" s="364">
        <v>2</v>
      </c>
      <c r="AK130" s="364">
        <v>2</v>
      </c>
      <c r="AL130" s="364">
        <v>2</v>
      </c>
      <c r="AM130" s="364">
        <v>2</v>
      </c>
      <c r="AN130" s="364">
        <v>2</v>
      </c>
      <c r="AO130" s="364">
        <v>2</v>
      </c>
      <c r="AP130" s="364">
        <v>2</v>
      </c>
      <c r="AQ130" s="364">
        <v>2</v>
      </c>
      <c r="AR130" s="364">
        <v>2</v>
      </c>
      <c r="AS130" s="364">
        <v>2</v>
      </c>
      <c r="AT130" s="364">
        <v>2</v>
      </c>
      <c r="AU130" s="364">
        <v>2</v>
      </c>
      <c r="AV130" s="364">
        <v>2</v>
      </c>
      <c r="AW130" s="364">
        <v>2</v>
      </c>
      <c r="AX130" s="364">
        <v>2</v>
      </c>
      <c r="AY130" s="364">
        <v>2</v>
      </c>
      <c r="AZ130" s="364">
        <v>2</v>
      </c>
      <c r="BA130" s="364">
        <v>2</v>
      </c>
      <c r="BB130" s="364">
        <v>2</v>
      </c>
      <c r="BC130" s="364">
        <v>2</v>
      </c>
      <c r="BD130" s="364">
        <v>2</v>
      </c>
      <c r="BE130" s="364">
        <v>2</v>
      </c>
      <c r="BF130" s="364">
        <v>2</v>
      </c>
      <c r="BG130" s="364">
        <v>2</v>
      </c>
      <c r="BH130" s="364">
        <v>2</v>
      </c>
      <c r="BI130" s="364">
        <v>2</v>
      </c>
      <c r="BJ130" s="364">
        <v>2</v>
      </c>
      <c r="BK130" s="364">
        <v>2</v>
      </c>
      <c r="BL130" s="364">
        <v>2</v>
      </c>
      <c r="BM130" s="364">
        <v>2</v>
      </c>
      <c r="BN130" s="364">
        <v>2</v>
      </c>
      <c r="BO130" s="364">
        <v>2</v>
      </c>
      <c r="BP130" s="364">
        <v>2</v>
      </c>
      <c r="BQ130" s="364">
        <v>2</v>
      </c>
      <c r="BR130" s="364">
        <v>2</v>
      </c>
      <c r="BS130" s="364">
        <v>2</v>
      </c>
      <c r="BT130" s="364">
        <v>2</v>
      </c>
      <c r="BU130" s="364">
        <v>2</v>
      </c>
      <c r="BV130" s="364">
        <v>2</v>
      </c>
      <c r="BW130" s="364">
        <v>2</v>
      </c>
      <c r="BX130" s="364">
        <v>2</v>
      </c>
      <c r="BY130" s="364">
        <v>2</v>
      </c>
      <c r="BZ130" s="364">
        <v>2</v>
      </c>
      <c r="CA130" s="364">
        <v>2</v>
      </c>
      <c r="CB130" s="364">
        <v>2</v>
      </c>
      <c r="CC130" s="364">
        <v>2</v>
      </c>
      <c r="CD130" s="364">
        <v>2</v>
      </c>
      <c r="CE130" s="364">
        <v>2</v>
      </c>
      <c r="CF130" s="364">
        <v>2</v>
      </c>
      <c r="CG130" s="364">
        <v>2</v>
      </c>
      <c r="CH130" s="364">
        <v>2</v>
      </c>
      <c r="CI130" s="364">
        <v>2</v>
      </c>
      <c r="CJ130" s="364">
        <v>2</v>
      </c>
      <c r="CK130" s="364">
        <v>2</v>
      </c>
      <c r="CL130" s="364">
        <v>2</v>
      </c>
      <c r="CM130" s="364">
        <v>2</v>
      </c>
      <c r="CN130" s="364">
        <v>2</v>
      </c>
      <c r="CO130" s="364">
        <v>2</v>
      </c>
      <c r="CP130" s="364">
        <v>2</v>
      </c>
      <c r="CQ130" s="364">
        <v>2</v>
      </c>
      <c r="CR130" s="364">
        <v>2</v>
      </c>
      <c r="CS130" s="364">
        <v>2</v>
      </c>
      <c r="CT130" s="364">
        <v>2</v>
      </c>
      <c r="CU130" s="364">
        <v>2</v>
      </c>
      <c r="CV130" s="364">
        <v>2</v>
      </c>
      <c r="CW130" s="364">
        <v>2</v>
      </c>
      <c r="CX130" s="364">
        <v>3</v>
      </c>
      <c r="CY130" s="364">
        <v>3</v>
      </c>
      <c r="CZ130" s="364">
        <v>3</v>
      </c>
      <c r="DA130" s="364">
        <v>3</v>
      </c>
      <c r="DB130" s="364">
        <v>3</v>
      </c>
      <c r="DC130" s="364">
        <v>3</v>
      </c>
      <c r="DD130" s="364">
        <v>3</v>
      </c>
      <c r="DE130" s="364">
        <v>3</v>
      </c>
      <c r="DF130" s="364">
        <v>3</v>
      </c>
      <c r="DG130" s="364">
        <v>3</v>
      </c>
      <c r="DH130" s="364">
        <v>2</v>
      </c>
      <c r="DI130" s="364">
        <v>2</v>
      </c>
      <c r="DJ130" s="364">
        <v>2</v>
      </c>
      <c r="DK130" s="364">
        <v>2</v>
      </c>
      <c r="DL130" s="364">
        <v>2</v>
      </c>
      <c r="DM130" s="364">
        <v>2</v>
      </c>
      <c r="DN130" s="364">
        <v>2</v>
      </c>
      <c r="DO130" s="364">
        <v>2</v>
      </c>
      <c r="DP130" s="364">
        <v>2</v>
      </c>
      <c r="DQ130" s="364">
        <v>2</v>
      </c>
      <c r="DR130" s="364">
        <v>2</v>
      </c>
      <c r="DS130" s="364">
        <v>2</v>
      </c>
      <c r="DT130" s="364">
        <v>2</v>
      </c>
      <c r="DU130" s="364">
        <v>2</v>
      </c>
      <c r="DV130" s="364">
        <v>2</v>
      </c>
      <c r="DW130" s="364">
        <v>2</v>
      </c>
      <c r="DX130" s="364">
        <v>2</v>
      </c>
      <c r="DY130" s="364">
        <v>2</v>
      </c>
      <c r="DZ130" s="364">
        <v>2</v>
      </c>
      <c r="EA130" s="364">
        <v>2</v>
      </c>
    </row>
    <row r="131" spans="1:131" s="359" customFormat="1" x14ac:dyDescent="0.25">
      <c r="A131" s="134"/>
      <c r="C131" s="417" t="s">
        <v>847</v>
      </c>
      <c r="D131" s="13" t="s">
        <v>848</v>
      </c>
      <c r="E131" s="418" t="s">
        <v>849</v>
      </c>
      <c r="F131" s="287">
        <v>3</v>
      </c>
      <c r="G131" s="358">
        <v>3</v>
      </c>
      <c r="H131" s="358">
        <v>3</v>
      </c>
      <c r="I131" s="358">
        <v>3</v>
      </c>
      <c r="J131" s="358">
        <v>3</v>
      </c>
      <c r="K131" s="358">
        <v>3</v>
      </c>
      <c r="L131" s="358">
        <v>3</v>
      </c>
      <c r="M131" s="358">
        <v>3</v>
      </c>
      <c r="N131" s="358">
        <v>3</v>
      </c>
      <c r="O131" s="358">
        <v>3</v>
      </c>
      <c r="P131" s="358">
        <v>3</v>
      </c>
      <c r="Q131" s="358">
        <v>3</v>
      </c>
      <c r="R131" s="358">
        <v>3</v>
      </c>
      <c r="S131" s="358">
        <v>3</v>
      </c>
      <c r="T131" s="358">
        <v>3</v>
      </c>
      <c r="U131" s="358">
        <v>3</v>
      </c>
      <c r="V131" s="358">
        <v>3</v>
      </c>
      <c r="W131" s="358">
        <v>3</v>
      </c>
      <c r="X131" s="358">
        <v>3</v>
      </c>
      <c r="Y131" s="358">
        <v>3</v>
      </c>
      <c r="Z131" s="358">
        <v>3</v>
      </c>
      <c r="AA131" s="358">
        <v>3</v>
      </c>
      <c r="AB131" s="358">
        <v>3</v>
      </c>
      <c r="AC131" s="358">
        <v>3</v>
      </c>
      <c r="AD131" s="358">
        <v>3</v>
      </c>
      <c r="AE131" s="358">
        <v>3</v>
      </c>
      <c r="AF131" s="358">
        <v>3</v>
      </c>
      <c r="AG131" s="358">
        <v>3</v>
      </c>
      <c r="AH131" s="358">
        <v>3</v>
      </c>
      <c r="AI131" s="358">
        <v>3</v>
      </c>
      <c r="AJ131" s="358">
        <v>3</v>
      </c>
      <c r="AK131" s="358">
        <v>3</v>
      </c>
      <c r="AL131" s="358">
        <v>3</v>
      </c>
      <c r="AM131" s="358">
        <v>3</v>
      </c>
      <c r="AN131" s="358">
        <v>3</v>
      </c>
      <c r="AO131" s="358">
        <v>3</v>
      </c>
      <c r="AP131" s="358">
        <v>3</v>
      </c>
      <c r="AQ131" s="358">
        <v>3</v>
      </c>
      <c r="AR131" s="358">
        <v>3</v>
      </c>
      <c r="AS131" s="358">
        <v>3</v>
      </c>
      <c r="AT131" s="358">
        <v>3</v>
      </c>
      <c r="AU131" s="358">
        <v>3</v>
      </c>
      <c r="AV131" s="358">
        <v>3</v>
      </c>
      <c r="AW131" s="358">
        <v>3</v>
      </c>
      <c r="AX131" s="358">
        <v>3</v>
      </c>
      <c r="AY131" s="358">
        <v>3</v>
      </c>
      <c r="AZ131" s="358">
        <v>3</v>
      </c>
      <c r="BA131" s="358">
        <v>3</v>
      </c>
      <c r="BB131" s="358">
        <v>3</v>
      </c>
      <c r="BC131" s="358">
        <v>3</v>
      </c>
      <c r="BD131" s="358">
        <v>3</v>
      </c>
      <c r="BE131" s="358">
        <v>3</v>
      </c>
      <c r="BF131" s="358">
        <v>3</v>
      </c>
      <c r="BG131" s="358">
        <v>3</v>
      </c>
      <c r="BH131" s="358">
        <v>3</v>
      </c>
      <c r="BI131" s="358">
        <v>3</v>
      </c>
      <c r="BJ131" s="358">
        <v>3</v>
      </c>
      <c r="BK131" s="358">
        <v>3</v>
      </c>
      <c r="BL131" s="358">
        <v>3</v>
      </c>
      <c r="BM131" s="358">
        <v>3</v>
      </c>
      <c r="BN131" s="358">
        <v>3</v>
      </c>
      <c r="BO131" s="358">
        <v>3</v>
      </c>
      <c r="BP131" s="358">
        <v>3</v>
      </c>
      <c r="BQ131" s="358">
        <v>3</v>
      </c>
      <c r="BR131" s="358">
        <v>3</v>
      </c>
      <c r="BS131" s="358">
        <v>3</v>
      </c>
      <c r="BT131" s="358">
        <v>3</v>
      </c>
      <c r="BU131" s="358">
        <v>3</v>
      </c>
      <c r="BV131" s="358">
        <v>3</v>
      </c>
      <c r="BW131" s="358">
        <v>3</v>
      </c>
      <c r="BX131" s="358">
        <v>3</v>
      </c>
      <c r="BY131" s="358">
        <v>3</v>
      </c>
      <c r="BZ131" s="358">
        <v>3</v>
      </c>
      <c r="CA131" s="358">
        <v>3</v>
      </c>
      <c r="CB131" s="358">
        <v>3</v>
      </c>
      <c r="CC131" s="358">
        <v>3</v>
      </c>
      <c r="CD131" s="358">
        <v>3</v>
      </c>
      <c r="CE131" s="358">
        <v>3</v>
      </c>
      <c r="CF131" s="358">
        <v>3</v>
      </c>
      <c r="CG131" s="358">
        <v>3</v>
      </c>
      <c r="CH131" s="358">
        <v>3</v>
      </c>
      <c r="CI131" s="358">
        <v>3</v>
      </c>
      <c r="CJ131" s="358">
        <v>3</v>
      </c>
      <c r="CK131" s="358">
        <v>3</v>
      </c>
      <c r="CL131" s="358">
        <v>3</v>
      </c>
      <c r="CM131" s="358">
        <v>3</v>
      </c>
      <c r="CN131" s="358">
        <v>3</v>
      </c>
      <c r="CO131" s="358">
        <v>3</v>
      </c>
      <c r="CP131" s="358">
        <v>3</v>
      </c>
      <c r="CQ131" s="358">
        <v>3</v>
      </c>
      <c r="CR131" s="358">
        <v>3</v>
      </c>
      <c r="CS131" s="358">
        <v>3</v>
      </c>
      <c r="CT131" s="358">
        <v>3</v>
      </c>
      <c r="CU131" s="358">
        <v>3</v>
      </c>
      <c r="CV131" s="358">
        <v>3</v>
      </c>
      <c r="CW131" s="358">
        <v>3</v>
      </c>
      <c r="CX131" s="358">
        <v>4</v>
      </c>
      <c r="CY131" s="358">
        <v>4</v>
      </c>
      <c r="CZ131" s="358">
        <v>4</v>
      </c>
      <c r="DA131" s="358">
        <v>4</v>
      </c>
      <c r="DB131" s="358">
        <v>4</v>
      </c>
      <c r="DC131" s="358">
        <v>4</v>
      </c>
      <c r="DD131" s="358">
        <v>4</v>
      </c>
      <c r="DE131" s="358">
        <v>4</v>
      </c>
      <c r="DF131" s="358">
        <v>4</v>
      </c>
      <c r="DG131" s="358">
        <v>4</v>
      </c>
      <c r="DH131" s="358">
        <v>4</v>
      </c>
      <c r="DI131" s="358">
        <v>4</v>
      </c>
      <c r="DJ131" s="358">
        <v>4</v>
      </c>
      <c r="DK131" s="358">
        <v>4</v>
      </c>
      <c r="DL131" s="358">
        <v>4</v>
      </c>
      <c r="DM131" s="358">
        <v>4</v>
      </c>
      <c r="DN131" s="358">
        <v>4</v>
      </c>
      <c r="DO131" s="358">
        <v>4</v>
      </c>
      <c r="DP131" s="358">
        <v>4</v>
      </c>
      <c r="DQ131" s="358">
        <v>4</v>
      </c>
      <c r="DR131" s="358">
        <v>4</v>
      </c>
      <c r="DS131" s="358">
        <v>4</v>
      </c>
      <c r="DT131" s="358">
        <v>4</v>
      </c>
      <c r="DU131" s="358">
        <v>4</v>
      </c>
      <c r="DV131" s="358">
        <v>4</v>
      </c>
      <c r="DW131" s="358">
        <v>4</v>
      </c>
      <c r="DX131" s="358">
        <v>4</v>
      </c>
      <c r="DY131" s="358">
        <v>4</v>
      </c>
      <c r="DZ131" s="358">
        <v>4</v>
      </c>
      <c r="EA131" s="358">
        <v>4</v>
      </c>
    </row>
    <row r="132" spans="1:131" s="356" customFormat="1" x14ac:dyDescent="0.25">
      <c r="A132" s="135" t="s">
        <v>862</v>
      </c>
      <c r="B132" s="356" t="s">
        <v>850</v>
      </c>
      <c r="C132" s="416" t="s">
        <v>851</v>
      </c>
      <c r="D132" s="248" t="s">
        <v>852</v>
      </c>
      <c r="E132" s="94" t="s">
        <v>853</v>
      </c>
      <c r="F132" s="364">
        <v>3</v>
      </c>
      <c r="G132" s="364">
        <v>4</v>
      </c>
      <c r="H132" s="364">
        <v>4</v>
      </c>
      <c r="I132" s="364">
        <v>3</v>
      </c>
      <c r="J132" s="364">
        <v>4</v>
      </c>
      <c r="K132" s="364">
        <v>3</v>
      </c>
      <c r="L132" s="364">
        <v>4</v>
      </c>
      <c r="M132" s="364">
        <v>4</v>
      </c>
      <c r="N132" s="364">
        <v>3</v>
      </c>
      <c r="O132" s="364">
        <v>4</v>
      </c>
      <c r="P132" s="364">
        <v>2</v>
      </c>
      <c r="Q132" s="364">
        <v>3</v>
      </c>
      <c r="R132" s="364">
        <v>4</v>
      </c>
      <c r="S132" s="364">
        <v>3</v>
      </c>
      <c r="T132" s="364">
        <v>2</v>
      </c>
      <c r="U132" s="364">
        <v>3</v>
      </c>
      <c r="V132" s="364">
        <v>4</v>
      </c>
      <c r="W132" s="364">
        <v>3</v>
      </c>
      <c r="X132" s="364">
        <v>4</v>
      </c>
      <c r="Y132" s="364">
        <v>3</v>
      </c>
      <c r="Z132" s="364">
        <v>3</v>
      </c>
      <c r="AA132" s="364">
        <v>4</v>
      </c>
      <c r="AB132" s="364">
        <v>3</v>
      </c>
      <c r="AC132" s="364">
        <v>4</v>
      </c>
      <c r="AD132" s="364">
        <v>3</v>
      </c>
      <c r="AE132" s="364">
        <v>3</v>
      </c>
      <c r="AF132" s="364">
        <v>4</v>
      </c>
      <c r="AG132" s="364">
        <v>3</v>
      </c>
      <c r="AH132" s="364">
        <v>4</v>
      </c>
      <c r="AI132" s="364">
        <v>3</v>
      </c>
      <c r="AJ132" s="364">
        <v>3</v>
      </c>
      <c r="AK132" s="364">
        <v>4</v>
      </c>
      <c r="AL132" s="364">
        <v>3</v>
      </c>
      <c r="AM132" s="364">
        <v>4</v>
      </c>
      <c r="AN132" s="364">
        <v>3</v>
      </c>
      <c r="AO132" s="364">
        <v>3</v>
      </c>
      <c r="AP132" s="364">
        <v>4</v>
      </c>
      <c r="AQ132" s="364">
        <v>3</v>
      </c>
      <c r="AR132" s="364">
        <v>3</v>
      </c>
      <c r="AS132" s="364">
        <v>4</v>
      </c>
      <c r="AT132" s="364">
        <v>3</v>
      </c>
      <c r="AU132" s="364">
        <v>3</v>
      </c>
      <c r="AV132" s="364">
        <v>4</v>
      </c>
      <c r="AW132" s="364">
        <v>3</v>
      </c>
      <c r="AX132" s="364">
        <v>3</v>
      </c>
      <c r="AY132" s="364">
        <v>4</v>
      </c>
      <c r="AZ132" s="364">
        <v>3</v>
      </c>
      <c r="BA132" s="364">
        <v>3</v>
      </c>
      <c r="BB132" s="364">
        <v>4</v>
      </c>
      <c r="BC132" s="364">
        <v>3</v>
      </c>
      <c r="BD132" s="364">
        <v>3</v>
      </c>
      <c r="BE132" s="364">
        <v>4</v>
      </c>
      <c r="BF132" s="364">
        <v>3</v>
      </c>
      <c r="BG132" s="364">
        <v>3</v>
      </c>
      <c r="BH132" s="364">
        <v>4</v>
      </c>
      <c r="BI132" s="364">
        <v>3</v>
      </c>
      <c r="BJ132" s="364">
        <v>3</v>
      </c>
      <c r="BK132" s="364">
        <v>4</v>
      </c>
      <c r="BL132" s="364">
        <v>3</v>
      </c>
      <c r="BM132" s="364">
        <v>4</v>
      </c>
      <c r="BN132" s="364">
        <v>3</v>
      </c>
      <c r="BO132" s="364">
        <v>4</v>
      </c>
      <c r="BP132" s="364">
        <v>3</v>
      </c>
      <c r="BQ132" s="364">
        <v>3</v>
      </c>
      <c r="BR132" s="364">
        <v>4</v>
      </c>
      <c r="BS132" s="364">
        <v>3</v>
      </c>
      <c r="BT132" s="364">
        <v>4</v>
      </c>
      <c r="BU132" s="364">
        <v>3</v>
      </c>
      <c r="BV132" s="364">
        <v>3</v>
      </c>
      <c r="BW132" s="364">
        <v>4</v>
      </c>
      <c r="BX132" s="364">
        <v>3</v>
      </c>
      <c r="BY132" s="364">
        <v>4</v>
      </c>
      <c r="BZ132" s="364">
        <v>3</v>
      </c>
      <c r="CA132" s="364">
        <v>4</v>
      </c>
      <c r="CB132" s="364">
        <v>3</v>
      </c>
      <c r="CC132" s="364">
        <v>4</v>
      </c>
      <c r="CD132" s="364">
        <v>3</v>
      </c>
      <c r="CE132" s="364">
        <v>3</v>
      </c>
      <c r="CF132" s="364">
        <v>4</v>
      </c>
      <c r="CG132" s="364">
        <v>2</v>
      </c>
      <c r="CH132" s="364">
        <v>4</v>
      </c>
      <c r="CI132" s="364">
        <v>2</v>
      </c>
      <c r="CJ132" s="364">
        <v>4</v>
      </c>
      <c r="CK132" s="364">
        <v>2</v>
      </c>
      <c r="CL132" s="364">
        <v>3</v>
      </c>
      <c r="CM132" s="364">
        <v>4</v>
      </c>
      <c r="CN132" s="364">
        <v>2</v>
      </c>
      <c r="CO132" s="364">
        <v>2</v>
      </c>
      <c r="CP132" s="364">
        <v>4</v>
      </c>
      <c r="CQ132" s="364">
        <v>2</v>
      </c>
      <c r="CR132" s="364">
        <v>4</v>
      </c>
      <c r="CS132" s="364">
        <v>2</v>
      </c>
      <c r="CT132" s="364">
        <v>2</v>
      </c>
      <c r="CU132" s="364">
        <v>2</v>
      </c>
      <c r="CV132" s="364">
        <v>4</v>
      </c>
      <c r="CW132" s="364">
        <v>2</v>
      </c>
      <c r="CX132" s="364">
        <v>3</v>
      </c>
      <c r="CY132" s="364">
        <v>4</v>
      </c>
      <c r="CZ132" s="364">
        <v>4</v>
      </c>
      <c r="DA132" s="364">
        <v>3</v>
      </c>
      <c r="DB132" s="364">
        <v>4</v>
      </c>
      <c r="DC132" s="364">
        <v>3</v>
      </c>
      <c r="DD132" s="364">
        <v>4</v>
      </c>
      <c r="DE132" s="364">
        <v>3</v>
      </c>
      <c r="DF132" s="364">
        <v>4</v>
      </c>
      <c r="DG132" s="364">
        <v>4</v>
      </c>
      <c r="DH132" s="364">
        <v>2</v>
      </c>
      <c r="DI132" s="364">
        <v>3</v>
      </c>
      <c r="DJ132" s="364">
        <v>2</v>
      </c>
      <c r="DK132" s="364">
        <v>2</v>
      </c>
      <c r="DL132" s="364">
        <v>2</v>
      </c>
      <c r="DM132" s="364">
        <v>2</v>
      </c>
      <c r="DN132" s="364">
        <v>2</v>
      </c>
      <c r="DO132" s="364">
        <v>2</v>
      </c>
      <c r="DP132" s="364">
        <v>4</v>
      </c>
      <c r="DQ132" s="364">
        <v>3</v>
      </c>
      <c r="DR132" s="364">
        <v>4</v>
      </c>
      <c r="DS132" s="364">
        <v>3</v>
      </c>
      <c r="DT132" s="364">
        <v>3</v>
      </c>
      <c r="DU132" s="364">
        <v>3</v>
      </c>
      <c r="DV132" s="364">
        <v>3</v>
      </c>
      <c r="DW132" s="364">
        <v>3</v>
      </c>
      <c r="DX132" s="364">
        <v>4</v>
      </c>
      <c r="DY132" s="364">
        <v>3</v>
      </c>
      <c r="DZ132" s="364">
        <v>3</v>
      </c>
      <c r="EA132" s="364">
        <v>3</v>
      </c>
    </row>
    <row r="133" spans="1:131" s="356" customFormat="1" x14ac:dyDescent="0.25">
      <c r="A133" s="135"/>
      <c r="C133" s="416" t="s">
        <v>854</v>
      </c>
      <c r="D133" s="248" t="s">
        <v>855</v>
      </c>
      <c r="E133" s="94" t="s">
        <v>856</v>
      </c>
      <c r="F133" s="364">
        <v>1</v>
      </c>
      <c r="G133" s="364">
        <v>1</v>
      </c>
      <c r="H133" s="364">
        <v>1</v>
      </c>
      <c r="I133" s="364">
        <v>1</v>
      </c>
      <c r="J133" s="364">
        <v>1</v>
      </c>
      <c r="K133" s="364">
        <v>1</v>
      </c>
      <c r="L133" s="364">
        <v>1</v>
      </c>
      <c r="M133" s="364">
        <v>1</v>
      </c>
      <c r="N133" s="364">
        <v>1</v>
      </c>
      <c r="O133" s="364">
        <v>1</v>
      </c>
      <c r="P133" s="364">
        <v>1</v>
      </c>
      <c r="Q133" s="364">
        <v>1</v>
      </c>
      <c r="R133" s="364">
        <v>1</v>
      </c>
      <c r="S133" s="364">
        <v>1</v>
      </c>
      <c r="T133" s="364">
        <v>1</v>
      </c>
      <c r="U133" s="364">
        <v>1</v>
      </c>
      <c r="V133" s="364">
        <v>1</v>
      </c>
      <c r="W133" s="364">
        <v>1</v>
      </c>
      <c r="X133" s="364">
        <v>1</v>
      </c>
      <c r="Y133" s="364">
        <v>1</v>
      </c>
      <c r="Z133" s="364">
        <v>1</v>
      </c>
      <c r="AA133" s="364">
        <v>1</v>
      </c>
      <c r="AB133" s="364">
        <v>1</v>
      </c>
      <c r="AC133" s="364">
        <v>1</v>
      </c>
      <c r="AD133" s="364">
        <v>1</v>
      </c>
      <c r="AE133" s="364">
        <v>1</v>
      </c>
      <c r="AF133" s="364">
        <v>1</v>
      </c>
      <c r="AG133" s="364">
        <v>1</v>
      </c>
      <c r="AH133" s="364">
        <v>1</v>
      </c>
      <c r="AI133" s="364">
        <v>1</v>
      </c>
      <c r="AJ133" s="364">
        <v>1</v>
      </c>
      <c r="AK133" s="364">
        <v>1</v>
      </c>
      <c r="AL133" s="364">
        <v>1</v>
      </c>
      <c r="AM133" s="364">
        <v>1</v>
      </c>
      <c r="AN133" s="364">
        <v>1</v>
      </c>
      <c r="AO133" s="364">
        <v>1</v>
      </c>
      <c r="AP133" s="364">
        <v>1</v>
      </c>
      <c r="AQ133" s="364">
        <v>1</v>
      </c>
      <c r="AR133" s="364">
        <v>1</v>
      </c>
      <c r="AS133" s="364">
        <v>1</v>
      </c>
      <c r="AT133" s="364">
        <v>1</v>
      </c>
      <c r="AU133" s="364">
        <v>1</v>
      </c>
      <c r="AV133" s="364">
        <v>1</v>
      </c>
      <c r="AW133" s="364">
        <v>1</v>
      </c>
      <c r="AX133" s="364">
        <v>1</v>
      </c>
      <c r="AY133" s="364">
        <v>1</v>
      </c>
      <c r="AZ133" s="364">
        <v>1</v>
      </c>
      <c r="BA133" s="364">
        <v>1</v>
      </c>
      <c r="BB133" s="364">
        <v>1</v>
      </c>
      <c r="BC133" s="364">
        <v>1</v>
      </c>
      <c r="BD133" s="364">
        <v>1</v>
      </c>
      <c r="BE133" s="364">
        <v>1</v>
      </c>
      <c r="BF133" s="364">
        <v>1</v>
      </c>
      <c r="BG133" s="364">
        <v>1</v>
      </c>
      <c r="BH133" s="364">
        <v>1</v>
      </c>
      <c r="BI133" s="364">
        <v>1</v>
      </c>
      <c r="BJ133" s="364">
        <v>1</v>
      </c>
      <c r="BK133" s="364">
        <v>1</v>
      </c>
      <c r="BL133" s="364">
        <v>1</v>
      </c>
      <c r="BM133" s="364">
        <v>1</v>
      </c>
      <c r="BN133" s="364">
        <v>1</v>
      </c>
      <c r="BO133" s="364">
        <v>1</v>
      </c>
      <c r="BP133" s="364">
        <v>1</v>
      </c>
      <c r="BQ133" s="364">
        <v>1</v>
      </c>
      <c r="BR133" s="364">
        <v>1</v>
      </c>
      <c r="BS133" s="364">
        <v>1</v>
      </c>
      <c r="BT133" s="364">
        <v>1</v>
      </c>
      <c r="BU133" s="364">
        <v>1</v>
      </c>
      <c r="BV133" s="364">
        <v>1</v>
      </c>
      <c r="BW133" s="364">
        <v>1</v>
      </c>
      <c r="BX133" s="364">
        <v>1</v>
      </c>
      <c r="BY133" s="364">
        <v>1</v>
      </c>
      <c r="BZ133" s="364">
        <v>1</v>
      </c>
      <c r="CA133" s="364">
        <v>1</v>
      </c>
      <c r="CB133" s="364">
        <v>1</v>
      </c>
      <c r="CC133" s="364">
        <v>1</v>
      </c>
      <c r="CD133" s="364">
        <v>1</v>
      </c>
      <c r="CE133" s="364">
        <v>1</v>
      </c>
      <c r="CF133" s="364">
        <v>1</v>
      </c>
      <c r="CG133" s="364">
        <v>1</v>
      </c>
      <c r="CH133" s="364">
        <v>1</v>
      </c>
      <c r="CI133" s="364">
        <v>1</v>
      </c>
      <c r="CJ133" s="364">
        <v>1</v>
      </c>
      <c r="CK133" s="364">
        <v>1</v>
      </c>
      <c r="CL133" s="364">
        <v>1</v>
      </c>
      <c r="CM133" s="364">
        <v>1</v>
      </c>
      <c r="CN133" s="364">
        <v>1</v>
      </c>
      <c r="CO133" s="364">
        <v>1</v>
      </c>
      <c r="CP133" s="364">
        <v>1</v>
      </c>
      <c r="CQ133" s="364">
        <v>1</v>
      </c>
      <c r="CR133" s="364">
        <v>1</v>
      </c>
      <c r="CS133" s="364">
        <v>1</v>
      </c>
      <c r="CT133" s="364">
        <v>1</v>
      </c>
      <c r="CU133" s="364">
        <v>1</v>
      </c>
      <c r="CV133" s="364">
        <v>1</v>
      </c>
      <c r="CW133" s="364">
        <v>1</v>
      </c>
      <c r="CX133" s="364">
        <v>1</v>
      </c>
      <c r="CY133" s="364">
        <v>1</v>
      </c>
      <c r="CZ133" s="364">
        <v>1</v>
      </c>
      <c r="DA133" s="364">
        <v>1</v>
      </c>
      <c r="DB133" s="364">
        <v>1</v>
      </c>
      <c r="DC133" s="364">
        <v>1</v>
      </c>
      <c r="DD133" s="364">
        <v>1</v>
      </c>
      <c r="DE133" s="364">
        <v>1</v>
      </c>
      <c r="DF133" s="364">
        <v>1</v>
      </c>
      <c r="DG133" s="364">
        <v>1</v>
      </c>
      <c r="DH133" s="364">
        <v>1</v>
      </c>
      <c r="DI133" s="364">
        <v>1</v>
      </c>
      <c r="DJ133" s="364">
        <v>1</v>
      </c>
      <c r="DK133" s="364">
        <v>1</v>
      </c>
      <c r="DL133" s="364">
        <v>1</v>
      </c>
      <c r="DM133" s="364">
        <v>1</v>
      </c>
      <c r="DN133" s="364">
        <v>1</v>
      </c>
      <c r="DO133" s="364">
        <v>1</v>
      </c>
      <c r="DP133" s="364">
        <v>1</v>
      </c>
      <c r="DQ133" s="364">
        <v>1</v>
      </c>
      <c r="DR133" s="364">
        <v>1</v>
      </c>
      <c r="DS133" s="364">
        <v>1</v>
      </c>
      <c r="DT133" s="364">
        <v>1</v>
      </c>
      <c r="DU133" s="364">
        <v>1</v>
      </c>
      <c r="DV133" s="364">
        <v>1</v>
      </c>
      <c r="DW133" s="364">
        <v>1</v>
      </c>
      <c r="DX133" s="364">
        <v>1</v>
      </c>
      <c r="DY133" s="364">
        <v>1</v>
      </c>
      <c r="DZ133" s="364">
        <v>1</v>
      </c>
      <c r="EA133" s="364">
        <v>1</v>
      </c>
    </row>
    <row r="134" spans="1:131" s="356" customFormat="1" x14ac:dyDescent="0.25">
      <c r="A134" s="135"/>
      <c r="C134" s="416" t="s">
        <v>854</v>
      </c>
      <c r="D134" s="248" t="s">
        <v>857</v>
      </c>
      <c r="E134" s="94" t="s">
        <v>858</v>
      </c>
      <c r="F134" s="364">
        <v>1</v>
      </c>
      <c r="G134" s="364">
        <v>1</v>
      </c>
      <c r="H134" s="364">
        <v>1</v>
      </c>
      <c r="I134" s="364">
        <v>1</v>
      </c>
      <c r="J134" s="364">
        <v>1</v>
      </c>
      <c r="K134" s="364">
        <v>1</v>
      </c>
      <c r="L134" s="364">
        <v>1</v>
      </c>
      <c r="M134" s="364">
        <v>1</v>
      </c>
      <c r="N134" s="364">
        <v>1</v>
      </c>
      <c r="O134" s="364">
        <v>1</v>
      </c>
      <c r="P134" s="364">
        <v>1</v>
      </c>
      <c r="Q134" s="364">
        <v>1</v>
      </c>
      <c r="R134" s="364">
        <v>1</v>
      </c>
      <c r="S134" s="364">
        <v>1</v>
      </c>
      <c r="T134" s="364">
        <v>1</v>
      </c>
      <c r="U134" s="364">
        <v>1</v>
      </c>
      <c r="V134" s="364">
        <v>1</v>
      </c>
      <c r="W134" s="364">
        <v>1</v>
      </c>
      <c r="X134" s="364">
        <v>1</v>
      </c>
      <c r="Y134" s="364">
        <v>1</v>
      </c>
      <c r="Z134" s="364">
        <v>1</v>
      </c>
      <c r="AA134" s="364">
        <v>1</v>
      </c>
      <c r="AB134" s="364">
        <v>1</v>
      </c>
      <c r="AC134" s="364">
        <v>1</v>
      </c>
      <c r="AD134" s="364">
        <v>1</v>
      </c>
      <c r="AE134" s="364">
        <v>1</v>
      </c>
      <c r="AF134" s="364">
        <v>1</v>
      </c>
      <c r="AG134" s="364">
        <v>1</v>
      </c>
      <c r="AH134" s="364">
        <v>1</v>
      </c>
      <c r="AI134" s="364">
        <v>1</v>
      </c>
      <c r="AJ134" s="364">
        <v>1</v>
      </c>
      <c r="AK134" s="364">
        <v>1</v>
      </c>
      <c r="AL134" s="364">
        <v>1</v>
      </c>
      <c r="AM134" s="364">
        <v>1</v>
      </c>
      <c r="AN134" s="364">
        <v>1</v>
      </c>
      <c r="AO134" s="364">
        <v>1</v>
      </c>
      <c r="AP134" s="364">
        <v>1</v>
      </c>
      <c r="AQ134" s="364">
        <v>1</v>
      </c>
      <c r="AR134" s="364">
        <v>1</v>
      </c>
      <c r="AS134" s="364">
        <v>1</v>
      </c>
      <c r="AT134" s="364">
        <v>1</v>
      </c>
      <c r="AU134" s="364">
        <v>1</v>
      </c>
      <c r="AV134" s="364">
        <v>1</v>
      </c>
      <c r="AW134" s="364">
        <v>1</v>
      </c>
      <c r="AX134" s="364">
        <v>1</v>
      </c>
      <c r="AY134" s="364">
        <v>1</v>
      </c>
      <c r="AZ134" s="364">
        <v>1</v>
      </c>
      <c r="BA134" s="364">
        <v>1</v>
      </c>
      <c r="BB134" s="364">
        <v>1</v>
      </c>
      <c r="BC134" s="364">
        <v>1</v>
      </c>
      <c r="BD134" s="364">
        <v>1</v>
      </c>
      <c r="BE134" s="364">
        <v>1</v>
      </c>
      <c r="BF134" s="364">
        <v>1</v>
      </c>
      <c r="BG134" s="364">
        <v>1</v>
      </c>
      <c r="BH134" s="364">
        <v>1</v>
      </c>
      <c r="BI134" s="364">
        <v>1</v>
      </c>
      <c r="BJ134" s="364">
        <v>1</v>
      </c>
      <c r="BK134" s="364">
        <v>1</v>
      </c>
      <c r="BL134" s="364">
        <v>1</v>
      </c>
      <c r="BM134" s="364">
        <v>1</v>
      </c>
      <c r="BN134" s="364">
        <v>1</v>
      </c>
      <c r="BO134" s="364">
        <v>1</v>
      </c>
      <c r="BP134" s="364">
        <v>1</v>
      </c>
      <c r="BQ134" s="364">
        <v>1</v>
      </c>
      <c r="BR134" s="364">
        <v>1</v>
      </c>
      <c r="BS134" s="364">
        <v>1</v>
      </c>
      <c r="BT134" s="364">
        <v>1</v>
      </c>
      <c r="BU134" s="364">
        <v>1</v>
      </c>
      <c r="BV134" s="364">
        <v>1</v>
      </c>
      <c r="BW134" s="364">
        <v>1</v>
      </c>
      <c r="BX134" s="364">
        <v>1</v>
      </c>
      <c r="BY134" s="364">
        <v>1</v>
      </c>
      <c r="BZ134" s="364">
        <v>1</v>
      </c>
      <c r="CA134" s="364">
        <v>1</v>
      </c>
      <c r="CB134" s="364">
        <v>1</v>
      </c>
      <c r="CC134" s="364">
        <v>1</v>
      </c>
      <c r="CD134" s="364">
        <v>1</v>
      </c>
      <c r="CE134" s="364">
        <v>1</v>
      </c>
      <c r="CF134" s="364">
        <v>1</v>
      </c>
      <c r="CG134" s="364">
        <v>1</v>
      </c>
      <c r="CH134" s="364">
        <v>1</v>
      </c>
      <c r="CI134" s="364">
        <v>1</v>
      </c>
      <c r="CJ134" s="364">
        <v>1</v>
      </c>
      <c r="CK134" s="364">
        <v>1</v>
      </c>
      <c r="CL134" s="364">
        <v>1</v>
      </c>
      <c r="CM134" s="364">
        <v>1</v>
      </c>
      <c r="CN134" s="364">
        <v>1</v>
      </c>
      <c r="CO134" s="364">
        <v>1</v>
      </c>
      <c r="CP134" s="364">
        <v>1</v>
      </c>
      <c r="CQ134" s="364">
        <v>1</v>
      </c>
      <c r="CR134" s="364">
        <v>1</v>
      </c>
      <c r="CS134" s="364">
        <v>1</v>
      </c>
      <c r="CT134" s="364">
        <v>1</v>
      </c>
      <c r="CU134" s="364">
        <v>1</v>
      </c>
      <c r="CV134" s="364">
        <v>1</v>
      </c>
      <c r="CW134" s="364">
        <v>1</v>
      </c>
      <c r="CX134" s="364">
        <v>1</v>
      </c>
      <c r="CY134" s="364">
        <v>1</v>
      </c>
      <c r="CZ134" s="364">
        <v>1</v>
      </c>
      <c r="DA134" s="364">
        <v>1</v>
      </c>
      <c r="DB134" s="364">
        <v>1</v>
      </c>
      <c r="DC134" s="364">
        <v>1</v>
      </c>
      <c r="DD134" s="364">
        <v>1</v>
      </c>
      <c r="DE134" s="364">
        <v>1</v>
      </c>
      <c r="DF134" s="364">
        <v>1</v>
      </c>
      <c r="DG134" s="364">
        <v>1</v>
      </c>
      <c r="DH134" s="364">
        <v>1</v>
      </c>
      <c r="DI134" s="364">
        <v>1</v>
      </c>
      <c r="DJ134" s="364">
        <v>1</v>
      </c>
      <c r="DK134" s="364">
        <v>1</v>
      </c>
      <c r="DL134" s="364">
        <v>1</v>
      </c>
      <c r="DM134" s="364">
        <v>1</v>
      </c>
      <c r="DN134" s="364">
        <v>1</v>
      </c>
      <c r="DO134" s="364">
        <v>1</v>
      </c>
      <c r="DP134" s="364">
        <v>1</v>
      </c>
      <c r="DQ134" s="364">
        <v>1</v>
      </c>
      <c r="DR134" s="364">
        <v>1</v>
      </c>
      <c r="DS134" s="364">
        <v>1</v>
      </c>
      <c r="DT134" s="364">
        <v>1</v>
      </c>
      <c r="DU134" s="364">
        <v>1</v>
      </c>
      <c r="DV134" s="364">
        <v>1</v>
      </c>
      <c r="DW134" s="364">
        <v>1</v>
      </c>
      <c r="DX134" s="364">
        <v>1</v>
      </c>
      <c r="DY134" s="364">
        <v>1</v>
      </c>
      <c r="DZ134" s="364">
        <v>1</v>
      </c>
      <c r="EA134" s="364">
        <v>1</v>
      </c>
    </row>
    <row r="135" spans="1:131" s="363" customFormat="1" x14ac:dyDescent="0.25">
      <c r="A135" s="133"/>
      <c r="C135" s="130" t="s">
        <v>854</v>
      </c>
      <c r="D135" s="5" t="s">
        <v>859</v>
      </c>
      <c r="E135" s="91" t="s">
        <v>860</v>
      </c>
      <c r="F135" s="365">
        <v>1</v>
      </c>
      <c r="G135" s="365">
        <v>1</v>
      </c>
      <c r="H135" s="365">
        <v>1</v>
      </c>
      <c r="I135" s="365">
        <v>1</v>
      </c>
      <c r="J135" s="365">
        <v>1</v>
      </c>
      <c r="K135" s="365">
        <v>1</v>
      </c>
      <c r="L135" s="365">
        <v>1</v>
      </c>
      <c r="M135" s="365">
        <v>1</v>
      </c>
      <c r="N135" s="365">
        <v>1</v>
      </c>
      <c r="O135" s="365">
        <v>1</v>
      </c>
      <c r="P135" s="365">
        <v>1</v>
      </c>
      <c r="Q135" s="365">
        <v>1</v>
      </c>
      <c r="R135" s="365">
        <v>1</v>
      </c>
      <c r="S135" s="365">
        <v>1</v>
      </c>
      <c r="T135" s="365">
        <v>1</v>
      </c>
      <c r="U135" s="365">
        <v>1</v>
      </c>
      <c r="V135" s="365">
        <v>1</v>
      </c>
      <c r="W135" s="365">
        <v>1</v>
      </c>
      <c r="X135" s="365">
        <v>1</v>
      </c>
      <c r="Y135" s="365">
        <v>1</v>
      </c>
      <c r="Z135" s="365">
        <v>1</v>
      </c>
      <c r="AA135" s="365">
        <v>1</v>
      </c>
      <c r="AB135" s="365">
        <v>1</v>
      </c>
      <c r="AC135" s="365">
        <v>1</v>
      </c>
      <c r="AD135" s="365">
        <v>1</v>
      </c>
      <c r="AE135" s="365">
        <v>1</v>
      </c>
      <c r="AF135" s="365">
        <v>1</v>
      </c>
      <c r="AG135" s="365">
        <v>1</v>
      </c>
      <c r="AH135" s="365">
        <v>1</v>
      </c>
      <c r="AI135" s="365">
        <v>1</v>
      </c>
      <c r="AJ135" s="365">
        <v>1</v>
      </c>
      <c r="AK135" s="365">
        <v>1</v>
      </c>
      <c r="AL135" s="365">
        <v>1</v>
      </c>
      <c r="AM135" s="365">
        <v>1</v>
      </c>
      <c r="AN135" s="365">
        <v>1</v>
      </c>
      <c r="AO135" s="365">
        <v>1</v>
      </c>
      <c r="AP135" s="365">
        <v>1</v>
      </c>
      <c r="AQ135" s="365">
        <v>1</v>
      </c>
      <c r="AR135" s="365">
        <v>1</v>
      </c>
      <c r="AS135" s="365">
        <v>1</v>
      </c>
      <c r="AT135" s="365">
        <v>1</v>
      </c>
      <c r="AU135" s="365">
        <v>1</v>
      </c>
      <c r="AV135" s="365">
        <v>1</v>
      </c>
      <c r="AW135" s="365">
        <v>1</v>
      </c>
      <c r="AX135" s="365">
        <v>1</v>
      </c>
      <c r="AY135" s="365">
        <v>1</v>
      </c>
      <c r="AZ135" s="365">
        <v>1</v>
      </c>
      <c r="BA135" s="365">
        <v>1</v>
      </c>
      <c r="BB135" s="365">
        <v>1</v>
      </c>
      <c r="BC135" s="365">
        <v>1</v>
      </c>
      <c r="BD135" s="365">
        <v>1</v>
      </c>
      <c r="BE135" s="365">
        <v>1</v>
      </c>
      <c r="BF135" s="365">
        <v>1</v>
      </c>
      <c r="BG135" s="365">
        <v>1</v>
      </c>
      <c r="BH135" s="365">
        <v>1</v>
      </c>
      <c r="BI135" s="365">
        <v>1</v>
      </c>
      <c r="BJ135" s="365">
        <v>1</v>
      </c>
      <c r="BK135" s="365">
        <v>1</v>
      </c>
      <c r="BL135" s="365">
        <v>1</v>
      </c>
      <c r="BM135" s="365">
        <v>1</v>
      </c>
      <c r="BN135" s="365">
        <v>1</v>
      </c>
      <c r="BO135" s="365">
        <v>1</v>
      </c>
      <c r="BP135" s="365">
        <v>1</v>
      </c>
      <c r="BQ135" s="365">
        <v>1</v>
      </c>
      <c r="BR135" s="365">
        <v>1</v>
      </c>
      <c r="BS135" s="365">
        <v>1</v>
      </c>
      <c r="BT135" s="365">
        <v>1</v>
      </c>
      <c r="BU135" s="365">
        <v>1</v>
      </c>
      <c r="BV135" s="365">
        <v>1</v>
      </c>
      <c r="BW135" s="365">
        <v>1</v>
      </c>
      <c r="BX135" s="365">
        <v>1</v>
      </c>
      <c r="BY135" s="365">
        <v>1</v>
      </c>
      <c r="BZ135" s="365">
        <v>1</v>
      </c>
      <c r="CA135" s="365">
        <v>1</v>
      </c>
      <c r="CB135" s="365">
        <v>1</v>
      </c>
      <c r="CC135" s="365">
        <v>1</v>
      </c>
      <c r="CD135" s="365">
        <v>1</v>
      </c>
      <c r="CE135" s="365">
        <v>1</v>
      </c>
      <c r="CF135" s="365">
        <v>1</v>
      </c>
      <c r="CG135" s="365">
        <v>1</v>
      </c>
      <c r="CH135" s="365">
        <v>1</v>
      </c>
      <c r="CI135" s="365">
        <v>1</v>
      </c>
      <c r="CJ135" s="365">
        <v>1</v>
      </c>
      <c r="CK135" s="365">
        <v>1</v>
      </c>
      <c r="CL135" s="365">
        <v>1</v>
      </c>
      <c r="CM135" s="365">
        <v>1</v>
      </c>
      <c r="CN135" s="365">
        <v>1</v>
      </c>
      <c r="CO135" s="365">
        <v>1</v>
      </c>
      <c r="CP135" s="365">
        <v>1</v>
      </c>
      <c r="CQ135" s="365">
        <v>1</v>
      </c>
      <c r="CR135" s="365">
        <v>1</v>
      </c>
      <c r="CS135" s="365">
        <v>1</v>
      </c>
      <c r="CT135" s="365">
        <v>1</v>
      </c>
      <c r="CU135" s="365">
        <v>1</v>
      </c>
      <c r="CV135" s="365">
        <v>1</v>
      </c>
      <c r="CW135" s="365">
        <v>1</v>
      </c>
      <c r="CX135" s="365">
        <v>1</v>
      </c>
      <c r="CY135" s="365">
        <v>1</v>
      </c>
      <c r="CZ135" s="365">
        <v>1</v>
      </c>
      <c r="DA135" s="365">
        <v>1</v>
      </c>
      <c r="DB135" s="365">
        <v>1</v>
      </c>
      <c r="DC135" s="365">
        <v>1</v>
      </c>
      <c r="DD135" s="365">
        <v>1</v>
      </c>
      <c r="DE135" s="365">
        <v>1</v>
      </c>
      <c r="DF135" s="365">
        <v>1</v>
      </c>
      <c r="DG135" s="365">
        <v>1</v>
      </c>
      <c r="DH135" s="365">
        <v>1</v>
      </c>
      <c r="DI135" s="365">
        <v>1</v>
      </c>
      <c r="DJ135" s="365">
        <v>1</v>
      </c>
      <c r="DK135" s="365">
        <v>1</v>
      </c>
      <c r="DL135" s="365">
        <v>1</v>
      </c>
      <c r="DM135" s="365">
        <v>1</v>
      </c>
      <c r="DN135" s="365">
        <v>1</v>
      </c>
      <c r="DO135" s="365">
        <v>1</v>
      </c>
      <c r="DP135" s="365">
        <v>1</v>
      </c>
      <c r="DQ135" s="365">
        <v>1</v>
      </c>
      <c r="DR135" s="365">
        <v>1</v>
      </c>
      <c r="DS135" s="365">
        <v>1</v>
      </c>
      <c r="DT135" s="365">
        <v>1</v>
      </c>
      <c r="DU135" s="365">
        <v>1</v>
      </c>
      <c r="DV135" s="365">
        <v>1</v>
      </c>
      <c r="DW135" s="365">
        <v>1</v>
      </c>
      <c r="DX135" s="365">
        <v>1</v>
      </c>
      <c r="DY135" s="365">
        <v>1</v>
      </c>
      <c r="DZ135" s="365">
        <v>1</v>
      </c>
      <c r="EA135" s="365">
        <v>1</v>
      </c>
    </row>
    <row r="136" spans="1:131" s="400" customFormat="1" x14ac:dyDescent="0.25">
      <c r="A136" s="399" t="s">
        <v>301</v>
      </c>
      <c r="B136" s="400" t="s">
        <v>302</v>
      </c>
      <c r="C136" s="400" t="s">
        <v>304</v>
      </c>
      <c r="D136" s="401" t="s">
        <v>303</v>
      </c>
      <c r="E136" s="76" t="s">
        <v>304</v>
      </c>
      <c r="F136" s="402">
        <v>1</v>
      </c>
      <c r="G136" s="402"/>
      <c r="H136" s="402"/>
      <c r="I136" s="402">
        <v>1</v>
      </c>
      <c r="J136" s="402"/>
      <c r="K136" s="402">
        <v>1</v>
      </c>
      <c r="L136" s="402"/>
      <c r="M136" s="402"/>
      <c r="N136" s="402">
        <v>1</v>
      </c>
      <c r="O136" s="402"/>
      <c r="P136" s="402">
        <v>1</v>
      </c>
      <c r="Q136" s="402">
        <v>1</v>
      </c>
      <c r="R136" s="402"/>
      <c r="S136" s="402"/>
      <c r="T136" s="402">
        <v>1</v>
      </c>
      <c r="U136" s="402">
        <v>1</v>
      </c>
      <c r="V136" s="402"/>
      <c r="W136" s="402">
        <v>1</v>
      </c>
      <c r="X136" s="402"/>
      <c r="Y136" s="402"/>
      <c r="Z136" s="402">
        <v>1</v>
      </c>
      <c r="AA136" s="402"/>
      <c r="AB136" s="402">
        <v>1</v>
      </c>
      <c r="AC136" s="402"/>
      <c r="AD136" s="402"/>
      <c r="AE136" s="402">
        <v>1</v>
      </c>
      <c r="AF136" s="402"/>
      <c r="AG136" s="402">
        <v>1</v>
      </c>
      <c r="AH136" s="402"/>
      <c r="AI136" s="402"/>
      <c r="AJ136" s="402">
        <v>1</v>
      </c>
      <c r="AK136" s="402"/>
      <c r="AL136" s="402">
        <v>1</v>
      </c>
      <c r="AM136" s="402"/>
      <c r="AN136" s="402"/>
      <c r="AO136" s="402">
        <v>1</v>
      </c>
      <c r="AP136" s="402"/>
      <c r="AQ136" s="402"/>
      <c r="AR136" s="402">
        <v>1</v>
      </c>
      <c r="AS136" s="402"/>
      <c r="AT136" s="402"/>
      <c r="AU136" s="402">
        <v>1</v>
      </c>
      <c r="AV136" s="402"/>
      <c r="AW136" s="402"/>
      <c r="AX136" s="402">
        <v>1</v>
      </c>
      <c r="AY136" s="402"/>
      <c r="AZ136" s="402"/>
      <c r="BA136" s="402">
        <v>1</v>
      </c>
      <c r="BB136" s="402"/>
      <c r="BC136" s="402"/>
      <c r="BD136" s="402">
        <v>1</v>
      </c>
      <c r="BE136" s="402"/>
      <c r="BF136" s="402"/>
      <c r="BG136" s="402">
        <v>1</v>
      </c>
      <c r="BH136" s="402"/>
      <c r="BI136" s="402"/>
      <c r="BJ136" s="402">
        <v>1</v>
      </c>
      <c r="BK136" s="402"/>
      <c r="BL136" s="402">
        <v>1</v>
      </c>
      <c r="BM136" s="402"/>
      <c r="BN136" s="402">
        <v>1</v>
      </c>
      <c r="BO136" s="402"/>
      <c r="BP136" s="402"/>
      <c r="BQ136" s="402">
        <v>1</v>
      </c>
      <c r="BR136" s="402"/>
      <c r="BS136" s="402">
        <v>1</v>
      </c>
      <c r="BT136" s="402"/>
      <c r="BU136" s="402"/>
      <c r="BV136" s="402">
        <v>1</v>
      </c>
      <c r="BW136" s="402"/>
      <c r="BX136" s="402">
        <v>1</v>
      </c>
      <c r="BY136" s="402"/>
      <c r="BZ136" s="402">
        <v>1</v>
      </c>
      <c r="CA136" s="402"/>
      <c r="CB136" s="402">
        <v>1</v>
      </c>
      <c r="CC136" s="402"/>
      <c r="CD136" s="402"/>
      <c r="CE136" s="402">
        <v>1</v>
      </c>
      <c r="CF136" s="402"/>
      <c r="CG136" s="405">
        <v>1</v>
      </c>
      <c r="CH136" s="402"/>
      <c r="CI136" s="402"/>
      <c r="CJ136" s="402"/>
      <c r="CK136" s="402"/>
      <c r="CL136" s="402"/>
      <c r="CM136" s="402"/>
      <c r="CN136" s="402"/>
      <c r="CO136" s="402">
        <v>1</v>
      </c>
      <c r="CP136" s="402"/>
      <c r="CQ136" s="402">
        <v>1</v>
      </c>
      <c r="CR136" s="402"/>
      <c r="CS136" s="402"/>
      <c r="CT136" s="406"/>
      <c r="CU136" s="406"/>
      <c r="CV136" s="406"/>
      <c r="CW136" s="408"/>
      <c r="CX136" s="402">
        <v>1</v>
      </c>
      <c r="CY136" s="404"/>
      <c r="CZ136" s="404"/>
      <c r="DA136" s="402">
        <v>1</v>
      </c>
      <c r="DB136" s="404"/>
      <c r="DC136" s="402">
        <v>1</v>
      </c>
      <c r="DD136" s="404"/>
      <c r="DE136" s="402">
        <v>1</v>
      </c>
      <c r="DF136" s="404"/>
      <c r="DG136" s="404"/>
      <c r="DH136" s="403"/>
      <c r="DI136" s="403"/>
      <c r="DJ136" s="407">
        <v>1</v>
      </c>
      <c r="DK136" s="403"/>
      <c r="DL136" s="407">
        <v>1</v>
      </c>
      <c r="DM136" s="403"/>
      <c r="DN136" s="404"/>
      <c r="DO136" s="404"/>
      <c r="DP136" s="403"/>
      <c r="DQ136" s="403"/>
      <c r="DR136" s="403"/>
      <c r="DS136" s="403"/>
      <c r="DT136" s="403"/>
      <c r="DU136" s="403"/>
      <c r="DV136" s="403"/>
      <c r="DW136" s="403"/>
      <c r="DX136" s="403"/>
      <c r="DY136" s="403"/>
      <c r="DZ136" s="403"/>
      <c r="EA136" s="403"/>
    </row>
    <row r="137" spans="1:131" x14ac:dyDescent="0.25">
      <c r="C137" s="362" t="s">
        <v>306</v>
      </c>
      <c r="D137" s="345" t="s">
        <v>305</v>
      </c>
      <c r="E137" s="83" t="s">
        <v>306</v>
      </c>
      <c r="F137" s="364">
        <v>3</v>
      </c>
      <c r="G137" s="364"/>
      <c r="H137" s="364"/>
      <c r="I137" s="364">
        <v>3</v>
      </c>
      <c r="J137" s="364"/>
      <c r="K137" s="364">
        <v>3</v>
      </c>
      <c r="L137" s="364"/>
      <c r="M137" s="364"/>
      <c r="N137" s="364">
        <v>3</v>
      </c>
      <c r="O137" s="364"/>
      <c r="P137" s="364">
        <v>3</v>
      </c>
      <c r="Q137" s="364">
        <v>3</v>
      </c>
      <c r="R137" s="364"/>
      <c r="S137" s="364"/>
      <c r="T137" s="364">
        <v>3</v>
      </c>
      <c r="U137" s="364">
        <v>3</v>
      </c>
      <c r="V137" s="364"/>
      <c r="W137" s="364">
        <v>3</v>
      </c>
      <c r="X137" s="364"/>
      <c r="Y137" s="364"/>
      <c r="Z137" s="364">
        <v>3</v>
      </c>
      <c r="AA137" s="364"/>
      <c r="AB137" s="364">
        <v>3</v>
      </c>
      <c r="AC137" s="364"/>
      <c r="AD137" s="364"/>
      <c r="AE137" s="364">
        <v>3</v>
      </c>
      <c r="AF137" s="364"/>
      <c r="AG137" s="364">
        <v>3</v>
      </c>
      <c r="AH137" s="364"/>
      <c r="AI137" s="364"/>
      <c r="AJ137" s="364">
        <v>3</v>
      </c>
      <c r="AK137" s="364"/>
      <c r="AL137" s="364">
        <v>3</v>
      </c>
      <c r="AM137" s="364"/>
      <c r="AN137" s="364"/>
      <c r="AO137" s="364">
        <v>3</v>
      </c>
      <c r="AP137" s="364"/>
      <c r="AQ137" s="364"/>
      <c r="AR137" s="364">
        <v>3</v>
      </c>
      <c r="AS137" s="364"/>
      <c r="AT137" s="364"/>
      <c r="AU137" s="364">
        <v>3</v>
      </c>
      <c r="AV137" s="364"/>
      <c r="AW137" s="364"/>
      <c r="AX137" s="364">
        <v>3</v>
      </c>
      <c r="AY137" s="364"/>
      <c r="AZ137" s="364"/>
      <c r="BA137" s="364">
        <v>3</v>
      </c>
      <c r="BB137" s="364"/>
      <c r="BC137" s="364"/>
      <c r="BD137" s="364">
        <v>3</v>
      </c>
      <c r="BE137" s="364"/>
      <c r="BF137" s="364"/>
      <c r="BG137" s="364">
        <v>3</v>
      </c>
      <c r="BH137" s="364"/>
      <c r="BI137" s="364"/>
      <c r="BJ137" s="364">
        <v>3</v>
      </c>
      <c r="BK137" s="364"/>
      <c r="BL137" s="364">
        <v>3</v>
      </c>
      <c r="BM137" s="364"/>
      <c r="BN137" s="364">
        <v>3</v>
      </c>
      <c r="BO137" s="364"/>
      <c r="BP137" s="364"/>
      <c r="BQ137" s="364">
        <v>3</v>
      </c>
      <c r="BR137" s="364"/>
      <c r="BS137" s="364">
        <v>3</v>
      </c>
      <c r="BT137" s="364"/>
      <c r="BU137" s="364"/>
      <c r="BV137" s="364">
        <v>3</v>
      </c>
      <c r="BW137" s="364"/>
      <c r="BX137" s="364">
        <v>3</v>
      </c>
      <c r="BY137" s="364"/>
      <c r="BZ137" s="364">
        <v>3</v>
      </c>
      <c r="CA137" s="364"/>
      <c r="CB137" s="364">
        <v>3</v>
      </c>
      <c r="CC137" s="364"/>
      <c r="CD137" s="364"/>
      <c r="CE137" s="364">
        <v>3</v>
      </c>
      <c r="CF137" s="364"/>
      <c r="CG137" s="285">
        <v>3</v>
      </c>
      <c r="CH137" s="364"/>
      <c r="CI137" s="364"/>
      <c r="CJ137" s="364"/>
      <c r="CK137" s="364"/>
      <c r="CL137" s="364"/>
      <c r="CM137" s="364"/>
      <c r="CN137" s="364"/>
      <c r="CO137" s="364">
        <v>3</v>
      </c>
      <c r="CP137" s="364"/>
      <c r="CQ137" s="364">
        <v>3</v>
      </c>
      <c r="CR137" s="364"/>
      <c r="CS137" s="364"/>
      <c r="CT137" s="23"/>
      <c r="CU137" s="23"/>
      <c r="CV137" s="23"/>
      <c r="CW137" s="304"/>
      <c r="CX137" s="364">
        <v>3</v>
      </c>
      <c r="CY137" s="31"/>
      <c r="CZ137" s="31"/>
      <c r="DA137" s="364">
        <v>3</v>
      </c>
      <c r="DB137" s="31"/>
      <c r="DC137" s="364">
        <v>3</v>
      </c>
      <c r="DD137" s="31"/>
      <c r="DE137" s="364">
        <v>3</v>
      </c>
      <c r="DF137" s="31"/>
      <c r="DG137" s="31"/>
      <c r="DH137" s="369"/>
      <c r="DI137" s="369"/>
      <c r="DJ137" s="367">
        <v>3</v>
      </c>
      <c r="DK137" s="369"/>
      <c r="DL137" s="367">
        <v>3</v>
      </c>
      <c r="DM137" s="369"/>
      <c r="DN137" s="31"/>
      <c r="DO137" s="31"/>
      <c r="DP137" s="369"/>
      <c r="DQ137" s="369"/>
      <c r="DR137" s="369"/>
      <c r="DS137" s="369"/>
      <c r="DT137" s="369"/>
      <c r="DU137" s="369"/>
      <c r="DV137" s="369"/>
      <c r="DW137" s="369"/>
      <c r="DX137" s="369"/>
      <c r="DY137" s="369"/>
      <c r="DZ137" s="369"/>
      <c r="EA137" s="369"/>
    </row>
    <row r="138" spans="1:131" x14ac:dyDescent="0.25">
      <c r="C138" s="362" t="s">
        <v>308</v>
      </c>
      <c r="D138" s="345" t="s">
        <v>307</v>
      </c>
      <c r="E138" s="83" t="s">
        <v>308</v>
      </c>
      <c r="F138" s="364">
        <v>4</v>
      </c>
      <c r="G138" s="364"/>
      <c r="H138" s="364"/>
      <c r="I138" s="364">
        <v>4</v>
      </c>
      <c r="J138" s="364"/>
      <c r="K138" s="364">
        <v>4</v>
      </c>
      <c r="L138" s="364"/>
      <c r="M138" s="364"/>
      <c r="N138" s="364">
        <v>4</v>
      </c>
      <c r="O138" s="364"/>
      <c r="P138" s="364">
        <v>4</v>
      </c>
      <c r="Q138" s="364">
        <v>4</v>
      </c>
      <c r="R138" s="364"/>
      <c r="S138" s="364"/>
      <c r="T138" s="364">
        <v>4</v>
      </c>
      <c r="U138" s="364">
        <v>4</v>
      </c>
      <c r="V138" s="364"/>
      <c r="W138" s="364">
        <v>4</v>
      </c>
      <c r="X138" s="364"/>
      <c r="Y138" s="364"/>
      <c r="Z138" s="364">
        <v>4</v>
      </c>
      <c r="AA138" s="364"/>
      <c r="AB138" s="364">
        <v>4</v>
      </c>
      <c r="AC138" s="364"/>
      <c r="AD138" s="364"/>
      <c r="AE138" s="364">
        <v>4</v>
      </c>
      <c r="AF138" s="364"/>
      <c r="AG138" s="364">
        <v>4</v>
      </c>
      <c r="AH138" s="364"/>
      <c r="AI138" s="364"/>
      <c r="AJ138" s="364">
        <v>4</v>
      </c>
      <c r="AK138" s="364"/>
      <c r="AL138" s="364">
        <v>4</v>
      </c>
      <c r="AM138" s="364"/>
      <c r="AN138" s="364"/>
      <c r="AO138" s="364">
        <v>4</v>
      </c>
      <c r="AP138" s="364"/>
      <c r="AQ138" s="364"/>
      <c r="AR138" s="364">
        <v>4</v>
      </c>
      <c r="AS138" s="364"/>
      <c r="AT138" s="364"/>
      <c r="AU138" s="364">
        <v>4</v>
      </c>
      <c r="AV138" s="364"/>
      <c r="AW138" s="364"/>
      <c r="AX138" s="364">
        <v>4</v>
      </c>
      <c r="AY138" s="364"/>
      <c r="AZ138" s="364"/>
      <c r="BA138" s="364">
        <v>4</v>
      </c>
      <c r="BB138" s="364"/>
      <c r="BC138" s="364"/>
      <c r="BD138" s="364">
        <v>4</v>
      </c>
      <c r="BE138" s="364"/>
      <c r="BF138" s="364"/>
      <c r="BG138" s="364">
        <v>4</v>
      </c>
      <c r="BH138" s="364"/>
      <c r="BI138" s="364"/>
      <c r="BJ138" s="364">
        <v>4</v>
      </c>
      <c r="BK138" s="364"/>
      <c r="BL138" s="364">
        <v>4</v>
      </c>
      <c r="BM138" s="364"/>
      <c r="BN138" s="364">
        <v>4</v>
      </c>
      <c r="BO138" s="364"/>
      <c r="BP138" s="364"/>
      <c r="BQ138" s="364">
        <v>4</v>
      </c>
      <c r="BR138" s="364"/>
      <c r="BS138" s="364">
        <v>4</v>
      </c>
      <c r="BT138" s="364"/>
      <c r="BU138" s="364"/>
      <c r="BV138" s="364">
        <v>4</v>
      </c>
      <c r="BW138" s="364"/>
      <c r="BX138" s="364">
        <v>4</v>
      </c>
      <c r="BY138" s="364"/>
      <c r="BZ138" s="364">
        <v>4</v>
      </c>
      <c r="CA138" s="364"/>
      <c r="CB138" s="364">
        <v>4</v>
      </c>
      <c r="CC138" s="364"/>
      <c r="CD138" s="364"/>
      <c r="CE138" s="364">
        <v>4</v>
      </c>
      <c r="CF138" s="364"/>
      <c r="CG138" s="285">
        <v>4</v>
      </c>
      <c r="CH138" s="364"/>
      <c r="CI138" s="364"/>
      <c r="CJ138" s="364"/>
      <c r="CK138" s="364"/>
      <c r="CL138" s="364"/>
      <c r="CM138" s="364"/>
      <c r="CN138" s="364"/>
      <c r="CO138" s="364">
        <v>4</v>
      </c>
      <c r="CP138" s="364"/>
      <c r="CQ138" s="364">
        <v>4</v>
      </c>
      <c r="CR138" s="364"/>
      <c r="CS138" s="364"/>
      <c r="CT138" s="23"/>
      <c r="CU138" s="23"/>
      <c r="CV138" s="23"/>
      <c r="CW138" s="304"/>
      <c r="CX138" s="364">
        <v>4</v>
      </c>
      <c r="CY138" s="31"/>
      <c r="CZ138" s="31"/>
      <c r="DA138" s="364">
        <v>4</v>
      </c>
      <c r="DB138" s="31"/>
      <c r="DC138" s="364">
        <v>4</v>
      </c>
      <c r="DD138" s="31"/>
      <c r="DE138" s="364">
        <v>4</v>
      </c>
      <c r="DF138" s="31"/>
      <c r="DG138" s="31"/>
      <c r="DH138" s="369"/>
      <c r="DI138" s="369"/>
      <c r="DJ138" s="367">
        <v>4</v>
      </c>
      <c r="DK138" s="369"/>
      <c r="DL138" s="367">
        <v>4</v>
      </c>
      <c r="DM138" s="369"/>
      <c r="DN138" s="31"/>
      <c r="DO138" s="31"/>
      <c r="DP138" s="369"/>
      <c r="DQ138" s="369"/>
      <c r="DR138" s="369"/>
      <c r="DS138" s="369"/>
      <c r="DT138" s="369"/>
      <c r="DU138" s="369"/>
      <c r="DV138" s="369"/>
      <c r="DW138" s="369"/>
      <c r="DX138" s="369"/>
      <c r="DY138" s="369"/>
      <c r="DZ138" s="369"/>
      <c r="EA138" s="369"/>
    </row>
    <row r="139" spans="1:131" x14ac:dyDescent="0.25">
      <c r="C139" s="362" t="s">
        <v>310</v>
      </c>
      <c r="D139" s="345" t="s">
        <v>309</v>
      </c>
      <c r="E139" s="83" t="s">
        <v>310</v>
      </c>
      <c r="F139" s="364">
        <v>5</v>
      </c>
      <c r="G139" s="364"/>
      <c r="H139" s="364"/>
      <c r="I139" s="364">
        <v>5</v>
      </c>
      <c r="J139" s="364"/>
      <c r="K139" s="364">
        <v>5</v>
      </c>
      <c r="L139" s="364"/>
      <c r="M139" s="364"/>
      <c r="N139" s="364">
        <v>5</v>
      </c>
      <c r="O139" s="364"/>
      <c r="P139" s="364">
        <v>5</v>
      </c>
      <c r="Q139" s="364">
        <v>5</v>
      </c>
      <c r="R139" s="364"/>
      <c r="S139" s="364"/>
      <c r="T139" s="364">
        <v>5</v>
      </c>
      <c r="U139" s="364">
        <v>5</v>
      </c>
      <c r="V139" s="364"/>
      <c r="W139" s="364">
        <v>5</v>
      </c>
      <c r="X139" s="364"/>
      <c r="Y139" s="364"/>
      <c r="Z139" s="364">
        <v>5</v>
      </c>
      <c r="AA139" s="364"/>
      <c r="AB139" s="364">
        <v>5</v>
      </c>
      <c r="AC139" s="364"/>
      <c r="AD139" s="364"/>
      <c r="AE139" s="364">
        <v>5</v>
      </c>
      <c r="AF139" s="364"/>
      <c r="AG139" s="364">
        <v>5</v>
      </c>
      <c r="AH139" s="364"/>
      <c r="AI139" s="364"/>
      <c r="AJ139" s="364">
        <v>5</v>
      </c>
      <c r="AK139" s="364"/>
      <c r="AL139" s="364">
        <v>5</v>
      </c>
      <c r="AM139" s="364"/>
      <c r="AN139" s="364"/>
      <c r="AO139" s="364">
        <v>5</v>
      </c>
      <c r="AP139" s="364"/>
      <c r="AQ139" s="364"/>
      <c r="AR139" s="364">
        <v>5</v>
      </c>
      <c r="AS139" s="364"/>
      <c r="AT139" s="364"/>
      <c r="AU139" s="364">
        <v>5</v>
      </c>
      <c r="AV139" s="364"/>
      <c r="AW139" s="364"/>
      <c r="AX139" s="364">
        <v>5</v>
      </c>
      <c r="AY139" s="364"/>
      <c r="AZ139" s="364"/>
      <c r="BA139" s="364">
        <v>5</v>
      </c>
      <c r="BB139" s="364"/>
      <c r="BC139" s="364"/>
      <c r="BD139" s="364">
        <v>5</v>
      </c>
      <c r="BE139" s="364"/>
      <c r="BF139" s="364"/>
      <c r="BG139" s="364">
        <v>5</v>
      </c>
      <c r="BH139" s="364"/>
      <c r="BI139" s="364"/>
      <c r="BJ139" s="364">
        <v>5</v>
      </c>
      <c r="BK139" s="364"/>
      <c r="BL139" s="364">
        <v>5</v>
      </c>
      <c r="BM139" s="364"/>
      <c r="BN139" s="364">
        <v>5</v>
      </c>
      <c r="BO139" s="364"/>
      <c r="BP139" s="364"/>
      <c r="BQ139" s="364">
        <v>5</v>
      </c>
      <c r="BR139" s="364"/>
      <c r="BS139" s="364">
        <v>5</v>
      </c>
      <c r="BT139" s="364"/>
      <c r="BU139" s="364"/>
      <c r="BV139" s="364">
        <v>5</v>
      </c>
      <c r="BW139" s="364"/>
      <c r="BX139" s="364">
        <v>5</v>
      </c>
      <c r="BY139" s="364"/>
      <c r="BZ139" s="364">
        <v>5</v>
      </c>
      <c r="CA139" s="364"/>
      <c r="CB139" s="364">
        <v>5</v>
      </c>
      <c r="CC139" s="364"/>
      <c r="CD139" s="364"/>
      <c r="CE139" s="364">
        <v>5</v>
      </c>
      <c r="CF139" s="364"/>
      <c r="CG139" s="285">
        <v>5</v>
      </c>
      <c r="CH139" s="364"/>
      <c r="CI139" s="364"/>
      <c r="CJ139" s="364"/>
      <c r="CK139" s="364"/>
      <c r="CL139" s="364"/>
      <c r="CM139" s="364"/>
      <c r="CN139" s="364"/>
      <c r="CO139" s="364">
        <v>5</v>
      </c>
      <c r="CP139" s="364"/>
      <c r="CQ139" s="364">
        <v>5</v>
      </c>
      <c r="CR139" s="364"/>
      <c r="CS139" s="364"/>
      <c r="CT139" s="23"/>
      <c r="CU139" s="23"/>
      <c r="CV139" s="23"/>
      <c r="CW139" s="304"/>
      <c r="CX139" s="364">
        <v>5</v>
      </c>
      <c r="CY139" s="31"/>
      <c r="CZ139" s="31"/>
      <c r="DA139" s="364">
        <v>5</v>
      </c>
      <c r="DB139" s="31"/>
      <c r="DC139" s="364">
        <v>5</v>
      </c>
      <c r="DD139" s="31"/>
      <c r="DE139" s="364">
        <v>5</v>
      </c>
      <c r="DF139" s="31"/>
      <c r="DG139" s="31"/>
      <c r="DH139" s="369"/>
      <c r="DI139" s="369"/>
      <c r="DJ139" s="367">
        <v>5</v>
      </c>
      <c r="DK139" s="369"/>
      <c r="DL139" s="367">
        <v>5</v>
      </c>
      <c r="DM139" s="369"/>
      <c r="DN139" s="31"/>
      <c r="DO139" s="31"/>
      <c r="DP139" s="369"/>
      <c r="DQ139" s="369"/>
      <c r="DR139" s="369"/>
      <c r="DS139" s="369"/>
      <c r="DT139" s="369"/>
      <c r="DU139" s="369"/>
      <c r="DV139" s="369"/>
      <c r="DW139" s="369"/>
      <c r="DX139" s="369"/>
      <c r="DY139" s="369"/>
      <c r="DZ139" s="369"/>
      <c r="EA139" s="369"/>
    </row>
    <row r="140" spans="1:131" x14ac:dyDescent="0.25">
      <c r="C140" s="362" t="s">
        <v>51</v>
      </c>
      <c r="D140" s="345" t="s">
        <v>311</v>
      </c>
      <c r="E140" s="75" t="s">
        <v>312</v>
      </c>
      <c r="F140" s="364">
        <v>5</v>
      </c>
      <c r="G140" s="364"/>
      <c r="H140" s="364"/>
      <c r="I140" s="364">
        <v>5</v>
      </c>
      <c r="J140" s="364"/>
      <c r="K140" s="364">
        <v>5</v>
      </c>
      <c r="L140" s="364"/>
      <c r="M140" s="364"/>
      <c r="N140" s="364">
        <v>5</v>
      </c>
      <c r="O140" s="364"/>
      <c r="P140" s="364">
        <v>5</v>
      </c>
      <c r="Q140" s="364">
        <v>5</v>
      </c>
      <c r="R140" s="364"/>
      <c r="S140" s="364"/>
      <c r="T140" s="364">
        <v>5</v>
      </c>
      <c r="U140" s="364">
        <v>5</v>
      </c>
      <c r="V140" s="364"/>
      <c r="W140" s="364">
        <v>5</v>
      </c>
      <c r="X140" s="364"/>
      <c r="Y140" s="364"/>
      <c r="Z140" s="364">
        <v>5</v>
      </c>
      <c r="AA140" s="364"/>
      <c r="AB140" s="364">
        <v>5</v>
      </c>
      <c r="AC140" s="364"/>
      <c r="AD140" s="364"/>
      <c r="AE140" s="364">
        <v>5</v>
      </c>
      <c r="AF140" s="364"/>
      <c r="AG140" s="364">
        <v>5</v>
      </c>
      <c r="AH140" s="364"/>
      <c r="AI140" s="364"/>
      <c r="AJ140" s="364">
        <v>5</v>
      </c>
      <c r="AK140" s="364"/>
      <c r="AL140" s="364">
        <v>5</v>
      </c>
      <c r="AM140" s="364"/>
      <c r="AN140" s="364"/>
      <c r="AO140" s="364">
        <v>5</v>
      </c>
      <c r="AP140" s="364"/>
      <c r="AQ140" s="364"/>
      <c r="AR140" s="364">
        <v>5</v>
      </c>
      <c r="AS140" s="364"/>
      <c r="AT140" s="364"/>
      <c r="AU140" s="364">
        <v>5</v>
      </c>
      <c r="AV140" s="364"/>
      <c r="AW140" s="364"/>
      <c r="AX140" s="364">
        <v>5</v>
      </c>
      <c r="AY140" s="364"/>
      <c r="AZ140" s="364"/>
      <c r="BA140" s="364">
        <v>5</v>
      </c>
      <c r="BB140" s="364"/>
      <c r="BC140" s="364"/>
      <c r="BD140" s="364">
        <v>5</v>
      </c>
      <c r="BE140" s="364"/>
      <c r="BF140" s="364"/>
      <c r="BG140" s="364">
        <v>5</v>
      </c>
      <c r="BH140" s="364"/>
      <c r="BI140" s="364"/>
      <c r="BJ140" s="364">
        <v>5</v>
      </c>
      <c r="BK140" s="364"/>
      <c r="BL140" s="364">
        <v>5</v>
      </c>
      <c r="BM140" s="364"/>
      <c r="BN140" s="364">
        <v>5</v>
      </c>
      <c r="BO140" s="364"/>
      <c r="BP140" s="364"/>
      <c r="BQ140" s="364">
        <v>5</v>
      </c>
      <c r="BR140" s="364"/>
      <c r="BS140" s="364">
        <v>5</v>
      </c>
      <c r="BT140" s="364"/>
      <c r="BU140" s="364"/>
      <c r="BV140" s="364">
        <v>5</v>
      </c>
      <c r="BW140" s="364"/>
      <c r="BX140" s="364">
        <v>5</v>
      </c>
      <c r="BY140" s="364"/>
      <c r="BZ140" s="364">
        <v>5</v>
      </c>
      <c r="CA140" s="364"/>
      <c r="CB140" s="364">
        <v>5</v>
      </c>
      <c r="CC140" s="364"/>
      <c r="CD140" s="364"/>
      <c r="CE140" s="364">
        <v>5</v>
      </c>
      <c r="CF140" s="364"/>
      <c r="CG140" s="285">
        <v>5</v>
      </c>
      <c r="CH140" s="364"/>
      <c r="CI140" s="364"/>
      <c r="CJ140" s="364"/>
      <c r="CK140" s="364"/>
      <c r="CL140" s="364"/>
      <c r="CM140" s="364"/>
      <c r="CN140" s="364"/>
      <c r="CO140" s="364">
        <v>5</v>
      </c>
      <c r="CP140" s="364"/>
      <c r="CQ140" s="364">
        <v>5</v>
      </c>
      <c r="CR140" s="364"/>
      <c r="CS140" s="364"/>
      <c r="CT140" s="29"/>
      <c r="CU140" s="29"/>
      <c r="CV140" s="29"/>
      <c r="CW140" s="305"/>
      <c r="CX140" s="364">
        <v>5</v>
      </c>
      <c r="CY140" s="31"/>
      <c r="CZ140" s="31"/>
      <c r="DA140" s="364">
        <v>5</v>
      </c>
      <c r="DB140" s="31"/>
      <c r="DC140" s="364">
        <v>5</v>
      </c>
      <c r="DD140" s="31"/>
      <c r="DE140" s="364">
        <v>5</v>
      </c>
      <c r="DF140" s="31"/>
      <c r="DG140" s="31"/>
      <c r="DH140" s="369"/>
      <c r="DI140" s="369"/>
      <c r="DJ140" s="367">
        <v>5</v>
      </c>
      <c r="DK140" s="369"/>
      <c r="DL140" s="367">
        <v>5</v>
      </c>
      <c r="DM140" s="369"/>
      <c r="DN140" s="31"/>
      <c r="DO140" s="31"/>
      <c r="DP140" s="369"/>
      <c r="DQ140" s="369"/>
      <c r="DR140" s="369"/>
      <c r="DS140" s="369"/>
      <c r="DT140" s="369"/>
      <c r="DU140" s="369"/>
      <c r="DV140" s="369"/>
      <c r="DW140" s="369"/>
      <c r="DX140" s="369"/>
      <c r="DY140" s="369"/>
      <c r="DZ140" s="369"/>
      <c r="EA140" s="369"/>
    </row>
    <row r="141" spans="1:131" x14ac:dyDescent="0.25">
      <c r="C141" s="362" t="s">
        <v>51</v>
      </c>
      <c r="D141" s="345" t="s">
        <v>313</v>
      </c>
      <c r="E141" s="75" t="s">
        <v>314</v>
      </c>
      <c r="F141" s="364">
        <v>5</v>
      </c>
      <c r="G141" s="364"/>
      <c r="H141" s="364"/>
      <c r="I141" s="364">
        <v>5</v>
      </c>
      <c r="J141" s="364"/>
      <c r="K141" s="364">
        <v>5</v>
      </c>
      <c r="L141" s="364"/>
      <c r="M141" s="364"/>
      <c r="N141" s="364">
        <v>5</v>
      </c>
      <c r="O141" s="364"/>
      <c r="P141" s="364">
        <v>5</v>
      </c>
      <c r="Q141" s="364">
        <v>5</v>
      </c>
      <c r="R141" s="364"/>
      <c r="S141" s="364"/>
      <c r="T141" s="364">
        <v>5</v>
      </c>
      <c r="U141" s="364">
        <v>5</v>
      </c>
      <c r="V141" s="364"/>
      <c r="W141" s="364">
        <v>5</v>
      </c>
      <c r="X141" s="364"/>
      <c r="Y141" s="364"/>
      <c r="Z141" s="364">
        <v>5</v>
      </c>
      <c r="AA141" s="364"/>
      <c r="AB141" s="364">
        <v>5</v>
      </c>
      <c r="AC141" s="364"/>
      <c r="AD141" s="364"/>
      <c r="AE141" s="364">
        <v>5</v>
      </c>
      <c r="AF141" s="364"/>
      <c r="AG141" s="364">
        <v>5</v>
      </c>
      <c r="AH141" s="364"/>
      <c r="AI141" s="364"/>
      <c r="AJ141" s="364">
        <v>5</v>
      </c>
      <c r="AK141" s="364"/>
      <c r="AL141" s="364">
        <v>5</v>
      </c>
      <c r="AM141" s="364"/>
      <c r="AN141" s="364"/>
      <c r="AO141" s="364">
        <v>5</v>
      </c>
      <c r="AP141" s="364"/>
      <c r="AQ141" s="364"/>
      <c r="AR141" s="364">
        <v>5</v>
      </c>
      <c r="AS141" s="364"/>
      <c r="AT141" s="364"/>
      <c r="AU141" s="364">
        <v>5</v>
      </c>
      <c r="AV141" s="364"/>
      <c r="AW141" s="364"/>
      <c r="AX141" s="364">
        <v>5</v>
      </c>
      <c r="AY141" s="364"/>
      <c r="AZ141" s="364"/>
      <c r="BA141" s="364">
        <v>5</v>
      </c>
      <c r="BB141" s="364"/>
      <c r="BC141" s="364"/>
      <c r="BD141" s="364">
        <v>5</v>
      </c>
      <c r="BE141" s="364"/>
      <c r="BF141" s="364"/>
      <c r="BG141" s="364">
        <v>5</v>
      </c>
      <c r="BH141" s="364"/>
      <c r="BI141" s="364"/>
      <c r="BJ141" s="364">
        <v>5</v>
      </c>
      <c r="BK141" s="364"/>
      <c r="BL141" s="364">
        <v>5</v>
      </c>
      <c r="BM141" s="364"/>
      <c r="BN141" s="364">
        <v>5</v>
      </c>
      <c r="BO141" s="364"/>
      <c r="BP141" s="364"/>
      <c r="BQ141" s="364">
        <v>5</v>
      </c>
      <c r="BR141" s="364"/>
      <c r="BS141" s="364">
        <v>5</v>
      </c>
      <c r="BT141" s="364"/>
      <c r="BU141" s="364"/>
      <c r="BV141" s="364">
        <v>5</v>
      </c>
      <c r="BW141" s="364"/>
      <c r="BX141" s="364">
        <v>5</v>
      </c>
      <c r="BY141" s="364"/>
      <c r="BZ141" s="364">
        <v>5</v>
      </c>
      <c r="CA141" s="364"/>
      <c r="CB141" s="364">
        <v>5</v>
      </c>
      <c r="CC141" s="364"/>
      <c r="CD141" s="364"/>
      <c r="CE141" s="364">
        <v>5</v>
      </c>
      <c r="CF141" s="364"/>
      <c r="CG141" s="285">
        <v>5</v>
      </c>
      <c r="CH141" s="364"/>
      <c r="CI141" s="364"/>
      <c r="CJ141" s="364"/>
      <c r="CK141" s="364"/>
      <c r="CL141" s="364"/>
      <c r="CM141" s="364"/>
      <c r="CN141" s="364"/>
      <c r="CO141" s="364">
        <v>5</v>
      </c>
      <c r="CP141" s="364"/>
      <c r="CQ141" s="364">
        <v>5</v>
      </c>
      <c r="CR141" s="364"/>
      <c r="CS141" s="364"/>
      <c r="CT141" s="29"/>
      <c r="CU141" s="29"/>
      <c r="CV141" s="29"/>
      <c r="CW141" s="305"/>
      <c r="CX141" s="364">
        <v>5</v>
      </c>
      <c r="CY141" s="31"/>
      <c r="CZ141" s="31"/>
      <c r="DA141" s="364">
        <v>5</v>
      </c>
      <c r="DB141" s="31"/>
      <c r="DC141" s="364">
        <v>5</v>
      </c>
      <c r="DD141" s="31"/>
      <c r="DE141" s="364">
        <v>5</v>
      </c>
      <c r="DF141" s="31"/>
      <c r="DG141" s="31"/>
      <c r="DH141" s="369"/>
      <c r="DI141" s="369"/>
      <c r="DJ141" s="367">
        <v>5</v>
      </c>
      <c r="DK141" s="369"/>
      <c r="DL141" s="367">
        <v>5</v>
      </c>
      <c r="DM141" s="369"/>
      <c r="DN141" s="31"/>
      <c r="DO141" s="31"/>
      <c r="DP141" s="369"/>
      <c r="DQ141" s="369"/>
      <c r="DR141" s="369"/>
      <c r="DS141" s="369"/>
      <c r="DT141" s="369"/>
      <c r="DU141" s="369"/>
      <c r="DV141" s="369"/>
      <c r="DW141" s="369"/>
      <c r="DX141" s="369"/>
      <c r="DY141" s="369"/>
      <c r="DZ141" s="369"/>
      <c r="EA141" s="369"/>
    </row>
    <row r="142" spans="1:131" s="363" customFormat="1" x14ac:dyDescent="0.25">
      <c r="A142" s="133"/>
      <c r="C142" s="363" t="s">
        <v>51</v>
      </c>
      <c r="D142" s="5" t="s">
        <v>315</v>
      </c>
      <c r="E142" s="92" t="s">
        <v>316</v>
      </c>
      <c r="F142" s="365">
        <v>5</v>
      </c>
      <c r="G142" s="365"/>
      <c r="H142" s="365"/>
      <c r="I142" s="365">
        <v>5</v>
      </c>
      <c r="J142" s="365"/>
      <c r="K142" s="365">
        <v>5</v>
      </c>
      <c r="L142" s="365"/>
      <c r="M142" s="365"/>
      <c r="N142" s="365">
        <v>5</v>
      </c>
      <c r="O142" s="365"/>
      <c r="P142" s="365">
        <v>5</v>
      </c>
      <c r="Q142" s="365">
        <v>5</v>
      </c>
      <c r="R142" s="365"/>
      <c r="S142" s="365"/>
      <c r="T142" s="365">
        <v>5</v>
      </c>
      <c r="U142" s="365">
        <v>5</v>
      </c>
      <c r="V142" s="365"/>
      <c r="W142" s="365">
        <v>5</v>
      </c>
      <c r="X142" s="365"/>
      <c r="Y142" s="365"/>
      <c r="Z142" s="365">
        <v>5</v>
      </c>
      <c r="AA142" s="365"/>
      <c r="AB142" s="365">
        <v>5</v>
      </c>
      <c r="AC142" s="365"/>
      <c r="AD142" s="365"/>
      <c r="AE142" s="365">
        <v>5</v>
      </c>
      <c r="AF142" s="365"/>
      <c r="AG142" s="365">
        <v>5</v>
      </c>
      <c r="AH142" s="365"/>
      <c r="AI142" s="365"/>
      <c r="AJ142" s="365">
        <v>5</v>
      </c>
      <c r="AK142" s="365"/>
      <c r="AL142" s="365">
        <v>5</v>
      </c>
      <c r="AM142" s="365"/>
      <c r="AN142" s="365"/>
      <c r="AO142" s="365">
        <v>5</v>
      </c>
      <c r="AP142" s="365"/>
      <c r="AQ142" s="365"/>
      <c r="AR142" s="365">
        <v>5</v>
      </c>
      <c r="AS142" s="365"/>
      <c r="AT142" s="365"/>
      <c r="AU142" s="365">
        <v>5</v>
      </c>
      <c r="AV142" s="365"/>
      <c r="AW142" s="365"/>
      <c r="AX142" s="365">
        <v>5</v>
      </c>
      <c r="AY142" s="365"/>
      <c r="AZ142" s="365"/>
      <c r="BA142" s="365">
        <v>5</v>
      </c>
      <c r="BB142" s="365"/>
      <c r="BC142" s="365"/>
      <c r="BD142" s="365">
        <v>5</v>
      </c>
      <c r="BE142" s="365"/>
      <c r="BF142" s="365"/>
      <c r="BG142" s="365">
        <v>5</v>
      </c>
      <c r="BH142" s="365"/>
      <c r="BI142" s="365"/>
      <c r="BJ142" s="365">
        <v>5</v>
      </c>
      <c r="BK142" s="365"/>
      <c r="BL142" s="365">
        <v>5</v>
      </c>
      <c r="BM142" s="365"/>
      <c r="BN142" s="365">
        <v>5</v>
      </c>
      <c r="BO142" s="365"/>
      <c r="BP142" s="365"/>
      <c r="BQ142" s="365">
        <v>5</v>
      </c>
      <c r="BR142" s="365"/>
      <c r="BS142" s="365">
        <v>5</v>
      </c>
      <c r="BT142" s="365"/>
      <c r="BU142" s="365"/>
      <c r="BV142" s="365">
        <v>5</v>
      </c>
      <c r="BW142" s="365"/>
      <c r="BX142" s="365">
        <v>5</v>
      </c>
      <c r="BY142" s="365"/>
      <c r="BZ142" s="365">
        <v>5</v>
      </c>
      <c r="CA142" s="365"/>
      <c r="CB142" s="365">
        <v>5</v>
      </c>
      <c r="CC142" s="365"/>
      <c r="CD142" s="365"/>
      <c r="CE142" s="365">
        <v>5</v>
      </c>
      <c r="CF142" s="365"/>
      <c r="CG142" s="286">
        <v>5</v>
      </c>
      <c r="CH142" s="365"/>
      <c r="CI142" s="365"/>
      <c r="CJ142" s="365"/>
      <c r="CK142" s="365"/>
      <c r="CL142" s="365"/>
      <c r="CM142" s="365"/>
      <c r="CN142" s="365"/>
      <c r="CO142" s="365">
        <v>5</v>
      </c>
      <c r="CP142" s="365"/>
      <c r="CQ142" s="365">
        <v>5</v>
      </c>
      <c r="CR142" s="365"/>
      <c r="CS142" s="365"/>
      <c r="CT142" s="24"/>
      <c r="CU142" s="24"/>
      <c r="CV142" s="24"/>
      <c r="CW142" s="306"/>
      <c r="CX142" s="365">
        <v>5</v>
      </c>
      <c r="CY142" s="32"/>
      <c r="CZ142" s="32"/>
      <c r="DA142" s="365">
        <v>5</v>
      </c>
      <c r="DB142" s="32"/>
      <c r="DC142" s="365">
        <v>5</v>
      </c>
      <c r="DD142" s="32"/>
      <c r="DE142" s="365">
        <v>5</v>
      </c>
      <c r="DF142" s="32"/>
      <c r="DG142" s="32"/>
      <c r="DH142" s="370"/>
      <c r="DI142" s="370"/>
      <c r="DJ142" s="368">
        <v>5</v>
      </c>
      <c r="DK142" s="370"/>
      <c r="DL142" s="368">
        <v>5</v>
      </c>
      <c r="DM142" s="370"/>
      <c r="DN142" s="32"/>
      <c r="DO142" s="32"/>
      <c r="DP142" s="370"/>
      <c r="DQ142" s="370"/>
      <c r="DR142" s="370"/>
      <c r="DS142" s="370"/>
      <c r="DT142" s="370"/>
      <c r="DU142" s="370"/>
      <c r="DV142" s="370"/>
      <c r="DW142" s="370"/>
      <c r="DX142" s="370"/>
      <c r="DY142" s="370"/>
      <c r="DZ142" s="370"/>
      <c r="EA142" s="370"/>
    </row>
    <row r="143" spans="1:131" x14ac:dyDescent="0.25">
      <c r="A143" s="320" t="s">
        <v>317</v>
      </c>
      <c r="B143" s="362" t="s">
        <v>318</v>
      </c>
      <c r="C143" s="362" t="s">
        <v>51</v>
      </c>
      <c r="D143" s="345" t="s">
        <v>319</v>
      </c>
      <c r="E143" s="93" t="s">
        <v>320</v>
      </c>
      <c r="F143" s="364"/>
      <c r="G143" s="364">
        <v>1</v>
      </c>
      <c r="H143" s="364">
        <v>1</v>
      </c>
      <c r="I143" s="364"/>
      <c r="J143" s="364">
        <v>1</v>
      </c>
      <c r="K143" s="364"/>
      <c r="L143" s="364">
        <v>1</v>
      </c>
      <c r="M143" s="364">
        <v>1</v>
      </c>
      <c r="N143" s="364"/>
      <c r="O143" s="364">
        <v>1</v>
      </c>
      <c r="P143" s="364"/>
      <c r="Q143" s="364"/>
      <c r="R143" s="364">
        <v>1</v>
      </c>
      <c r="S143" s="364">
        <v>1</v>
      </c>
      <c r="T143" s="364"/>
      <c r="U143" s="364"/>
      <c r="V143" s="364">
        <v>1</v>
      </c>
      <c r="W143" s="364"/>
      <c r="X143" s="364">
        <v>1</v>
      </c>
      <c r="Y143" s="364">
        <v>1</v>
      </c>
      <c r="Z143" s="364"/>
      <c r="AA143" s="364">
        <v>1</v>
      </c>
      <c r="AB143" s="364"/>
      <c r="AC143" s="364">
        <v>1</v>
      </c>
      <c r="AD143" s="364">
        <v>1</v>
      </c>
      <c r="AE143" s="364"/>
      <c r="AF143" s="364">
        <v>1</v>
      </c>
      <c r="AG143" s="364"/>
      <c r="AH143" s="364">
        <v>1</v>
      </c>
      <c r="AI143" s="364">
        <v>1</v>
      </c>
      <c r="AJ143" s="364"/>
      <c r="AK143" s="364">
        <v>1</v>
      </c>
      <c r="AL143" s="364"/>
      <c r="AM143" s="364">
        <v>1</v>
      </c>
      <c r="AN143" s="364">
        <v>1</v>
      </c>
      <c r="AO143" s="364"/>
      <c r="AP143" s="364">
        <v>1</v>
      </c>
      <c r="AQ143" s="364">
        <v>1</v>
      </c>
      <c r="AR143" s="364"/>
      <c r="AS143" s="364">
        <v>1</v>
      </c>
      <c r="AT143" s="364">
        <v>1</v>
      </c>
      <c r="AU143" s="364"/>
      <c r="AV143" s="364">
        <v>1</v>
      </c>
      <c r="AW143" s="364">
        <v>1</v>
      </c>
      <c r="AX143" s="364"/>
      <c r="AY143" s="364">
        <v>1</v>
      </c>
      <c r="AZ143" s="364">
        <v>1</v>
      </c>
      <c r="BA143" s="364"/>
      <c r="BB143" s="364">
        <v>1</v>
      </c>
      <c r="BC143" s="364">
        <v>1</v>
      </c>
      <c r="BD143" s="364"/>
      <c r="BE143" s="364">
        <v>1</v>
      </c>
      <c r="BF143" s="364">
        <v>1</v>
      </c>
      <c r="BG143" s="364"/>
      <c r="BH143" s="364">
        <v>1</v>
      </c>
      <c r="BI143" s="364">
        <v>1</v>
      </c>
      <c r="BJ143" s="364"/>
      <c r="BK143" s="364">
        <v>1</v>
      </c>
      <c r="BL143" s="364"/>
      <c r="BM143" s="364">
        <v>1</v>
      </c>
      <c r="BN143" s="364"/>
      <c r="BO143" s="364">
        <v>1</v>
      </c>
      <c r="BP143" s="364">
        <v>1</v>
      </c>
      <c r="BQ143" s="364"/>
      <c r="BR143" s="364">
        <v>1</v>
      </c>
      <c r="BS143" s="364"/>
      <c r="BT143" s="364">
        <v>1</v>
      </c>
      <c r="BU143" s="364">
        <v>1</v>
      </c>
      <c r="BV143" s="364"/>
      <c r="BW143" s="364">
        <v>1</v>
      </c>
      <c r="BX143" s="364"/>
      <c r="BY143" s="364">
        <v>1</v>
      </c>
      <c r="BZ143" s="364"/>
      <c r="CA143" s="364">
        <v>1</v>
      </c>
      <c r="CB143" s="364"/>
      <c r="CC143" s="364">
        <v>1</v>
      </c>
      <c r="CD143" s="364">
        <v>1</v>
      </c>
      <c r="CE143" s="364"/>
      <c r="CF143" s="364">
        <v>1</v>
      </c>
      <c r="CG143" s="285"/>
      <c r="CH143" s="364">
        <v>1</v>
      </c>
      <c r="CI143" s="364">
        <v>1</v>
      </c>
      <c r="CJ143" s="364">
        <v>1</v>
      </c>
      <c r="CK143" s="364">
        <v>1</v>
      </c>
      <c r="CL143" s="364">
        <v>1</v>
      </c>
      <c r="CM143" s="364">
        <v>1</v>
      </c>
      <c r="CN143" s="364">
        <v>1</v>
      </c>
      <c r="CO143" s="364"/>
      <c r="CP143" s="364">
        <v>1</v>
      </c>
      <c r="CQ143" s="364"/>
      <c r="CR143" s="364">
        <v>1</v>
      </c>
      <c r="CS143" s="364">
        <v>1</v>
      </c>
      <c r="CT143" s="364">
        <v>1</v>
      </c>
      <c r="CU143" s="364">
        <v>1</v>
      </c>
      <c r="CV143" s="364">
        <v>1</v>
      </c>
      <c r="CW143" s="297">
        <v>1</v>
      </c>
      <c r="CX143" s="31"/>
      <c r="CY143" s="31">
        <v>1</v>
      </c>
      <c r="CZ143" s="31">
        <v>1</v>
      </c>
      <c r="DA143" s="31"/>
      <c r="DB143" s="31">
        <v>1</v>
      </c>
      <c r="DC143" s="31"/>
      <c r="DD143" s="31">
        <v>1</v>
      </c>
      <c r="DE143" s="31"/>
      <c r="DF143" s="31">
        <v>1</v>
      </c>
      <c r="DG143" s="31">
        <v>1</v>
      </c>
      <c r="DH143" s="369">
        <v>1</v>
      </c>
      <c r="DI143" s="369">
        <v>1</v>
      </c>
      <c r="DJ143" s="369"/>
      <c r="DK143" s="369">
        <v>1</v>
      </c>
      <c r="DL143" s="369"/>
      <c r="DM143" s="369">
        <v>1</v>
      </c>
      <c r="DN143" s="31">
        <v>1</v>
      </c>
      <c r="DO143" s="31">
        <v>1</v>
      </c>
      <c r="DP143" s="369">
        <v>1</v>
      </c>
      <c r="DQ143" s="369">
        <v>1</v>
      </c>
      <c r="DR143" s="369">
        <v>1</v>
      </c>
      <c r="DS143" s="369">
        <v>1</v>
      </c>
      <c r="DT143" s="369">
        <v>1</v>
      </c>
      <c r="DU143" s="369">
        <v>1</v>
      </c>
      <c r="DV143" s="369">
        <v>1</v>
      </c>
      <c r="DW143" s="369">
        <v>1</v>
      </c>
      <c r="DX143" s="369">
        <v>1</v>
      </c>
      <c r="DY143" s="369">
        <v>1</v>
      </c>
      <c r="DZ143" s="369">
        <v>1</v>
      </c>
      <c r="EA143" s="369">
        <v>1</v>
      </c>
    </row>
    <row r="144" spans="1:131" x14ac:dyDescent="0.25">
      <c r="D144" s="345" t="s">
        <v>321</v>
      </c>
      <c r="E144" s="75" t="s">
        <v>310</v>
      </c>
      <c r="F144" s="364"/>
      <c r="G144" s="364">
        <v>1</v>
      </c>
      <c r="H144" s="364">
        <v>1</v>
      </c>
      <c r="I144" s="364"/>
      <c r="J144" s="364">
        <v>1</v>
      </c>
      <c r="K144" s="364"/>
      <c r="L144" s="364">
        <v>1</v>
      </c>
      <c r="M144" s="364">
        <v>1</v>
      </c>
      <c r="N144" s="364"/>
      <c r="O144" s="364">
        <v>1</v>
      </c>
      <c r="P144" s="364"/>
      <c r="Q144" s="364"/>
      <c r="R144" s="364">
        <v>1</v>
      </c>
      <c r="S144" s="364">
        <v>1</v>
      </c>
      <c r="T144" s="364"/>
      <c r="U144" s="364"/>
      <c r="V144" s="364">
        <v>1</v>
      </c>
      <c r="W144" s="364"/>
      <c r="X144" s="364">
        <v>1</v>
      </c>
      <c r="Y144" s="364">
        <v>1</v>
      </c>
      <c r="Z144" s="364"/>
      <c r="AA144" s="364">
        <v>1</v>
      </c>
      <c r="AB144" s="364"/>
      <c r="AC144" s="364">
        <v>1</v>
      </c>
      <c r="AD144" s="364">
        <v>1</v>
      </c>
      <c r="AE144" s="364"/>
      <c r="AF144" s="364">
        <v>1</v>
      </c>
      <c r="AG144" s="364"/>
      <c r="AH144" s="364">
        <v>1</v>
      </c>
      <c r="AI144" s="364">
        <v>1</v>
      </c>
      <c r="AJ144" s="364"/>
      <c r="AK144" s="364">
        <v>1</v>
      </c>
      <c r="AL144" s="364"/>
      <c r="AM144" s="364">
        <v>1</v>
      </c>
      <c r="AN144" s="364">
        <v>1</v>
      </c>
      <c r="AO144" s="364"/>
      <c r="AP144" s="364">
        <v>1</v>
      </c>
      <c r="AQ144" s="364">
        <v>1</v>
      </c>
      <c r="AR144" s="364"/>
      <c r="AS144" s="364">
        <v>1</v>
      </c>
      <c r="AT144" s="364">
        <v>1</v>
      </c>
      <c r="AU144" s="364"/>
      <c r="AV144" s="364">
        <v>1</v>
      </c>
      <c r="AW144" s="364">
        <v>1</v>
      </c>
      <c r="AX144" s="364"/>
      <c r="AY144" s="364">
        <v>1</v>
      </c>
      <c r="AZ144" s="364">
        <v>1</v>
      </c>
      <c r="BA144" s="364"/>
      <c r="BB144" s="364">
        <v>1</v>
      </c>
      <c r="BC144" s="364">
        <v>1</v>
      </c>
      <c r="BD144" s="364"/>
      <c r="BE144" s="364">
        <v>1</v>
      </c>
      <c r="BF144" s="364">
        <v>1</v>
      </c>
      <c r="BG144" s="364"/>
      <c r="BH144" s="364">
        <v>1</v>
      </c>
      <c r="BI144" s="364">
        <v>1</v>
      </c>
      <c r="BJ144" s="364"/>
      <c r="BK144" s="364">
        <v>1</v>
      </c>
      <c r="BL144" s="364"/>
      <c r="BM144" s="364">
        <v>1</v>
      </c>
      <c r="BN144" s="364"/>
      <c r="BO144" s="364">
        <v>1</v>
      </c>
      <c r="BP144" s="364">
        <v>1</v>
      </c>
      <c r="BQ144" s="364"/>
      <c r="BR144" s="364">
        <v>1</v>
      </c>
      <c r="BS144" s="364"/>
      <c r="BT144" s="364">
        <v>1</v>
      </c>
      <c r="BU144" s="364">
        <v>1</v>
      </c>
      <c r="BV144" s="364"/>
      <c r="BW144" s="364">
        <v>1</v>
      </c>
      <c r="BX144" s="364"/>
      <c r="BY144" s="364">
        <v>1</v>
      </c>
      <c r="BZ144" s="364"/>
      <c r="CA144" s="364">
        <v>1</v>
      </c>
      <c r="CB144" s="364"/>
      <c r="CC144" s="364">
        <v>1</v>
      </c>
      <c r="CD144" s="364">
        <v>1</v>
      </c>
      <c r="CE144" s="364"/>
      <c r="CF144" s="364">
        <v>1</v>
      </c>
      <c r="CG144" s="285"/>
      <c r="CH144" s="364">
        <v>1</v>
      </c>
      <c r="CI144" s="364">
        <v>1</v>
      </c>
      <c r="CJ144" s="364">
        <v>1</v>
      </c>
      <c r="CK144" s="364">
        <v>1</v>
      </c>
      <c r="CL144" s="364">
        <v>1</v>
      </c>
      <c r="CM144" s="364">
        <v>1</v>
      </c>
      <c r="CN144" s="364">
        <v>1</v>
      </c>
      <c r="CO144" s="364"/>
      <c r="CP144" s="364">
        <v>1</v>
      </c>
      <c r="CQ144" s="364"/>
      <c r="CR144" s="364">
        <v>1</v>
      </c>
      <c r="CS144" s="364">
        <v>1</v>
      </c>
      <c r="CT144" s="364">
        <v>1</v>
      </c>
      <c r="CU144" s="364">
        <v>1</v>
      </c>
      <c r="CV144" s="364">
        <v>1</v>
      </c>
      <c r="CW144" s="297">
        <v>1</v>
      </c>
      <c r="CX144" s="31"/>
      <c r="CY144" s="31">
        <v>1</v>
      </c>
      <c r="CZ144" s="31">
        <v>1</v>
      </c>
      <c r="DA144" s="31"/>
      <c r="DB144" s="31">
        <v>1</v>
      </c>
      <c r="DC144" s="31"/>
      <c r="DD144" s="31">
        <v>1</v>
      </c>
      <c r="DE144" s="31"/>
      <c r="DF144" s="31">
        <v>1</v>
      </c>
      <c r="DG144" s="31">
        <v>1</v>
      </c>
      <c r="DH144" s="369">
        <v>1</v>
      </c>
      <c r="DI144" s="369">
        <v>1</v>
      </c>
      <c r="DJ144" s="369"/>
      <c r="DK144" s="369">
        <v>1</v>
      </c>
      <c r="DL144" s="369"/>
      <c r="DM144" s="369">
        <v>1</v>
      </c>
      <c r="DN144" s="31">
        <v>1</v>
      </c>
      <c r="DO144" s="31">
        <v>1</v>
      </c>
      <c r="DP144" s="369">
        <v>1</v>
      </c>
      <c r="DQ144" s="369">
        <v>1</v>
      </c>
      <c r="DR144" s="369">
        <v>1</v>
      </c>
      <c r="DS144" s="369">
        <v>1</v>
      </c>
      <c r="DT144" s="369">
        <v>1</v>
      </c>
      <c r="DU144" s="369">
        <v>1</v>
      </c>
      <c r="DV144" s="369">
        <v>1</v>
      </c>
      <c r="DW144" s="369">
        <v>1</v>
      </c>
      <c r="DX144" s="369">
        <v>1</v>
      </c>
      <c r="DY144" s="369">
        <v>1</v>
      </c>
      <c r="DZ144" s="369">
        <v>1</v>
      </c>
      <c r="EA144" s="369">
        <v>1</v>
      </c>
    </row>
    <row r="145" spans="1:131" x14ac:dyDescent="0.25">
      <c r="D145" s="345" t="s">
        <v>322</v>
      </c>
      <c r="E145" s="75" t="s">
        <v>323</v>
      </c>
      <c r="F145" s="364"/>
      <c r="G145" s="364">
        <v>2</v>
      </c>
      <c r="H145" s="364">
        <v>2</v>
      </c>
      <c r="I145" s="364"/>
      <c r="J145" s="364">
        <v>2</v>
      </c>
      <c r="K145" s="364"/>
      <c r="L145" s="364">
        <v>2</v>
      </c>
      <c r="M145" s="364">
        <v>2</v>
      </c>
      <c r="N145" s="364"/>
      <c r="O145" s="364">
        <v>2</v>
      </c>
      <c r="P145" s="364"/>
      <c r="Q145" s="364"/>
      <c r="R145" s="364">
        <v>2</v>
      </c>
      <c r="S145" s="364">
        <v>2</v>
      </c>
      <c r="T145" s="364"/>
      <c r="U145" s="364"/>
      <c r="V145" s="364">
        <v>2</v>
      </c>
      <c r="W145" s="364"/>
      <c r="X145" s="364">
        <v>2</v>
      </c>
      <c r="Y145" s="364">
        <v>2</v>
      </c>
      <c r="Z145" s="364"/>
      <c r="AA145" s="364">
        <v>2</v>
      </c>
      <c r="AB145" s="364"/>
      <c r="AC145" s="364">
        <v>2</v>
      </c>
      <c r="AD145" s="364">
        <v>2</v>
      </c>
      <c r="AE145" s="364"/>
      <c r="AF145" s="364">
        <v>2</v>
      </c>
      <c r="AG145" s="364"/>
      <c r="AH145" s="364">
        <v>2</v>
      </c>
      <c r="AI145" s="364">
        <v>2</v>
      </c>
      <c r="AJ145" s="364"/>
      <c r="AK145" s="364">
        <v>2</v>
      </c>
      <c r="AL145" s="364"/>
      <c r="AM145" s="364">
        <v>2</v>
      </c>
      <c r="AN145" s="364">
        <v>2</v>
      </c>
      <c r="AO145" s="364"/>
      <c r="AP145" s="364">
        <v>2</v>
      </c>
      <c r="AQ145" s="364">
        <v>2</v>
      </c>
      <c r="AR145" s="364"/>
      <c r="AS145" s="364">
        <v>2</v>
      </c>
      <c r="AT145" s="364">
        <v>2</v>
      </c>
      <c r="AU145" s="364"/>
      <c r="AV145" s="364">
        <v>2</v>
      </c>
      <c r="AW145" s="364">
        <v>2</v>
      </c>
      <c r="AX145" s="364"/>
      <c r="AY145" s="364">
        <v>2</v>
      </c>
      <c r="AZ145" s="364">
        <v>2</v>
      </c>
      <c r="BA145" s="364"/>
      <c r="BB145" s="364">
        <v>2</v>
      </c>
      <c r="BC145" s="364">
        <v>2</v>
      </c>
      <c r="BD145" s="364"/>
      <c r="BE145" s="364">
        <v>2</v>
      </c>
      <c r="BF145" s="364">
        <v>2</v>
      </c>
      <c r="BG145" s="364"/>
      <c r="BH145" s="364">
        <v>2</v>
      </c>
      <c r="BI145" s="364">
        <v>2</v>
      </c>
      <c r="BJ145" s="364"/>
      <c r="BK145" s="364">
        <v>2</v>
      </c>
      <c r="BL145" s="364"/>
      <c r="BM145" s="364">
        <v>2</v>
      </c>
      <c r="BN145" s="364"/>
      <c r="BO145" s="364">
        <v>2</v>
      </c>
      <c r="BP145" s="364">
        <v>2</v>
      </c>
      <c r="BQ145" s="364"/>
      <c r="BR145" s="364">
        <v>2</v>
      </c>
      <c r="BS145" s="364"/>
      <c r="BT145" s="364">
        <v>2</v>
      </c>
      <c r="BU145" s="364">
        <v>2</v>
      </c>
      <c r="BV145" s="364"/>
      <c r="BW145" s="364">
        <v>2</v>
      </c>
      <c r="BX145" s="364"/>
      <c r="BY145" s="364">
        <v>2</v>
      </c>
      <c r="BZ145" s="364"/>
      <c r="CA145" s="364">
        <v>2</v>
      </c>
      <c r="CB145" s="364"/>
      <c r="CC145" s="364">
        <v>2</v>
      </c>
      <c r="CD145" s="364">
        <v>2</v>
      </c>
      <c r="CE145" s="364"/>
      <c r="CF145" s="364">
        <v>2</v>
      </c>
      <c r="CG145" s="285"/>
      <c r="CH145" s="364">
        <v>2</v>
      </c>
      <c r="CI145" s="364">
        <v>2</v>
      </c>
      <c r="CJ145" s="364">
        <v>2</v>
      </c>
      <c r="CK145" s="364">
        <v>2</v>
      </c>
      <c r="CL145" s="364">
        <v>2</v>
      </c>
      <c r="CM145" s="364">
        <v>2</v>
      </c>
      <c r="CN145" s="364">
        <v>2</v>
      </c>
      <c r="CO145" s="364"/>
      <c r="CP145" s="364">
        <v>2</v>
      </c>
      <c r="CQ145" s="364"/>
      <c r="CR145" s="364">
        <v>2</v>
      </c>
      <c r="CS145" s="364">
        <v>2</v>
      </c>
      <c r="CT145" s="364">
        <v>2</v>
      </c>
      <c r="CU145" s="364">
        <v>2</v>
      </c>
      <c r="CV145" s="364">
        <v>2</v>
      </c>
      <c r="CW145" s="297">
        <v>2</v>
      </c>
      <c r="CX145" s="31"/>
      <c r="CY145" s="31">
        <v>2</v>
      </c>
      <c r="CZ145" s="31">
        <v>2</v>
      </c>
      <c r="DA145" s="31"/>
      <c r="DB145" s="31">
        <v>2</v>
      </c>
      <c r="DC145" s="31"/>
      <c r="DD145" s="31">
        <v>2</v>
      </c>
      <c r="DE145" s="31"/>
      <c r="DF145" s="31">
        <v>2</v>
      </c>
      <c r="DG145" s="31">
        <v>2</v>
      </c>
      <c r="DH145" s="369">
        <v>2</v>
      </c>
      <c r="DI145" s="369">
        <v>2</v>
      </c>
      <c r="DJ145" s="369"/>
      <c r="DK145" s="369">
        <v>2</v>
      </c>
      <c r="DL145" s="369"/>
      <c r="DM145" s="369">
        <v>2</v>
      </c>
      <c r="DN145" s="31">
        <v>2</v>
      </c>
      <c r="DO145" s="31">
        <v>2</v>
      </c>
      <c r="DP145" s="369">
        <v>2</v>
      </c>
      <c r="DQ145" s="369">
        <v>2</v>
      </c>
      <c r="DR145" s="369">
        <v>2</v>
      </c>
      <c r="DS145" s="369">
        <v>2</v>
      </c>
      <c r="DT145" s="369">
        <v>2</v>
      </c>
      <c r="DU145" s="369">
        <v>2</v>
      </c>
      <c r="DV145" s="369">
        <v>2</v>
      </c>
      <c r="DW145" s="369">
        <v>2</v>
      </c>
      <c r="DX145" s="369">
        <v>2</v>
      </c>
      <c r="DY145" s="369">
        <v>2</v>
      </c>
      <c r="DZ145" s="369">
        <v>2</v>
      </c>
      <c r="EA145" s="369">
        <v>2</v>
      </c>
    </row>
    <row r="146" spans="1:131" x14ac:dyDescent="0.25">
      <c r="D146" s="345" t="s">
        <v>324</v>
      </c>
      <c r="E146" s="75" t="s">
        <v>325</v>
      </c>
      <c r="F146" s="364"/>
      <c r="G146" s="364">
        <v>2</v>
      </c>
      <c r="H146" s="364">
        <v>2</v>
      </c>
      <c r="I146" s="364"/>
      <c r="J146" s="364">
        <v>2</v>
      </c>
      <c r="K146" s="364"/>
      <c r="L146" s="364">
        <v>2</v>
      </c>
      <c r="M146" s="364">
        <v>2</v>
      </c>
      <c r="N146" s="364"/>
      <c r="O146" s="364">
        <v>2</v>
      </c>
      <c r="P146" s="364"/>
      <c r="Q146" s="364"/>
      <c r="R146" s="364">
        <v>2</v>
      </c>
      <c r="S146" s="364">
        <v>2</v>
      </c>
      <c r="T146" s="364"/>
      <c r="U146" s="364"/>
      <c r="V146" s="364">
        <v>2</v>
      </c>
      <c r="W146" s="364"/>
      <c r="X146" s="364">
        <v>2</v>
      </c>
      <c r="Y146" s="364">
        <v>2</v>
      </c>
      <c r="Z146" s="364"/>
      <c r="AA146" s="364">
        <v>2</v>
      </c>
      <c r="AB146" s="364"/>
      <c r="AC146" s="364">
        <v>2</v>
      </c>
      <c r="AD146" s="364">
        <v>2</v>
      </c>
      <c r="AE146" s="364"/>
      <c r="AF146" s="364">
        <v>2</v>
      </c>
      <c r="AG146" s="364"/>
      <c r="AH146" s="364">
        <v>2</v>
      </c>
      <c r="AI146" s="364">
        <v>2</v>
      </c>
      <c r="AJ146" s="364"/>
      <c r="AK146" s="364">
        <v>2</v>
      </c>
      <c r="AL146" s="364"/>
      <c r="AM146" s="364">
        <v>2</v>
      </c>
      <c r="AN146" s="364">
        <v>2</v>
      </c>
      <c r="AO146" s="364"/>
      <c r="AP146" s="364">
        <v>2</v>
      </c>
      <c r="AQ146" s="364">
        <v>2</v>
      </c>
      <c r="AR146" s="364"/>
      <c r="AS146" s="364">
        <v>2</v>
      </c>
      <c r="AT146" s="364">
        <v>2</v>
      </c>
      <c r="AU146" s="364"/>
      <c r="AV146" s="364">
        <v>2</v>
      </c>
      <c r="AW146" s="364">
        <v>2</v>
      </c>
      <c r="AX146" s="364"/>
      <c r="AY146" s="364">
        <v>2</v>
      </c>
      <c r="AZ146" s="364">
        <v>2</v>
      </c>
      <c r="BA146" s="364"/>
      <c r="BB146" s="364">
        <v>2</v>
      </c>
      <c r="BC146" s="364">
        <v>2</v>
      </c>
      <c r="BD146" s="364"/>
      <c r="BE146" s="364">
        <v>2</v>
      </c>
      <c r="BF146" s="364">
        <v>2</v>
      </c>
      <c r="BG146" s="364"/>
      <c r="BH146" s="364">
        <v>2</v>
      </c>
      <c r="BI146" s="364">
        <v>2</v>
      </c>
      <c r="BJ146" s="364"/>
      <c r="BK146" s="364">
        <v>2</v>
      </c>
      <c r="BL146" s="364"/>
      <c r="BM146" s="364">
        <v>2</v>
      </c>
      <c r="BN146" s="364"/>
      <c r="BO146" s="364">
        <v>2</v>
      </c>
      <c r="BP146" s="364">
        <v>2</v>
      </c>
      <c r="BQ146" s="364"/>
      <c r="BR146" s="364">
        <v>2</v>
      </c>
      <c r="BS146" s="364"/>
      <c r="BT146" s="364">
        <v>2</v>
      </c>
      <c r="BU146" s="364">
        <v>2</v>
      </c>
      <c r="BV146" s="364"/>
      <c r="BW146" s="364">
        <v>2</v>
      </c>
      <c r="BX146" s="364"/>
      <c r="BY146" s="364">
        <v>2</v>
      </c>
      <c r="BZ146" s="364"/>
      <c r="CA146" s="364">
        <v>2</v>
      </c>
      <c r="CB146" s="364"/>
      <c r="CC146" s="364">
        <v>2</v>
      </c>
      <c r="CD146" s="364">
        <v>2</v>
      </c>
      <c r="CE146" s="364"/>
      <c r="CF146" s="364">
        <v>2</v>
      </c>
      <c r="CG146" s="285"/>
      <c r="CH146" s="364">
        <v>2</v>
      </c>
      <c r="CI146" s="364">
        <v>2</v>
      </c>
      <c r="CJ146" s="364">
        <v>2</v>
      </c>
      <c r="CK146" s="364">
        <v>2</v>
      </c>
      <c r="CL146" s="364">
        <v>2</v>
      </c>
      <c r="CM146" s="364">
        <v>2</v>
      </c>
      <c r="CN146" s="364">
        <v>2</v>
      </c>
      <c r="CO146" s="364"/>
      <c r="CP146" s="364">
        <v>2</v>
      </c>
      <c r="CQ146" s="364"/>
      <c r="CR146" s="364">
        <v>2</v>
      </c>
      <c r="CS146" s="364">
        <v>2</v>
      </c>
      <c r="CT146" s="364">
        <v>2</v>
      </c>
      <c r="CU146" s="364">
        <v>2</v>
      </c>
      <c r="CV146" s="364">
        <v>2</v>
      </c>
      <c r="CW146" s="297">
        <v>2</v>
      </c>
      <c r="CX146" s="31"/>
      <c r="CY146" s="31">
        <v>2</v>
      </c>
      <c r="CZ146" s="31">
        <v>2</v>
      </c>
      <c r="DA146" s="31"/>
      <c r="DB146" s="31">
        <v>2</v>
      </c>
      <c r="DC146" s="31"/>
      <c r="DD146" s="31">
        <v>2</v>
      </c>
      <c r="DE146" s="31"/>
      <c r="DF146" s="31">
        <v>2</v>
      </c>
      <c r="DG146" s="31">
        <v>2</v>
      </c>
      <c r="DH146" s="369">
        <v>2</v>
      </c>
      <c r="DI146" s="369">
        <v>2</v>
      </c>
      <c r="DJ146" s="369"/>
      <c r="DK146" s="369">
        <v>2</v>
      </c>
      <c r="DL146" s="369"/>
      <c r="DM146" s="369">
        <v>2</v>
      </c>
      <c r="DN146" s="31">
        <v>2</v>
      </c>
      <c r="DO146" s="31">
        <v>2</v>
      </c>
      <c r="DP146" s="369">
        <v>2</v>
      </c>
      <c r="DQ146" s="369">
        <v>2</v>
      </c>
      <c r="DR146" s="369">
        <v>2</v>
      </c>
      <c r="DS146" s="369">
        <v>2</v>
      </c>
      <c r="DT146" s="369">
        <v>2</v>
      </c>
      <c r="DU146" s="369">
        <v>2</v>
      </c>
      <c r="DV146" s="369">
        <v>2</v>
      </c>
      <c r="DW146" s="369">
        <v>2</v>
      </c>
      <c r="DX146" s="369">
        <v>2</v>
      </c>
      <c r="DY146" s="369">
        <v>2</v>
      </c>
      <c r="DZ146" s="369">
        <v>2</v>
      </c>
      <c r="EA146" s="369">
        <v>2</v>
      </c>
    </row>
    <row r="147" spans="1:131" s="363" customFormat="1" x14ac:dyDescent="0.25">
      <c r="A147" s="133"/>
      <c r="D147" s="5" t="s">
        <v>326</v>
      </c>
      <c r="E147" s="92" t="s">
        <v>304</v>
      </c>
      <c r="F147" s="365"/>
      <c r="G147" s="365">
        <v>3</v>
      </c>
      <c r="H147" s="365">
        <v>3</v>
      </c>
      <c r="I147" s="365"/>
      <c r="J147" s="365">
        <v>3</v>
      </c>
      <c r="K147" s="365"/>
      <c r="L147" s="365">
        <v>3</v>
      </c>
      <c r="M147" s="365">
        <v>3</v>
      </c>
      <c r="N147" s="365"/>
      <c r="O147" s="365">
        <v>3</v>
      </c>
      <c r="P147" s="365"/>
      <c r="Q147" s="365"/>
      <c r="R147" s="365">
        <v>3</v>
      </c>
      <c r="S147" s="365">
        <v>3</v>
      </c>
      <c r="T147" s="365"/>
      <c r="U147" s="365"/>
      <c r="V147" s="365">
        <v>3</v>
      </c>
      <c r="W147" s="365"/>
      <c r="X147" s="365">
        <v>3</v>
      </c>
      <c r="Y147" s="365">
        <v>3</v>
      </c>
      <c r="Z147" s="365"/>
      <c r="AA147" s="365">
        <v>3</v>
      </c>
      <c r="AB147" s="365"/>
      <c r="AC147" s="365">
        <v>3</v>
      </c>
      <c r="AD147" s="365">
        <v>3</v>
      </c>
      <c r="AE147" s="365"/>
      <c r="AF147" s="365">
        <v>3</v>
      </c>
      <c r="AG147" s="365"/>
      <c r="AH147" s="365">
        <v>3</v>
      </c>
      <c r="AI147" s="365">
        <v>3</v>
      </c>
      <c r="AJ147" s="365"/>
      <c r="AK147" s="365">
        <v>3</v>
      </c>
      <c r="AL147" s="365"/>
      <c r="AM147" s="365">
        <v>3</v>
      </c>
      <c r="AN147" s="365">
        <v>3</v>
      </c>
      <c r="AO147" s="365"/>
      <c r="AP147" s="365">
        <v>3</v>
      </c>
      <c r="AQ147" s="365">
        <v>3</v>
      </c>
      <c r="AR147" s="365"/>
      <c r="AS147" s="365">
        <v>3</v>
      </c>
      <c r="AT147" s="365">
        <v>3</v>
      </c>
      <c r="AU147" s="365"/>
      <c r="AV147" s="365">
        <v>3</v>
      </c>
      <c r="AW147" s="365">
        <v>3</v>
      </c>
      <c r="AX147" s="365"/>
      <c r="AY147" s="365">
        <v>3</v>
      </c>
      <c r="AZ147" s="365">
        <v>3</v>
      </c>
      <c r="BA147" s="365"/>
      <c r="BB147" s="365">
        <v>3</v>
      </c>
      <c r="BC147" s="365">
        <v>3</v>
      </c>
      <c r="BD147" s="365"/>
      <c r="BE147" s="365">
        <v>3</v>
      </c>
      <c r="BF147" s="365">
        <v>3</v>
      </c>
      <c r="BG147" s="365"/>
      <c r="BH147" s="365">
        <v>3</v>
      </c>
      <c r="BI147" s="365">
        <v>3</v>
      </c>
      <c r="BJ147" s="365"/>
      <c r="BK147" s="365">
        <v>3</v>
      </c>
      <c r="BL147" s="365"/>
      <c r="BM147" s="365">
        <v>3</v>
      </c>
      <c r="BN147" s="365"/>
      <c r="BO147" s="365">
        <v>3</v>
      </c>
      <c r="BP147" s="365">
        <v>3</v>
      </c>
      <c r="BQ147" s="365"/>
      <c r="BR147" s="365">
        <v>3</v>
      </c>
      <c r="BS147" s="365"/>
      <c r="BT147" s="365">
        <v>3</v>
      </c>
      <c r="BU147" s="365">
        <v>3</v>
      </c>
      <c r="BV147" s="365"/>
      <c r="BW147" s="365">
        <v>3</v>
      </c>
      <c r="BX147" s="365"/>
      <c r="BY147" s="365">
        <v>3</v>
      </c>
      <c r="BZ147" s="365"/>
      <c r="CA147" s="365">
        <v>3</v>
      </c>
      <c r="CB147" s="365"/>
      <c r="CC147" s="365">
        <v>3</v>
      </c>
      <c r="CD147" s="365">
        <v>3</v>
      </c>
      <c r="CE147" s="365"/>
      <c r="CF147" s="365">
        <v>3</v>
      </c>
      <c r="CG147" s="286"/>
      <c r="CH147" s="365">
        <v>3</v>
      </c>
      <c r="CI147" s="365">
        <v>3</v>
      </c>
      <c r="CJ147" s="365">
        <v>3</v>
      </c>
      <c r="CK147" s="365">
        <v>3</v>
      </c>
      <c r="CL147" s="365">
        <v>3</v>
      </c>
      <c r="CM147" s="365">
        <v>3</v>
      </c>
      <c r="CN147" s="365">
        <v>3</v>
      </c>
      <c r="CO147" s="365"/>
      <c r="CP147" s="365">
        <v>3</v>
      </c>
      <c r="CQ147" s="365"/>
      <c r="CR147" s="365">
        <v>3</v>
      </c>
      <c r="CS147" s="365">
        <v>3</v>
      </c>
      <c r="CT147" s="365">
        <v>3</v>
      </c>
      <c r="CU147" s="365">
        <v>3</v>
      </c>
      <c r="CV147" s="365">
        <v>3</v>
      </c>
      <c r="CW147" s="299">
        <v>3</v>
      </c>
      <c r="CX147" s="32"/>
      <c r="CY147" s="32">
        <v>3</v>
      </c>
      <c r="CZ147" s="32">
        <v>3</v>
      </c>
      <c r="DA147" s="32"/>
      <c r="DB147" s="32">
        <v>3</v>
      </c>
      <c r="DC147" s="32"/>
      <c r="DD147" s="32">
        <v>3</v>
      </c>
      <c r="DE147" s="32"/>
      <c r="DF147" s="32">
        <v>3</v>
      </c>
      <c r="DG147" s="32">
        <v>3</v>
      </c>
      <c r="DH147" s="370">
        <v>3</v>
      </c>
      <c r="DI147" s="370">
        <v>3</v>
      </c>
      <c r="DJ147" s="370"/>
      <c r="DK147" s="370">
        <v>3</v>
      </c>
      <c r="DL147" s="370"/>
      <c r="DM147" s="370">
        <v>3</v>
      </c>
      <c r="DN147" s="32">
        <v>3</v>
      </c>
      <c r="DO147" s="32">
        <v>3</v>
      </c>
      <c r="DP147" s="370">
        <v>3</v>
      </c>
      <c r="DQ147" s="370">
        <v>3</v>
      </c>
      <c r="DR147" s="370">
        <v>3</v>
      </c>
      <c r="DS147" s="370">
        <v>3</v>
      </c>
      <c r="DT147" s="370">
        <v>3</v>
      </c>
      <c r="DU147" s="370">
        <v>3</v>
      </c>
      <c r="DV147" s="370">
        <v>3</v>
      </c>
      <c r="DW147" s="370">
        <v>3</v>
      </c>
      <c r="DX147" s="370">
        <v>3</v>
      </c>
      <c r="DY147" s="370">
        <v>3</v>
      </c>
      <c r="DZ147" s="370">
        <v>3</v>
      </c>
      <c r="EA147" s="370">
        <v>3</v>
      </c>
    </row>
    <row r="148" spans="1:131" x14ac:dyDescent="0.25">
      <c r="A148" s="320" t="s">
        <v>327</v>
      </c>
      <c r="B148" s="362" t="s">
        <v>328</v>
      </c>
      <c r="C148" s="362" t="s">
        <v>51</v>
      </c>
      <c r="D148" s="345" t="s">
        <v>329</v>
      </c>
      <c r="E148" s="75" t="s">
        <v>330</v>
      </c>
      <c r="F148" s="364">
        <v>1</v>
      </c>
      <c r="G148" s="364">
        <v>1</v>
      </c>
      <c r="H148" s="364">
        <v>1</v>
      </c>
      <c r="I148" s="364">
        <v>1</v>
      </c>
      <c r="J148" s="364">
        <v>1</v>
      </c>
      <c r="K148" s="364">
        <v>1</v>
      </c>
      <c r="L148" s="364">
        <v>1</v>
      </c>
      <c r="M148" s="364">
        <v>1</v>
      </c>
      <c r="N148" s="364">
        <v>1</v>
      </c>
      <c r="O148" s="364">
        <v>1</v>
      </c>
      <c r="P148" s="364">
        <v>1</v>
      </c>
      <c r="Q148" s="364">
        <v>1</v>
      </c>
      <c r="R148" s="364">
        <v>1</v>
      </c>
      <c r="S148" s="364">
        <v>1</v>
      </c>
      <c r="T148" s="364">
        <v>1</v>
      </c>
      <c r="U148" s="364">
        <v>1</v>
      </c>
      <c r="V148" s="364">
        <v>1</v>
      </c>
      <c r="W148" s="364">
        <v>1</v>
      </c>
      <c r="X148" s="364">
        <v>1</v>
      </c>
      <c r="Y148" s="364">
        <v>1</v>
      </c>
      <c r="Z148" s="364">
        <v>1</v>
      </c>
      <c r="AA148" s="364">
        <v>1</v>
      </c>
      <c r="AB148" s="364">
        <v>1</v>
      </c>
      <c r="AC148" s="364">
        <v>1</v>
      </c>
      <c r="AD148" s="364">
        <v>1</v>
      </c>
      <c r="AE148" s="364">
        <v>1</v>
      </c>
      <c r="AF148" s="364">
        <v>1</v>
      </c>
      <c r="AG148" s="364">
        <v>1</v>
      </c>
      <c r="AH148" s="364">
        <v>1</v>
      </c>
      <c r="AI148" s="364">
        <v>1</v>
      </c>
      <c r="AJ148" s="364">
        <v>1</v>
      </c>
      <c r="AK148" s="364">
        <v>1</v>
      </c>
      <c r="AL148" s="364">
        <v>1</v>
      </c>
      <c r="AM148" s="364">
        <v>1</v>
      </c>
      <c r="AN148" s="364">
        <v>1</v>
      </c>
      <c r="AO148" s="364">
        <v>1</v>
      </c>
      <c r="AP148" s="364">
        <v>1</v>
      </c>
      <c r="AQ148" s="364">
        <v>1</v>
      </c>
      <c r="AR148" s="364">
        <v>1</v>
      </c>
      <c r="AS148" s="364">
        <v>1</v>
      </c>
      <c r="AT148" s="364">
        <v>1</v>
      </c>
      <c r="AU148" s="364">
        <v>1</v>
      </c>
      <c r="AV148" s="364">
        <v>1</v>
      </c>
      <c r="AW148" s="364">
        <v>1</v>
      </c>
      <c r="AX148" s="364">
        <v>1</v>
      </c>
      <c r="AY148" s="364">
        <v>1</v>
      </c>
      <c r="AZ148" s="364">
        <v>1</v>
      </c>
      <c r="BA148" s="364">
        <v>1</v>
      </c>
      <c r="BB148" s="364">
        <v>1</v>
      </c>
      <c r="BC148" s="364">
        <v>1</v>
      </c>
      <c r="BD148" s="364">
        <v>1</v>
      </c>
      <c r="BE148" s="364">
        <v>1</v>
      </c>
      <c r="BF148" s="364">
        <v>1</v>
      </c>
      <c r="BG148" s="364">
        <v>1</v>
      </c>
      <c r="BH148" s="364">
        <v>1</v>
      </c>
      <c r="BI148" s="364">
        <v>1</v>
      </c>
      <c r="BJ148" s="364">
        <v>1</v>
      </c>
      <c r="BK148" s="364">
        <v>1</v>
      </c>
      <c r="BL148" s="364">
        <v>1</v>
      </c>
      <c r="BM148" s="364">
        <v>1</v>
      </c>
      <c r="BN148" s="364">
        <v>1</v>
      </c>
      <c r="BO148" s="364">
        <v>1</v>
      </c>
      <c r="BP148" s="364">
        <v>1</v>
      </c>
      <c r="BQ148" s="364">
        <v>1</v>
      </c>
      <c r="BR148" s="364">
        <v>1</v>
      </c>
      <c r="BS148" s="364">
        <v>1</v>
      </c>
      <c r="BT148" s="364">
        <v>1</v>
      </c>
      <c r="BU148" s="364">
        <v>1</v>
      </c>
      <c r="BV148" s="364">
        <v>1</v>
      </c>
      <c r="BW148" s="364">
        <v>1</v>
      </c>
      <c r="BX148" s="364">
        <v>1</v>
      </c>
      <c r="BY148" s="364">
        <v>1</v>
      </c>
      <c r="BZ148" s="364">
        <v>1</v>
      </c>
      <c r="CA148" s="364">
        <v>1</v>
      </c>
      <c r="CB148" s="364">
        <v>1</v>
      </c>
      <c r="CC148" s="364">
        <v>1</v>
      </c>
      <c r="CD148" s="364">
        <v>1</v>
      </c>
      <c r="CE148" s="364">
        <v>1</v>
      </c>
      <c r="CF148" s="364">
        <v>1</v>
      </c>
      <c r="CG148" s="285">
        <v>1</v>
      </c>
      <c r="CH148" s="364">
        <v>1</v>
      </c>
      <c r="CI148" s="364">
        <v>1</v>
      </c>
      <c r="CJ148" s="364">
        <v>1</v>
      </c>
      <c r="CK148" s="364">
        <v>1</v>
      </c>
      <c r="CL148" s="364">
        <v>1</v>
      </c>
      <c r="CM148" s="364">
        <v>1</v>
      </c>
      <c r="CN148" s="364">
        <v>1</v>
      </c>
      <c r="CO148" s="364">
        <v>1</v>
      </c>
      <c r="CP148" s="364">
        <v>1</v>
      </c>
      <c r="CQ148" s="364">
        <v>1</v>
      </c>
      <c r="CR148" s="364">
        <v>1</v>
      </c>
      <c r="CS148" s="364">
        <v>1</v>
      </c>
      <c r="CT148" s="31">
        <v>1</v>
      </c>
      <c r="CU148" s="31">
        <v>1</v>
      </c>
      <c r="CV148" s="31">
        <v>1</v>
      </c>
      <c r="CW148" s="302">
        <v>1</v>
      </c>
      <c r="CX148" s="31">
        <v>1</v>
      </c>
      <c r="CY148" s="31">
        <v>1</v>
      </c>
      <c r="CZ148" s="31">
        <v>1</v>
      </c>
      <c r="DA148" s="31">
        <v>1</v>
      </c>
      <c r="DB148" s="31">
        <v>1</v>
      </c>
      <c r="DC148" s="31">
        <v>1</v>
      </c>
      <c r="DD148" s="31">
        <v>1</v>
      </c>
      <c r="DE148" s="31">
        <v>1</v>
      </c>
      <c r="DF148" s="31">
        <v>1</v>
      </c>
      <c r="DG148" s="31">
        <v>1</v>
      </c>
      <c r="DH148" s="369">
        <v>1</v>
      </c>
      <c r="DI148" s="369">
        <v>1</v>
      </c>
      <c r="DJ148" s="369">
        <v>1</v>
      </c>
      <c r="DK148" s="369">
        <v>1</v>
      </c>
      <c r="DL148" s="369">
        <v>1</v>
      </c>
      <c r="DM148" s="369">
        <v>1</v>
      </c>
      <c r="DN148" s="31">
        <v>1</v>
      </c>
      <c r="DO148" s="31">
        <v>1</v>
      </c>
      <c r="DP148" s="369">
        <v>1</v>
      </c>
      <c r="DQ148" s="369">
        <v>1</v>
      </c>
      <c r="DR148" s="369">
        <v>1</v>
      </c>
      <c r="DS148" s="369">
        <v>1</v>
      </c>
      <c r="DT148" s="369">
        <v>1</v>
      </c>
      <c r="DU148" s="369">
        <v>1</v>
      </c>
      <c r="DV148" s="369">
        <v>1</v>
      </c>
      <c r="DW148" s="369">
        <v>1</v>
      </c>
      <c r="DX148" s="369">
        <v>1</v>
      </c>
      <c r="DY148" s="369">
        <v>1</v>
      </c>
      <c r="DZ148" s="369">
        <v>1</v>
      </c>
      <c r="EA148" s="369">
        <v>1</v>
      </c>
    </row>
    <row r="149" spans="1:131" s="363" customFormat="1" x14ac:dyDescent="0.25">
      <c r="A149" s="133"/>
      <c r="D149" s="5" t="s">
        <v>331</v>
      </c>
      <c r="E149" s="92" t="s">
        <v>332</v>
      </c>
      <c r="F149" s="365">
        <v>5</v>
      </c>
      <c r="G149" s="365">
        <v>5</v>
      </c>
      <c r="H149" s="365">
        <v>5</v>
      </c>
      <c r="I149" s="365">
        <v>5</v>
      </c>
      <c r="J149" s="365">
        <v>5</v>
      </c>
      <c r="K149" s="365">
        <v>5</v>
      </c>
      <c r="L149" s="365">
        <v>5</v>
      </c>
      <c r="M149" s="365">
        <v>5</v>
      </c>
      <c r="N149" s="365">
        <v>5</v>
      </c>
      <c r="O149" s="365">
        <v>5</v>
      </c>
      <c r="P149" s="365">
        <v>5</v>
      </c>
      <c r="Q149" s="365">
        <v>5</v>
      </c>
      <c r="R149" s="365">
        <v>5</v>
      </c>
      <c r="S149" s="365">
        <v>5</v>
      </c>
      <c r="T149" s="365">
        <v>5</v>
      </c>
      <c r="U149" s="365">
        <v>5</v>
      </c>
      <c r="V149" s="365">
        <v>5</v>
      </c>
      <c r="W149" s="365">
        <v>5</v>
      </c>
      <c r="X149" s="365">
        <v>5</v>
      </c>
      <c r="Y149" s="365">
        <v>5</v>
      </c>
      <c r="Z149" s="365">
        <v>5</v>
      </c>
      <c r="AA149" s="365">
        <v>5</v>
      </c>
      <c r="AB149" s="365">
        <v>5</v>
      </c>
      <c r="AC149" s="365">
        <v>5</v>
      </c>
      <c r="AD149" s="365">
        <v>5</v>
      </c>
      <c r="AE149" s="365">
        <v>5</v>
      </c>
      <c r="AF149" s="365">
        <v>5</v>
      </c>
      <c r="AG149" s="365">
        <v>5</v>
      </c>
      <c r="AH149" s="365">
        <v>5</v>
      </c>
      <c r="AI149" s="365">
        <v>5</v>
      </c>
      <c r="AJ149" s="365">
        <v>5</v>
      </c>
      <c r="AK149" s="365">
        <v>5</v>
      </c>
      <c r="AL149" s="365">
        <v>5</v>
      </c>
      <c r="AM149" s="365">
        <v>5</v>
      </c>
      <c r="AN149" s="365">
        <v>5</v>
      </c>
      <c r="AO149" s="365">
        <v>5</v>
      </c>
      <c r="AP149" s="365">
        <v>5</v>
      </c>
      <c r="AQ149" s="365">
        <v>5</v>
      </c>
      <c r="AR149" s="365">
        <v>5</v>
      </c>
      <c r="AS149" s="365">
        <v>5</v>
      </c>
      <c r="AT149" s="365">
        <v>5</v>
      </c>
      <c r="AU149" s="365">
        <v>5</v>
      </c>
      <c r="AV149" s="365">
        <v>5</v>
      </c>
      <c r="AW149" s="365">
        <v>5</v>
      </c>
      <c r="AX149" s="365">
        <v>5</v>
      </c>
      <c r="AY149" s="365">
        <v>5</v>
      </c>
      <c r="AZ149" s="365">
        <v>5</v>
      </c>
      <c r="BA149" s="365">
        <v>5</v>
      </c>
      <c r="BB149" s="365">
        <v>5</v>
      </c>
      <c r="BC149" s="365">
        <v>5</v>
      </c>
      <c r="BD149" s="365">
        <v>5</v>
      </c>
      <c r="BE149" s="365">
        <v>5</v>
      </c>
      <c r="BF149" s="365">
        <v>5</v>
      </c>
      <c r="BG149" s="365">
        <v>5</v>
      </c>
      <c r="BH149" s="365">
        <v>5</v>
      </c>
      <c r="BI149" s="365">
        <v>5</v>
      </c>
      <c r="BJ149" s="365">
        <v>5</v>
      </c>
      <c r="BK149" s="365">
        <v>5</v>
      </c>
      <c r="BL149" s="365">
        <v>4</v>
      </c>
      <c r="BM149" s="365">
        <v>3</v>
      </c>
      <c r="BN149" s="365">
        <v>5</v>
      </c>
      <c r="BO149" s="365">
        <v>5</v>
      </c>
      <c r="BP149" s="365">
        <v>5</v>
      </c>
      <c r="BQ149" s="365">
        <v>5</v>
      </c>
      <c r="BR149" s="365">
        <v>5</v>
      </c>
      <c r="BS149" s="365">
        <v>5</v>
      </c>
      <c r="BT149" s="365">
        <v>5</v>
      </c>
      <c r="BU149" s="365">
        <v>5</v>
      </c>
      <c r="BV149" s="365">
        <v>5</v>
      </c>
      <c r="BW149" s="365">
        <v>5</v>
      </c>
      <c r="BX149" s="365">
        <v>5</v>
      </c>
      <c r="BY149" s="365">
        <v>5</v>
      </c>
      <c r="BZ149" s="365">
        <v>5</v>
      </c>
      <c r="CA149" s="365">
        <v>5</v>
      </c>
      <c r="CB149" s="365">
        <v>5</v>
      </c>
      <c r="CC149" s="365">
        <v>5</v>
      </c>
      <c r="CD149" s="365">
        <v>5</v>
      </c>
      <c r="CE149" s="365">
        <v>5</v>
      </c>
      <c r="CF149" s="365">
        <v>5</v>
      </c>
      <c r="CG149" s="286">
        <v>5</v>
      </c>
      <c r="CH149" s="365">
        <v>5</v>
      </c>
      <c r="CI149" s="365">
        <v>5</v>
      </c>
      <c r="CJ149" s="365">
        <v>5</v>
      </c>
      <c r="CK149" s="365">
        <v>5</v>
      </c>
      <c r="CL149" s="365">
        <v>5</v>
      </c>
      <c r="CM149" s="365">
        <v>5</v>
      </c>
      <c r="CN149" s="365">
        <v>5</v>
      </c>
      <c r="CO149" s="365">
        <v>5</v>
      </c>
      <c r="CP149" s="365">
        <v>5</v>
      </c>
      <c r="CQ149" s="365">
        <v>5</v>
      </c>
      <c r="CR149" s="365">
        <v>5</v>
      </c>
      <c r="CS149" s="365">
        <v>5</v>
      </c>
      <c r="CT149" s="32">
        <v>5</v>
      </c>
      <c r="CU149" s="32">
        <v>5</v>
      </c>
      <c r="CV149" s="32">
        <v>5</v>
      </c>
      <c r="CW149" s="303">
        <v>5</v>
      </c>
      <c r="CX149" s="32">
        <v>5</v>
      </c>
      <c r="CY149" s="32">
        <v>5</v>
      </c>
      <c r="CZ149" s="32">
        <v>5</v>
      </c>
      <c r="DA149" s="32">
        <v>5</v>
      </c>
      <c r="DB149" s="32">
        <v>5</v>
      </c>
      <c r="DC149" s="32">
        <v>5</v>
      </c>
      <c r="DD149" s="32">
        <v>5</v>
      </c>
      <c r="DE149" s="32">
        <v>5</v>
      </c>
      <c r="DF149" s="32">
        <v>5</v>
      </c>
      <c r="DG149" s="32">
        <v>5</v>
      </c>
      <c r="DH149" s="370">
        <v>5</v>
      </c>
      <c r="DI149" s="370">
        <v>5</v>
      </c>
      <c r="DJ149" s="370">
        <v>5</v>
      </c>
      <c r="DK149" s="370">
        <v>5</v>
      </c>
      <c r="DL149" s="370">
        <v>5</v>
      </c>
      <c r="DM149" s="370">
        <v>5</v>
      </c>
      <c r="DN149" s="32">
        <v>5</v>
      </c>
      <c r="DO149" s="32">
        <v>5</v>
      </c>
      <c r="DP149" s="370">
        <v>5</v>
      </c>
      <c r="DQ149" s="370">
        <v>5</v>
      </c>
      <c r="DR149" s="370">
        <v>5</v>
      </c>
      <c r="DS149" s="370">
        <v>5</v>
      </c>
      <c r="DT149" s="370">
        <v>5</v>
      </c>
      <c r="DU149" s="370">
        <v>5</v>
      </c>
      <c r="DV149" s="370">
        <v>5</v>
      </c>
      <c r="DW149" s="370">
        <v>5</v>
      </c>
      <c r="DX149" s="370">
        <v>5</v>
      </c>
      <c r="DY149" s="370">
        <v>5</v>
      </c>
      <c r="DZ149" s="370">
        <v>5</v>
      </c>
      <c r="EA149" s="370">
        <v>5</v>
      </c>
    </row>
    <row r="150" spans="1:131" x14ac:dyDescent="0.25">
      <c r="A150" s="320" t="s">
        <v>333</v>
      </c>
      <c r="B150" s="362" t="s">
        <v>334</v>
      </c>
      <c r="C150" s="362" t="s">
        <v>51</v>
      </c>
      <c r="D150" s="345" t="s">
        <v>335</v>
      </c>
      <c r="E150" s="75" t="s">
        <v>336</v>
      </c>
      <c r="F150" s="364">
        <v>1</v>
      </c>
      <c r="G150" s="364">
        <v>1</v>
      </c>
      <c r="H150" s="364">
        <v>1</v>
      </c>
      <c r="I150" s="364">
        <v>1</v>
      </c>
      <c r="J150" s="364">
        <v>1</v>
      </c>
      <c r="K150" s="364">
        <v>1</v>
      </c>
      <c r="L150" s="364">
        <v>1</v>
      </c>
      <c r="M150" s="364">
        <v>1</v>
      </c>
      <c r="N150" s="364">
        <v>1</v>
      </c>
      <c r="O150" s="364">
        <v>1</v>
      </c>
      <c r="P150" s="364">
        <v>1</v>
      </c>
      <c r="Q150" s="364">
        <v>1</v>
      </c>
      <c r="R150" s="364">
        <v>1</v>
      </c>
      <c r="S150" s="364">
        <v>1</v>
      </c>
      <c r="T150" s="364">
        <v>1</v>
      </c>
      <c r="U150" s="364">
        <v>1</v>
      </c>
      <c r="V150" s="364">
        <v>1</v>
      </c>
      <c r="W150" s="364">
        <v>1</v>
      </c>
      <c r="X150" s="364">
        <v>1</v>
      </c>
      <c r="Y150" s="364">
        <v>1</v>
      </c>
      <c r="Z150" s="364">
        <v>1</v>
      </c>
      <c r="AA150" s="364">
        <v>1</v>
      </c>
      <c r="AB150" s="364">
        <v>1</v>
      </c>
      <c r="AC150" s="364">
        <v>1</v>
      </c>
      <c r="AD150" s="364">
        <v>1</v>
      </c>
      <c r="AE150" s="364">
        <v>1</v>
      </c>
      <c r="AF150" s="364">
        <v>1</v>
      </c>
      <c r="AG150" s="364">
        <v>1</v>
      </c>
      <c r="AH150" s="364">
        <v>1</v>
      </c>
      <c r="AI150" s="364">
        <v>1</v>
      </c>
      <c r="AJ150" s="364">
        <v>1</v>
      </c>
      <c r="AK150" s="364">
        <v>1</v>
      </c>
      <c r="AL150" s="364">
        <v>1</v>
      </c>
      <c r="AM150" s="364">
        <v>1</v>
      </c>
      <c r="AN150" s="364">
        <v>1</v>
      </c>
      <c r="AO150" s="364">
        <v>1</v>
      </c>
      <c r="AP150" s="364">
        <v>1</v>
      </c>
      <c r="AQ150" s="364">
        <v>1</v>
      </c>
      <c r="AR150" s="364">
        <v>1</v>
      </c>
      <c r="AS150" s="364">
        <v>1</v>
      </c>
      <c r="AT150" s="364">
        <v>1</v>
      </c>
      <c r="AU150" s="364">
        <v>1</v>
      </c>
      <c r="AV150" s="364">
        <v>1</v>
      </c>
      <c r="AW150" s="364">
        <v>1</v>
      </c>
      <c r="AX150" s="364">
        <v>1</v>
      </c>
      <c r="AY150" s="364">
        <v>1</v>
      </c>
      <c r="AZ150" s="364">
        <v>1</v>
      </c>
      <c r="BA150" s="364">
        <v>1</v>
      </c>
      <c r="BB150" s="364">
        <v>1</v>
      </c>
      <c r="BC150" s="364">
        <v>1</v>
      </c>
      <c r="BD150" s="364">
        <v>1</v>
      </c>
      <c r="BE150" s="364">
        <v>1</v>
      </c>
      <c r="BF150" s="364">
        <v>1</v>
      </c>
      <c r="BG150" s="364">
        <v>1</v>
      </c>
      <c r="BH150" s="364">
        <v>1</v>
      </c>
      <c r="BI150" s="364">
        <v>1</v>
      </c>
      <c r="BJ150" s="364">
        <v>1</v>
      </c>
      <c r="BK150" s="364">
        <v>1</v>
      </c>
      <c r="BL150" s="364">
        <v>1</v>
      </c>
      <c r="BM150" s="364">
        <v>1</v>
      </c>
      <c r="BN150" s="364">
        <v>1</v>
      </c>
      <c r="BO150" s="364">
        <v>1</v>
      </c>
      <c r="BP150" s="364">
        <v>1</v>
      </c>
      <c r="BQ150" s="364">
        <v>1</v>
      </c>
      <c r="BR150" s="364">
        <v>1</v>
      </c>
      <c r="BS150" s="364">
        <v>1</v>
      </c>
      <c r="BT150" s="364">
        <v>1</v>
      </c>
      <c r="BU150" s="364">
        <v>1</v>
      </c>
      <c r="BV150" s="364">
        <v>1</v>
      </c>
      <c r="BW150" s="364">
        <v>1</v>
      </c>
      <c r="BX150" s="364">
        <v>1</v>
      </c>
      <c r="BY150" s="364">
        <v>1</v>
      </c>
      <c r="BZ150" s="364">
        <v>1</v>
      </c>
      <c r="CA150" s="364">
        <v>1</v>
      </c>
      <c r="CB150" s="364">
        <v>1</v>
      </c>
      <c r="CC150" s="364">
        <v>1</v>
      </c>
      <c r="CD150" s="364">
        <v>1</v>
      </c>
      <c r="CE150" s="364">
        <v>1</v>
      </c>
      <c r="CF150" s="364">
        <v>1</v>
      </c>
      <c r="CG150" s="285">
        <v>1</v>
      </c>
      <c r="CH150" s="364">
        <v>1</v>
      </c>
      <c r="CI150" s="364">
        <v>1</v>
      </c>
      <c r="CJ150" s="364">
        <v>1</v>
      </c>
      <c r="CK150" s="364">
        <v>1</v>
      </c>
      <c r="CL150" s="364">
        <v>1</v>
      </c>
      <c r="CM150" s="364">
        <v>1</v>
      </c>
      <c r="CN150" s="364">
        <v>1</v>
      </c>
      <c r="CO150" s="364">
        <v>1</v>
      </c>
      <c r="CP150" s="364">
        <v>1</v>
      </c>
      <c r="CQ150" s="364">
        <v>1</v>
      </c>
      <c r="CR150" s="364">
        <v>1</v>
      </c>
      <c r="CS150" s="364">
        <v>1</v>
      </c>
      <c r="CT150" s="31">
        <v>1</v>
      </c>
      <c r="CU150" s="31">
        <v>1</v>
      </c>
      <c r="CV150" s="31">
        <v>1</v>
      </c>
      <c r="CW150" s="302">
        <v>1</v>
      </c>
      <c r="CX150" s="31">
        <v>1</v>
      </c>
      <c r="CY150" s="31">
        <v>1</v>
      </c>
      <c r="CZ150" s="31">
        <v>1</v>
      </c>
      <c r="DA150" s="31">
        <v>1</v>
      </c>
      <c r="DB150" s="31">
        <v>1</v>
      </c>
      <c r="DC150" s="31">
        <v>1</v>
      </c>
      <c r="DD150" s="31">
        <v>1</v>
      </c>
      <c r="DE150" s="31">
        <v>1</v>
      </c>
      <c r="DF150" s="31">
        <v>1</v>
      </c>
      <c r="DG150" s="31">
        <v>1</v>
      </c>
      <c r="DH150" s="369">
        <v>1</v>
      </c>
      <c r="DI150" s="369">
        <v>1</v>
      </c>
      <c r="DJ150" s="369">
        <v>1</v>
      </c>
      <c r="DK150" s="369">
        <v>1</v>
      </c>
      <c r="DL150" s="369">
        <v>1</v>
      </c>
      <c r="DM150" s="369">
        <v>1</v>
      </c>
      <c r="DN150" s="31">
        <v>1</v>
      </c>
      <c r="DO150" s="31">
        <v>1</v>
      </c>
      <c r="DP150" s="369">
        <v>1</v>
      </c>
      <c r="DQ150" s="369">
        <v>1</v>
      </c>
      <c r="DR150" s="369">
        <v>1</v>
      </c>
      <c r="DS150" s="369">
        <v>1</v>
      </c>
      <c r="DT150" s="369">
        <v>1</v>
      </c>
      <c r="DU150" s="369">
        <v>1</v>
      </c>
      <c r="DV150" s="369">
        <v>1</v>
      </c>
      <c r="DW150" s="369">
        <v>1</v>
      </c>
      <c r="DX150" s="369">
        <v>1</v>
      </c>
      <c r="DY150" s="369">
        <v>1</v>
      </c>
      <c r="DZ150" s="369">
        <v>1</v>
      </c>
      <c r="EA150" s="369">
        <v>1</v>
      </c>
    </row>
    <row r="151" spans="1:131" s="363" customFormat="1" x14ac:dyDescent="0.25">
      <c r="A151" s="133"/>
      <c r="D151" s="5" t="s">
        <v>337</v>
      </c>
      <c r="E151" s="92" t="s">
        <v>338</v>
      </c>
      <c r="F151" s="365">
        <v>5</v>
      </c>
      <c r="G151" s="365">
        <v>5</v>
      </c>
      <c r="H151" s="365">
        <v>5</v>
      </c>
      <c r="I151" s="365">
        <v>5</v>
      </c>
      <c r="J151" s="365">
        <v>5</v>
      </c>
      <c r="K151" s="365">
        <v>5</v>
      </c>
      <c r="L151" s="365">
        <v>5</v>
      </c>
      <c r="M151" s="365">
        <v>5</v>
      </c>
      <c r="N151" s="365">
        <v>5</v>
      </c>
      <c r="O151" s="365">
        <v>5</v>
      </c>
      <c r="P151" s="365">
        <v>5</v>
      </c>
      <c r="Q151" s="365">
        <v>5</v>
      </c>
      <c r="R151" s="365">
        <v>5</v>
      </c>
      <c r="S151" s="365">
        <v>5</v>
      </c>
      <c r="T151" s="365">
        <v>5</v>
      </c>
      <c r="U151" s="365">
        <v>5</v>
      </c>
      <c r="V151" s="365">
        <v>5</v>
      </c>
      <c r="W151" s="365">
        <v>5</v>
      </c>
      <c r="X151" s="365">
        <v>5</v>
      </c>
      <c r="Y151" s="365">
        <v>5</v>
      </c>
      <c r="Z151" s="365">
        <v>5</v>
      </c>
      <c r="AA151" s="365">
        <v>5</v>
      </c>
      <c r="AB151" s="365">
        <v>5</v>
      </c>
      <c r="AC151" s="365">
        <v>5</v>
      </c>
      <c r="AD151" s="365">
        <v>5</v>
      </c>
      <c r="AE151" s="365">
        <v>5</v>
      </c>
      <c r="AF151" s="365">
        <v>5</v>
      </c>
      <c r="AG151" s="365">
        <v>5</v>
      </c>
      <c r="AH151" s="365">
        <v>5</v>
      </c>
      <c r="AI151" s="365">
        <v>5</v>
      </c>
      <c r="AJ151" s="365">
        <v>5</v>
      </c>
      <c r="AK151" s="365">
        <v>5</v>
      </c>
      <c r="AL151" s="365">
        <v>5</v>
      </c>
      <c r="AM151" s="365">
        <v>5</v>
      </c>
      <c r="AN151" s="365">
        <v>5</v>
      </c>
      <c r="AO151" s="365">
        <v>5</v>
      </c>
      <c r="AP151" s="365">
        <v>5</v>
      </c>
      <c r="AQ151" s="365">
        <v>5</v>
      </c>
      <c r="AR151" s="365">
        <v>5</v>
      </c>
      <c r="AS151" s="365">
        <v>5</v>
      </c>
      <c r="AT151" s="365">
        <v>5</v>
      </c>
      <c r="AU151" s="365">
        <v>5</v>
      </c>
      <c r="AV151" s="365">
        <v>5</v>
      </c>
      <c r="AW151" s="365">
        <v>5</v>
      </c>
      <c r="AX151" s="365">
        <v>5</v>
      </c>
      <c r="AY151" s="365">
        <v>5</v>
      </c>
      <c r="AZ151" s="365">
        <v>5</v>
      </c>
      <c r="BA151" s="365">
        <v>5</v>
      </c>
      <c r="BB151" s="365">
        <v>5</v>
      </c>
      <c r="BC151" s="365">
        <v>5</v>
      </c>
      <c r="BD151" s="365">
        <v>5</v>
      </c>
      <c r="BE151" s="365">
        <v>5</v>
      </c>
      <c r="BF151" s="365">
        <v>5</v>
      </c>
      <c r="BG151" s="365">
        <v>5</v>
      </c>
      <c r="BH151" s="365">
        <v>5</v>
      </c>
      <c r="BI151" s="365">
        <v>5</v>
      </c>
      <c r="BJ151" s="365">
        <v>5</v>
      </c>
      <c r="BK151" s="365">
        <v>5</v>
      </c>
      <c r="BL151" s="365">
        <v>5</v>
      </c>
      <c r="BM151" s="365">
        <v>5</v>
      </c>
      <c r="BN151" s="365">
        <v>5</v>
      </c>
      <c r="BO151" s="365">
        <v>5</v>
      </c>
      <c r="BP151" s="365">
        <v>5</v>
      </c>
      <c r="BQ151" s="365">
        <v>5</v>
      </c>
      <c r="BR151" s="365">
        <v>5</v>
      </c>
      <c r="BS151" s="365">
        <v>5</v>
      </c>
      <c r="BT151" s="365">
        <v>5</v>
      </c>
      <c r="BU151" s="365">
        <v>5</v>
      </c>
      <c r="BV151" s="365">
        <v>5</v>
      </c>
      <c r="BW151" s="365">
        <v>5</v>
      </c>
      <c r="BX151" s="365">
        <v>5</v>
      </c>
      <c r="BY151" s="365">
        <v>5</v>
      </c>
      <c r="BZ151" s="365">
        <v>5</v>
      </c>
      <c r="CA151" s="365">
        <v>5</v>
      </c>
      <c r="CB151" s="365">
        <v>5</v>
      </c>
      <c r="CC151" s="365">
        <v>5</v>
      </c>
      <c r="CD151" s="365">
        <v>5</v>
      </c>
      <c r="CE151" s="365">
        <v>5</v>
      </c>
      <c r="CF151" s="365">
        <v>5</v>
      </c>
      <c r="CG151" s="286">
        <v>5</v>
      </c>
      <c r="CH151" s="365">
        <v>5</v>
      </c>
      <c r="CI151" s="365">
        <v>5</v>
      </c>
      <c r="CJ151" s="365">
        <v>5</v>
      </c>
      <c r="CK151" s="365">
        <v>5</v>
      </c>
      <c r="CL151" s="365">
        <v>5</v>
      </c>
      <c r="CM151" s="365">
        <v>5</v>
      </c>
      <c r="CN151" s="365">
        <v>5</v>
      </c>
      <c r="CO151" s="365">
        <v>5</v>
      </c>
      <c r="CP151" s="365">
        <v>5</v>
      </c>
      <c r="CQ151" s="365">
        <v>5</v>
      </c>
      <c r="CR151" s="365">
        <v>5</v>
      </c>
      <c r="CS151" s="365">
        <v>5</v>
      </c>
      <c r="CT151" s="32">
        <v>5</v>
      </c>
      <c r="CU151" s="32">
        <v>5</v>
      </c>
      <c r="CV151" s="32">
        <v>5</v>
      </c>
      <c r="CW151" s="303">
        <v>5</v>
      </c>
      <c r="CX151" s="32">
        <v>5</v>
      </c>
      <c r="CY151" s="32">
        <v>5</v>
      </c>
      <c r="CZ151" s="32">
        <v>5</v>
      </c>
      <c r="DA151" s="32">
        <v>5</v>
      </c>
      <c r="DB151" s="32">
        <v>5</v>
      </c>
      <c r="DC151" s="32">
        <v>5</v>
      </c>
      <c r="DD151" s="32">
        <v>5</v>
      </c>
      <c r="DE151" s="32">
        <v>5</v>
      </c>
      <c r="DF151" s="32">
        <v>5</v>
      </c>
      <c r="DG151" s="32">
        <v>5</v>
      </c>
      <c r="DH151" s="370">
        <v>5</v>
      </c>
      <c r="DI151" s="370">
        <v>5</v>
      </c>
      <c r="DJ151" s="370">
        <v>5</v>
      </c>
      <c r="DK151" s="370">
        <v>5</v>
      </c>
      <c r="DL151" s="370">
        <v>5</v>
      </c>
      <c r="DM151" s="370">
        <v>5</v>
      </c>
      <c r="DN151" s="32">
        <v>5</v>
      </c>
      <c r="DO151" s="32">
        <v>5</v>
      </c>
      <c r="DP151" s="370">
        <v>5</v>
      </c>
      <c r="DQ151" s="370">
        <v>5</v>
      </c>
      <c r="DR151" s="370">
        <v>5</v>
      </c>
      <c r="DS151" s="370">
        <v>5</v>
      </c>
      <c r="DT151" s="370">
        <v>5</v>
      </c>
      <c r="DU151" s="370">
        <v>5</v>
      </c>
      <c r="DV151" s="370">
        <v>5</v>
      </c>
      <c r="DW151" s="370">
        <v>5</v>
      </c>
      <c r="DX151" s="370">
        <v>5</v>
      </c>
      <c r="DY151" s="370">
        <v>5</v>
      </c>
      <c r="DZ151" s="370">
        <v>5</v>
      </c>
      <c r="EA151" s="370">
        <v>5</v>
      </c>
    </row>
    <row r="152" spans="1:131" x14ac:dyDescent="0.25">
      <c r="A152" s="320" t="s">
        <v>339</v>
      </c>
      <c r="B152" s="362" t="s">
        <v>340</v>
      </c>
      <c r="C152" s="362" t="s">
        <v>51</v>
      </c>
      <c r="D152" s="345" t="s">
        <v>341</v>
      </c>
      <c r="E152" s="75" t="s">
        <v>342</v>
      </c>
      <c r="F152" s="364">
        <v>1</v>
      </c>
      <c r="G152" s="364">
        <v>1</v>
      </c>
      <c r="H152" s="364">
        <v>1</v>
      </c>
      <c r="I152" s="364">
        <v>1</v>
      </c>
      <c r="J152" s="364">
        <v>1</v>
      </c>
      <c r="K152" s="364">
        <v>1</v>
      </c>
      <c r="L152" s="364">
        <v>1</v>
      </c>
      <c r="M152" s="364">
        <v>1</v>
      </c>
      <c r="N152" s="364">
        <v>1</v>
      </c>
      <c r="O152" s="364">
        <v>1</v>
      </c>
      <c r="P152" s="364">
        <v>1</v>
      </c>
      <c r="Q152" s="364">
        <v>1</v>
      </c>
      <c r="R152" s="364">
        <v>1</v>
      </c>
      <c r="S152" s="364">
        <v>1</v>
      </c>
      <c r="T152" s="364">
        <v>1</v>
      </c>
      <c r="U152" s="364">
        <v>1</v>
      </c>
      <c r="V152" s="364">
        <v>1</v>
      </c>
      <c r="W152" s="364">
        <v>1</v>
      </c>
      <c r="X152" s="364">
        <v>1</v>
      </c>
      <c r="Y152" s="364">
        <v>1</v>
      </c>
      <c r="Z152" s="364">
        <v>1</v>
      </c>
      <c r="AA152" s="364">
        <v>1</v>
      </c>
      <c r="AB152" s="364">
        <v>1</v>
      </c>
      <c r="AC152" s="364">
        <v>1</v>
      </c>
      <c r="AD152" s="364">
        <v>1</v>
      </c>
      <c r="AE152" s="364">
        <v>1</v>
      </c>
      <c r="AF152" s="364">
        <v>1</v>
      </c>
      <c r="AG152" s="364">
        <v>1</v>
      </c>
      <c r="AH152" s="364">
        <v>1</v>
      </c>
      <c r="AI152" s="364">
        <v>1</v>
      </c>
      <c r="AJ152" s="364">
        <v>1</v>
      </c>
      <c r="AK152" s="364">
        <v>1</v>
      </c>
      <c r="AL152" s="364">
        <v>1</v>
      </c>
      <c r="AM152" s="364">
        <v>1</v>
      </c>
      <c r="AN152" s="364">
        <v>1</v>
      </c>
      <c r="AO152" s="364">
        <v>1</v>
      </c>
      <c r="AP152" s="364">
        <v>1</v>
      </c>
      <c r="AQ152" s="364">
        <v>1</v>
      </c>
      <c r="AR152" s="364">
        <v>1</v>
      </c>
      <c r="AS152" s="364">
        <v>1</v>
      </c>
      <c r="AT152" s="364">
        <v>1</v>
      </c>
      <c r="AU152" s="364">
        <v>1</v>
      </c>
      <c r="AV152" s="364">
        <v>1</v>
      </c>
      <c r="AW152" s="364">
        <v>1</v>
      </c>
      <c r="AX152" s="364">
        <v>1</v>
      </c>
      <c r="AY152" s="364">
        <v>1</v>
      </c>
      <c r="AZ152" s="364">
        <v>1</v>
      </c>
      <c r="BA152" s="364">
        <v>1</v>
      </c>
      <c r="BB152" s="364">
        <v>1</v>
      </c>
      <c r="BC152" s="364">
        <v>1</v>
      </c>
      <c r="BD152" s="364">
        <v>1</v>
      </c>
      <c r="BE152" s="364">
        <v>1</v>
      </c>
      <c r="BF152" s="364">
        <v>1</v>
      </c>
      <c r="BG152" s="364">
        <v>1</v>
      </c>
      <c r="BH152" s="364">
        <v>1</v>
      </c>
      <c r="BI152" s="364">
        <v>1</v>
      </c>
      <c r="BJ152" s="364">
        <v>1</v>
      </c>
      <c r="BK152" s="364">
        <v>1</v>
      </c>
      <c r="BL152" s="364">
        <v>1</v>
      </c>
      <c r="BM152" s="364">
        <v>1</v>
      </c>
      <c r="BN152" s="364">
        <v>1</v>
      </c>
      <c r="BO152" s="364">
        <v>1</v>
      </c>
      <c r="BP152" s="364">
        <v>1</v>
      </c>
      <c r="BQ152" s="364">
        <v>1</v>
      </c>
      <c r="BR152" s="364">
        <v>1</v>
      </c>
      <c r="BS152" s="364">
        <v>1</v>
      </c>
      <c r="BT152" s="364">
        <v>1</v>
      </c>
      <c r="BU152" s="364">
        <v>1</v>
      </c>
      <c r="BV152" s="364">
        <v>1</v>
      </c>
      <c r="BW152" s="364">
        <v>1</v>
      </c>
      <c r="BX152" s="364">
        <v>1</v>
      </c>
      <c r="BY152" s="364">
        <v>1</v>
      </c>
      <c r="BZ152" s="364">
        <v>1</v>
      </c>
      <c r="CA152" s="364">
        <v>1</v>
      </c>
      <c r="CB152" s="364">
        <v>1</v>
      </c>
      <c r="CC152" s="364">
        <v>1</v>
      </c>
      <c r="CD152" s="364">
        <v>1</v>
      </c>
      <c r="CE152" s="364">
        <v>1</v>
      </c>
      <c r="CF152" s="364">
        <v>1</v>
      </c>
      <c r="CG152" s="285">
        <v>1</v>
      </c>
      <c r="CH152" s="364">
        <v>1</v>
      </c>
      <c r="CI152" s="364">
        <v>1</v>
      </c>
      <c r="CJ152" s="364">
        <v>1</v>
      </c>
      <c r="CK152" s="364">
        <v>1</v>
      </c>
      <c r="CL152" s="364">
        <v>1</v>
      </c>
      <c r="CM152" s="364">
        <v>1</v>
      </c>
      <c r="CN152" s="364">
        <v>1</v>
      </c>
      <c r="CO152" s="364">
        <v>1</v>
      </c>
      <c r="CP152" s="364">
        <v>1</v>
      </c>
      <c r="CQ152" s="364">
        <v>1</v>
      </c>
      <c r="CR152" s="364">
        <v>1</v>
      </c>
      <c r="CS152" s="364">
        <v>1</v>
      </c>
      <c r="CT152" s="31">
        <v>1</v>
      </c>
      <c r="CU152" s="31">
        <v>1</v>
      </c>
      <c r="CV152" s="31">
        <v>1</v>
      </c>
      <c r="CW152" s="302">
        <v>1</v>
      </c>
      <c r="CX152" s="31">
        <v>1</v>
      </c>
      <c r="CY152" s="31">
        <v>1</v>
      </c>
      <c r="CZ152" s="31">
        <v>1</v>
      </c>
      <c r="DA152" s="31">
        <v>1</v>
      </c>
      <c r="DB152" s="31">
        <v>1</v>
      </c>
      <c r="DC152" s="31">
        <v>1</v>
      </c>
      <c r="DD152" s="31">
        <v>1</v>
      </c>
      <c r="DE152" s="31">
        <v>1</v>
      </c>
      <c r="DF152" s="31">
        <v>1</v>
      </c>
      <c r="DG152" s="31">
        <v>1</v>
      </c>
      <c r="DH152" s="369">
        <v>1</v>
      </c>
      <c r="DI152" s="369">
        <v>1</v>
      </c>
      <c r="DJ152" s="369">
        <v>1</v>
      </c>
      <c r="DK152" s="369">
        <v>1</v>
      </c>
      <c r="DL152" s="369">
        <v>1</v>
      </c>
      <c r="DM152" s="369">
        <v>1</v>
      </c>
      <c r="DN152" s="31">
        <v>1</v>
      </c>
      <c r="DO152" s="31">
        <v>1</v>
      </c>
      <c r="DP152" s="369">
        <v>1</v>
      </c>
      <c r="DQ152" s="369">
        <v>1</v>
      </c>
      <c r="DR152" s="369">
        <v>1</v>
      </c>
      <c r="DS152" s="369">
        <v>1</v>
      </c>
      <c r="DT152" s="369">
        <v>1</v>
      </c>
      <c r="DU152" s="369">
        <v>1</v>
      </c>
      <c r="DV152" s="369">
        <v>1</v>
      </c>
      <c r="DW152" s="369">
        <v>1</v>
      </c>
      <c r="DX152" s="369">
        <v>1</v>
      </c>
      <c r="DY152" s="369">
        <v>1</v>
      </c>
      <c r="DZ152" s="369">
        <v>1</v>
      </c>
      <c r="EA152" s="369">
        <v>1</v>
      </c>
    </row>
    <row r="153" spans="1:131" s="363" customFormat="1" x14ac:dyDescent="0.25">
      <c r="A153" s="133"/>
      <c r="B153" s="363" t="s">
        <v>343</v>
      </c>
      <c r="D153" s="5" t="s">
        <v>344</v>
      </c>
      <c r="E153" s="92" t="s">
        <v>345</v>
      </c>
      <c r="F153" s="365">
        <v>5</v>
      </c>
      <c r="G153" s="365">
        <v>5</v>
      </c>
      <c r="H153" s="365">
        <v>5</v>
      </c>
      <c r="I153" s="365">
        <v>5</v>
      </c>
      <c r="J153" s="365">
        <v>5</v>
      </c>
      <c r="K153" s="365">
        <v>5</v>
      </c>
      <c r="L153" s="365">
        <v>5</v>
      </c>
      <c r="M153" s="365">
        <v>5</v>
      </c>
      <c r="N153" s="365">
        <v>5</v>
      </c>
      <c r="O153" s="365">
        <v>5</v>
      </c>
      <c r="P153" s="365">
        <v>5</v>
      </c>
      <c r="Q153" s="365">
        <v>5</v>
      </c>
      <c r="R153" s="365">
        <v>5</v>
      </c>
      <c r="S153" s="365">
        <v>5</v>
      </c>
      <c r="T153" s="365">
        <v>5</v>
      </c>
      <c r="U153" s="365">
        <v>5</v>
      </c>
      <c r="V153" s="365">
        <v>5</v>
      </c>
      <c r="W153" s="365">
        <v>5</v>
      </c>
      <c r="X153" s="365">
        <v>5</v>
      </c>
      <c r="Y153" s="365">
        <v>5</v>
      </c>
      <c r="Z153" s="365">
        <v>5</v>
      </c>
      <c r="AA153" s="365">
        <v>5</v>
      </c>
      <c r="AB153" s="365">
        <v>5</v>
      </c>
      <c r="AC153" s="365">
        <v>5</v>
      </c>
      <c r="AD153" s="365">
        <v>5</v>
      </c>
      <c r="AE153" s="365">
        <v>5</v>
      </c>
      <c r="AF153" s="365">
        <v>5</v>
      </c>
      <c r="AG153" s="365">
        <v>5</v>
      </c>
      <c r="AH153" s="365">
        <v>5</v>
      </c>
      <c r="AI153" s="365">
        <v>5</v>
      </c>
      <c r="AJ153" s="365">
        <v>5</v>
      </c>
      <c r="AK153" s="365">
        <v>5</v>
      </c>
      <c r="AL153" s="365">
        <v>5</v>
      </c>
      <c r="AM153" s="365">
        <v>5</v>
      </c>
      <c r="AN153" s="365">
        <v>5</v>
      </c>
      <c r="AO153" s="365">
        <v>5</v>
      </c>
      <c r="AP153" s="365">
        <v>5</v>
      </c>
      <c r="AQ153" s="365">
        <v>5</v>
      </c>
      <c r="AR153" s="365">
        <v>5</v>
      </c>
      <c r="AS153" s="365">
        <v>5</v>
      </c>
      <c r="AT153" s="365">
        <v>5</v>
      </c>
      <c r="AU153" s="365">
        <v>5</v>
      </c>
      <c r="AV153" s="365">
        <v>5</v>
      </c>
      <c r="AW153" s="365">
        <v>5</v>
      </c>
      <c r="AX153" s="365">
        <v>5</v>
      </c>
      <c r="AY153" s="365">
        <v>5</v>
      </c>
      <c r="AZ153" s="365">
        <v>5</v>
      </c>
      <c r="BA153" s="365">
        <v>5</v>
      </c>
      <c r="BB153" s="365">
        <v>5</v>
      </c>
      <c r="BC153" s="365">
        <v>5</v>
      </c>
      <c r="BD153" s="365">
        <v>5</v>
      </c>
      <c r="BE153" s="365">
        <v>5</v>
      </c>
      <c r="BF153" s="365">
        <v>5</v>
      </c>
      <c r="BG153" s="365">
        <v>5</v>
      </c>
      <c r="BH153" s="365">
        <v>5</v>
      </c>
      <c r="BI153" s="365">
        <v>5</v>
      </c>
      <c r="BJ153" s="365">
        <v>5</v>
      </c>
      <c r="BK153" s="365">
        <v>5</v>
      </c>
      <c r="BL153" s="365">
        <v>5</v>
      </c>
      <c r="BM153" s="365">
        <v>5</v>
      </c>
      <c r="BN153" s="365">
        <v>5</v>
      </c>
      <c r="BO153" s="365">
        <v>5</v>
      </c>
      <c r="BP153" s="365">
        <v>5</v>
      </c>
      <c r="BQ153" s="365">
        <v>5</v>
      </c>
      <c r="BR153" s="365">
        <v>5</v>
      </c>
      <c r="BS153" s="365">
        <v>5</v>
      </c>
      <c r="BT153" s="365">
        <v>5</v>
      </c>
      <c r="BU153" s="365">
        <v>5</v>
      </c>
      <c r="BV153" s="365">
        <v>5</v>
      </c>
      <c r="BW153" s="365">
        <v>5</v>
      </c>
      <c r="BX153" s="365">
        <v>5</v>
      </c>
      <c r="BY153" s="365">
        <v>5</v>
      </c>
      <c r="BZ153" s="365">
        <v>5</v>
      </c>
      <c r="CA153" s="365">
        <v>5</v>
      </c>
      <c r="CB153" s="365">
        <v>5</v>
      </c>
      <c r="CC153" s="365">
        <v>5</v>
      </c>
      <c r="CD153" s="365">
        <v>5</v>
      </c>
      <c r="CE153" s="365">
        <v>5</v>
      </c>
      <c r="CF153" s="365">
        <v>5</v>
      </c>
      <c r="CG153" s="286">
        <v>5</v>
      </c>
      <c r="CH153" s="365">
        <v>5</v>
      </c>
      <c r="CI153" s="365">
        <v>5</v>
      </c>
      <c r="CJ153" s="365">
        <v>5</v>
      </c>
      <c r="CK153" s="365">
        <v>5</v>
      </c>
      <c r="CL153" s="365">
        <v>5</v>
      </c>
      <c r="CM153" s="365">
        <v>5</v>
      </c>
      <c r="CN153" s="365">
        <v>5</v>
      </c>
      <c r="CO153" s="365">
        <v>5</v>
      </c>
      <c r="CP153" s="365">
        <v>5</v>
      </c>
      <c r="CQ153" s="365">
        <v>5</v>
      </c>
      <c r="CR153" s="365">
        <v>5</v>
      </c>
      <c r="CS153" s="365">
        <v>5</v>
      </c>
      <c r="CT153" s="32">
        <v>5</v>
      </c>
      <c r="CU153" s="32">
        <v>5</v>
      </c>
      <c r="CV153" s="32">
        <v>5</v>
      </c>
      <c r="CW153" s="303">
        <v>5</v>
      </c>
      <c r="CX153" s="32">
        <v>5</v>
      </c>
      <c r="CY153" s="32">
        <v>5</v>
      </c>
      <c r="CZ153" s="32">
        <v>5</v>
      </c>
      <c r="DA153" s="32">
        <v>5</v>
      </c>
      <c r="DB153" s="32">
        <v>5</v>
      </c>
      <c r="DC153" s="32">
        <v>5</v>
      </c>
      <c r="DD153" s="32">
        <v>5</v>
      </c>
      <c r="DE153" s="32">
        <v>5</v>
      </c>
      <c r="DF153" s="32">
        <v>5</v>
      </c>
      <c r="DG153" s="32">
        <v>5</v>
      </c>
      <c r="DH153" s="370">
        <v>5</v>
      </c>
      <c r="DI153" s="370">
        <v>5</v>
      </c>
      <c r="DJ153" s="370">
        <v>5</v>
      </c>
      <c r="DK153" s="370">
        <v>5</v>
      </c>
      <c r="DL153" s="370">
        <v>5</v>
      </c>
      <c r="DM153" s="370">
        <v>5</v>
      </c>
      <c r="DN153" s="32">
        <v>5</v>
      </c>
      <c r="DO153" s="32">
        <v>5</v>
      </c>
      <c r="DP153" s="370">
        <v>5</v>
      </c>
      <c r="DQ153" s="370">
        <v>5</v>
      </c>
      <c r="DR153" s="370">
        <v>5</v>
      </c>
      <c r="DS153" s="370">
        <v>5</v>
      </c>
      <c r="DT153" s="370">
        <v>5</v>
      </c>
      <c r="DU153" s="370">
        <v>5</v>
      </c>
      <c r="DV153" s="370">
        <v>5</v>
      </c>
      <c r="DW153" s="370">
        <v>5</v>
      </c>
      <c r="DX153" s="370">
        <v>5</v>
      </c>
      <c r="DY153" s="370">
        <v>5</v>
      </c>
      <c r="DZ153" s="370">
        <v>5</v>
      </c>
      <c r="EA153" s="370">
        <v>5</v>
      </c>
    </row>
    <row r="154" spans="1:131" x14ac:dyDescent="0.25">
      <c r="A154" s="320" t="s">
        <v>346</v>
      </c>
      <c r="B154" s="362" t="s">
        <v>347</v>
      </c>
      <c r="C154" s="103" t="s">
        <v>347</v>
      </c>
      <c r="D154" s="345" t="s">
        <v>348</v>
      </c>
      <c r="E154" s="94" t="s">
        <v>204</v>
      </c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64"/>
      <c r="AB154" s="364"/>
      <c r="AC154" s="364"/>
      <c r="AD154" s="364"/>
      <c r="AE154" s="364"/>
      <c r="AF154" s="364"/>
      <c r="AG154" s="364"/>
      <c r="AH154" s="364"/>
      <c r="AI154" s="364"/>
      <c r="AJ154" s="364"/>
      <c r="AK154" s="364"/>
      <c r="AL154" s="364"/>
      <c r="AM154" s="364"/>
      <c r="AN154" s="364"/>
      <c r="AO154" s="364"/>
      <c r="AP154" s="364"/>
      <c r="AQ154" s="364"/>
      <c r="AR154" s="364"/>
      <c r="AS154" s="364"/>
      <c r="AT154" s="364"/>
      <c r="AU154" s="364"/>
      <c r="AV154" s="364"/>
      <c r="AW154" s="364"/>
      <c r="AX154" s="248"/>
      <c r="AY154" s="248"/>
      <c r="AZ154" s="364"/>
      <c r="BB154" s="356"/>
      <c r="BC154" s="364"/>
      <c r="BF154" s="364"/>
      <c r="BG154" s="364"/>
      <c r="BH154" s="364"/>
      <c r="BI154" s="364"/>
      <c r="BJ154" s="364"/>
      <c r="BK154" s="364"/>
      <c r="BL154" s="364"/>
      <c r="BM154" s="364"/>
      <c r="BN154" s="364"/>
      <c r="BO154" s="364"/>
      <c r="BP154" s="364"/>
      <c r="BQ154" s="364"/>
      <c r="BR154" s="364"/>
      <c r="BS154" s="364"/>
      <c r="BT154" s="364"/>
      <c r="BU154" s="364"/>
      <c r="BV154" s="364"/>
      <c r="BW154" s="364"/>
      <c r="BX154" s="364"/>
      <c r="BY154" s="364"/>
      <c r="BZ154" s="364"/>
      <c r="CA154" s="364"/>
      <c r="CB154" s="364"/>
      <c r="CC154" s="364"/>
      <c r="CD154" s="364"/>
      <c r="CE154" s="364"/>
      <c r="CF154" s="364"/>
      <c r="CG154" s="285"/>
      <c r="CH154" s="364"/>
      <c r="CI154" s="364"/>
      <c r="CJ154" s="364"/>
      <c r="CK154" s="364"/>
      <c r="CL154" s="364"/>
      <c r="CM154" s="364"/>
      <c r="CN154" s="364"/>
      <c r="CO154" s="364"/>
      <c r="CP154" s="364"/>
      <c r="CQ154" s="364"/>
      <c r="CR154" s="364"/>
      <c r="CS154" s="364"/>
      <c r="CT154" s="356"/>
      <c r="CU154" s="356"/>
      <c r="CV154" s="356"/>
      <c r="CZ154" s="40"/>
      <c r="DE154" s="30"/>
      <c r="DF154" s="41"/>
      <c r="DG154" s="40"/>
      <c r="DM154" s="54"/>
      <c r="DN154" s="356"/>
      <c r="DO154" s="356"/>
      <c r="DQ154" s="31"/>
      <c r="DR154" s="356"/>
      <c r="DU154" s="356"/>
      <c r="DX154" s="248"/>
    </row>
    <row r="155" spans="1:131" x14ac:dyDescent="0.25">
      <c r="B155" s="362" t="s">
        <v>349</v>
      </c>
      <c r="C155" s="104" t="s">
        <v>349</v>
      </c>
      <c r="D155" s="345" t="s">
        <v>350</v>
      </c>
      <c r="E155" s="94" t="s">
        <v>208</v>
      </c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  <c r="AG155" s="364"/>
      <c r="AH155" s="364"/>
      <c r="AI155" s="364"/>
      <c r="AJ155" s="364"/>
      <c r="AK155" s="364"/>
      <c r="AL155" s="364"/>
      <c r="AM155" s="364"/>
      <c r="AN155" s="364"/>
      <c r="AO155" s="364"/>
      <c r="AP155" s="364"/>
      <c r="AQ155" s="364"/>
      <c r="AR155" s="364"/>
      <c r="AS155" s="364"/>
      <c r="AT155" s="364"/>
      <c r="AU155" s="364"/>
      <c r="AV155" s="364"/>
      <c r="AW155" s="364"/>
      <c r="AX155" s="248"/>
      <c r="AY155" s="248"/>
      <c r="AZ155" s="364"/>
      <c r="BB155" s="356"/>
      <c r="BC155" s="364"/>
      <c r="BF155" s="364"/>
      <c r="BG155" s="364"/>
      <c r="BH155" s="364"/>
      <c r="BI155" s="364"/>
      <c r="BJ155" s="364"/>
      <c r="BK155" s="364"/>
      <c r="BL155" s="364"/>
      <c r="BM155" s="364"/>
      <c r="BN155" s="364"/>
      <c r="BO155" s="364"/>
      <c r="BP155" s="364"/>
      <c r="BQ155" s="364"/>
      <c r="BR155" s="364"/>
      <c r="BS155" s="364"/>
      <c r="BT155" s="364"/>
      <c r="BU155" s="364"/>
      <c r="BV155" s="364"/>
      <c r="BW155" s="364"/>
      <c r="BX155" s="364"/>
      <c r="BY155" s="364"/>
      <c r="BZ155" s="364"/>
      <c r="CA155" s="364"/>
      <c r="CB155" s="364"/>
      <c r="CC155" s="364"/>
      <c r="CD155" s="364"/>
      <c r="CE155" s="364"/>
      <c r="CF155" s="364"/>
      <c r="CG155" s="285"/>
      <c r="CH155" s="364"/>
      <c r="CI155" s="364"/>
      <c r="CJ155" s="364"/>
      <c r="CK155" s="364"/>
      <c r="CL155" s="364"/>
      <c r="CM155" s="364"/>
      <c r="CN155" s="364"/>
      <c r="CO155" s="364"/>
      <c r="CP155" s="364"/>
      <c r="CQ155" s="364"/>
      <c r="CR155" s="364"/>
      <c r="CS155" s="364"/>
      <c r="CV155" s="356"/>
      <c r="CZ155" s="31"/>
      <c r="DF155" s="41"/>
      <c r="DG155" s="31"/>
      <c r="DM155" s="54"/>
      <c r="DN155" s="356"/>
      <c r="DO155" s="356"/>
      <c r="DQ155" s="31"/>
      <c r="DR155" s="356"/>
      <c r="DU155" s="356"/>
    </row>
    <row r="156" spans="1:131" x14ac:dyDescent="0.25">
      <c r="C156" s="105" t="s">
        <v>351</v>
      </c>
      <c r="D156" s="345" t="s">
        <v>352</v>
      </c>
      <c r="E156" s="94" t="s">
        <v>211</v>
      </c>
      <c r="F156" s="364"/>
      <c r="G156" s="364"/>
      <c r="H156" s="364"/>
      <c r="I156" s="364"/>
      <c r="J156" s="364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64"/>
      <c r="AB156" s="364"/>
      <c r="AC156" s="364"/>
      <c r="AD156" s="364"/>
      <c r="AE156" s="364"/>
      <c r="AF156" s="364"/>
      <c r="AG156" s="364"/>
      <c r="AH156" s="364"/>
      <c r="AI156" s="364"/>
      <c r="AJ156" s="364"/>
      <c r="AK156" s="364"/>
      <c r="AL156" s="364"/>
      <c r="AM156" s="364"/>
      <c r="AN156" s="364"/>
      <c r="AO156" s="364"/>
      <c r="AP156" s="364"/>
      <c r="AQ156" s="364"/>
      <c r="AR156" s="364"/>
      <c r="AS156" s="364"/>
      <c r="AT156" s="364"/>
      <c r="AU156" s="364"/>
      <c r="AV156" s="364"/>
      <c r="AW156" s="364"/>
      <c r="AX156" s="248"/>
      <c r="AY156" s="248"/>
      <c r="AZ156" s="364"/>
      <c r="BB156" s="356"/>
      <c r="BC156" s="364"/>
      <c r="BF156" s="364"/>
      <c r="BG156" s="364"/>
      <c r="BH156" s="364"/>
      <c r="BI156" s="364"/>
      <c r="BJ156" s="364"/>
      <c r="BK156" s="364"/>
      <c r="BL156" s="364"/>
      <c r="BM156" s="364"/>
      <c r="BN156" s="364"/>
      <c r="BO156" s="364"/>
      <c r="BP156" s="364"/>
      <c r="BQ156" s="364"/>
      <c r="BR156" s="364"/>
      <c r="BS156" s="364"/>
      <c r="BT156" s="364"/>
      <c r="BU156" s="364"/>
      <c r="BV156" s="364"/>
      <c r="BW156" s="364"/>
      <c r="BX156" s="364"/>
      <c r="BY156" s="364"/>
      <c r="BZ156" s="364"/>
      <c r="CA156" s="364"/>
      <c r="CB156" s="364"/>
      <c r="CC156" s="364"/>
      <c r="CD156" s="364"/>
      <c r="CE156" s="364"/>
      <c r="CF156" s="364"/>
      <c r="CG156" s="285"/>
      <c r="CH156" s="364"/>
      <c r="CI156" s="364"/>
      <c r="CJ156" s="364"/>
      <c r="CK156" s="364"/>
      <c r="CL156" s="364"/>
      <c r="CM156" s="364"/>
      <c r="CN156" s="364"/>
      <c r="CO156" s="364"/>
      <c r="CP156" s="364"/>
      <c r="CQ156" s="364"/>
      <c r="CR156" s="364"/>
      <c r="CS156" s="364"/>
      <c r="CV156" s="356"/>
      <c r="CZ156" s="31"/>
      <c r="DF156" s="41"/>
      <c r="DG156" s="31"/>
      <c r="DM156" s="54"/>
      <c r="DN156" s="356"/>
      <c r="DO156" s="356"/>
      <c r="DQ156" s="31"/>
      <c r="DR156" s="356"/>
      <c r="DU156" s="356"/>
    </row>
    <row r="157" spans="1:131" x14ac:dyDescent="0.25">
      <c r="C157" s="104" t="s">
        <v>353</v>
      </c>
      <c r="D157" s="345" t="s">
        <v>354</v>
      </c>
      <c r="E157" s="94" t="s">
        <v>214</v>
      </c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  <c r="AG157" s="364"/>
      <c r="AH157" s="364"/>
      <c r="AI157" s="364"/>
      <c r="AJ157" s="364"/>
      <c r="AK157" s="364"/>
      <c r="AL157" s="364"/>
      <c r="AM157" s="364"/>
      <c r="AN157" s="364"/>
      <c r="AO157" s="364"/>
      <c r="AP157" s="364"/>
      <c r="AQ157" s="364"/>
      <c r="AR157" s="364"/>
      <c r="AS157" s="364"/>
      <c r="AT157" s="364"/>
      <c r="AU157" s="364"/>
      <c r="AV157" s="364"/>
      <c r="AW157" s="364"/>
      <c r="AX157" s="248"/>
      <c r="AY157" s="248"/>
      <c r="AZ157" s="364"/>
      <c r="BB157" s="356"/>
      <c r="BC157" s="364"/>
      <c r="BF157" s="364"/>
      <c r="BG157" s="364"/>
      <c r="BH157" s="364"/>
      <c r="BI157" s="364"/>
      <c r="BJ157" s="364"/>
      <c r="BK157" s="364"/>
      <c r="BL157" s="364"/>
      <c r="BM157" s="364"/>
      <c r="BN157" s="364"/>
      <c r="BO157" s="364"/>
      <c r="BP157" s="364"/>
      <c r="BQ157" s="364"/>
      <c r="BR157" s="364"/>
      <c r="BS157" s="364"/>
      <c r="BT157" s="364"/>
      <c r="BU157" s="364"/>
      <c r="BV157" s="364"/>
      <c r="BW157" s="364"/>
      <c r="BX157" s="364"/>
      <c r="BY157" s="364"/>
      <c r="BZ157" s="364"/>
      <c r="CA157" s="364"/>
      <c r="CB157" s="364"/>
      <c r="CC157" s="364"/>
      <c r="CD157" s="364"/>
      <c r="CE157" s="364"/>
      <c r="CF157" s="364"/>
      <c r="CG157" s="285"/>
      <c r="CH157" s="364"/>
      <c r="CI157" s="364"/>
      <c r="CJ157" s="364"/>
      <c r="CK157" s="364"/>
      <c r="CL157" s="364"/>
      <c r="CM157" s="364"/>
      <c r="CN157" s="364"/>
      <c r="CO157" s="364"/>
      <c r="CP157" s="364"/>
      <c r="CQ157" s="364"/>
      <c r="CR157" s="364"/>
      <c r="CS157" s="364"/>
      <c r="CV157" s="356"/>
      <c r="CZ157" s="31"/>
      <c r="DF157" s="41"/>
      <c r="DG157" s="31"/>
      <c r="DM157" s="54"/>
      <c r="DN157" s="356"/>
      <c r="DO157" s="356"/>
      <c r="DQ157" s="31"/>
      <c r="DR157" s="356"/>
      <c r="DU157" s="356"/>
    </row>
    <row r="158" spans="1:131" x14ac:dyDescent="0.25">
      <c r="C158" s="104"/>
      <c r="D158" s="345" t="s">
        <v>355</v>
      </c>
      <c r="E158" s="94" t="s">
        <v>217</v>
      </c>
      <c r="F158" s="364"/>
      <c r="G158" s="364"/>
      <c r="H158" s="364"/>
      <c r="I158" s="364"/>
      <c r="J158" s="364"/>
      <c r="K158" s="364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4"/>
      <c r="W158" s="364"/>
      <c r="X158" s="364"/>
      <c r="Y158" s="364"/>
      <c r="Z158" s="364"/>
      <c r="AA158" s="364"/>
      <c r="AB158" s="364"/>
      <c r="AC158" s="364"/>
      <c r="AD158" s="364"/>
      <c r="AE158" s="364"/>
      <c r="AF158" s="364"/>
      <c r="AG158" s="364"/>
      <c r="AH158" s="364"/>
      <c r="AI158" s="364"/>
      <c r="AJ158" s="364"/>
      <c r="AK158" s="364"/>
      <c r="AL158" s="364"/>
      <c r="AM158" s="364"/>
      <c r="AN158" s="364"/>
      <c r="AO158" s="364"/>
      <c r="AP158" s="364"/>
      <c r="AQ158" s="364"/>
      <c r="AR158" s="364"/>
      <c r="AS158" s="364"/>
      <c r="AT158" s="364"/>
      <c r="AU158" s="364"/>
      <c r="AV158" s="364"/>
      <c r="AW158" s="364"/>
      <c r="AX158" s="248"/>
      <c r="AY158" s="248"/>
      <c r="AZ158" s="364"/>
      <c r="BB158" s="356"/>
      <c r="BC158" s="364"/>
      <c r="BF158" s="364"/>
      <c r="BG158" s="364"/>
      <c r="BH158" s="364"/>
      <c r="BI158" s="364"/>
      <c r="BJ158" s="364"/>
      <c r="BK158" s="364"/>
      <c r="BL158" s="364"/>
      <c r="BM158" s="364"/>
      <c r="BN158" s="364"/>
      <c r="BO158" s="364"/>
      <c r="BP158" s="364"/>
      <c r="BQ158" s="364"/>
      <c r="BR158" s="364"/>
      <c r="BS158" s="364"/>
      <c r="BT158" s="364"/>
      <c r="BU158" s="364"/>
      <c r="BV158" s="364"/>
      <c r="BW158" s="364"/>
      <c r="BX158" s="364"/>
      <c r="BY158" s="364"/>
      <c r="BZ158" s="364"/>
      <c r="CA158" s="364"/>
      <c r="CB158" s="364"/>
      <c r="CC158" s="364"/>
      <c r="CD158" s="364"/>
      <c r="CE158" s="364"/>
      <c r="CF158" s="364"/>
      <c r="CG158" s="285"/>
      <c r="CH158" s="364"/>
      <c r="CI158" s="364"/>
      <c r="CJ158" s="364"/>
      <c r="CK158" s="364"/>
      <c r="CL158" s="364"/>
      <c r="CM158" s="364"/>
      <c r="CN158" s="364"/>
      <c r="CO158" s="364"/>
      <c r="CP158" s="364"/>
      <c r="CQ158" s="364"/>
      <c r="CR158" s="364"/>
      <c r="CS158" s="364"/>
      <c r="CV158" s="356"/>
      <c r="CZ158" s="31"/>
      <c r="DF158" s="41"/>
      <c r="DG158" s="31"/>
      <c r="DM158" s="54"/>
      <c r="DN158" s="356"/>
      <c r="DO158" s="356"/>
      <c r="DQ158" s="31"/>
      <c r="DR158" s="356"/>
      <c r="DU158" s="356"/>
    </row>
    <row r="159" spans="1:131" x14ac:dyDescent="0.25">
      <c r="C159" s="104" t="s">
        <v>51</v>
      </c>
      <c r="D159" s="345" t="s">
        <v>356</v>
      </c>
      <c r="E159" s="94" t="s">
        <v>357</v>
      </c>
      <c r="F159" s="364"/>
      <c r="G159" s="364"/>
      <c r="H159" s="364"/>
      <c r="I159" s="364"/>
      <c r="J159" s="364"/>
      <c r="K159" s="364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  <c r="AG159" s="364"/>
      <c r="AH159" s="364"/>
      <c r="AI159" s="364"/>
      <c r="AJ159" s="364"/>
      <c r="AK159" s="364"/>
      <c r="AL159" s="364"/>
      <c r="AM159" s="364"/>
      <c r="AN159" s="364"/>
      <c r="AO159" s="364"/>
      <c r="AP159" s="364"/>
      <c r="AQ159" s="364"/>
      <c r="AR159" s="364"/>
      <c r="AS159" s="364"/>
      <c r="AT159" s="364"/>
      <c r="AU159" s="364"/>
      <c r="AV159" s="364"/>
      <c r="AW159" s="364"/>
      <c r="AX159" s="248"/>
      <c r="AY159" s="248"/>
      <c r="AZ159" s="364"/>
      <c r="BB159" s="356"/>
      <c r="BC159" s="364"/>
      <c r="BF159" s="364"/>
      <c r="BG159" s="364"/>
      <c r="BH159" s="364"/>
      <c r="BI159" s="364"/>
      <c r="BJ159" s="364"/>
      <c r="BK159" s="364"/>
      <c r="BL159" s="364"/>
      <c r="BM159" s="364"/>
      <c r="BN159" s="364"/>
      <c r="BO159" s="364"/>
      <c r="BP159" s="364"/>
      <c r="BQ159" s="364"/>
      <c r="BR159" s="364"/>
      <c r="BS159" s="364"/>
      <c r="BT159" s="364"/>
      <c r="BU159" s="364"/>
      <c r="BV159" s="364"/>
      <c r="BW159" s="364"/>
      <c r="BX159" s="364"/>
      <c r="BY159" s="364"/>
      <c r="BZ159" s="364"/>
      <c r="CA159" s="364"/>
      <c r="CB159" s="364"/>
      <c r="CC159" s="364"/>
      <c r="CD159" s="364"/>
      <c r="CE159" s="364"/>
      <c r="CF159" s="364"/>
      <c r="CG159" s="285"/>
      <c r="CH159" s="364"/>
      <c r="CI159" s="364"/>
      <c r="CJ159" s="364"/>
      <c r="CK159" s="364"/>
      <c r="CL159" s="364"/>
      <c r="CM159" s="364"/>
      <c r="CN159" s="364"/>
      <c r="CO159" s="364"/>
      <c r="CP159" s="364"/>
      <c r="CQ159" s="364"/>
      <c r="CR159" s="364"/>
      <c r="CS159" s="364"/>
      <c r="CV159" s="356"/>
      <c r="CZ159" s="31"/>
      <c r="DF159" s="41"/>
      <c r="DG159" s="31"/>
      <c r="DM159" s="54"/>
      <c r="DN159" s="356"/>
      <c r="DO159" s="356"/>
      <c r="DQ159" s="31"/>
      <c r="DR159" s="356"/>
      <c r="DU159" s="356"/>
    </row>
    <row r="160" spans="1:131" s="359" customFormat="1" x14ac:dyDescent="0.25">
      <c r="A160" s="134"/>
      <c r="C160" s="106"/>
      <c r="D160" s="13" t="s">
        <v>358</v>
      </c>
      <c r="E160" s="95" t="s">
        <v>359</v>
      </c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58"/>
      <c r="AB160" s="358"/>
      <c r="AC160" s="358"/>
      <c r="AD160" s="358"/>
      <c r="AE160" s="358"/>
      <c r="AF160" s="358"/>
      <c r="AG160" s="358"/>
      <c r="AH160" s="358"/>
      <c r="AI160" s="358"/>
      <c r="AJ160" s="358"/>
      <c r="AK160" s="358"/>
      <c r="AL160" s="358"/>
      <c r="AM160" s="358"/>
      <c r="AN160" s="358"/>
      <c r="AO160" s="358"/>
      <c r="AP160" s="358"/>
      <c r="AQ160" s="358"/>
      <c r="AR160" s="358"/>
      <c r="AS160" s="358"/>
      <c r="AT160" s="358"/>
      <c r="AU160" s="358"/>
      <c r="AV160" s="358"/>
      <c r="AW160" s="358"/>
      <c r="AX160" s="13"/>
      <c r="AY160" s="13"/>
      <c r="AZ160" s="358"/>
      <c r="BC160" s="358"/>
      <c r="BF160" s="358"/>
      <c r="BG160" s="358"/>
      <c r="BH160" s="358"/>
      <c r="BI160" s="358"/>
      <c r="BJ160" s="358"/>
      <c r="BK160" s="358"/>
      <c r="BL160" s="358"/>
      <c r="BM160" s="358"/>
      <c r="BN160" s="358"/>
      <c r="BO160" s="358"/>
      <c r="BP160" s="358"/>
      <c r="BQ160" s="358"/>
      <c r="BR160" s="358"/>
      <c r="BS160" s="358"/>
      <c r="BT160" s="358"/>
      <c r="BU160" s="358"/>
      <c r="BV160" s="358"/>
      <c r="BW160" s="358"/>
      <c r="BX160" s="358"/>
      <c r="BY160" s="358"/>
      <c r="BZ160" s="358"/>
      <c r="CA160" s="358"/>
      <c r="CB160" s="358"/>
      <c r="CC160" s="358"/>
      <c r="CD160" s="358"/>
      <c r="CE160" s="358"/>
      <c r="CF160" s="358"/>
      <c r="CG160" s="287"/>
      <c r="CH160" s="358"/>
      <c r="CI160" s="358"/>
      <c r="CJ160" s="358"/>
      <c r="CK160" s="358"/>
      <c r="CL160" s="358"/>
      <c r="CM160" s="358"/>
      <c r="CN160" s="358"/>
      <c r="CO160" s="358"/>
      <c r="CP160" s="358"/>
      <c r="CQ160" s="358"/>
      <c r="CR160" s="358"/>
      <c r="CS160" s="358"/>
      <c r="CW160" s="307"/>
      <c r="CZ160" s="42"/>
      <c r="DA160" s="18"/>
      <c r="DB160" s="18"/>
      <c r="DC160" s="18"/>
      <c r="DE160" s="18"/>
      <c r="DF160" s="113"/>
      <c r="DG160" s="42"/>
      <c r="DH160" s="349"/>
      <c r="DI160" s="114"/>
      <c r="DJ160" s="349"/>
      <c r="DK160" s="114"/>
      <c r="DL160" s="349"/>
      <c r="DM160" s="115"/>
      <c r="DQ160" s="42"/>
      <c r="DX160" s="13"/>
    </row>
    <row r="161" spans="1:128" x14ac:dyDescent="0.25">
      <c r="C161" s="103" t="s">
        <v>347</v>
      </c>
      <c r="D161" s="345" t="s">
        <v>360</v>
      </c>
      <c r="E161" s="94" t="s">
        <v>224</v>
      </c>
      <c r="F161" s="364"/>
      <c r="G161" s="364"/>
      <c r="H161" s="364">
        <v>1</v>
      </c>
      <c r="I161" s="364"/>
      <c r="J161" s="364"/>
      <c r="K161" s="364"/>
      <c r="L161" s="364"/>
      <c r="M161" s="364">
        <v>1</v>
      </c>
      <c r="N161" s="364"/>
      <c r="O161" s="364"/>
      <c r="P161" s="364"/>
      <c r="Q161" s="364"/>
      <c r="R161" s="364"/>
      <c r="S161" s="364">
        <v>1</v>
      </c>
      <c r="T161" s="364"/>
      <c r="U161" s="364"/>
      <c r="V161" s="364"/>
      <c r="W161" s="364"/>
      <c r="X161" s="364"/>
      <c r="Y161" s="364">
        <v>1</v>
      </c>
      <c r="Z161" s="364"/>
      <c r="AA161" s="364"/>
      <c r="AB161" s="364"/>
      <c r="AC161" s="364"/>
      <c r="AD161" s="364">
        <v>1</v>
      </c>
      <c r="AE161" s="364"/>
      <c r="AF161" s="364"/>
      <c r="AG161" s="364"/>
      <c r="AH161" s="364"/>
      <c r="AI161" s="364">
        <v>1</v>
      </c>
      <c r="AJ161" s="364"/>
      <c r="AK161" s="364"/>
      <c r="AL161" s="364"/>
      <c r="AM161" s="364"/>
      <c r="AN161" s="364">
        <v>1</v>
      </c>
      <c r="AO161" s="364"/>
      <c r="AP161" s="364"/>
      <c r="AQ161" s="364">
        <v>1</v>
      </c>
      <c r="AR161" s="364"/>
      <c r="AS161" s="364"/>
      <c r="AT161" s="364">
        <v>1</v>
      </c>
      <c r="AU161" s="364"/>
      <c r="AV161" s="364"/>
      <c r="AW161" s="364">
        <v>1</v>
      </c>
      <c r="AX161" s="248"/>
      <c r="AY161" s="248"/>
      <c r="AZ161" s="364">
        <v>1</v>
      </c>
      <c r="BB161" s="356"/>
      <c r="BC161" s="364">
        <v>1</v>
      </c>
      <c r="BF161" s="364">
        <v>1</v>
      </c>
      <c r="BG161" s="364"/>
      <c r="BH161" s="364"/>
      <c r="BI161" s="364">
        <v>1</v>
      </c>
      <c r="BJ161" s="364"/>
      <c r="BK161" s="364"/>
      <c r="BL161" s="364"/>
      <c r="BM161" s="364"/>
      <c r="BN161" s="364"/>
      <c r="BO161" s="364"/>
      <c r="BP161" s="364">
        <v>1</v>
      </c>
      <c r="BQ161" s="364"/>
      <c r="BR161" s="364"/>
      <c r="BS161" s="364"/>
      <c r="BT161" s="364"/>
      <c r="BU161" s="364">
        <v>1</v>
      </c>
      <c r="BV161" s="364"/>
      <c r="BW161" s="364"/>
      <c r="BX161" s="364"/>
      <c r="BY161" s="364"/>
      <c r="BZ161" s="364"/>
      <c r="CA161" s="364"/>
      <c r="CB161" s="364"/>
      <c r="CC161" s="364"/>
      <c r="CD161" s="364">
        <v>1</v>
      </c>
      <c r="CE161" s="364"/>
      <c r="CF161" s="364"/>
      <c r="CG161" s="285"/>
      <c r="CH161" s="364"/>
      <c r="CI161" s="364"/>
      <c r="CJ161" s="364"/>
      <c r="CK161" s="364"/>
      <c r="CL161" s="364">
        <v>1</v>
      </c>
      <c r="CM161" s="364"/>
      <c r="CN161" s="364"/>
      <c r="CO161" s="364"/>
      <c r="CP161" s="364"/>
      <c r="CQ161" s="364"/>
      <c r="CR161" s="364"/>
      <c r="CS161" s="364"/>
      <c r="CV161" s="356"/>
      <c r="CZ161" s="31">
        <v>1</v>
      </c>
      <c r="DF161" s="41"/>
      <c r="DG161" s="31">
        <v>1</v>
      </c>
      <c r="DM161" s="54"/>
      <c r="DN161" s="356"/>
      <c r="DO161" s="356"/>
      <c r="DQ161" s="31"/>
      <c r="DR161" s="356"/>
      <c r="DU161" s="356"/>
    </row>
    <row r="162" spans="1:128" x14ac:dyDescent="0.25">
      <c r="C162" s="104" t="s">
        <v>349</v>
      </c>
      <c r="D162" s="345" t="s">
        <v>361</v>
      </c>
      <c r="E162" s="94" t="s">
        <v>362</v>
      </c>
      <c r="F162" s="364"/>
      <c r="G162" s="364"/>
      <c r="H162" s="364">
        <v>1</v>
      </c>
      <c r="I162" s="364"/>
      <c r="J162" s="364"/>
      <c r="K162" s="364"/>
      <c r="L162" s="364"/>
      <c r="M162" s="364">
        <v>1</v>
      </c>
      <c r="N162" s="364"/>
      <c r="O162" s="364"/>
      <c r="P162" s="364"/>
      <c r="Q162" s="364"/>
      <c r="R162" s="364"/>
      <c r="S162" s="364">
        <v>1</v>
      </c>
      <c r="T162" s="364"/>
      <c r="U162" s="364"/>
      <c r="V162" s="364"/>
      <c r="W162" s="364"/>
      <c r="X162" s="364"/>
      <c r="Y162" s="364">
        <v>1</v>
      </c>
      <c r="Z162" s="364"/>
      <c r="AA162" s="364"/>
      <c r="AB162" s="364"/>
      <c r="AC162" s="364"/>
      <c r="AD162" s="364">
        <v>1</v>
      </c>
      <c r="AE162" s="364"/>
      <c r="AF162" s="364"/>
      <c r="AG162" s="364"/>
      <c r="AH162" s="364"/>
      <c r="AI162" s="364">
        <v>1</v>
      </c>
      <c r="AJ162" s="364"/>
      <c r="AK162" s="364"/>
      <c r="AL162" s="364"/>
      <c r="AM162" s="364"/>
      <c r="AN162" s="364">
        <v>1</v>
      </c>
      <c r="AO162" s="364"/>
      <c r="AP162" s="364"/>
      <c r="AQ162" s="364">
        <v>1</v>
      </c>
      <c r="AR162" s="364"/>
      <c r="AS162" s="364"/>
      <c r="AT162" s="364">
        <v>1</v>
      </c>
      <c r="AU162" s="364"/>
      <c r="AV162" s="364"/>
      <c r="AW162" s="364">
        <v>1</v>
      </c>
      <c r="AX162" s="248"/>
      <c r="AY162" s="248"/>
      <c r="AZ162" s="364">
        <v>1</v>
      </c>
      <c r="BB162" s="356"/>
      <c r="BC162" s="364">
        <v>1</v>
      </c>
      <c r="BF162" s="364">
        <v>1</v>
      </c>
      <c r="BG162" s="364"/>
      <c r="BH162" s="364"/>
      <c r="BI162" s="364">
        <v>1</v>
      </c>
      <c r="BJ162" s="364"/>
      <c r="BK162" s="364"/>
      <c r="BL162" s="364"/>
      <c r="BM162" s="364"/>
      <c r="BN162" s="364"/>
      <c r="BO162" s="364"/>
      <c r="BP162" s="364">
        <v>1</v>
      </c>
      <c r="BQ162" s="364"/>
      <c r="BR162" s="364"/>
      <c r="BS162" s="364"/>
      <c r="BT162" s="364"/>
      <c r="BU162" s="364">
        <v>1</v>
      </c>
      <c r="BV162" s="364"/>
      <c r="BW162" s="364"/>
      <c r="BX162" s="364"/>
      <c r="BY162" s="364"/>
      <c r="BZ162" s="364"/>
      <c r="CA162" s="364"/>
      <c r="CB162" s="364"/>
      <c r="CC162" s="364"/>
      <c r="CD162" s="364">
        <v>1</v>
      </c>
      <c r="CE162" s="364"/>
      <c r="CF162" s="364"/>
      <c r="CG162" s="285"/>
      <c r="CH162" s="364"/>
      <c r="CI162" s="364"/>
      <c r="CJ162" s="364"/>
      <c r="CK162" s="364"/>
      <c r="CL162" s="364">
        <v>1</v>
      </c>
      <c r="CM162" s="364"/>
      <c r="CN162" s="364"/>
      <c r="CO162" s="364"/>
      <c r="CP162" s="364"/>
      <c r="CQ162" s="364"/>
      <c r="CR162" s="364"/>
      <c r="CS162" s="364"/>
      <c r="CV162" s="356"/>
      <c r="CZ162" s="31">
        <v>1</v>
      </c>
      <c r="DF162" s="41"/>
      <c r="DG162" s="31">
        <v>1</v>
      </c>
      <c r="DM162" s="54"/>
      <c r="DN162" s="356"/>
      <c r="DO162" s="356"/>
      <c r="DQ162" s="31"/>
      <c r="DR162" s="356"/>
      <c r="DU162" s="356"/>
    </row>
    <row r="163" spans="1:128" x14ac:dyDescent="0.25">
      <c r="C163" s="105" t="s">
        <v>351</v>
      </c>
      <c r="D163" s="345" t="s">
        <v>363</v>
      </c>
      <c r="E163" s="94" t="s">
        <v>364</v>
      </c>
      <c r="F163" s="364"/>
      <c r="G163" s="364"/>
      <c r="H163" s="364">
        <v>2</v>
      </c>
      <c r="I163" s="364"/>
      <c r="J163" s="364"/>
      <c r="K163" s="364"/>
      <c r="L163" s="364"/>
      <c r="M163" s="364">
        <v>2</v>
      </c>
      <c r="N163" s="364"/>
      <c r="O163" s="364"/>
      <c r="P163" s="364"/>
      <c r="Q163" s="364"/>
      <c r="R163" s="364"/>
      <c r="S163" s="364">
        <v>2</v>
      </c>
      <c r="T163" s="364"/>
      <c r="U163" s="364"/>
      <c r="V163" s="364"/>
      <c r="W163" s="364"/>
      <c r="X163" s="364"/>
      <c r="Y163" s="364">
        <v>2</v>
      </c>
      <c r="Z163" s="364"/>
      <c r="AA163" s="364"/>
      <c r="AB163" s="364"/>
      <c r="AC163" s="364"/>
      <c r="AD163" s="364">
        <v>2</v>
      </c>
      <c r="AE163" s="364"/>
      <c r="AF163" s="364"/>
      <c r="AG163" s="364"/>
      <c r="AH163" s="364"/>
      <c r="AI163" s="364">
        <v>1</v>
      </c>
      <c r="AJ163" s="364"/>
      <c r="AK163" s="364"/>
      <c r="AL163" s="364"/>
      <c r="AM163" s="364"/>
      <c r="AN163" s="364">
        <v>2</v>
      </c>
      <c r="AO163" s="364"/>
      <c r="AP163" s="364"/>
      <c r="AQ163" s="364">
        <v>2</v>
      </c>
      <c r="AR163" s="364"/>
      <c r="AS163" s="364"/>
      <c r="AT163" s="364">
        <v>2</v>
      </c>
      <c r="AU163" s="364"/>
      <c r="AV163" s="364"/>
      <c r="AW163" s="364">
        <v>2</v>
      </c>
      <c r="AX163" s="248"/>
      <c r="AY163" s="248"/>
      <c r="AZ163" s="364">
        <v>2</v>
      </c>
      <c r="BB163" s="356"/>
      <c r="BC163" s="364">
        <v>2</v>
      </c>
      <c r="BF163" s="364">
        <v>2</v>
      </c>
      <c r="BG163" s="364"/>
      <c r="BH163" s="364"/>
      <c r="BI163" s="364">
        <v>2</v>
      </c>
      <c r="BJ163" s="364"/>
      <c r="BK163" s="364"/>
      <c r="BL163" s="364"/>
      <c r="BM163" s="364"/>
      <c r="BN163" s="364"/>
      <c r="BO163" s="364"/>
      <c r="BP163" s="364">
        <v>2</v>
      </c>
      <c r="BQ163" s="364"/>
      <c r="BR163" s="364"/>
      <c r="BS163" s="364"/>
      <c r="BT163" s="364"/>
      <c r="BU163" s="364">
        <v>2</v>
      </c>
      <c r="BV163" s="364"/>
      <c r="BW163" s="364"/>
      <c r="BX163" s="364"/>
      <c r="BY163" s="364"/>
      <c r="BZ163" s="364"/>
      <c r="CA163" s="364"/>
      <c r="CB163" s="364"/>
      <c r="CC163" s="364"/>
      <c r="CD163" s="364">
        <v>2</v>
      </c>
      <c r="CE163" s="364"/>
      <c r="CF163" s="364"/>
      <c r="CG163" s="285"/>
      <c r="CH163" s="364"/>
      <c r="CI163" s="364"/>
      <c r="CJ163" s="364"/>
      <c r="CK163" s="364"/>
      <c r="CL163" s="364">
        <v>2</v>
      </c>
      <c r="CM163" s="364"/>
      <c r="CN163" s="364"/>
      <c r="CO163" s="364"/>
      <c r="CP163" s="364"/>
      <c r="CQ163" s="364"/>
      <c r="CR163" s="364"/>
      <c r="CS163" s="364"/>
      <c r="CV163" s="356"/>
      <c r="CZ163" s="31">
        <v>2</v>
      </c>
      <c r="DF163" s="41"/>
      <c r="DG163" s="31">
        <v>1</v>
      </c>
      <c r="DM163" s="54"/>
      <c r="DN163" s="356"/>
      <c r="DO163" s="356"/>
      <c r="DQ163" s="31"/>
      <c r="DR163" s="356"/>
      <c r="DU163" s="356"/>
    </row>
    <row r="164" spans="1:128" x14ac:dyDescent="0.25">
      <c r="C164" s="104" t="s">
        <v>365</v>
      </c>
      <c r="D164" s="345" t="s">
        <v>366</v>
      </c>
      <c r="E164" s="94" t="s">
        <v>367</v>
      </c>
      <c r="F164" s="364"/>
      <c r="G164" s="364"/>
      <c r="H164" s="364">
        <v>3</v>
      </c>
      <c r="I164" s="364"/>
      <c r="J164" s="364"/>
      <c r="K164" s="364"/>
      <c r="L164" s="364"/>
      <c r="M164" s="364">
        <v>3</v>
      </c>
      <c r="N164" s="364"/>
      <c r="O164" s="364"/>
      <c r="P164" s="364"/>
      <c r="Q164" s="364"/>
      <c r="R164" s="364"/>
      <c r="S164" s="364">
        <v>3</v>
      </c>
      <c r="T164" s="364"/>
      <c r="U164" s="364"/>
      <c r="V164" s="364"/>
      <c r="W164" s="364"/>
      <c r="X164" s="364"/>
      <c r="Y164" s="364">
        <v>3</v>
      </c>
      <c r="Z164" s="364"/>
      <c r="AA164" s="364"/>
      <c r="AB164" s="364"/>
      <c r="AC164" s="364"/>
      <c r="AD164" s="364">
        <v>3</v>
      </c>
      <c r="AE164" s="364"/>
      <c r="AF164" s="364"/>
      <c r="AG164" s="364"/>
      <c r="AH164" s="364"/>
      <c r="AI164" s="364">
        <v>2</v>
      </c>
      <c r="AJ164" s="364"/>
      <c r="AK164" s="364"/>
      <c r="AL164" s="364"/>
      <c r="AM164" s="364"/>
      <c r="AN164" s="364">
        <v>3</v>
      </c>
      <c r="AO164" s="364"/>
      <c r="AP164" s="364"/>
      <c r="AQ164" s="364">
        <v>3</v>
      </c>
      <c r="AR164" s="364"/>
      <c r="AS164" s="364"/>
      <c r="AT164" s="364">
        <v>3</v>
      </c>
      <c r="AU164" s="364"/>
      <c r="AV164" s="364"/>
      <c r="AW164" s="364">
        <v>3</v>
      </c>
      <c r="AX164" s="248"/>
      <c r="AY164" s="248"/>
      <c r="AZ164" s="364">
        <v>3</v>
      </c>
      <c r="BB164" s="356"/>
      <c r="BC164" s="364">
        <v>3</v>
      </c>
      <c r="BF164" s="364">
        <v>3</v>
      </c>
      <c r="BG164" s="364"/>
      <c r="BH164" s="364"/>
      <c r="BI164" s="364">
        <v>3</v>
      </c>
      <c r="BJ164" s="364"/>
      <c r="BK164" s="364"/>
      <c r="BL164" s="364"/>
      <c r="BM164" s="364"/>
      <c r="BN164" s="364"/>
      <c r="BO164" s="364"/>
      <c r="BP164" s="364">
        <v>3</v>
      </c>
      <c r="BQ164" s="364"/>
      <c r="BR164" s="364"/>
      <c r="BS164" s="364"/>
      <c r="BT164" s="364"/>
      <c r="BU164" s="364">
        <v>3</v>
      </c>
      <c r="BV164" s="364"/>
      <c r="BW164" s="364"/>
      <c r="BX164" s="364"/>
      <c r="BY164" s="364"/>
      <c r="BZ164" s="364"/>
      <c r="CA164" s="364"/>
      <c r="CB164" s="364"/>
      <c r="CC164" s="364"/>
      <c r="CD164" s="364">
        <v>3</v>
      </c>
      <c r="CE164" s="364"/>
      <c r="CF164" s="364"/>
      <c r="CG164" s="285"/>
      <c r="CH164" s="364"/>
      <c r="CI164" s="364"/>
      <c r="CJ164" s="364"/>
      <c r="CK164" s="364"/>
      <c r="CL164" s="364">
        <v>2</v>
      </c>
      <c r="CM164" s="364"/>
      <c r="CN164" s="364"/>
      <c r="CO164" s="364"/>
      <c r="CP164" s="364"/>
      <c r="CQ164" s="364"/>
      <c r="CR164" s="364"/>
      <c r="CS164" s="364"/>
      <c r="CV164" s="356"/>
      <c r="CZ164" s="31">
        <v>2</v>
      </c>
      <c r="DF164" s="41"/>
      <c r="DG164" s="31">
        <v>2</v>
      </c>
      <c r="DM164" s="54"/>
      <c r="DN164" s="356"/>
      <c r="DO164" s="356"/>
      <c r="DQ164" s="31"/>
      <c r="DR164" s="356"/>
      <c r="DU164" s="356"/>
    </row>
    <row r="165" spans="1:128" x14ac:dyDescent="0.25">
      <c r="C165" s="105"/>
      <c r="D165" s="345" t="s">
        <v>368</v>
      </c>
      <c r="E165" s="94" t="s">
        <v>369</v>
      </c>
      <c r="F165" s="364"/>
      <c r="G165" s="364"/>
      <c r="H165" s="364">
        <v>3</v>
      </c>
      <c r="I165" s="364"/>
      <c r="J165" s="364"/>
      <c r="K165" s="364"/>
      <c r="L165" s="364"/>
      <c r="M165" s="364">
        <v>4</v>
      </c>
      <c r="N165" s="364"/>
      <c r="O165" s="364"/>
      <c r="P165" s="364"/>
      <c r="Q165" s="364"/>
      <c r="R165" s="364"/>
      <c r="S165" s="364">
        <v>4</v>
      </c>
      <c r="T165" s="364"/>
      <c r="U165" s="364"/>
      <c r="V165" s="364"/>
      <c r="W165" s="364"/>
      <c r="X165" s="364"/>
      <c r="Y165" s="364">
        <v>4</v>
      </c>
      <c r="Z165" s="364"/>
      <c r="AA165" s="364"/>
      <c r="AB165" s="364"/>
      <c r="AC165" s="364"/>
      <c r="AD165" s="364">
        <v>4</v>
      </c>
      <c r="AE165" s="364"/>
      <c r="AF165" s="364"/>
      <c r="AG165" s="364"/>
      <c r="AH165" s="364"/>
      <c r="AI165" s="364">
        <v>3</v>
      </c>
      <c r="AJ165" s="364"/>
      <c r="AK165" s="364"/>
      <c r="AL165" s="364"/>
      <c r="AM165" s="364"/>
      <c r="AN165" s="364">
        <v>4</v>
      </c>
      <c r="AO165" s="364"/>
      <c r="AP165" s="364"/>
      <c r="AQ165" s="364">
        <v>4</v>
      </c>
      <c r="AR165" s="364"/>
      <c r="AS165" s="364"/>
      <c r="AT165" s="364">
        <v>4</v>
      </c>
      <c r="AU165" s="364"/>
      <c r="AV165" s="364"/>
      <c r="AW165" s="364">
        <v>4</v>
      </c>
      <c r="AX165" s="248"/>
      <c r="AY165" s="248"/>
      <c r="AZ165" s="364">
        <v>4</v>
      </c>
      <c r="BB165" s="356"/>
      <c r="BC165" s="364">
        <v>4</v>
      </c>
      <c r="BF165" s="364">
        <v>4</v>
      </c>
      <c r="BG165" s="364"/>
      <c r="BH165" s="364"/>
      <c r="BI165" s="364">
        <v>4</v>
      </c>
      <c r="BJ165" s="364"/>
      <c r="BK165" s="364"/>
      <c r="BL165" s="364"/>
      <c r="BM165" s="364"/>
      <c r="BN165" s="364"/>
      <c r="BO165" s="364"/>
      <c r="BP165" s="364">
        <v>4</v>
      </c>
      <c r="BQ165" s="364"/>
      <c r="BR165" s="364"/>
      <c r="BS165" s="364"/>
      <c r="BT165" s="364"/>
      <c r="BU165" s="364">
        <v>4</v>
      </c>
      <c r="BV165" s="364"/>
      <c r="BW165" s="364"/>
      <c r="BX165" s="364"/>
      <c r="BY165" s="364"/>
      <c r="BZ165" s="364"/>
      <c r="CA165" s="364"/>
      <c r="CB165" s="364"/>
      <c r="CC165" s="364"/>
      <c r="CD165" s="364">
        <v>4</v>
      </c>
      <c r="CE165" s="364"/>
      <c r="CF165" s="364"/>
      <c r="CG165" s="285"/>
      <c r="CH165" s="364"/>
      <c r="CI165" s="364"/>
      <c r="CJ165" s="364"/>
      <c r="CK165" s="364"/>
      <c r="CL165" s="364">
        <v>3</v>
      </c>
      <c r="CM165" s="364"/>
      <c r="CN165" s="364"/>
      <c r="CO165" s="364"/>
      <c r="CP165" s="364"/>
      <c r="CQ165" s="364"/>
      <c r="CR165" s="364"/>
      <c r="CS165" s="364"/>
      <c r="CV165" s="356"/>
      <c r="CZ165" s="31">
        <v>3</v>
      </c>
      <c r="DF165" s="41"/>
      <c r="DG165" s="31">
        <v>3</v>
      </c>
      <c r="DM165" s="54"/>
      <c r="DN165" s="356"/>
      <c r="DO165" s="356"/>
      <c r="DQ165" s="31"/>
      <c r="DR165" s="356"/>
      <c r="DU165" s="356"/>
    </row>
    <row r="166" spans="1:128" x14ac:dyDescent="0.25">
      <c r="C166" s="104" t="s">
        <v>51</v>
      </c>
      <c r="D166" s="345" t="s">
        <v>370</v>
      </c>
      <c r="E166" s="94" t="s">
        <v>371</v>
      </c>
      <c r="F166" s="364"/>
      <c r="G166" s="364"/>
      <c r="H166" s="364">
        <v>4</v>
      </c>
      <c r="I166" s="364"/>
      <c r="J166" s="364"/>
      <c r="K166" s="364"/>
      <c r="L166" s="364"/>
      <c r="M166" s="364">
        <v>5</v>
      </c>
      <c r="N166" s="364"/>
      <c r="O166" s="364"/>
      <c r="P166" s="364"/>
      <c r="Q166" s="364"/>
      <c r="R166" s="364"/>
      <c r="S166" s="364">
        <v>5</v>
      </c>
      <c r="T166" s="364"/>
      <c r="U166" s="364"/>
      <c r="V166" s="364"/>
      <c r="W166" s="364"/>
      <c r="X166" s="364"/>
      <c r="Y166" s="364">
        <v>5</v>
      </c>
      <c r="Z166" s="364"/>
      <c r="AA166" s="364"/>
      <c r="AB166" s="364"/>
      <c r="AC166" s="364"/>
      <c r="AD166" s="364">
        <v>4</v>
      </c>
      <c r="AE166" s="364"/>
      <c r="AF166" s="364"/>
      <c r="AG166" s="364"/>
      <c r="AH166" s="364"/>
      <c r="AI166" s="364">
        <v>4</v>
      </c>
      <c r="AJ166" s="364"/>
      <c r="AK166" s="364"/>
      <c r="AL166" s="364"/>
      <c r="AM166" s="364"/>
      <c r="AN166" s="364">
        <v>4</v>
      </c>
      <c r="AO166" s="364"/>
      <c r="AP166" s="364"/>
      <c r="AQ166" s="364">
        <v>4</v>
      </c>
      <c r="AR166" s="364"/>
      <c r="AS166" s="364"/>
      <c r="AT166" s="364">
        <v>4</v>
      </c>
      <c r="AU166" s="364"/>
      <c r="AV166" s="364"/>
      <c r="AW166" s="364">
        <v>4</v>
      </c>
      <c r="AX166" s="248"/>
      <c r="AY166" s="248"/>
      <c r="AZ166" s="364">
        <v>4</v>
      </c>
      <c r="BB166" s="356"/>
      <c r="BC166" s="364">
        <v>4</v>
      </c>
      <c r="BF166" s="364">
        <v>4</v>
      </c>
      <c r="BG166" s="364"/>
      <c r="BH166" s="364"/>
      <c r="BI166" s="364">
        <v>4</v>
      </c>
      <c r="BJ166" s="364"/>
      <c r="BK166" s="364"/>
      <c r="BL166" s="364"/>
      <c r="BM166" s="364"/>
      <c r="BN166" s="364"/>
      <c r="BO166" s="364"/>
      <c r="BP166" s="364">
        <v>5</v>
      </c>
      <c r="BQ166" s="364"/>
      <c r="BR166" s="364"/>
      <c r="BS166" s="364"/>
      <c r="BT166" s="364"/>
      <c r="BU166" s="364">
        <v>5</v>
      </c>
      <c r="BV166" s="364"/>
      <c r="BW166" s="364"/>
      <c r="BX166" s="364"/>
      <c r="BY166" s="364"/>
      <c r="BZ166" s="364"/>
      <c r="CA166" s="364"/>
      <c r="CB166" s="364"/>
      <c r="CC166" s="364"/>
      <c r="CD166" s="364">
        <v>4</v>
      </c>
      <c r="CE166" s="364"/>
      <c r="CF166" s="364"/>
      <c r="CG166" s="285"/>
      <c r="CH166" s="364"/>
      <c r="CI166" s="364"/>
      <c r="CJ166" s="364"/>
      <c r="CK166" s="364"/>
      <c r="CL166" s="364">
        <v>4</v>
      </c>
      <c r="CM166" s="364"/>
      <c r="CN166" s="364"/>
      <c r="CO166" s="364"/>
      <c r="CP166" s="364"/>
      <c r="CQ166" s="364"/>
      <c r="CR166" s="364"/>
      <c r="CS166" s="364"/>
      <c r="CV166" s="356"/>
      <c r="CZ166" s="31">
        <v>4</v>
      </c>
      <c r="DF166" s="41"/>
      <c r="DG166" s="31">
        <v>4</v>
      </c>
      <c r="DM166" s="54"/>
      <c r="DN166" s="356"/>
      <c r="DO166" s="356"/>
      <c r="DQ166" s="31"/>
      <c r="DR166" s="356"/>
      <c r="DU166" s="356"/>
    </row>
    <row r="167" spans="1:128" s="359" customFormat="1" x14ac:dyDescent="0.25">
      <c r="A167" s="134"/>
      <c r="C167" s="106"/>
      <c r="D167" s="13" t="s">
        <v>372</v>
      </c>
      <c r="E167" s="95" t="s">
        <v>373</v>
      </c>
      <c r="F167" s="358"/>
      <c r="G167" s="358"/>
      <c r="H167" s="358">
        <v>5</v>
      </c>
      <c r="I167" s="358"/>
      <c r="J167" s="358"/>
      <c r="K167" s="358"/>
      <c r="L167" s="358"/>
      <c r="M167" s="358">
        <v>5</v>
      </c>
      <c r="N167" s="358"/>
      <c r="O167" s="358"/>
      <c r="P167" s="358"/>
      <c r="Q167" s="358"/>
      <c r="R167" s="358"/>
      <c r="S167" s="358">
        <v>5</v>
      </c>
      <c r="T167" s="358"/>
      <c r="U167" s="358"/>
      <c r="V167" s="358"/>
      <c r="W167" s="358"/>
      <c r="X167" s="358"/>
      <c r="Y167" s="358">
        <v>5</v>
      </c>
      <c r="Z167" s="358"/>
      <c r="AA167" s="358"/>
      <c r="AB167" s="358"/>
      <c r="AC167" s="358"/>
      <c r="AD167" s="358">
        <v>5</v>
      </c>
      <c r="AE167" s="358"/>
      <c r="AF167" s="358"/>
      <c r="AG167" s="358"/>
      <c r="AH167" s="358"/>
      <c r="AI167" s="358">
        <v>5</v>
      </c>
      <c r="AJ167" s="358"/>
      <c r="AK167" s="358"/>
      <c r="AL167" s="358"/>
      <c r="AM167" s="358"/>
      <c r="AN167" s="358">
        <v>5</v>
      </c>
      <c r="AO167" s="358"/>
      <c r="AP167" s="358"/>
      <c r="AQ167" s="358">
        <v>5</v>
      </c>
      <c r="AR167" s="358"/>
      <c r="AS167" s="358"/>
      <c r="AT167" s="358">
        <v>5</v>
      </c>
      <c r="AU167" s="358"/>
      <c r="AV167" s="358"/>
      <c r="AW167" s="358">
        <v>5</v>
      </c>
      <c r="AX167" s="13"/>
      <c r="AY167" s="13"/>
      <c r="AZ167" s="358">
        <v>5</v>
      </c>
      <c r="BC167" s="358">
        <v>5</v>
      </c>
      <c r="BF167" s="358">
        <v>5</v>
      </c>
      <c r="BG167" s="358"/>
      <c r="BH167" s="358"/>
      <c r="BI167" s="358">
        <v>5</v>
      </c>
      <c r="BJ167" s="358"/>
      <c r="BK167" s="358"/>
      <c r="BL167" s="358"/>
      <c r="BM167" s="358"/>
      <c r="BN167" s="358"/>
      <c r="BO167" s="358"/>
      <c r="BP167" s="358">
        <v>5</v>
      </c>
      <c r="BQ167" s="358"/>
      <c r="BR167" s="358"/>
      <c r="BS167" s="358"/>
      <c r="BT167" s="358"/>
      <c r="BU167" s="358">
        <v>5</v>
      </c>
      <c r="BV167" s="358"/>
      <c r="BW167" s="358"/>
      <c r="BX167" s="358"/>
      <c r="BY167" s="358"/>
      <c r="BZ167" s="358"/>
      <c r="CA167" s="358"/>
      <c r="CB167" s="358"/>
      <c r="CC167" s="358"/>
      <c r="CD167" s="358">
        <v>5</v>
      </c>
      <c r="CE167" s="358"/>
      <c r="CF167" s="358"/>
      <c r="CG167" s="287"/>
      <c r="CH167" s="358"/>
      <c r="CI167" s="358"/>
      <c r="CJ167" s="358"/>
      <c r="CK167" s="358"/>
      <c r="CL167" s="358">
        <v>5</v>
      </c>
      <c r="CM167" s="358"/>
      <c r="CN167" s="358"/>
      <c r="CO167" s="358"/>
      <c r="CP167" s="358"/>
      <c r="CQ167" s="358"/>
      <c r="CR167" s="358"/>
      <c r="CS167" s="358"/>
      <c r="CW167" s="307"/>
      <c r="CZ167" s="42">
        <v>5</v>
      </c>
      <c r="DA167" s="18"/>
      <c r="DB167" s="18"/>
      <c r="DC167" s="18"/>
      <c r="DE167" s="18"/>
      <c r="DF167" s="113"/>
      <c r="DG167" s="42">
        <v>5</v>
      </c>
      <c r="DH167" s="349"/>
      <c r="DI167" s="114"/>
      <c r="DJ167" s="349"/>
      <c r="DK167" s="114"/>
      <c r="DL167" s="349"/>
      <c r="DM167" s="115"/>
      <c r="DQ167" s="42"/>
      <c r="DX167" s="13"/>
    </row>
    <row r="168" spans="1:128" x14ac:dyDescent="0.25">
      <c r="C168" s="103" t="s">
        <v>347</v>
      </c>
      <c r="D168" s="345" t="s">
        <v>374</v>
      </c>
      <c r="E168" s="96" t="s">
        <v>244</v>
      </c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364"/>
      <c r="AB168" s="364"/>
      <c r="AC168" s="364"/>
      <c r="AD168" s="364"/>
      <c r="AE168" s="364"/>
      <c r="AF168" s="364"/>
      <c r="AG168" s="364"/>
      <c r="AH168" s="364"/>
      <c r="AI168" s="364"/>
      <c r="AJ168" s="364"/>
      <c r="AK168" s="364"/>
      <c r="AL168" s="364"/>
      <c r="AM168" s="364"/>
      <c r="AN168" s="364"/>
      <c r="AO168" s="364"/>
      <c r="AP168" s="364"/>
      <c r="AQ168" s="364"/>
      <c r="AR168" s="364"/>
      <c r="AS168" s="364"/>
      <c r="AT168" s="364"/>
      <c r="AU168" s="364"/>
      <c r="AV168" s="364"/>
      <c r="AW168" s="364"/>
      <c r="AX168" s="248"/>
      <c r="AY168" s="248"/>
      <c r="AZ168" s="364"/>
      <c r="BB168" s="356"/>
      <c r="BC168" s="364"/>
      <c r="BF168" s="364"/>
      <c r="BG168" s="364"/>
      <c r="BH168" s="364"/>
      <c r="BI168" s="364"/>
      <c r="BJ168" s="364"/>
      <c r="BK168" s="364"/>
      <c r="BL168" s="364"/>
      <c r="BM168" s="364"/>
      <c r="BN168" s="364"/>
      <c r="BO168" s="364"/>
      <c r="BP168" s="364"/>
      <c r="BQ168" s="364"/>
      <c r="BR168" s="364"/>
      <c r="BS168" s="364"/>
      <c r="BT168" s="364"/>
      <c r="BU168" s="364"/>
      <c r="BV168" s="364"/>
      <c r="BW168" s="364"/>
      <c r="BX168" s="364"/>
      <c r="BY168" s="364"/>
      <c r="BZ168" s="364"/>
      <c r="CA168" s="364"/>
      <c r="CB168" s="364"/>
      <c r="CC168" s="364"/>
      <c r="CD168" s="364"/>
      <c r="CE168" s="364"/>
      <c r="CF168" s="364"/>
      <c r="CG168" s="285"/>
      <c r="CH168" s="364"/>
      <c r="CI168" s="364"/>
      <c r="CJ168" s="364"/>
      <c r="CK168" s="364"/>
      <c r="CL168" s="364">
        <v>2</v>
      </c>
      <c r="CM168" s="364"/>
      <c r="CN168" s="364"/>
      <c r="CO168" s="364"/>
      <c r="CP168" s="364"/>
      <c r="CQ168" s="364"/>
      <c r="CR168" s="364"/>
      <c r="CS168" s="364"/>
      <c r="CV168" s="356"/>
      <c r="CZ168" s="31"/>
      <c r="DF168" s="41"/>
      <c r="DG168" s="31"/>
      <c r="DM168" s="54"/>
      <c r="DN168" s="356"/>
      <c r="DO168" s="356"/>
      <c r="DQ168" s="31"/>
      <c r="DR168" s="356"/>
      <c r="DU168" s="356"/>
    </row>
    <row r="169" spans="1:128" x14ac:dyDescent="0.25">
      <c r="C169" s="104" t="s">
        <v>349</v>
      </c>
      <c r="D169" s="345" t="s">
        <v>375</v>
      </c>
      <c r="E169" s="96" t="s">
        <v>247</v>
      </c>
      <c r="F169" s="364"/>
      <c r="G169" s="364"/>
      <c r="H169" s="364"/>
      <c r="I169" s="364"/>
      <c r="J169" s="364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4"/>
      <c r="AH169" s="364"/>
      <c r="AI169" s="364"/>
      <c r="AJ169" s="364"/>
      <c r="AK169" s="364"/>
      <c r="AL169" s="364"/>
      <c r="AM169" s="364"/>
      <c r="AN169" s="364"/>
      <c r="AO169" s="364"/>
      <c r="AP169" s="364"/>
      <c r="AQ169" s="364"/>
      <c r="AR169" s="364"/>
      <c r="AS169" s="364"/>
      <c r="AT169" s="364"/>
      <c r="AU169" s="364"/>
      <c r="AV169" s="364"/>
      <c r="AW169" s="364"/>
      <c r="AX169" s="248"/>
      <c r="AY169" s="248"/>
      <c r="AZ169" s="364"/>
      <c r="BB169" s="356"/>
      <c r="BC169" s="364"/>
      <c r="BF169" s="364"/>
      <c r="BG169" s="364"/>
      <c r="BH169" s="364"/>
      <c r="BI169" s="364"/>
      <c r="BJ169" s="364"/>
      <c r="BK169" s="364"/>
      <c r="BL169" s="364"/>
      <c r="BM169" s="364"/>
      <c r="BN169" s="364"/>
      <c r="BO169" s="364"/>
      <c r="BP169" s="364"/>
      <c r="BQ169" s="364"/>
      <c r="BR169" s="364"/>
      <c r="BS169" s="364"/>
      <c r="BT169" s="364"/>
      <c r="BU169" s="364"/>
      <c r="BV169" s="364"/>
      <c r="BW169" s="364"/>
      <c r="BX169" s="364"/>
      <c r="BY169" s="364"/>
      <c r="BZ169" s="364"/>
      <c r="CA169" s="364"/>
      <c r="CB169" s="364"/>
      <c r="CC169" s="364"/>
      <c r="CD169" s="364"/>
      <c r="CE169" s="364"/>
      <c r="CF169" s="364"/>
      <c r="CG169" s="285"/>
      <c r="CH169" s="364"/>
      <c r="CI169" s="364"/>
      <c r="CJ169" s="364"/>
      <c r="CK169" s="364"/>
      <c r="CL169" s="364">
        <v>2</v>
      </c>
      <c r="CM169" s="364"/>
      <c r="CN169" s="364"/>
      <c r="CO169" s="364"/>
      <c r="CP169" s="364"/>
      <c r="CQ169" s="364"/>
      <c r="CR169" s="364"/>
      <c r="CS169" s="364"/>
      <c r="CV169" s="356"/>
      <c r="CZ169" s="31"/>
      <c r="DF169" s="41"/>
      <c r="DG169" s="31"/>
      <c r="DM169" s="54"/>
      <c r="DN169" s="356"/>
      <c r="DO169" s="356"/>
      <c r="DQ169" s="31"/>
      <c r="DR169" s="356"/>
      <c r="DU169" s="356"/>
    </row>
    <row r="170" spans="1:128" x14ac:dyDescent="0.25">
      <c r="C170" s="105" t="s">
        <v>351</v>
      </c>
      <c r="D170" s="345" t="s">
        <v>376</v>
      </c>
      <c r="E170" s="96" t="s">
        <v>250</v>
      </c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364"/>
      <c r="AB170" s="364"/>
      <c r="AC170" s="364"/>
      <c r="AD170" s="364"/>
      <c r="AE170" s="364"/>
      <c r="AF170" s="364"/>
      <c r="AG170" s="364"/>
      <c r="AH170" s="364"/>
      <c r="AI170" s="364"/>
      <c r="AJ170" s="364"/>
      <c r="AK170" s="364"/>
      <c r="AL170" s="364"/>
      <c r="AM170" s="364"/>
      <c r="AN170" s="364"/>
      <c r="AO170" s="364"/>
      <c r="AP170" s="364"/>
      <c r="AQ170" s="364"/>
      <c r="AR170" s="364"/>
      <c r="AS170" s="364"/>
      <c r="AT170" s="364"/>
      <c r="AU170" s="364"/>
      <c r="AV170" s="364"/>
      <c r="AW170" s="364"/>
      <c r="AX170" s="248"/>
      <c r="AY170" s="248"/>
      <c r="AZ170" s="364"/>
      <c r="BB170" s="356"/>
      <c r="BC170" s="364"/>
      <c r="BF170" s="364"/>
      <c r="BG170" s="364"/>
      <c r="BH170" s="364"/>
      <c r="BI170" s="364"/>
      <c r="BJ170" s="364"/>
      <c r="BK170" s="364"/>
      <c r="BL170" s="364"/>
      <c r="BM170" s="364"/>
      <c r="BN170" s="364"/>
      <c r="BO170" s="364"/>
      <c r="BP170" s="364"/>
      <c r="BQ170" s="364"/>
      <c r="BR170" s="364"/>
      <c r="BS170" s="364"/>
      <c r="BT170" s="364"/>
      <c r="BU170" s="364"/>
      <c r="BV170" s="364"/>
      <c r="BW170" s="364"/>
      <c r="BX170" s="364"/>
      <c r="BY170" s="364"/>
      <c r="BZ170" s="364"/>
      <c r="CA170" s="364"/>
      <c r="CB170" s="364"/>
      <c r="CC170" s="364"/>
      <c r="CD170" s="364"/>
      <c r="CE170" s="364"/>
      <c r="CF170" s="364"/>
      <c r="CG170" s="285"/>
      <c r="CH170" s="364"/>
      <c r="CI170" s="364"/>
      <c r="CJ170" s="364"/>
      <c r="CK170" s="364"/>
      <c r="CL170" s="364">
        <v>3</v>
      </c>
      <c r="CM170" s="364"/>
      <c r="CN170" s="364"/>
      <c r="CO170" s="364"/>
      <c r="CP170" s="364"/>
      <c r="CQ170" s="364"/>
      <c r="CR170" s="364"/>
      <c r="CS170" s="364"/>
      <c r="CV170" s="356"/>
      <c r="CZ170" s="31"/>
      <c r="DF170" s="41"/>
      <c r="DG170" s="31"/>
      <c r="DM170" s="54"/>
      <c r="DN170" s="356"/>
      <c r="DO170" s="356"/>
      <c r="DQ170" s="31"/>
      <c r="DR170" s="356"/>
      <c r="DU170" s="356"/>
    </row>
    <row r="171" spans="1:128" x14ac:dyDescent="0.25">
      <c r="C171" s="104" t="s">
        <v>377</v>
      </c>
      <c r="D171" s="345" t="s">
        <v>378</v>
      </c>
      <c r="E171" s="96" t="s">
        <v>253</v>
      </c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  <c r="AH171" s="364"/>
      <c r="AI171" s="364"/>
      <c r="AJ171" s="364"/>
      <c r="AK171" s="364"/>
      <c r="AL171" s="364"/>
      <c r="AM171" s="364"/>
      <c r="AN171" s="364"/>
      <c r="AO171" s="364"/>
      <c r="AP171" s="364"/>
      <c r="AQ171" s="364"/>
      <c r="AR171" s="364"/>
      <c r="AS171" s="364"/>
      <c r="AT171" s="364"/>
      <c r="AU171" s="364"/>
      <c r="AV171" s="364"/>
      <c r="AW171" s="364"/>
      <c r="AX171" s="248"/>
      <c r="AY171" s="248"/>
      <c r="AZ171" s="364"/>
      <c r="BB171" s="356"/>
      <c r="BC171" s="364"/>
      <c r="BF171" s="364"/>
      <c r="BG171" s="364"/>
      <c r="BH171" s="364"/>
      <c r="BI171" s="364"/>
      <c r="BJ171" s="364"/>
      <c r="BK171" s="364"/>
      <c r="BL171" s="364"/>
      <c r="BM171" s="364"/>
      <c r="BN171" s="364"/>
      <c r="BO171" s="364"/>
      <c r="BP171" s="364"/>
      <c r="BQ171" s="364"/>
      <c r="BR171" s="364"/>
      <c r="BS171" s="364"/>
      <c r="BT171" s="364"/>
      <c r="BU171" s="364"/>
      <c r="BV171" s="364"/>
      <c r="BW171" s="364"/>
      <c r="BX171" s="364"/>
      <c r="BY171" s="364"/>
      <c r="BZ171" s="364"/>
      <c r="CA171" s="364"/>
      <c r="CB171" s="364"/>
      <c r="CC171" s="364"/>
      <c r="CD171" s="364"/>
      <c r="CE171" s="364"/>
      <c r="CF171" s="364"/>
      <c r="CG171" s="285"/>
      <c r="CH171" s="364"/>
      <c r="CI171" s="364"/>
      <c r="CJ171" s="364"/>
      <c r="CK171" s="364"/>
      <c r="CL171" s="364">
        <v>4</v>
      </c>
      <c r="CM171" s="364"/>
      <c r="CN171" s="364"/>
      <c r="CO171" s="364"/>
      <c r="CP171" s="364"/>
      <c r="CQ171" s="364"/>
      <c r="CR171" s="364"/>
      <c r="CS171" s="364"/>
      <c r="CV171" s="356"/>
      <c r="CZ171" s="31"/>
      <c r="DF171" s="41"/>
      <c r="DG171" s="31"/>
      <c r="DM171" s="54"/>
      <c r="DN171" s="356"/>
      <c r="DO171" s="356"/>
      <c r="DQ171" s="31"/>
      <c r="DR171" s="356"/>
      <c r="DU171" s="356"/>
    </row>
    <row r="172" spans="1:128" x14ac:dyDescent="0.25">
      <c r="C172" s="107"/>
      <c r="D172" s="345" t="s">
        <v>379</v>
      </c>
      <c r="E172" s="96" t="s">
        <v>256</v>
      </c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64"/>
      <c r="AB172" s="364"/>
      <c r="AC172" s="364"/>
      <c r="AD172" s="364"/>
      <c r="AE172" s="364"/>
      <c r="AF172" s="364"/>
      <c r="AG172" s="364"/>
      <c r="AH172" s="364"/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AT172" s="364"/>
      <c r="AU172" s="364"/>
      <c r="AV172" s="364"/>
      <c r="AW172" s="364"/>
      <c r="AX172" s="248"/>
      <c r="AY172" s="248"/>
      <c r="AZ172" s="364"/>
      <c r="BB172" s="356"/>
      <c r="BC172" s="364"/>
      <c r="BF172" s="364"/>
      <c r="BG172" s="364"/>
      <c r="BH172" s="364"/>
      <c r="BI172" s="364"/>
      <c r="BJ172" s="364"/>
      <c r="BK172" s="364"/>
      <c r="BL172" s="364"/>
      <c r="BM172" s="364"/>
      <c r="BN172" s="364"/>
      <c r="BO172" s="364"/>
      <c r="BP172" s="364"/>
      <c r="BQ172" s="364"/>
      <c r="BR172" s="364"/>
      <c r="BS172" s="364"/>
      <c r="BT172" s="364"/>
      <c r="BU172" s="364"/>
      <c r="BV172" s="364"/>
      <c r="BW172" s="364"/>
      <c r="BX172" s="364"/>
      <c r="BY172" s="364"/>
      <c r="BZ172" s="364"/>
      <c r="CA172" s="364"/>
      <c r="CB172" s="364"/>
      <c r="CC172" s="364"/>
      <c r="CD172" s="364"/>
      <c r="CE172" s="364"/>
      <c r="CF172" s="364"/>
      <c r="CG172" s="285"/>
      <c r="CH172" s="364"/>
      <c r="CI172" s="364"/>
      <c r="CJ172" s="364"/>
      <c r="CK172" s="364"/>
      <c r="CL172" s="364">
        <v>5</v>
      </c>
      <c r="CM172" s="364"/>
      <c r="CN172" s="364"/>
      <c r="CO172" s="364"/>
      <c r="CP172" s="364"/>
      <c r="CQ172" s="364"/>
      <c r="CR172" s="364"/>
      <c r="CS172" s="364"/>
      <c r="CV172" s="356"/>
      <c r="CZ172" s="31"/>
      <c r="DF172" s="41"/>
      <c r="DG172" s="31"/>
      <c r="DM172" s="54"/>
      <c r="DN172" s="356"/>
      <c r="DO172" s="356"/>
      <c r="DQ172" s="31"/>
      <c r="DR172" s="356"/>
      <c r="DU172" s="356"/>
    </row>
    <row r="173" spans="1:128" s="363" customFormat="1" x14ac:dyDescent="0.25">
      <c r="A173" s="133"/>
      <c r="C173" s="108"/>
      <c r="D173" s="5" t="s">
        <v>380</v>
      </c>
      <c r="E173" s="97" t="s">
        <v>258</v>
      </c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365"/>
      <c r="AB173" s="365"/>
      <c r="AC173" s="365"/>
      <c r="AD173" s="365"/>
      <c r="AE173" s="365"/>
      <c r="AF173" s="365"/>
      <c r="AG173" s="365"/>
      <c r="AH173" s="365"/>
      <c r="AI173" s="365"/>
      <c r="AJ173" s="365"/>
      <c r="AK173" s="365"/>
      <c r="AL173" s="365"/>
      <c r="AM173" s="365"/>
      <c r="AN173" s="365"/>
      <c r="AO173" s="365"/>
      <c r="AP173" s="365"/>
      <c r="AQ173" s="365"/>
      <c r="AR173" s="365"/>
      <c r="AS173" s="365"/>
      <c r="AT173" s="365"/>
      <c r="AU173" s="365"/>
      <c r="AV173" s="365"/>
      <c r="AW173" s="365"/>
      <c r="AX173" s="5"/>
      <c r="AY173" s="5"/>
      <c r="AZ173" s="365"/>
      <c r="BC173" s="365"/>
      <c r="BF173" s="365"/>
      <c r="BG173" s="365"/>
      <c r="BH173" s="365"/>
      <c r="BI173" s="365"/>
      <c r="BJ173" s="365"/>
      <c r="BK173" s="365"/>
      <c r="BL173" s="365"/>
      <c r="BM173" s="365"/>
      <c r="BN173" s="365"/>
      <c r="BO173" s="365"/>
      <c r="BP173" s="365"/>
      <c r="BQ173" s="365"/>
      <c r="BR173" s="365"/>
      <c r="BS173" s="365"/>
      <c r="BT173" s="365"/>
      <c r="BU173" s="365"/>
      <c r="BV173" s="365"/>
      <c r="BW173" s="365"/>
      <c r="BX173" s="365"/>
      <c r="BY173" s="365"/>
      <c r="BZ173" s="365"/>
      <c r="CA173" s="365"/>
      <c r="CB173" s="365"/>
      <c r="CC173" s="365"/>
      <c r="CD173" s="365"/>
      <c r="CE173" s="365"/>
      <c r="CF173" s="365"/>
      <c r="CG173" s="286"/>
      <c r="CH173" s="365"/>
      <c r="CI173" s="365"/>
      <c r="CJ173" s="365"/>
      <c r="CK173" s="365"/>
      <c r="CL173" s="365">
        <v>5</v>
      </c>
      <c r="CM173" s="365"/>
      <c r="CN173" s="365"/>
      <c r="CO173" s="365"/>
      <c r="CP173" s="365"/>
      <c r="CQ173" s="365"/>
      <c r="CR173" s="365"/>
      <c r="CS173" s="365"/>
      <c r="CW173" s="3"/>
      <c r="CZ173" s="32"/>
      <c r="DA173" s="22"/>
      <c r="DB173" s="22"/>
      <c r="DC173" s="22"/>
      <c r="DE173" s="22"/>
      <c r="DF173" s="99"/>
      <c r="DG173" s="32"/>
      <c r="DH173" s="53"/>
      <c r="DI173" s="47"/>
      <c r="DJ173" s="53"/>
      <c r="DK173" s="47"/>
      <c r="DL173" s="53"/>
      <c r="DM173" s="100"/>
      <c r="DQ173" s="32"/>
      <c r="DX173" s="5"/>
    </row>
    <row r="174" spans="1:128" x14ac:dyDescent="0.25">
      <c r="A174" s="320" t="s">
        <v>381</v>
      </c>
      <c r="B174" s="362" t="s">
        <v>347</v>
      </c>
      <c r="C174" s="103" t="s">
        <v>347</v>
      </c>
      <c r="D174" s="345" t="s">
        <v>382</v>
      </c>
      <c r="E174" s="94" t="s">
        <v>204</v>
      </c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364"/>
      <c r="AB174" s="364"/>
      <c r="AC174" s="364"/>
      <c r="AD174" s="364"/>
      <c r="AE174" s="364"/>
      <c r="AF174" s="364"/>
      <c r="AG174" s="364"/>
      <c r="AH174" s="364"/>
      <c r="AI174" s="364"/>
      <c r="AJ174" s="364"/>
      <c r="AK174" s="364"/>
      <c r="AL174" s="364"/>
      <c r="AM174" s="364"/>
      <c r="AN174" s="364"/>
      <c r="AO174" s="364"/>
      <c r="AP174" s="364"/>
      <c r="AQ174" s="364"/>
      <c r="AR174" s="364"/>
      <c r="AS174" s="364"/>
      <c r="AT174" s="364"/>
      <c r="AU174" s="364"/>
      <c r="AV174" s="364"/>
      <c r="AW174" s="364"/>
      <c r="AX174" s="248"/>
      <c r="AY174" s="248"/>
      <c r="AZ174" s="364"/>
      <c r="BB174" s="356"/>
      <c r="BC174" s="364"/>
      <c r="BF174" s="364"/>
      <c r="BG174" s="364"/>
      <c r="BH174" s="364"/>
      <c r="BI174" s="364"/>
      <c r="BJ174" s="364"/>
      <c r="BK174" s="364"/>
      <c r="BL174" s="364"/>
      <c r="BM174" s="364"/>
      <c r="BN174" s="364"/>
      <c r="BO174" s="364"/>
      <c r="BP174" s="364"/>
      <c r="BQ174" s="364"/>
      <c r="BR174" s="364"/>
      <c r="BS174" s="364"/>
      <c r="BT174" s="364"/>
      <c r="BU174" s="364"/>
      <c r="BV174" s="364"/>
      <c r="BW174" s="364"/>
      <c r="BX174" s="364"/>
      <c r="BY174" s="364"/>
      <c r="BZ174" s="364"/>
      <c r="CA174" s="364"/>
      <c r="CB174" s="364"/>
      <c r="CC174" s="364"/>
      <c r="CD174" s="364"/>
      <c r="CE174" s="364"/>
      <c r="CF174" s="364"/>
      <c r="CG174" s="285"/>
      <c r="CH174" s="364"/>
      <c r="CI174" s="364"/>
      <c r="CJ174" s="364"/>
      <c r="CK174" s="364"/>
      <c r="CL174" s="364"/>
      <c r="CM174" s="364"/>
      <c r="CN174" s="364"/>
      <c r="CO174" s="364"/>
      <c r="CP174" s="364"/>
      <c r="CQ174" s="364"/>
      <c r="CR174" s="364"/>
      <c r="CS174" s="364"/>
      <c r="CV174" s="356"/>
      <c r="CZ174" s="31"/>
      <c r="DF174" s="41"/>
      <c r="DG174" s="31"/>
      <c r="DM174" s="54"/>
      <c r="DN174" s="356"/>
      <c r="DO174" s="356"/>
      <c r="DQ174" s="31"/>
      <c r="DR174" s="356"/>
      <c r="DU174" s="356"/>
    </row>
    <row r="175" spans="1:128" x14ac:dyDescent="0.25">
      <c r="B175" s="362" t="s">
        <v>349</v>
      </c>
      <c r="C175" s="104" t="s">
        <v>349</v>
      </c>
      <c r="D175" s="345" t="s">
        <v>383</v>
      </c>
      <c r="E175" s="94" t="s">
        <v>208</v>
      </c>
      <c r="F175" s="364"/>
      <c r="G175" s="364"/>
      <c r="H175" s="364"/>
      <c r="I175" s="364"/>
      <c r="J175" s="364"/>
      <c r="K175" s="364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  <c r="AG175" s="364"/>
      <c r="AH175" s="364"/>
      <c r="AI175" s="364"/>
      <c r="AJ175" s="364"/>
      <c r="AK175" s="364"/>
      <c r="AL175" s="364"/>
      <c r="AM175" s="364"/>
      <c r="AN175" s="364"/>
      <c r="AO175" s="364"/>
      <c r="AP175" s="364"/>
      <c r="AQ175" s="364"/>
      <c r="AR175" s="364"/>
      <c r="AS175" s="364"/>
      <c r="AT175" s="364"/>
      <c r="AU175" s="364"/>
      <c r="AV175" s="364"/>
      <c r="AW175" s="364"/>
      <c r="AX175" s="248"/>
      <c r="AY175" s="248"/>
      <c r="AZ175" s="364"/>
      <c r="BB175" s="356"/>
      <c r="BC175" s="364"/>
      <c r="BF175" s="364"/>
      <c r="BG175" s="364"/>
      <c r="BH175" s="364"/>
      <c r="BI175" s="364"/>
      <c r="BJ175" s="364"/>
      <c r="BK175" s="364"/>
      <c r="BL175" s="364"/>
      <c r="BM175" s="364"/>
      <c r="BN175" s="364"/>
      <c r="BO175" s="364"/>
      <c r="BP175" s="364"/>
      <c r="BQ175" s="364"/>
      <c r="BR175" s="364"/>
      <c r="BS175" s="364"/>
      <c r="BT175" s="364"/>
      <c r="BU175" s="364"/>
      <c r="BV175" s="364"/>
      <c r="BW175" s="364"/>
      <c r="BX175" s="364"/>
      <c r="BY175" s="364"/>
      <c r="BZ175" s="364"/>
      <c r="CA175" s="364"/>
      <c r="CB175" s="364"/>
      <c r="CC175" s="364"/>
      <c r="CD175" s="364"/>
      <c r="CE175" s="364"/>
      <c r="CF175" s="364"/>
      <c r="CG175" s="285"/>
      <c r="CH175" s="364"/>
      <c r="CI175" s="364"/>
      <c r="CJ175" s="364"/>
      <c r="CK175" s="364"/>
      <c r="CL175" s="364"/>
      <c r="CM175" s="364"/>
      <c r="CN175" s="364"/>
      <c r="CO175" s="364"/>
      <c r="CP175" s="364"/>
      <c r="CQ175" s="364"/>
      <c r="CR175" s="364"/>
      <c r="CS175" s="364"/>
      <c r="CV175" s="356"/>
      <c r="CZ175" s="31"/>
      <c r="DF175" s="41"/>
      <c r="DG175" s="31"/>
      <c r="DM175" s="54"/>
      <c r="DN175" s="356"/>
      <c r="DO175" s="356"/>
      <c r="DQ175" s="31"/>
      <c r="DR175" s="356"/>
      <c r="DU175" s="356"/>
    </row>
    <row r="176" spans="1:128" x14ac:dyDescent="0.25">
      <c r="C176" s="105" t="s">
        <v>384</v>
      </c>
      <c r="D176" s="345" t="s">
        <v>385</v>
      </c>
      <c r="E176" s="94" t="s">
        <v>211</v>
      </c>
      <c r="F176" s="364"/>
      <c r="G176" s="364"/>
      <c r="H176" s="364"/>
      <c r="I176" s="364"/>
      <c r="J176" s="364"/>
      <c r="K176" s="364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4"/>
      <c r="W176" s="364"/>
      <c r="X176" s="364"/>
      <c r="Y176" s="364"/>
      <c r="Z176" s="364"/>
      <c r="AA176" s="364"/>
      <c r="AB176" s="364"/>
      <c r="AC176" s="364"/>
      <c r="AD176" s="364"/>
      <c r="AE176" s="364"/>
      <c r="AF176" s="364"/>
      <c r="AG176" s="364"/>
      <c r="AH176" s="364"/>
      <c r="AI176" s="364"/>
      <c r="AJ176" s="364"/>
      <c r="AK176" s="364"/>
      <c r="AL176" s="364"/>
      <c r="AM176" s="364"/>
      <c r="AN176" s="364"/>
      <c r="AO176" s="364"/>
      <c r="AP176" s="364"/>
      <c r="AQ176" s="364"/>
      <c r="AR176" s="364"/>
      <c r="AS176" s="364"/>
      <c r="AT176" s="364"/>
      <c r="AU176" s="364"/>
      <c r="AV176" s="364"/>
      <c r="AW176" s="364"/>
      <c r="AX176" s="248"/>
      <c r="AY176" s="248"/>
      <c r="AZ176" s="364"/>
      <c r="BB176" s="356"/>
      <c r="BC176" s="364"/>
      <c r="BF176" s="364"/>
      <c r="BG176" s="364"/>
      <c r="BH176" s="364"/>
      <c r="BI176" s="364"/>
      <c r="BJ176" s="364"/>
      <c r="BK176" s="364"/>
      <c r="BL176" s="364"/>
      <c r="BM176" s="364"/>
      <c r="BN176" s="364"/>
      <c r="BO176" s="364"/>
      <c r="BP176" s="364"/>
      <c r="BQ176" s="364"/>
      <c r="BR176" s="364"/>
      <c r="BS176" s="364"/>
      <c r="BT176" s="364"/>
      <c r="BU176" s="364"/>
      <c r="BV176" s="364"/>
      <c r="BW176" s="364"/>
      <c r="BX176" s="364"/>
      <c r="BY176" s="364"/>
      <c r="BZ176" s="364"/>
      <c r="CA176" s="364"/>
      <c r="CB176" s="364"/>
      <c r="CC176" s="364"/>
      <c r="CD176" s="364"/>
      <c r="CE176" s="364"/>
      <c r="CF176" s="364"/>
      <c r="CG176" s="285"/>
      <c r="CH176" s="364"/>
      <c r="CI176" s="364"/>
      <c r="CJ176" s="364"/>
      <c r="CK176" s="364"/>
      <c r="CL176" s="364"/>
      <c r="CM176" s="364"/>
      <c r="CN176" s="364"/>
      <c r="CO176" s="364"/>
      <c r="CP176" s="364"/>
      <c r="CQ176" s="364"/>
      <c r="CR176" s="364"/>
      <c r="CS176" s="364"/>
      <c r="CV176" s="356"/>
      <c r="CZ176" s="31"/>
      <c r="DF176" s="41"/>
      <c r="DG176" s="31"/>
      <c r="DM176" s="54"/>
      <c r="DN176" s="356"/>
      <c r="DO176" s="356"/>
      <c r="DQ176" s="31"/>
      <c r="DR176" s="356"/>
      <c r="DU176" s="356"/>
    </row>
    <row r="177" spans="1:128" x14ac:dyDescent="0.25">
      <c r="C177" s="104" t="s">
        <v>353</v>
      </c>
      <c r="D177" s="345" t="s">
        <v>386</v>
      </c>
      <c r="E177" s="94" t="s">
        <v>214</v>
      </c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  <c r="AG177" s="364"/>
      <c r="AH177" s="364"/>
      <c r="AI177" s="364"/>
      <c r="AJ177" s="364"/>
      <c r="AK177" s="364"/>
      <c r="AL177" s="364"/>
      <c r="AM177" s="364"/>
      <c r="AN177" s="364"/>
      <c r="AO177" s="364"/>
      <c r="AP177" s="364"/>
      <c r="AQ177" s="364"/>
      <c r="AR177" s="364"/>
      <c r="AS177" s="364"/>
      <c r="AT177" s="364"/>
      <c r="AU177" s="364"/>
      <c r="AV177" s="364"/>
      <c r="AW177" s="364"/>
      <c r="AX177" s="248"/>
      <c r="AY177" s="248"/>
      <c r="AZ177" s="364"/>
      <c r="BB177" s="356"/>
      <c r="BC177" s="364"/>
      <c r="BF177" s="364"/>
      <c r="BG177" s="364"/>
      <c r="BH177" s="364"/>
      <c r="BI177" s="364"/>
      <c r="BJ177" s="364"/>
      <c r="BK177" s="364"/>
      <c r="BL177" s="364"/>
      <c r="BM177" s="364"/>
      <c r="BN177" s="364"/>
      <c r="BO177" s="364"/>
      <c r="BP177" s="364"/>
      <c r="BQ177" s="364"/>
      <c r="BR177" s="364"/>
      <c r="BS177" s="364"/>
      <c r="BT177" s="364"/>
      <c r="BU177" s="364"/>
      <c r="BV177" s="364"/>
      <c r="BW177" s="364"/>
      <c r="BX177" s="364"/>
      <c r="BY177" s="364"/>
      <c r="BZ177" s="364"/>
      <c r="CA177" s="364"/>
      <c r="CB177" s="364"/>
      <c r="CC177" s="364"/>
      <c r="CD177" s="364"/>
      <c r="CE177" s="364"/>
      <c r="CF177" s="364"/>
      <c r="CG177" s="285"/>
      <c r="CH177" s="364"/>
      <c r="CI177" s="364"/>
      <c r="CJ177" s="364"/>
      <c r="CK177" s="364"/>
      <c r="CL177" s="364"/>
      <c r="CM177" s="364"/>
      <c r="CN177" s="364"/>
      <c r="CO177" s="364"/>
      <c r="CP177" s="364"/>
      <c r="CQ177" s="364"/>
      <c r="CR177" s="364"/>
      <c r="CS177" s="364"/>
      <c r="CV177" s="356"/>
      <c r="CZ177" s="31"/>
      <c r="DF177" s="41"/>
      <c r="DG177" s="31"/>
      <c r="DM177" s="54"/>
      <c r="DN177" s="356"/>
      <c r="DO177" s="356"/>
      <c r="DQ177" s="31"/>
      <c r="DR177" s="356"/>
      <c r="DU177" s="356"/>
    </row>
    <row r="178" spans="1:128" x14ac:dyDescent="0.25">
      <c r="C178" s="104"/>
      <c r="D178" s="345" t="s">
        <v>387</v>
      </c>
      <c r="E178" s="94" t="s">
        <v>217</v>
      </c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64"/>
      <c r="AB178" s="364"/>
      <c r="AC178" s="364"/>
      <c r="AD178" s="364"/>
      <c r="AE178" s="364"/>
      <c r="AF178" s="364"/>
      <c r="AG178" s="364"/>
      <c r="AH178" s="364"/>
      <c r="AI178" s="364"/>
      <c r="AJ178" s="364"/>
      <c r="AK178" s="364"/>
      <c r="AL178" s="364"/>
      <c r="AM178" s="364"/>
      <c r="AN178" s="364"/>
      <c r="AO178" s="364"/>
      <c r="AP178" s="364"/>
      <c r="AQ178" s="364"/>
      <c r="AR178" s="364"/>
      <c r="AS178" s="364"/>
      <c r="AT178" s="364"/>
      <c r="AU178" s="364"/>
      <c r="AV178" s="364"/>
      <c r="AW178" s="364"/>
      <c r="AX178" s="248"/>
      <c r="AY178" s="248"/>
      <c r="AZ178" s="364"/>
      <c r="BB178" s="356"/>
      <c r="BC178" s="364"/>
      <c r="BF178" s="364"/>
      <c r="BG178" s="364"/>
      <c r="BH178" s="364"/>
      <c r="BI178" s="364"/>
      <c r="BJ178" s="364"/>
      <c r="BK178" s="364"/>
      <c r="BL178" s="364"/>
      <c r="BM178" s="364"/>
      <c r="BN178" s="364"/>
      <c r="BO178" s="364"/>
      <c r="BP178" s="364"/>
      <c r="BQ178" s="364"/>
      <c r="BR178" s="364"/>
      <c r="BS178" s="364"/>
      <c r="BT178" s="364"/>
      <c r="BU178" s="364"/>
      <c r="BV178" s="364"/>
      <c r="BW178" s="364"/>
      <c r="BX178" s="364"/>
      <c r="BY178" s="364"/>
      <c r="BZ178" s="364"/>
      <c r="CA178" s="364"/>
      <c r="CB178" s="364"/>
      <c r="CC178" s="364"/>
      <c r="CD178" s="364"/>
      <c r="CE178" s="364"/>
      <c r="CF178" s="364"/>
      <c r="CG178" s="285"/>
      <c r="CH178" s="364"/>
      <c r="CI178" s="364"/>
      <c r="CJ178" s="364"/>
      <c r="CK178" s="364"/>
      <c r="CL178" s="364"/>
      <c r="CM178" s="364"/>
      <c r="CN178" s="364"/>
      <c r="CO178" s="364"/>
      <c r="CP178" s="364"/>
      <c r="CQ178" s="364"/>
      <c r="CR178" s="364"/>
      <c r="CS178" s="364"/>
      <c r="CV178" s="356"/>
      <c r="CZ178" s="31"/>
      <c r="DF178" s="41"/>
      <c r="DG178" s="31"/>
      <c r="DM178" s="54"/>
      <c r="DN178" s="356"/>
      <c r="DO178" s="356"/>
      <c r="DQ178" s="31"/>
      <c r="DR178" s="356"/>
      <c r="DU178" s="356"/>
    </row>
    <row r="179" spans="1:128" x14ac:dyDescent="0.25">
      <c r="C179" s="104"/>
      <c r="D179" s="345" t="s">
        <v>388</v>
      </c>
      <c r="E179" s="94" t="s">
        <v>357</v>
      </c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  <c r="AH179" s="364"/>
      <c r="AI179" s="364"/>
      <c r="AJ179" s="364"/>
      <c r="AK179" s="364"/>
      <c r="AL179" s="364"/>
      <c r="AM179" s="364"/>
      <c r="AN179" s="364"/>
      <c r="AO179" s="364"/>
      <c r="AP179" s="364"/>
      <c r="AQ179" s="364"/>
      <c r="AR179" s="364"/>
      <c r="AS179" s="364"/>
      <c r="AT179" s="364"/>
      <c r="AU179" s="364"/>
      <c r="AV179" s="364"/>
      <c r="AW179" s="364"/>
      <c r="AX179" s="248"/>
      <c r="AY179" s="248"/>
      <c r="AZ179" s="364"/>
      <c r="BB179" s="356"/>
      <c r="BC179" s="364"/>
      <c r="BF179" s="364"/>
      <c r="BG179" s="364"/>
      <c r="BH179" s="364"/>
      <c r="BI179" s="364"/>
      <c r="BJ179" s="364"/>
      <c r="BK179" s="364"/>
      <c r="BL179" s="364"/>
      <c r="BM179" s="364"/>
      <c r="BN179" s="364"/>
      <c r="BO179" s="364"/>
      <c r="BP179" s="364"/>
      <c r="BQ179" s="364"/>
      <c r="BR179" s="364"/>
      <c r="BS179" s="364"/>
      <c r="BT179" s="364"/>
      <c r="BU179" s="364"/>
      <c r="BV179" s="364"/>
      <c r="BW179" s="364"/>
      <c r="BX179" s="364"/>
      <c r="BY179" s="364"/>
      <c r="BZ179" s="364"/>
      <c r="CA179" s="364"/>
      <c r="CB179" s="364"/>
      <c r="CC179" s="364"/>
      <c r="CD179" s="364"/>
      <c r="CE179" s="364"/>
      <c r="CF179" s="364"/>
      <c r="CG179" s="285"/>
      <c r="CH179" s="364"/>
      <c r="CI179" s="364"/>
      <c r="CJ179" s="364"/>
      <c r="CK179" s="364"/>
      <c r="CL179" s="364"/>
      <c r="CM179" s="364"/>
      <c r="CN179" s="364"/>
      <c r="CO179" s="364"/>
      <c r="CP179" s="364"/>
      <c r="CQ179" s="364"/>
      <c r="CR179" s="364"/>
      <c r="CS179" s="364"/>
      <c r="CV179" s="356"/>
      <c r="CZ179" s="31"/>
      <c r="DF179" s="41"/>
      <c r="DG179" s="31"/>
      <c r="DM179" s="54"/>
      <c r="DN179" s="356"/>
      <c r="DO179" s="356"/>
      <c r="DQ179" s="31"/>
      <c r="DR179" s="356"/>
      <c r="DU179" s="356"/>
    </row>
    <row r="180" spans="1:128" s="359" customFormat="1" x14ac:dyDescent="0.25">
      <c r="A180" s="134"/>
      <c r="C180" s="106"/>
      <c r="D180" s="13" t="s">
        <v>389</v>
      </c>
      <c r="E180" s="95" t="s">
        <v>359</v>
      </c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358"/>
      <c r="AB180" s="358"/>
      <c r="AC180" s="358"/>
      <c r="AD180" s="358"/>
      <c r="AE180" s="358"/>
      <c r="AF180" s="358"/>
      <c r="AG180" s="358"/>
      <c r="AH180" s="358"/>
      <c r="AI180" s="358"/>
      <c r="AJ180" s="358"/>
      <c r="AK180" s="358"/>
      <c r="AL180" s="358"/>
      <c r="AM180" s="358"/>
      <c r="AN180" s="358"/>
      <c r="AO180" s="358"/>
      <c r="AP180" s="358"/>
      <c r="AQ180" s="358"/>
      <c r="AR180" s="358"/>
      <c r="AS180" s="358"/>
      <c r="AT180" s="358"/>
      <c r="AU180" s="358"/>
      <c r="AV180" s="358"/>
      <c r="AW180" s="358"/>
      <c r="AX180" s="13"/>
      <c r="AY180" s="13"/>
      <c r="AZ180" s="358"/>
      <c r="BC180" s="358"/>
      <c r="BF180" s="358"/>
      <c r="BG180" s="358"/>
      <c r="BH180" s="358"/>
      <c r="BI180" s="358"/>
      <c r="BJ180" s="358"/>
      <c r="BK180" s="358"/>
      <c r="BL180" s="358"/>
      <c r="BM180" s="358"/>
      <c r="BN180" s="358"/>
      <c r="BO180" s="358"/>
      <c r="BP180" s="358"/>
      <c r="BQ180" s="358"/>
      <c r="BR180" s="358"/>
      <c r="BS180" s="358"/>
      <c r="BT180" s="358"/>
      <c r="BU180" s="358"/>
      <c r="BV180" s="358"/>
      <c r="BW180" s="358"/>
      <c r="BX180" s="358"/>
      <c r="BY180" s="358"/>
      <c r="BZ180" s="358"/>
      <c r="CA180" s="358"/>
      <c r="CB180" s="358"/>
      <c r="CC180" s="358"/>
      <c r="CD180" s="358"/>
      <c r="CE180" s="358"/>
      <c r="CF180" s="358"/>
      <c r="CG180" s="287"/>
      <c r="CH180" s="358"/>
      <c r="CI180" s="358"/>
      <c r="CJ180" s="358"/>
      <c r="CK180" s="358"/>
      <c r="CL180" s="358"/>
      <c r="CM180" s="358"/>
      <c r="CN180" s="358"/>
      <c r="CO180" s="358"/>
      <c r="CP180" s="358"/>
      <c r="CQ180" s="358"/>
      <c r="CR180" s="358"/>
      <c r="CS180" s="358"/>
      <c r="CW180" s="307"/>
      <c r="CZ180" s="42"/>
      <c r="DA180" s="18"/>
      <c r="DB180" s="18"/>
      <c r="DC180" s="18"/>
      <c r="DE180" s="18"/>
      <c r="DF180" s="113"/>
      <c r="DG180" s="42"/>
      <c r="DH180" s="349"/>
      <c r="DI180" s="114"/>
      <c r="DJ180" s="349"/>
      <c r="DK180" s="114"/>
      <c r="DL180" s="349"/>
      <c r="DM180" s="115"/>
      <c r="DQ180" s="42"/>
      <c r="DX180" s="13"/>
    </row>
    <row r="181" spans="1:128" x14ac:dyDescent="0.25">
      <c r="C181" s="103" t="s">
        <v>347</v>
      </c>
      <c r="D181" s="345" t="s">
        <v>390</v>
      </c>
      <c r="E181" s="94" t="s">
        <v>224</v>
      </c>
      <c r="F181" s="364"/>
      <c r="G181" s="364"/>
      <c r="H181" s="364">
        <v>1</v>
      </c>
      <c r="I181" s="364"/>
      <c r="J181" s="364"/>
      <c r="K181" s="364"/>
      <c r="L181" s="364"/>
      <c r="M181" s="364">
        <v>1</v>
      </c>
      <c r="N181" s="364"/>
      <c r="O181" s="364"/>
      <c r="P181" s="364"/>
      <c r="Q181" s="364"/>
      <c r="R181" s="364"/>
      <c r="S181" s="364">
        <v>1</v>
      </c>
      <c r="T181" s="364"/>
      <c r="U181" s="364"/>
      <c r="V181" s="364"/>
      <c r="W181" s="364"/>
      <c r="X181" s="364"/>
      <c r="Y181" s="364">
        <v>1</v>
      </c>
      <c r="Z181" s="364"/>
      <c r="AA181" s="364"/>
      <c r="AB181" s="364"/>
      <c r="AC181" s="364"/>
      <c r="AD181" s="364">
        <v>1</v>
      </c>
      <c r="AE181" s="364"/>
      <c r="AF181" s="364"/>
      <c r="AG181" s="364"/>
      <c r="AH181" s="364"/>
      <c r="AI181" s="364">
        <v>1</v>
      </c>
      <c r="AJ181" s="364"/>
      <c r="AK181" s="364"/>
      <c r="AL181" s="364"/>
      <c r="AM181" s="364"/>
      <c r="AN181" s="364">
        <v>1</v>
      </c>
      <c r="AO181" s="364"/>
      <c r="AP181" s="364"/>
      <c r="AQ181" s="364">
        <v>1</v>
      </c>
      <c r="AR181" s="364"/>
      <c r="AS181" s="364"/>
      <c r="AT181" s="364">
        <v>1</v>
      </c>
      <c r="AU181" s="364"/>
      <c r="AV181" s="364"/>
      <c r="AW181" s="364">
        <v>1</v>
      </c>
      <c r="AX181" s="248"/>
      <c r="AY181" s="248"/>
      <c r="AZ181" s="364">
        <v>1</v>
      </c>
      <c r="BB181" s="356"/>
      <c r="BC181" s="364">
        <v>1</v>
      </c>
      <c r="BF181" s="364">
        <v>1</v>
      </c>
      <c r="BG181" s="364"/>
      <c r="BH181" s="364"/>
      <c r="BI181" s="364">
        <v>1</v>
      </c>
      <c r="BJ181" s="364"/>
      <c r="BK181" s="364"/>
      <c r="BL181" s="364"/>
      <c r="BM181" s="364"/>
      <c r="BN181" s="364"/>
      <c r="BO181" s="364"/>
      <c r="BP181" s="364">
        <v>1</v>
      </c>
      <c r="BQ181" s="364"/>
      <c r="BR181" s="364"/>
      <c r="BS181" s="364"/>
      <c r="BT181" s="364"/>
      <c r="BU181" s="364">
        <v>1</v>
      </c>
      <c r="BV181" s="364"/>
      <c r="BW181" s="364"/>
      <c r="BX181" s="364"/>
      <c r="BY181" s="364"/>
      <c r="BZ181" s="364"/>
      <c r="CA181" s="364"/>
      <c r="CB181" s="364"/>
      <c r="CC181" s="364"/>
      <c r="CD181" s="364">
        <v>1</v>
      </c>
      <c r="CE181" s="364"/>
      <c r="CF181" s="364"/>
      <c r="CG181" s="285"/>
      <c r="CH181" s="364"/>
      <c r="CI181" s="364"/>
      <c r="CJ181" s="364"/>
      <c r="CK181" s="364"/>
      <c r="CL181" s="364">
        <v>1</v>
      </c>
      <c r="CM181" s="364"/>
      <c r="CN181" s="364"/>
      <c r="CO181" s="364"/>
      <c r="CP181" s="364"/>
      <c r="CQ181" s="364"/>
      <c r="CR181" s="364"/>
      <c r="CS181" s="364"/>
      <c r="CV181" s="356"/>
      <c r="CZ181" s="31">
        <v>1</v>
      </c>
      <c r="DF181" s="41"/>
      <c r="DG181" s="31">
        <v>1</v>
      </c>
      <c r="DM181" s="54"/>
      <c r="DN181" s="356"/>
      <c r="DO181" s="356"/>
      <c r="DQ181" s="31"/>
      <c r="DR181" s="356"/>
      <c r="DU181" s="356"/>
    </row>
    <row r="182" spans="1:128" x14ac:dyDescent="0.25">
      <c r="C182" s="104" t="s">
        <v>349</v>
      </c>
      <c r="D182" s="345" t="s">
        <v>391</v>
      </c>
      <c r="E182" s="94" t="s">
        <v>362</v>
      </c>
      <c r="F182" s="364"/>
      <c r="G182" s="364"/>
      <c r="H182" s="364">
        <v>1</v>
      </c>
      <c r="I182" s="364"/>
      <c r="J182" s="364"/>
      <c r="K182" s="364"/>
      <c r="L182" s="364"/>
      <c r="M182" s="364">
        <v>1</v>
      </c>
      <c r="N182" s="364"/>
      <c r="O182" s="364"/>
      <c r="P182" s="364"/>
      <c r="Q182" s="364"/>
      <c r="R182" s="364"/>
      <c r="S182" s="364">
        <v>1</v>
      </c>
      <c r="T182" s="364"/>
      <c r="U182" s="364"/>
      <c r="V182" s="364"/>
      <c r="W182" s="364"/>
      <c r="X182" s="364"/>
      <c r="Y182" s="364">
        <v>2</v>
      </c>
      <c r="Z182" s="364"/>
      <c r="AA182" s="364"/>
      <c r="AB182" s="364"/>
      <c r="AC182" s="364"/>
      <c r="AD182" s="364">
        <v>1</v>
      </c>
      <c r="AE182" s="364"/>
      <c r="AF182" s="364"/>
      <c r="AG182" s="364"/>
      <c r="AH182" s="364"/>
      <c r="AI182" s="364">
        <v>1</v>
      </c>
      <c r="AJ182" s="364"/>
      <c r="AK182" s="364"/>
      <c r="AL182" s="364"/>
      <c r="AM182" s="364"/>
      <c r="AN182" s="364">
        <v>2</v>
      </c>
      <c r="AO182" s="364"/>
      <c r="AP182" s="364"/>
      <c r="AQ182" s="364">
        <v>2</v>
      </c>
      <c r="AR182" s="364"/>
      <c r="AS182" s="364"/>
      <c r="AT182" s="364">
        <v>2</v>
      </c>
      <c r="AU182" s="364"/>
      <c r="AV182" s="364"/>
      <c r="AW182" s="364">
        <v>2</v>
      </c>
      <c r="AX182" s="248"/>
      <c r="AY182" s="248"/>
      <c r="AZ182" s="364">
        <v>2</v>
      </c>
      <c r="BB182" s="356"/>
      <c r="BC182" s="364">
        <v>2</v>
      </c>
      <c r="BF182" s="364">
        <v>2</v>
      </c>
      <c r="BG182" s="364"/>
      <c r="BH182" s="364"/>
      <c r="BI182" s="364">
        <v>2</v>
      </c>
      <c r="BJ182" s="364"/>
      <c r="BK182" s="364"/>
      <c r="BL182" s="364"/>
      <c r="BM182" s="364"/>
      <c r="BN182" s="364"/>
      <c r="BO182" s="364"/>
      <c r="BP182" s="364">
        <v>2</v>
      </c>
      <c r="BQ182" s="364"/>
      <c r="BR182" s="364"/>
      <c r="BS182" s="364"/>
      <c r="BT182" s="364"/>
      <c r="BU182" s="364">
        <v>2</v>
      </c>
      <c r="BV182" s="364"/>
      <c r="BW182" s="364"/>
      <c r="BX182" s="364"/>
      <c r="BY182" s="364"/>
      <c r="BZ182" s="364"/>
      <c r="CA182" s="364"/>
      <c r="CB182" s="364"/>
      <c r="CC182" s="364"/>
      <c r="CD182" s="364">
        <v>2</v>
      </c>
      <c r="CE182" s="364"/>
      <c r="CF182" s="364"/>
      <c r="CG182" s="285"/>
      <c r="CH182" s="364"/>
      <c r="CI182" s="364"/>
      <c r="CJ182" s="364"/>
      <c r="CK182" s="364"/>
      <c r="CL182" s="364">
        <v>1</v>
      </c>
      <c r="CM182" s="364"/>
      <c r="CN182" s="364"/>
      <c r="CO182" s="364"/>
      <c r="CP182" s="364"/>
      <c r="CQ182" s="364"/>
      <c r="CR182" s="364"/>
      <c r="CS182" s="364"/>
      <c r="CV182" s="356"/>
      <c r="CZ182" s="31">
        <v>1</v>
      </c>
      <c r="DF182" s="41"/>
      <c r="DG182" s="31">
        <v>1</v>
      </c>
      <c r="DM182" s="54"/>
      <c r="DN182" s="356"/>
      <c r="DO182" s="356"/>
      <c r="DQ182" s="31"/>
      <c r="DR182" s="356"/>
      <c r="DU182" s="356"/>
    </row>
    <row r="183" spans="1:128" x14ac:dyDescent="0.25">
      <c r="C183" s="105" t="s">
        <v>384</v>
      </c>
      <c r="D183" s="345" t="s">
        <v>392</v>
      </c>
      <c r="E183" s="94" t="s">
        <v>364</v>
      </c>
      <c r="F183" s="364"/>
      <c r="G183" s="364"/>
      <c r="H183" s="364">
        <v>2</v>
      </c>
      <c r="I183" s="364"/>
      <c r="J183" s="364"/>
      <c r="K183" s="364"/>
      <c r="L183" s="364"/>
      <c r="M183" s="364">
        <v>2</v>
      </c>
      <c r="N183" s="364"/>
      <c r="O183" s="364"/>
      <c r="P183" s="364"/>
      <c r="Q183" s="364"/>
      <c r="R183" s="364"/>
      <c r="S183" s="364">
        <v>2</v>
      </c>
      <c r="T183" s="364"/>
      <c r="U183" s="364"/>
      <c r="V183" s="364"/>
      <c r="W183" s="364"/>
      <c r="X183" s="364"/>
      <c r="Y183" s="364">
        <v>2</v>
      </c>
      <c r="Z183" s="364"/>
      <c r="AA183" s="364"/>
      <c r="AB183" s="364"/>
      <c r="AC183" s="364"/>
      <c r="AD183" s="364">
        <v>2</v>
      </c>
      <c r="AE183" s="364"/>
      <c r="AF183" s="364"/>
      <c r="AG183" s="364"/>
      <c r="AH183" s="364"/>
      <c r="AI183" s="364">
        <v>1</v>
      </c>
      <c r="AJ183" s="364"/>
      <c r="AK183" s="364"/>
      <c r="AL183" s="364"/>
      <c r="AM183" s="364"/>
      <c r="AN183" s="364">
        <v>2</v>
      </c>
      <c r="AO183" s="364"/>
      <c r="AP183" s="364"/>
      <c r="AQ183" s="364">
        <v>2</v>
      </c>
      <c r="AR183" s="364"/>
      <c r="AS183" s="364"/>
      <c r="AT183" s="364">
        <v>2</v>
      </c>
      <c r="AU183" s="364"/>
      <c r="AV183" s="364"/>
      <c r="AW183" s="364">
        <v>2</v>
      </c>
      <c r="AX183" s="248"/>
      <c r="AY183" s="248"/>
      <c r="AZ183" s="364">
        <v>2</v>
      </c>
      <c r="BB183" s="356"/>
      <c r="BC183" s="364">
        <v>2</v>
      </c>
      <c r="BF183" s="364">
        <v>2</v>
      </c>
      <c r="BG183" s="364"/>
      <c r="BH183" s="364"/>
      <c r="BI183" s="364">
        <v>2</v>
      </c>
      <c r="BJ183" s="364"/>
      <c r="BK183" s="364"/>
      <c r="BL183" s="364"/>
      <c r="BM183" s="364"/>
      <c r="BN183" s="364"/>
      <c r="BO183" s="364"/>
      <c r="BP183" s="364">
        <v>2</v>
      </c>
      <c r="BQ183" s="364"/>
      <c r="BR183" s="364"/>
      <c r="BS183" s="364"/>
      <c r="BT183" s="364"/>
      <c r="BU183" s="364">
        <v>2</v>
      </c>
      <c r="BV183" s="364"/>
      <c r="BW183" s="364"/>
      <c r="BX183" s="364"/>
      <c r="BY183" s="364"/>
      <c r="BZ183" s="364"/>
      <c r="CA183" s="364"/>
      <c r="CB183" s="364"/>
      <c r="CC183" s="364"/>
      <c r="CD183" s="364">
        <v>2</v>
      </c>
      <c r="CE183" s="364"/>
      <c r="CF183" s="364"/>
      <c r="CG183" s="285"/>
      <c r="CH183" s="364"/>
      <c r="CI183" s="364"/>
      <c r="CJ183" s="364"/>
      <c r="CK183" s="364"/>
      <c r="CL183" s="364">
        <v>2</v>
      </c>
      <c r="CM183" s="364"/>
      <c r="CN183" s="364"/>
      <c r="CO183" s="364"/>
      <c r="CP183" s="364"/>
      <c r="CQ183" s="364"/>
      <c r="CR183" s="364"/>
      <c r="CS183" s="364"/>
      <c r="CV183" s="356"/>
      <c r="CZ183" s="31">
        <v>2</v>
      </c>
      <c r="DF183" s="41"/>
      <c r="DG183" s="31">
        <v>2</v>
      </c>
      <c r="DM183" s="54"/>
      <c r="DN183" s="356"/>
      <c r="DO183" s="356"/>
      <c r="DQ183" s="31"/>
      <c r="DR183" s="356"/>
      <c r="DU183" s="356"/>
    </row>
    <row r="184" spans="1:128" x14ac:dyDescent="0.25">
      <c r="C184" s="104" t="s">
        <v>365</v>
      </c>
      <c r="D184" s="345" t="s">
        <v>393</v>
      </c>
      <c r="E184" s="94" t="s">
        <v>367</v>
      </c>
      <c r="F184" s="364"/>
      <c r="G184" s="364"/>
      <c r="H184" s="364">
        <v>3</v>
      </c>
      <c r="I184" s="364"/>
      <c r="J184" s="364"/>
      <c r="K184" s="364"/>
      <c r="L184" s="364"/>
      <c r="M184" s="364">
        <v>3</v>
      </c>
      <c r="N184" s="364"/>
      <c r="O184" s="364"/>
      <c r="P184" s="364"/>
      <c r="Q184" s="364"/>
      <c r="R184" s="364"/>
      <c r="S184" s="364">
        <v>3</v>
      </c>
      <c r="T184" s="364"/>
      <c r="U184" s="364"/>
      <c r="V184" s="364"/>
      <c r="W184" s="364"/>
      <c r="X184" s="364"/>
      <c r="Y184" s="364">
        <v>3</v>
      </c>
      <c r="Z184" s="364"/>
      <c r="AA184" s="364"/>
      <c r="AB184" s="364"/>
      <c r="AC184" s="364"/>
      <c r="AD184" s="364">
        <v>3</v>
      </c>
      <c r="AE184" s="364"/>
      <c r="AF184" s="364"/>
      <c r="AG184" s="364"/>
      <c r="AH184" s="364"/>
      <c r="AI184" s="364">
        <v>2</v>
      </c>
      <c r="AJ184" s="364"/>
      <c r="AK184" s="364"/>
      <c r="AL184" s="364"/>
      <c r="AM184" s="364"/>
      <c r="AN184" s="364">
        <v>3</v>
      </c>
      <c r="AO184" s="364"/>
      <c r="AP184" s="364"/>
      <c r="AQ184" s="364">
        <v>3</v>
      </c>
      <c r="AR184" s="364"/>
      <c r="AS184" s="364"/>
      <c r="AT184" s="364">
        <v>3</v>
      </c>
      <c r="AU184" s="364"/>
      <c r="AV184" s="364"/>
      <c r="AW184" s="364">
        <v>3</v>
      </c>
      <c r="AX184" s="248"/>
      <c r="AY184" s="248"/>
      <c r="AZ184" s="364">
        <v>3</v>
      </c>
      <c r="BB184" s="356"/>
      <c r="BC184" s="364">
        <v>3</v>
      </c>
      <c r="BF184" s="364">
        <v>3</v>
      </c>
      <c r="BG184" s="364"/>
      <c r="BH184" s="364"/>
      <c r="BI184" s="364">
        <v>3</v>
      </c>
      <c r="BJ184" s="364"/>
      <c r="BK184" s="364"/>
      <c r="BL184" s="364"/>
      <c r="BM184" s="364"/>
      <c r="BN184" s="364"/>
      <c r="BO184" s="364"/>
      <c r="BP184" s="364">
        <v>3</v>
      </c>
      <c r="BQ184" s="364"/>
      <c r="BR184" s="364"/>
      <c r="BS184" s="364"/>
      <c r="BT184" s="364"/>
      <c r="BU184" s="364">
        <v>3</v>
      </c>
      <c r="BV184" s="364"/>
      <c r="BW184" s="364"/>
      <c r="BX184" s="364"/>
      <c r="BY184" s="364"/>
      <c r="BZ184" s="364"/>
      <c r="CA184" s="364"/>
      <c r="CB184" s="364"/>
      <c r="CC184" s="364"/>
      <c r="CD184" s="364">
        <v>3</v>
      </c>
      <c r="CE184" s="364"/>
      <c r="CF184" s="364"/>
      <c r="CG184" s="285"/>
      <c r="CH184" s="364"/>
      <c r="CI184" s="364"/>
      <c r="CJ184" s="364"/>
      <c r="CK184" s="364"/>
      <c r="CL184" s="364">
        <v>2</v>
      </c>
      <c r="CM184" s="364"/>
      <c r="CN184" s="364"/>
      <c r="CO184" s="364"/>
      <c r="CP184" s="364"/>
      <c r="CQ184" s="364"/>
      <c r="CR184" s="364"/>
      <c r="CS184" s="364"/>
      <c r="CV184" s="356"/>
      <c r="CZ184" s="31">
        <v>2</v>
      </c>
      <c r="DF184" s="41"/>
      <c r="DG184" s="31">
        <v>3</v>
      </c>
      <c r="DM184" s="54"/>
      <c r="DN184" s="356"/>
      <c r="DO184" s="356"/>
      <c r="DQ184" s="31"/>
      <c r="DR184" s="356"/>
      <c r="DU184" s="356"/>
    </row>
    <row r="185" spans="1:128" x14ac:dyDescent="0.25">
      <c r="C185" s="105"/>
      <c r="D185" s="345" t="s">
        <v>394</v>
      </c>
      <c r="E185" s="94" t="s">
        <v>369</v>
      </c>
      <c r="F185" s="364"/>
      <c r="G185" s="364"/>
      <c r="H185" s="364">
        <v>4</v>
      </c>
      <c r="I185" s="364"/>
      <c r="J185" s="364"/>
      <c r="K185" s="364"/>
      <c r="L185" s="364"/>
      <c r="M185" s="364">
        <v>4</v>
      </c>
      <c r="N185" s="364"/>
      <c r="O185" s="364"/>
      <c r="P185" s="364"/>
      <c r="Q185" s="364"/>
      <c r="R185" s="364"/>
      <c r="S185" s="364">
        <v>4</v>
      </c>
      <c r="T185" s="364"/>
      <c r="U185" s="364"/>
      <c r="V185" s="364"/>
      <c r="W185" s="364"/>
      <c r="X185" s="364"/>
      <c r="Y185" s="364">
        <v>4</v>
      </c>
      <c r="Z185" s="364"/>
      <c r="AA185" s="364"/>
      <c r="AB185" s="364"/>
      <c r="AC185" s="364"/>
      <c r="AD185" s="364">
        <v>4</v>
      </c>
      <c r="AE185" s="364"/>
      <c r="AF185" s="364"/>
      <c r="AG185" s="364"/>
      <c r="AH185" s="364"/>
      <c r="AI185" s="364">
        <v>3</v>
      </c>
      <c r="AJ185" s="364"/>
      <c r="AK185" s="364"/>
      <c r="AL185" s="364"/>
      <c r="AM185" s="364"/>
      <c r="AN185" s="364">
        <v>4</v>
      </c>
      <c r="AO185" s="364"/>
      <c r="AP185" s="364"/>
      <c r="AQ185" s="364">
        <v>4</v>
      </c>
      <c r="AR185" s="364"/>
      <c r="AS185" s="364"/>
      <c r="AT185" s="364">
        <v>4</v>
      </c>
      <c r="AU185" s="364"/>
      <c r="AV185" s="364"/>
      <c r="AW185" s="364">
        <v>4</v>
      </c>
      <c r="AX185" s="248"/>
      <c r="AY185" s="248"/>
      <c r="AZ185" s="364">
        <v>4</v>
      </c>
      <c r="BB185" s="356"/>
      <c r="BC185" s="364">
        <v>4</v>
      </c>
      <c r="BF185" s="364">
        <v>4</v>
      </c>
      <c r="BG185" s="364"/>
      <c r="BH185" s="364"/>
      <c r="BI185" s="364">
        <v>4</v>
      </c>
      <c r="BJ185" s="364"/>
      <c r="BK185" s="364"/>
      <c r="BL185" s="364"/>
      <c r="BM185" s="364"/>
      <c r="BN185" s="364"/>
      <c r="BO185" s="364"/>
      <c r="BP185" s="364">
        <v>4</v>
      </c>
      <c r="BQ185" s="364"/>
      <c r="BR185" s="364"/>
      <c r="BS185" s="364"/>
      <c r="BT185" s="364"/>
      <c r="BU185" s="364">
        <v>4</v>
      </c>
      <c r="BV185" s="364"/>
      <c r="BW185" s="364"/>
      <c r="BX185" s="364"/>
      <c r="BY185" s="364"/>
      <c r="BZ185" s="364"/>
      <c r="CA185" s="364"/>
      <c r="CB185" s="364"/>
      <c r="CC185" s="364"/>
      <c r="CD185" s="364">
        <v>4</v>
      </c>
      <c r="CE185" s="364"/>
      <c r="CF185" s="364"/>
      <c r="CG185" s="285"/>
      <c r="CH185" s="364"/>
      <c r="CI185" s="364"/>
      <c r="CJ185" s="364"/>
      <c r="CK185" s="364"/>
      <c r="CL185" s="364">
        <v>3</v>
      </c>
      <c r="CM185" s="364"/>
      <c r="CN185" s="364"/>
      <c r="CO185" s="364"/>
      <c r="CP185" s="364"/>
      <c r="CQ185" s="364"/>
      <c r="CR185" s="364"/>
      <c r="CS185" s="364"/>
      <c r="CV185" s="356"/>
      <c r="CZ185" s="31">
        <v>3</v>
      </c>
      <c r="DF185" s="41"/>
      <c r="DG185" s="31">
        <v>3</v>
      </c>
      <c r="DM185" s="54"/>
      <c r="DN185" s="356"/>
      <c r="DO185" s="356"/>
      <c r="DQ185" s="31"/>
      <c r="DR185" s="356"/>
      <c r="DU185" s="356"/>
    </row>
    <row r="186" spans="1:128" x14ac:dyDescent="0.25">
      <c r="C186" s="104" t="s">
        <v>51</v>
      </c>
      <c r="D186" s="345" t="s">
        <v>395</v>
      </c>
      <c r="E186" s="94" t="s">
        <v>371</v>
      </c>
      <c r="F186" s="364"/>
      <c r="G186" s="364"/>
      <c r="H186" s="364">
        <v>4</v>
      </c>
      <c r="I186" s="364"/>
      <c r="J186" s="364"/>
      <c r="K186" s="364"/>
      <c r="L186" s="364"/>
      <c r="M186" s="364">
        <v>5</v>
      </c>
      <c r="N186" s="364"/>
      <c r="O186" s="364"/>
      <c r="P186" s="364"/>
      <c r="Q186" s="364"/>
      <c r="R186" s="364"/>
      <c r="S186" s="364">
        <v>5</v>
      </c>
      <c r="T186" s="364"/>
      <c r="U186" s="364"/>
      <c r="V186" s="364"/>
      <c r="W186" s="364"/>
      <c r="X186" s="364"/>
      <c r="Y186" s="364">
        <v>5</v>
      </c>
      <c r="Z186" s="364"/>
      <c r="AA186" s="364"/>
      <c r="AB186" s="364"/>
      <c r="AC186" s="364"/>
      <c r="AD186" s="364">
        <v>4</v>
      </c>
      <c r="AE186" s="364"/>
      <c r="AF186" s="364"/>
      <c r="AG186" s="364"/>
      <c r="AH186" s="364"/>
      <c r="AI186" s="364">
        <v>4</v>
      </c>
      <c r="AJ186" s="364"/>
      <c r="AK186" s="364"/>
      <c r="AL186" s="364"/>
      <c r="AM186" s="364"/>
      <c r="AN186" s="364">
        <v>4</v>
      </c>
      <c r="AO186" s="364"/>
      <c r="AP186" s="364"/>
      <c r="AQ186" s="364">
        <v>4</v>
      </c>
      <c r="AR186" s="364"/>
      <c r="AS186" s="364"/>
      <c r="AT186" s="364">
        <v>4</v>
      </c>
      <c r="AU186" s="364"/>
      <c r="AV186" s="364"/>
      <c r="AW186" s="364">
        <v>4</v>
      </c>
      <c r="AX186" s="248"/>
      <c r="AY186" s="248"/>
      <c r="AZ186" s="364">
        <v>4</v>
      </c>
      <c r="BB186" s="356"/>
      <c r="BC186" s="364">
        <v>4</v>
      </c>
      <c r="BF186" s="364">
        <v>4</v>
      </c>
      <c r="BG186" s="364"/>
      <c r="BH186" s="364"/>
      <c r="BI186" s="364">
        <v>4</v>
      </c>
      <c r="BJ186" s="364"/>
      <c r="BK186" s="364"/>
      <c r="BL186" s="364"/>
      <c r="BM186" s="364"/>
      <c r="BN186" s="364"/>
      <c r="BO186" s="364"/>
      <c r="BP186" s="364">
        <v>5</v>
      </c>
      <c r="BQ186" s="364"/>
      <c r="BR186" s="364"/>
      <c r="BS186" s="364"/>
      <c r="BT186" s="364"/>
      <c r="BU186" s="364">
        <v>5</v>
      </c>
      <c r="BV186" s="364"/>
      <c r="BW186" s="364"/>
      <c r="BX186" s="364"/>
      <c r="BY186" s="364"/>
      <c r="BZ186" s="364"/>
      <c r="CA186" s="364"/>
      <c r="CB186" s="364"/>
      <c r="CC186" s="364"/>
      <c r="CD186" s="364">
        <v>4</v>
      </c>
      <c r="CE186" s="364"/>
      <c r="CF186" s="364"/>
      <c r="CG186" s="285"/>
      <c r="CH186" s="364"/>
      <c r="CI186" s="364"/>
      <c r="CJ186" s="364"/>
      <c r="CK186" s="364"/>
      <c r="CL186" s="364">
        <v>4</v>
      </c>
      <c r="CM186" s="364"/>
      <c r="CN186" s="364"/>
      <c r="CO186" s="364"/>
      <c r="CP186" s="364"/>
      <c r="CQ186" s="364"/>
      <c r="CR186" s="364"/>
      <c r="CS186" s="364"/>
      <c r="CV186" s="356"/>
      <c r="CZ186" s="31">
        <v>4</v>
      </c>
      <c r="DF186" s="41"/>
      <c r="DG186" s="31">
        <v>4</v>
      </c>
      <c r="DM186" s="54"/>
      <c r="DN186" s="356"/>
      <c r="DO186" s="356"/>
      <c r="DQ186" s="31"/>
      <c r="DR186" s="356"/>
      <c r="DU186" s="356"/>
    </row>
    <row r="187" spans="1:128" s="359" customFormat="1" x14ac:dyDescent="0.25">
      <c r="A187" s="134"/>
      <c r="C187" s="106"/>
      <c r="D187" s="13" t="s">
        <v>396</v>
      </c>
      <c r="E187" s="95" t="s">
        <v>373</v>
      </c>
      <c r="F187" s="358"/>
      <c r="G187" s="358"/>
      <c r="H187" s="358">
        <v>5</v>
      </c>
      <c r="I187" s="358"/>
      <c r="J187" s="358"/>
      <c r="K187" s="358"/>
      <c r="L187" s="358"/>
      <c r="M187" s="358">
        <v>5</v>
      </c>
      <c r="N187" s="358"/>
      <c r="O187" s="358"/>
      <c r="P187" s="358"/>
      <c r="Q187" s="358"/>
      <c r="R187" s="358"/>
      <c r="S187" s="358">
        <v>5</v>
      </c>
      <c r="T187" s="358"/>
      <c r="U187" s="358"/>
      <c r="V187" s="358"/>
      <c r="W187" s="358"/>
      <c r="X187" s="358"/>
      <c r="Y187" s="358">
        <v>5</v>
      </c>
      <c r="Z187" s="358"/>
      <c r="AA187" s="358"/>
      <c r="AB187" s="358"/>
      <c r="AC187" s="358"/>
      <c r="AD187" s="358">
        <v>5</v>
      </c>
      <c r="AE187" s="358"/>
      <c r="AF187" s="358"/>
      <c r="AG187" s="358"/>
      <c r="AH187" s="358"/>
      <c r="AI187" s="358">
        <v>5</v>
      </c>
      <c r="AJ187" s="358"/>
      <c r="AK187" s="358"/>
      <c r="AL187" s="358"/>
      <c r="AM187" s="358"/>
      <c r="AN187" s="358">
        <v>5</v>
      </c>
      <c r="AO187" s="358"/>
      <c r="AP187" s="358"/>
      <c r="AQ187" s="358">
        <v>5</v>
      </c>
      <c r="AR187" s="358"/>
      <c r="AS187" s="358"/>
      <c r="AT187" s="358">
        <v>5</v>
      </c>
      <c r="AU187" s="358"/>
      <c r="AV187" s="358"/>
      <c r="AW187" s="358">
        <v>5</v>
      </c>
      <c r="AX187" s="13"/>
      <c r="AY187" s="13"/>
      <c r="AZ187" s="358">
        <v>5</v>
      </c>
      <c r="BC187" s="358">
        <v>5</v>
      </c>
      <c r="BF187" s="358">
        <v>5</v>
      </c>
      <c r="BG187" s="358"/>
      <c r="BH187" s="358"/>
      <c r="BI187" s="358">
        <v>5</v>
      </c>
      <c r="BJ187" s="358"/>
      <c r="BK187" s="358"/>
      <c r="BL187" s="358"/>
      <c r="BM187" s="358"/>
      <c r="BN187" s="358"/>
      <c r="BO187" s="358"/>
      <c r="BP187" s="358">
        <v>5</v>
      </c>
      <c r="BQ187" s="358"/>
      <c r="BR187" s="358"/>
      <c r="BS187" s="358"/>
      <c r="BT187" s="358"/>
      <c r="BU187" s="358">
        <v>5</v>
      </c>
      <c r="BV187" s="358"/>
      <c r="BW187" s="358"/>
      <c r="BX187" s="358"/>
      <c r="BY187" s="358"/>
      <c r="BZ187" s="358"/>
      <c r="CA187" s="358"/>
      <c r="CB187" s="358"/>
      <c r="CC187" s="358"/>
      <c r="CD187" s="358">
        <v>5</v>
      </c>
      <c r="CE187" s="358"/>
      <c r="CF187" s="358"/>
      <c r="CG187" s="287"/>
      <c r="CH187" s="358"/>
      <c r="CI187" s="358"/>
      <c r="CJ187" s="358"/>
      <c r="CK187" s="358"/>
      <c r="CL187" s="358">
        <v>5</v>
      </c>
      <c r="CM187" s="358"/>
      <c r="CN187" s="358"/>
      <c r="CO187" s="358"/>
      <c r="CP187" s="358"/>
      <c r="CQ187" s="358"/>
      <c r="CR187" s="358"/>
      <c r="CS187" s="358"/>
      <c r="CW187" s="307"/>
      <c r="CZ187" s="42">
        <v>5</v>
      </c>
      <c r="DA187" s="18"/>
      <c r="DB187" s="18"/>
      <c r="DC187" s="18"/>
      <c r="DE187" s="18"/>
      <c r="DF187" s="113"/>
      <c r="DG187" s="42">
        <v>5</v>
      </c>
      <c r="DH187" s="349"/>
      <c r="DI187" s="114"/>
      <c r="DJ187" s="349"/>
      <c r="DK187" s="114"/>
      <c r="DL187" s="349"/>
      <c r="DM187" s="115"/>
      <c r="DX187" s="13"/>
    </row>
    <row r="188" spans="1:128" x14ac:dyDescent="0.25">
      <c r="C188" s="103" t="s">
        <v>347</v>
      </c>
      <c r="D188" s="345" t="s">
        <v>397</v>
      </c>
      <c r="E188" s="96" t="s">
        <v>244</v>
      </c>
      <c r="F188" s="364"/>
      <c r="G188" s="364"/>
      <c r="H188" s="364"/>
      <c r="I188" s="364"/>
      <c r="J188" s="364"/>
      <c r="K188" s="364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4"/>
      <c r="W188" s="364"/>
      <c r="X188" s="364"/>
      <c r="Y188" s="364"/>
      <c r="Z188" s="364"/>
      <c r="AA188" s="364"/>
      <c r="AB188" s="364"/>
      <c r="AC188" s="364"/>
      <c r="AD188" s="364"/>
      <c r="AE188" s="364"/>
      <c r="AF188" s="364"/>
      <c r="AG188" s="364"/>
      <c r="AH188" s="364"/>
      <c r="AI188" s="364"/>
      <c r="AJ188" s="364"/>
      <c r="AK188" s="364"/>
      <c r="AL188" s="364"/>
      <c r="AM188" s="364"/>
      <c r="AN188" s="364"/>
      <c r="AO188" s="364"/>
      <c r="AP188" s="364"/>
      <c r="AQ188" s="364"/>
      <c r="AR188" s="364"/>
      <c r="AS188" s="364"/>
      <c r="AT188" s="364"/>
      <c r="AU188" s="364"/>
      <c r="AV188" s="364"/>
      <c r="AW188" s="364"/>
      <c r="AX188" s="248"/>
      <c r="AY188" s="248"/>
      <c r="AZ188" s="364"/>
      <c r="BB188" s="356"/>
      <c r="BC188" s="364"/>
      <c r="BF188" s="364"/>
      <c r="BG188" s="364"/>
      <c r="BH188" s="364"/>
      <c r="BI188" s="364"/>
      <c r="BJ188" s="364"/>
      <c r="BK188" s="364"/>
      <c r="BL188" s="364"/>
      <c r="BM188" s="364"/>
      <c r="BN188" s="364"/>
      <c r="BO188" s="364"/>
      <c r="BP188" s="364"/>
      <c r="BQ188" s="364"/>
      <c r="BR188" s="364"/>
      <c r="BS188" s="364"/>
      <c r="BT188" s="364"/>
      <c r="BU188" s="364"/>
      <c r="BV188" s="364"/>
      <c r="BW188" s="364"/>
      <c r="BX188" s="364"/>
      <c r="BY188" s="364"/>
      <c r="BZ188" s="364"/>
      <c r="CA188" s="364"/>
      <c r="CB188" s="364"/>
      <c r="CC188" s="364"/>
      <c r="CD188" s="364"/>
      <c r="CE188" s="364"/>
      <c r="CF188" s="364"/>
      <c r="CG188" s="285"/>
      <c r="CH188" s="364"/>
      <c r="CI188" s="364"/>
      <c r="CJ188" s="364"/>
      <c r="CK188" s="364"/>
      <c r="CL188" s="364">
        <v>2</v>
      </c>
      <c r="CM188" s="364"/>
      <c r="CN188" s="364"/>
      <c r="CO188" s="364"/>
      <c r="CP188" s="364"/>
      <c r="CQ188" s="364"/>
      <c r="CR188" s="364"/>
      <c r="CS188" s="364"/>
      <c r="CV188" s="356"/>
      <c r="CZ188" s="31"/>
      <c r="DF188" s="41"/>
      <c r="DG188" s="31"/>
      <c r="DM188" s="54"/>
      <c r="DN188" s="356"/>
      <c r="DO188" s="356"/>
      <c r="DR188" s="356"/>
      <c r="DU188" s="356"/>
    </row>
    <row r="189" spans="1:128" x14ac:dyDescent="0.25">
      <c r="C189" s="104" t="s">
        <v>349</v>
      </c>
      <c r="D189" s="345" t="s">
        <v>398</v>
      </c>
      <c r="E189" s="96" t="s">
        <v>247</v>
      </c>
      <c r="F189" s="364"/>
      <c r="G189" s="364"/>
      <c r="H189" s="364"/>
      <c r="I189" s="364"/>
      <c r="J189" s="364"/>
      <c r="K189" s="364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  <c r="AG189" s="364"/>
      <c r="AH189" s="364"/>
      <c r="AI189" s="364"/>
      <c r="AJ189" s="364"/>
      <c r="AK189" s="364"/>
      <c r="AL189" s="364"/>
      <c r="AM189" s="364"/>
      <c r="AN189" s="364"/>
      <c r="AO189" s="364"/>
      <c r="AP189" s="364"/>
      <c r="AQ189" s="364"/>
      <c r="AR189" s="364"/>
      <c r="AS189" s="364"/>
      <c r="AT189" s="364"/>
      <c r="AU189" s="364"/>
      <c r="AV189" s="364"/>
      <c r="AW189" s="364"/>
      <c r="AX189" s="248"/>
      <c r="AY189" s="248"/>
      <c r="AZ189" s="364"/>
      <c r="BB189" s="356"/>
      <c r="BC189" s="364"/>
      <c r="BF189" s="364"/>
      <c r="BG189" s="364"/>
      <c r="BH189" s="364"/>
      <c r="BI189" s="364"/>
      <c r="BJ189" s="364"/>
      <c r="BK189" s="364"/>
      <c r="BL189" s="364"/>
      <c r="BM189" s="364"/>
      <c r="BN189" s="364"/>
      <c r="BO189" s="364"/>
      <c r="BP189" s="364"/>
      <c r="BQ189" s="364"/>
      <c r="BR189" s="364"/>
      <c r="BS189" s="364"/>
      <c r="BT189" s="364"/>
      <c r="BU189" s="364"/>
      <c r="BV189" s="364"/>
      <c r="BW189" s="364"/>
      <c r="BX189" s="364"/>
      <c r="BY189" s="364"/>
      <c r="BZ189" s="364"/>
      <c r="CA189" s="364"/>
      <c r="CB189" s="364"/>
      <c r="CC189" s="364"/>
      <c r="CD189" s="364"/>
      <c r="CE189" s="364"/>
      <c r="CF189" s="364"/>
      <c r="CG189" s="285"/>
      <c r="CH189" s="364"/>
      <c r="CI189" s="364"/>
      <c r="CJ189" s="364"/>
      <c r="CK189" s="364"/>
      <c r="CL189" s="364">
        <v>2</v>
      </c>
      <c r="CM189" s="364"/>
      <c r="CN189" s="364"/>
      <c r="CO189" s="364"/>
      <c r="CP189" s="364"/>
      <c r="CQ189" s="364"/>
      <c r="CR189" s="364"/>
      <c r="CS189" s="364"/>
      <c r="CV189" s="356"/>
      <c r="CZ189" s="31"/>
      <c r="DF189" s="41"/>
      <c r="DG189" s="31"/>
      <c r="DM189" s="54"/>
      <c r="DN189" s="356"/>
      <c r="DO189" s="356"/>
      <c r="DR189" s="356"/>
      <c r="DU189" s="356"/>
    </row>
    <row r="190" spans="1:128" x14ac:dyDescent="0.25">
      <c r="C190" s="105" t="s">
        <v>384</v>
      </c>
      <c r="D190" s="345" t="s">
        <v>399</v>
      </c>
      <c r="E190" s="96" t="s">
        <v>250</v>
      </c>
      <c r="F190" s="364"/>
      <c r="G190" s="364"/>
      <c r="H190" s="364"/>
      <c r="I190" s="364"/>
      <c r="J190" s="364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  <c r="AH190" s="364"/>
      <c r="AI190" s="364"/>
      <c r="AJ190" s="364"/>
      <c r="AK190" s="364"/>
      <c r="AL190" s="364"/>
      <c r="AM190" s="364"/>
      <c r="AN190" s="364"/>
      <c r="AO190" s="364"/>
      <c r="AP190" s="364"/>
      <c r="AQ190" s="364"/>
      <c r="AR190" s="364"/>
      <c r="AS190" s="364"/>
      <c r="AT190" s="364"/>
      <c r="AU190" s="364"/>
      <c r="AV190" s="364"/>
      <c r="AW190" s="364"/>
      <c r="AX190" s="248"/>
      <c r="AY190" s="248"/>
      <c r="AZ190" s="364"/>
      <c r="BB190" s="356"/>
      <c r="BC190" s="364"/>
      <c r="BF190" s="364"/>
      <c r="BG190" s="364"/>
      <c r="BH190" s="364"/>
      <c r="BI190" s="364"/>
      <c r="BJ190" s="364"/>
      <c r="BK190" s="364"/>
      <c r="BL190" s="364"/>
      <c r="BM190" s="364"/>
      <c r="BN190" s="364"/>
      <c r="BO190" s="364"/>
      <c r="BP190" s="364"/>
      <c r="BQ190" s="364"/>
      <c r="BR190" s="364"/>
      <c r="BS190" s="364"/>
      <c r="BT190" s="364"/>
      <c r="BU190" s="364"/>
      <c r="BV190" s="364"/>
      <c r="BW190" s="364"/>
      <c r="BX190" s="364"/>
      <c r="BY190" s="364"/>
      <c r="BZ190" s="364"/>
      <c r="CA190" s="364"/>
      <c r="CB190" s="364"/>
      <c r="CC190" s="364"/>
      <c r="CD190" s="364"/>
      <c r="CE190" s="364"/>
      <c r="CF190" s="364"/>
      <c r="CG190" s="285"/>
      <c r="CH190" s="364"/>
      <c r="CI190" s="364"/>
      <c r="CJ190" s="364"/>
      <c r="CK190" s="364"/>
      <c r="CL190" s="364">
        <v>3</v>
      </c>
      <c r="CM190" s="364"/>
      <c r="CN190" s="364"/>
      <c r="CO190" s="364"/>
      <c r="CP190" s="364"/>
      <c r="CQ190" s="364"/>
      <c r="CR190" s="364"/>
      <c r="CS190" s="364"/>
      <c r="CV190" s="356"/>
      <c r="CZ190" s="31"/>
      <c r="DF190" s="41"/>
      <c r="DG190" s="31"/>
      <c r="DM190" s="54"/>
      <c r="DN190" s="356"/>
      <c r="DO190" s="356"/>
      <c r="DQ190" s="356"/>
      <c r="DR190" s="356"/>
      <c r="DS190" s="356"/>
      <c r="DU190" s="356"/>
    </row>
    <row r="191" spans="1:128" x14ac:dyDescent="0.25">
      <c r="C191" s="104" t="s">
        <v>377</v>
      </c>
      <c r="D191" s="345" t="s">
        <v>400</v>
      </c>
      <c r="E191" s="96" t="s">
        <v>253</v>
      </c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  <c r="AG191" s="364"/>
      <c r="AH191" s="364"/>
      <c r="AI191" s="364"/>
      <c r="AJ191" s="364"/>
      <c r="AK191" s="364"/>
      <c r="AL191" s="364"/>
      <c r="AM191" s="364"/>
      <c r="AN191" s="364"/>
      <c r="AO191" s="364"/>
      <c r="AP191" s="364"/>
      <c r="AQ191" s="364"/>
      <c r="AR191" s="364"/>
      <c r="AS191" s="364"/>
      <c r="AT191" s="364"/>
      <c r="AU191" s="364"/>
      <c r="AV191" s="364"/>
      <c r="AW191" s="364"/>
      <c r="AX191" s="248"/>
      <c r="AY191" s="248"/>
      <c r="AZ191" s="364"/>
      <c r="BB191" s="356"/>
      <c r="BC191" s="364"/>
      <c r="BF191" s="364"/>
      <c r="BG191" s="364"/>
      <c r="BH191" s="364"/>
      <c r="BI191" s="364"/>
      <c r="BJ191" s="364"/>
      <c r="BK191" s="364"/>
      <c r="BL191" s="364"/>
      <c r="BM191" s="364"/>
      <c r="BN191" s="364"/>
      <c r="BO191" s="364"/>
      <c r="BP191" s="364"/>
      <c r="BQ191" s="364"/>
      <c r="BR191" s="364"/>
      <c r="BS191" s="364"/>
      <c r="BT191" s="364"/>
      <c r="BU191" s="364"/>
      <c r="BV191" s="364"/>
      <c r="BW191" s="364"/>
      <c r="BX191" s="364"/>
      <c r="BY191" s="364"/>
      <c r="BZ191" s="364"/>
      <c r="CA191" s="364"/>
      <c r="CB191" s="364"/>
      <c r="CC191" s="364"/>
      <c r="CD191" s="364"/>
      <c r="CE191" s="364"/>
      <c r="CF191" s="364"/>
      <c r="CG191" s="285"/>
      <c r="CH191" s="364"/>
      <c r="CI191" s="364"/>
      <c r="CJ191" s="364"/>
      <c r="CK191" s="364"/>
      <c r="CL191" s="364">
        <v>4</v>
      </c>
      <c r="CM191" s="364"/>
      <c r="CN191" s="364"/>
      <c r="CO191" s="364"/>
      <c r="CP191" s="364"/>
      <c r="CQ191" s="364"/>
      <c r="CR191" s="364"/>
      <c r="CS191" s="364"/>
      <c r="CV191" s="356"/>
      <c r="CZ191" s="31"/>
      <c r="DF191" s="41"/>
      <c r="DG191" s="31"/>
      <c r="DM191" s="54"/>
      <c r="DN191" s="356"/>
      <c r="DO191" s="356"/>
      <c r="DR191" s="356"/>
      <c r="DU191" s="356"/>
    </row>
    <row r="192" spans="1:128" x14ac:dyDescent="0.25">
      <c r="C192" s="104" t="s">
        <v>51</v>
      </c>
      <c r="D192" s="345" t="s">
        <v>401</v>
      </c>
      <c r="E192" s="96" t="s">
        <v>256</v>
      </c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64"/>
      <c r="AB192" s="364"/>
      <c r="AC192" s="364"/>
      <c r="AD192" s="364"/>
      <c r="AE192" s="364"/>
      <c r="AF192" s="364"/>
      <c r="AG192" s="364"/>
      <c r="AH192" s="364"/>
      <c r="AI192" s="364"/>
      <c r="AJ192" s="364"/>
      <c r="AK192" s="364"/>
      <c r="AL192" s="364"/>
      <c r="AM192" s="364"/>
      <c r="AN192" s="364"/>
      <c r="AO192" s="364"/>
      <c r="AP192" s="364"/>
      <c r="AQ192" s="364"/>
      <c r="AR192" s="364"/>
      <c r="AS192" s="364"/>
      <c r="AT192" s="364"/>
      <c r="AU192" s="364"/>
      <c r="AV192" s="364"/>
      <c r="AW192" s="364"/>
      <c r="AX192" s="248"/>
      <c r="AY192" s="248"/>
      <c r="AZ192" s="364"/>
      <c r="BB192" s="356"/>
      <c r="BC192" s="364"/>
      <c r="BF192" s="364"/>
      <c r="BG192" s="364"/>
      <c r="BH192" s="364"/>
      <c r="BI192" s="364"/>
      <c r="BJ192" s="364"/>
      <c r="BK192" s="364"/>
      <c r="BL192" s="364"/>
      <c r="BM192" s="364"/>
      <c r="BN192" s="364"/>
      <c r="BO192" s="364"/>
      <c r="BP192" s="364"/>
      <c r="BQ192" s="364"/>
      <c r="BR192" s="364"/>
      <c r="BS192" s="364"/>
      <c r="BT192" s="364"/>
      <c r="BU192" s="364"/>
      <c r="BV192" s="364"/>
      <c r="BW192" s="364"/>
      <c r="BX192" s="364"/>
      <c r="BY192" s="364"/>
      <c r="BZ192" s="364"/>
      <c r="CA192" s="364"/>
      <c r="CB192" s="364"/>
      <c r="CC192" s="364"/>
      <c r="CD192" s="364"/>
      <c r="CE192" s="364"/>
      <c r="CF192" s="364"/>
      <c r="CG192" s="285"/>
      <c r="CH192" s="364"/>
      <c r="CI192" s="364"/>
      <c r="CJ192" s="364"/>
      <c r="CK192" s="364"/>
      <c r="CL192" s="364">
        <v>5</v>
      </c>
      <c r="CM192" s="364"/>
      <c r="CN192" s="364"/>
      <c r="CO192" s="364"/>
      <c r="CP192" s="364"/>
      <c r="CQ192" s="364"/>
      <c r="CR192" s="364"/>
      <c r="CS192" s="364"/>
      <c r="CV192" s="356"/>
      <c r="CZ192" s="31"/>
      <c r="DF192" s="41"/>
      <c r="DG192" s="31"/>
      <c r="DM192" s="54"/>
      <c r="DN192" s="356"/>
      <c r="DO192" s="356"/>
      <c r="DR192" s="356"/>
      <c r="DU192" s="356"/>
    </row>
    <row r="193" spans="1:128" s="363" customFormat="1" x14ac:dyDescent="0.25">
      <c r="A193" s="133"/>
      <c r="C193" s="108"/>
      <c r="D193" s="5" t="s">
        <v>402</v>
      </c>
      <c r="E193" s="97" t="s">
        <v>258</v>
      </c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365"/>
      <c r="AB193" s="365"/>
      <c r="AC193" s="365"/>
      <c r="AD193" s="365"/>
      <c r="AE193" s="365"/>
      <c r="AF193" s="365"/>
      <c r="AG193" s="365"/>
      <c r="AH193" s="365"/>
      <c r="AI193" s="365"/>
      <c r="AJ193" s="365"/>
      <c r="AK193" s="365"/>
      <c r="AL193" s="365"/>
      <c r="AM193" s="365"/>
      <c r="AN193" s="365"/>
      <c r="AO193" s="365"/>
      <c r="AP193" s="365"/>
      <c r="AQ193" s="365"/>
      <c r="AR193" s="365"/>
      <c r="AS193" s="365"/>
      <c r="AT193" s="365"/>
      <c r="AU193" s="365"/>
      <c r="AV193" s="365"/>
      <c r="AW193" s="365"/>
      <c r="AX193" s="5"/>
      <c r="AY193" s="5"/>
      <c r="AZ193" s="365"/>
      <c r="BC193" s="365"/>
      <c r="BF193" s="365"/>
      <c r="BG193" s="365"/>
      <c r="BH193" s="365"/>
      <c r="BI193" s="365"/>
      <c r="BJ193" s="365"/>
      <c r="BK193" s="365"/>
      <c r="BL193" s="365"/>
      <c r="BM193" s="365"/>
      <c r="BN193" s="365"/>
      <c r="BO193" s="365"/>
      <c r="BP193" s="365"/>
      <c r="BQ193" s="365"/>
      <c r="BR193" s="365"/>
      <c r="BS193" s="365"/>
      <c r="BT193" s="365"/>
      <c r="BU193" s="365"/>
      <c r="BV193" s="365"/>
      <c r="BW193" s="365"/>
      <c r="BX193" s="365"/>
      <c r="BY193" s="365"/>
      <c r="BZ193" s="365"/>
      <c r="CA193" s="365"/>
      <c r="CB193" s="365"/>
      <c r="CC193" s="365"/>
      <c r="CD193" s="365"/>
      <c r="CE193" s="365"/>
      <c r="CF193" s="365"/>
      <c r="CG193" s="286"/>
      <c r="CH193" s="365"/>
      <c r="CI193" s="365"/>
      <c r="CJ193" s="365"/>
      <c r="CK193" s="365"/>
      <c r="CL193" s="365">
        <v>5</v>
      </c>
      <c r="CM193" s="365"/>
      <c r="CN193" s="365"/>
      <c r="CO193" s="365"/>
      <c r="CP193" s="365"/>
      <c r="CQ193" s="365"/>
      <c r="CR193" s="365"/>
      <c r="CS193" s="365"/>
      <c r="CW193" s="3"/>
      <c r="CZ193" s="32"/>
      <c r="DA193" s="22"/>
      <c r="DB193" s="22"/>
      <c r="DC193" s="22"/>
      <c r="DE193" s="22"/>
      <c r="DF193" s="99"/>
      <c r="DG193" s="32"/>
      <c r="DH193" s="53"/>
      <c r="DI193" s="47"/>
      <c r="DJ193" s="53"/>
      <c r="DK193" s="47"/>
      <c r="DL193" s="53"/>
      <c r="DM193" s="100"/>
      <c r="DX193" s="5"/>
    </row>
    <row r="194" spans="1:128" x14ac:dyDescent="0.25">
      <c r="A194" s="320" t="s">
        <v>403</v>
      </c>
      <c r="B194" s="362" t="s">
        <v>347</v>
      </c>
      <c r="C194" s="103" t="s">
        <v>347</v>
      </c>
      <c r="D194" s="345" t="s">
        <v>404</v>
      </c>
      <c r="E194" s="94" t="s">
        <v>204</v>
      </c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364"/>
      <c r="AB194" s="364"/>
      <c r="AC194" s="364"/>
      <c r="AD194" s="364"/>
      <c r="AE194" s="364"/>
      <c r="AF194" s="364"/>
      <c r="AG194" s="364"/>
      <c r="AH194" s="364"/>
      <c r="AI194" s="364"/>
      <c r="AJ194" s="364"/>
      <c r="AK194" s="364"/>
      <c r="AL194" s="364"/>
      <c r="AM194" s="364"/>
      <c r="AN194" s="364"/>
      <c r="AO194" s="364"/>
      <c r="AP194" s="364"/>
      <c r="AQ194" s="364"/>
      <c r="AR194" s="364"/>
      <c r="AS194" s="364"/>
      <c r="AT194" s="364"/>
      <c r="AU194" s="364"/>
      <c r="AV194" s="364"/>
      <c r="AW194" s="364"/>
      <c r="AX194" s="248"/>
      <c r="AY194" s="248"/>
      <c r="AZ194" s="364"/>
      <c r="BB194" s="356"/>
      <c r="BC194" s="364"/>
      <c r="BF194" s="364"/>
      <c r="BG194" s="364"/>
      <c r="BH194" s="364"/>
      <c r="BI194" s="364"/>
      <c r="BJ194" s="364"/>
      <c r="BK194" s="364"/>
      <c r="BL194" s="364"/>
      <c r="BM194" s="364"/>
      <c r="BN194" s="364"/>
      <c r="BO194" s="364"/>
      <c r="BP194" s="364"/>
      <c r="BQ194" s="364"/>
      <c r="BR194" s="364"/>
      <c r="BS194" s="364"/>
      <c r="BT194" s="364"/>
      <c r="BU194" s="364"/>
      <c r="BV194" s="364"/>
      <c r="BW194" s="364"/>
      <c r="BX194" s="364"/>
      <c r="BY194" s="364"/>
      <c r="BZ194" s="364"/>
      <c r="CA194" s="364"/>
      <c r="CB194" s="364"/>
      <c r="CC194" s="364"/>
      <c r="CD194" s="364"/>
      <c r="CE194" s="364"/>
      <c r="CF194" s="364"/>
      <c r="CG194" s="285"/>
      <c r="CH194" s="364"/>
      <c r="CI194" s="364"/>
      <c r="CJ194" s="364"/>
      <c r="CK194" s="364"/>
      <c r="CL194" s="364"/>
      <c r="CM194" s="364"/>
      <c r="CN194" s="364"/>
      <c r="CO194" s="364"/>
      <c r="CP194" s="364"/>
      <c r="CQ194" s="364"/>
      <c r="CR194" s="364"/>
      <c r="CS194" s="364"/>
      <c r="CV194" s="356"/>
      <c r="CZ194" s="31"/>
      <c r="DF194" s="41"/>
      <c r="DG194" s="31"/>
      <c r="DM194" s="54"/>
      <c r="DN194" s="356"/>
      <c r="DO194" s="356"/>
      <c r="DR194" s="356"/>
      <c r="DU194" s="356"/>
    </row>
    <row r="195" spans="1:128" x14ac:dyDescent="0.25">
      <c r="B195" s="362" t="s">
        <v>349</v>
      </c>
      <c r="C195" s="104" t="s">
        <v>349</v>
      </c>
      <c r="D195" s="345" t="s">
        <v>405</v>
      </c>
      <c r="E195" s="94" t="s">
        <v>208</v>
      </c>
      <c r="F195" s="364"/>
      <c r="G195" s="364"/>
      <c r="H195" s="364"/>
      <c r="I195" s="364"/>
      <c r="J195" s="364"/>
      <c r="K195" s="364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  <c r="AG195" s="364"/>
      <c r="AH195" s="364"/>
      <c r="AI195" s="364"/>
      <c r="AJ195" s="364"/>
      <c r="AK195" s="364"/>
      <c r="AL195" s="364"/>
      <c r="AM195" s="364"/>
      <c r="AN195" s="364"/>
      <c r="AO195" s="364"/>
      <c r="AP195" s="364"/>
      <c r="AQ195" s="364"/>
      <c r="AR195" s="364"/>
      <c r="AS195" s="364"/>
      <c r="AT195" s="364"/>
      <c r="AU195" s="364"/>
      <c r="AV195" s="364"/>
      <c r="AW195" s="364"/>
      <c r="AX195" s="248"/>
      <c r="AY195" s="248"/>
      <c r="AZ195" s="364"/>
      <c r="BB195" s="356"/>
      <c r="BC195" s="364"/>
      <c r="BF195" s="364"/>
      <c r="BG195" s="364"/>
      <c r="BH195" s="364"/>
      <c r="BI195" s="364"/>
      <c r="BJ195" s="364"/>
      <c r="BK195" s="364"/>
      <c r="BL195" s="364"/>
      <c r="BM195" s="364"/>
      <c r="BN195" s="364"/>
      <c r="BO195" s="364"/>
      <c r="BP195" s="364"/>
      <c r="BQ195" s="364"/>
      <c r="BR195" s="364"/>
      <c r="BS195" s="364"/>
      <c r="BT195" s="364"/>
      <c r="BU195" s="364"/>
      <c r="BV195" s="364"/>
      <c r="BW195" s="364"/>
      <c r="BX195" s="364"/>
      <c r="BY195" s="364"/>
      <c r="BZ195" s="364"/>
      <c r="CA195" s="364"/>
      <c r="CB195" s="364"/>
      <c r="CC195" s="364"/>
      <c r="CD195" s="364"/>
      <c r="CE195" s="364"/>
      <c r="CF195" s="364"/>
      <c r="CG195" s="285"/>
      <c r="CH195" s="364"/>
      <c r="CI195" s="364"/>
      <c r="CJ195" s="364"/>
      <c r="CK195" s="364"/>
      <c r="CL195" s="364"/>
      <c r="CM195" s="364"/>
      <c r="CN195" s="364"/>
      <c r="CO195" s="364"/>
      <c r="CP195" s="364"/>
      <c r="CQ195" s="364"/>
      <c r="CR195" s="364"/>
      <c r="CS195" s="364"/>
      <c r="CV195" s="356"/>
      <c r="CZ195" s="31"/>
      <c r="DF195" s="41"/>
      <c r="DG195" s="31"/>
      <c r="DM195" s="54"/>
      <c r="DN195" s="356"/>
      <c r="DO195" s="356"/>
      <c r="DQ195" s="356"/>
      <c r="DR195" s="356"/>
      <c r="DS195" s="356"/>
      <c r="DU195" s="356"/>
    </row>
    <row r="196" spans="1:128" x14ac:dyDescent="0.25">
      <c r="C196" s="105" t="s">
        <v>406</v>
      </c>
      <c r="D196" s="345" t="s">
        <v>407</v>
      </c>
      <c r="E196" s="94" t="s">
        <v>211</v>
      </c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64"/>
      <c r="AB196" s="364"/>
      <c r="AC196" s="364"/>
      <c r="AD196" s="364"/>
      <c r="AE196" s="364"/>
      <c r="AF196" s="364"/>
      <c r="AG196" s="364"/>
      <c r="AH196" s="364"/>
      <c r="AI196" s="364"/>
      <c r="AJ196" s="364"/>
      <c r="AK196" s="364"/>
      <c r="AL196" s="364"/>
      <c r="AM196" s="364"/>
      <c r="AN196" s="364"/>
      <c r="AO196" s="364"/>
      <c r="AP196" s="364"/>
      <c r="AQ196" s="364"/>
      <c r="AR196" s="364"/>
      <c r="AS196" s="364"/>
      <c r="AT196" s="364"/>
      <c r="AU196" s="364"/>
      <c r="AV196" s="364"/>
      <c r="AW196" s="364"/>
      <c r="AX196" s="248"/>
      <c r="AY196" s="248"/>
      <c r="AZ196" s="364"/>
      <c r="BB196" s="356"/>
      <c r="BC196" s="364"/>
      <c r="BF196" s="364"/>
      <c r="BG196" s="364"/>
      <c r="BH196" s="364"/>
      <c r="BI196" s="364"/>
      <c r="BJ196" s="364"/>
      <c r="BK196" s="364"/>
      <c r="BL196" s="364"/>
      <c r="BM196" s="364"/>
      <c r="BN196" s="364"/>
      <c r="BO196" s="364"/>
      <c r="BP196" s="364"/>
      <c r="BQ196" s="364"/>
      <c r="BR196" s="364"/>
      <c r="BS196" s="364"/>
      <c r="BT196" s="364"/>
      <c r="BU196" s="364"/>
      <c r="BV196" s="364"/>
      <c r="BW196" s="364"/>
      <c r="BX196" s="364"/>
      <c r="BY196" s="364"/>
      <c r="BZ196" s="364"/>
      <c r="CA196" s="364"/>
      <c r="CB196" s="364"/>
      <c r="CC196" s="364"/>
      <c r="CD196" s="364"/>
      <c r="CE196" s="364"/>
      <c r="CF196" s="364"/>
      <c r="CG196" s="285"/>
      <c r="CH196" s="364"/>
      <c r="CI196" s="364"/>
      <c r="CJ196" s="364"/>
      <c r="CK196" s="364"/>
      <c r="CL196" s="364"/>
      <c r="CM196" s="364"/>
      <c r="CN196" s="364"/>
      <c r="CO196" s="364"/>
      <c r="CP196" s="364"/>
      <c r="CQ196" s="364"/>
      <c r="CR196" s="364"/>
      <c r="CS196" s="364"/>
      <c r="CV196" s="356"/>
      <c r="CZ196" s="31"/>
      <c r="DF196" s="41"/>
      <c r="DG196" s="31"/>
      <c r="DM196" s="54"/>
      <c r="DN196" s="356"/>
      <c r="DO196" s="356"/>
      <c r="DR196" s="356"/>
      <c r="DU196" s="356"/>
    </row>
    <row r="197" spans="1:128" x14ac:dyDescent="0.25">
      <c r="C197" s="104" t="s">
        <v>353</v>
      </c>
      <c r="D197" s="345" t="s">
        <v>408</v>
      </c>
      <c r="E197" s="94" t="s">
        <v>214</v>
      </c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  <c r="AG197" s="364"/>
      <c r="AH197" s="364"/>
      <c r="AI197" s="364"/>
      <c r="AJ197" s="364"/>
      <c r="AK197" s="364"/>
      <c r="AL197" s="364"/>
      <c r="AM197" s="364"/>
      <c r="AN197" s="364"/>
      <c r="AO197" s="364"/>
      <c r="AP197" s="364"/>
      <c r="AQ197" s="364"/>
      <c r="AR197" s="364"/>
      <c r="AS197" s="364"/>
      <c r="AT197" s="364"/>
      <c r="AU197" s="364"/>
      <c r="AV197" s="364"/>
      <c r="AW197" s="364"/>
      <c r="AX197" s="248"/>
      <c r="AY197" s="248"/>
      <c r="AZ197" s="364"/>
      <c r="BB197" s="356"/>
      <c r="BC197" s="364"/>
      <c r="BF197" s="364"/>
      <c r="BG197" s="364"/>
      <c r="BH197" s="364"/>
      <c r="BI197" s="364"/>
      <c r="BJ197" s="364"/>
      <c r="BK197" s="364"/>
      <c r="BL197" s="364"/>
      <c r="BM197" s="364"/>
      <c r="BN197" s="364"/>
      <c r="BO197" s="364"/>
      <c r="BP197" s="364"/>
      <c r="BQ197" s="364"/>
      <c r="BR197" s="364"/>
      <c r="BS197" s="364"/>
      <c r="BT197" s="364"/>
      <c r="BU197" s="364"/>
      <c r="BV197" s="364"/>
      <c r="BW197" s="364"/>
      <c r="BX197" s="364"/>
      <c r="BY197" s="364"/>
      <c r="BZ197" s="364"/>
      <c r="CA197" s="364"/>
      <c r="CB197" s="364"/>
      <c r="CC197" s="364"/>
      <c r="CD197" s="364"/>
      <c r="CE197" s="364"/>
      <c r="CF197" s="364"/>
      <c r="CG197" s="285"/>
      <c r="CH197" s="364"/>
      <c r="CI197" s="364"/>
      <c r="CJ197" s="364"/>
      <c r="CK197" s="364"/>
      <c r="CL197" s="364"/>
      <c r="CM197" s="364"/>
      <c r="CN197" s="364"/>
      <c r="CO197" s="364"/>
      <c r="CP197" s="364"/>
      <c r="CQ197" s="364"/>
      <c r="CR197" s="364"/>
      <c r="CS197" s="364"/>
      <c r="CV197" s="356"/>
      <c r="CZ197" s="31"/>
      <c r="DF197" s="41"/>
      <c r="DG197" s="31"/>
      <c r="DM197" s="54"/>
      <c r="DN197" s="356"/>
      <c r="DO197" s="356"/>
      <c r="DR197" s="356"/>
      <c r="DU197" s="356"/>
    </row>
    <row r="198" spans="1:128" x14ac:dyDescent="0.25">
      <c r="C198" s="104"/>
      <c r="D198" s="345" t="s">
        <v>409</v>
      </c>
      <c r="E198" s="94" t="s">
        <v>217</v>
      </c>
      <c r="F198" s="364"/>
      <c r="G198" s="364"/>
      <c r="H198" s="364"/>
      <c r="I198" s="364"/>
      <c r="J198" s="364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64"/>
      <c r="AB198" s="364"/>
      <c r="AC198" s="364"/>
      <c r="AD198" s="364"/>
      <c r="AE198" s="364"/>
      <c r="AF198" s="364"/>
      <c r="AG198" s="364"/>
      <c r="AH198" s="364"/>
      <c r="AI198" s="364"/>
      <c r="AJ198" s="364"/>
      <c r="AK198" s="364"/>
      <c r="AL198" s="364"/>
      <c r="AM198" s="364"/>
      <c r="AN198" s="364"/>
      <c r="AO198" s="364"/>
      <c r="AP198" s="364"/>
      <c r="AQ198" s="364"/>
      <c r="AR198" s="364"/>
      <c r="AS198" s="364"/>
      <c r="AT198" s="364"/>
      <c r="AU198" s="364"/>
      <c r="AV198" s="364"/>
      <c r="AW198" s="364"/>
      <c r="AX198" s="248"/>
      <c r="AY198" s="248"/>
      <c r="AZ198" s="364"/>
      <c r="BB198" s="356"/>
      <c r="BC198" s="364"/>
      <c r="BF198" s="364"/>
      <c r="BG198" s="364"/>
      <c r="BH198" s="364"/>
      <c r="BI198" s="364"/>
      <c r="BJ198" s="364"/>
      <c r="BK198" s="364"/>
      <c r="BL198" s="364"/>
      <c r="BM198" s="364"/>
      <c r="BN198" s="364"/>
      <c r="BO198" s="364"/>
      <c r="BP198" s="364"/>
      <c r="BQ198" s="364"/>
      <c r="BR198" s="364"/>
      <c r="BS198" s="364"/>
      <c r="BT198" s="364"/>
      <c r="BU198" s="364"/>
      <c r="BV198" s="364"/>
      <c r="BW198" s="364"/>
      <c r="BX198" s="364"/>
      <c r="BY198" s="364"/>
      <c r="BZ198" s="364"/>
      <c r="CA198" s="364"/>
      <c r="CB198" s="364"/>
      <c r="CC198" s="364"/>
      <c r="CD198" s="364"/>
      <c r="CE198" s="364"/>
      <c r="CF198" s="364"/>
      <c r="CG198" s="285"/>
      <c r="CH198" s="364"/>
      <c r="CI198" s="364"/>
      <c r="CJ198" s="364"/>
      <c r="CK198" s="364"/>
      <c r="CL198" s="364"/>
      <c r="CM198" s="364"/>
      <c r="CN198" s="364"/>
      <c r="CO198" s="364"/>
      <c r="CP198" s="364"/>
      <c r="CQ198" s="364"/>
      <c r="CR198" s="364"/>
      <c r="CS198" s="364"/>
      <c r="CV198" s="356"/>
      <c r="CZ198" s="31"/>
      <c r="DF198" s="41"/>
      <c r="DG198" s="31"/>
      <c r="DM198" s="54"/>
      <c r="DN198" s="356"/>
      <c r="DO198" s="356"/>
      <c r="DQ198" s="356"/>
      <c r="DR198" s="356"/>
      <c r="DS198" s="356"/>
      <c r="DU198" s="356"/>
    </row>
    <row r="199" spans="1:128" x14ac:dyDescent="0.25">
      <c r="C199" s="104" t="s">
        <v>51</v>
      </c>
      <c r="D199" s="345" t="s">
        <v>410</v>
      </c>
      <c r="E199" s="94" t="s">
        <v>357</v>
      </c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  <c r="AG199" s="364"/>
      <c r="AH199" s="364"/>
      <c r="AI199" s="364"/>
      <c r="AJ199" s="364"/>
      <c r="AK199" s="364"/>
      <c r="AL199" s="364"/>
      <c r="AM199" s="364"/>
      <c r="AN199" s="364"/>
      <c r="AO199" s="364"/>
      <c r="AP199" s="364"/>
      <c r="AQ199" s="364"/>
      <c r="AR199" s="364"/>
      <c r="AS199" s="364"/>
      <c r="AT199" s="364"/>
      <c r="AU199" s="364"/>
      <c r="AV199" s="364"/>
      <c r="AW199" s="364"/>
      <c r="AX199" s="248"/>
      <c r="AY199" s="248"/>
      <c r="AZ199" s="364"/>
      <c r="BB199" s="356"/>
      <c r="BC199" s="364"/>
      <c r="BF199" s="364"/>
      <c r="BG199" s="364"/>
      <c r="BH199" s="364"/>
      <c r="BI199" s="364"/>
      <c r="BJ199" s="364"/>
      <c r="BK199" s="364"/>
      <c r="BL199" s="364"/>
      <c r="BM199" s="364"/>
      <c r="BN199" s="364"/>
      <c r="BO199" s="364"/>
      <c r="BP199" s="364"/>
      <c r="BQ199" s="364"/>
      <c r="BR199" s="364"/>
      <c r="BS199" s="364"/>
      <c r="BT199" s="364"/>
      <c r="BU199" s="364"/>
      <c r="BV199" s="364"/>
      <c r="BW199" s="364"/>
      <c r="BX199" s="364"/>
      <c r="BY199" s="364"/>
      <c r="BZ199" s="364"/>
      <c r="CA199" s="364"/>
      <c r="CB199" s="364"/>
      <c r="CC199" s="364"/>
      <c r="CD199" s="364"/>
      <c r="CE199" s="364"/>
      <c r="CF199" s="364"/>
      <c r="CG199" s="285"/>
      <c r="CH199" s="364"/>
      <c r="CI199" s="364"/>
      <c r="CJ199" s="364"/>
      <c r="CK199" s="364"/>
      <c r="CL199" s="364"/>
      <c r="CM199" s="364"/>
      <c r="CN199" s="364"/>
      <c r="CO199" s="364"/>
      <c r="CP199" s="364"/>
      <c r="CQ199" s="364"/>
      <c r="CR199" s="364"/>
      <c r="CS199" s="364"/>
      <c r="CV199" s="356"/>
      <c r="CZ199" s="31"/>
      <c r="DF199" s="41"/>
      <c r="DG199" s="31"/>
      <c r="DM199" s="54"/>
      <c r="DN199" s="356"/>
      <c r="DO199" s="356"/>
      <c r="DR199" s="356"/>
      <c r="DU199" s="356"/>
    </row>
    <row r="200" spans="1:128" s="359" customFormat="1" x14ac:dyDescent="0.25">
      <c r="A200" s="134"/>
      <c r="C200" s="106"/>
      <c r="D200" s="13" t="s">
        <v>411</v>
      </c>
      <c r="E200" s="95" t="s">
        <v>359</v>
      </c>
      <c r="F200" s="358"/>
      <c r="G200" s="358"/>
      <c r="H200" s="358"/>
      <c r="I200" s="358"/>
      <c r="J200" s="358"/>
      <c r="K200" s="358"/>
      <c r="L200" s="358"/>
      <c r="M200" s="358"/>
      <c r="N200" s="358"/>
      <c r="O200" s="358"/>
      <c r="P200" s="358"/>
      <c r="Q200" s="358"/>
      <c r="R200" s="358"/>
      <c r="S200" s="358"/>
      <c r="T200" s="358"/>
      <c r="U200" s="358"/>
      <c r="V200" s="358"/>
      <c r="W200" s="358"/>
      <c r="X200" s="358"/>
      <c r="Y200" s="358"/>
      <c r="Z200" s="358"/>
      <c r="AA200" s="358"/>
      <c r="AB200" s="358"/>
      <c r="AC200" s="358"/>
      <c r="AD200" s="358"/>
      <c r="AE200" s="358"/>
      <c r="AF200" s="358"/>
      <c r="AG200" s="358"/>
      <c r="AH200" s="358"/>
      <c r="AI200" s="358"/>
      <c r="AJ200" s="358"/>
      <c r="AK200" s="358"/>
      <c r="AL200" s="358"/>
      <c r="AM200" s="358"/>
      <c r="AN200" s="358"/>
      <c r="AO200" s="358"/>
      <c r="AP200" s="358"/>
      <c r="AQ200" s="358"/>
      <c r="AR200" s="358"/>
      <c r="AS200" s="358"/>
      <c r="AT200" s="358"/>
      <c r="AU200" s="358"/>
      <c r="AV200" s="358"/>
      <c r="AW200" s="358"/>
      <c r="AX200" s="13"/>
      <c r="AY200" s="13"/>
      <c r="AZ200" s="358"/>
      <c r="BC200" s="358"/>
      <c r="BF200" s="358"/>
      <c r="BG200" s="358"/>
      <c r="BH200" s="358"/>
      <c r="BI200" s="358"/>
      <c r="BJ200" s="358"/>
      <c r="BK200" s="358"/>
      <c r="BL200" s="358"/>
      <c r="BM200" s="358"/>
      <c r="BN200" s="358"/>
      <c r="BO200" s="358"/>
      <c r="BP200" s="358"/>
      <c r="BQ200" s="358"/>
      <c r="BR200" s="358"/>
      <c r="BS200" s="358"/>
      <c r="BT200" s="358"/>
      <c r="BU200" s="358"/>
      <c r="BV200" s="358"/>
      <c r="BW200" s="358"/>
      <c r="BX200" s="358"/>
      <c r="BY200" s="358"/>
      <c r="BZ200" s="358"/>
      <c r="CA200" s="358"/>
      <c r="CB200" s="358"/>
      <c r="CC200" s="358"/>
      <c r="CD200" s="358"/>
      <c r="CE200" s="358"/>
      <c r="CF200" s="358"/>
      <c r="CG200" s="287"/>
      <c r="CH200" s="358"/>
      <c r="CI200" s="358"/>
      <c r="CJ200" s="358"/>
      <c r="CK200" s="358"/>
      <c r="CL200" s="358"/>
      <c r="CM200" s="358"/>
      <c r="CN200" s="358"/>
      <c r="CO200" s="358"/>
      <c r="CP200" s="358"/>
      <c r="CQ200" s="358"/>
      <c r="CR200" s="358"/>
      <c r="CS200" s="358"/>
      <c r="CW200" s="307"/>
      <c r="CZ200" s="42"/>
      <c r="DA200" s="18"/>
      <c r="DB200" s="18"/>
      <c r="DC200" s="18"/>
      <c r="DE200" s="18"/>
      <c r="DF200" s="113"/>
      <c r="DG200" s="42"/>
      <c r="DH200" s="349"/>
      <c r="DI200" s="114"/>
      <c r="DJ200" s="349"/>
      <c r="DK200" s="114"/>
      <c r="DL200" s="349"/>
      <c r="DM200" s="115"/>
      <c r="DX200" s="13"/>
    </row>
    <row r="201" spans="1:128" x14ac:dyDescent="0.25">
      <c r="C201" s="103" t="s">
        <v>347</v>
      </c>
      <c r="D201" s="345" t="s">
        <v>412</v>
      </c>
      <c r="E201" s="94" t="s">
        <v>224</v>
      </c>
      <c r="F201" s="364"/>
      <c r="G201" s="364"/>
      <c r="H201" s="364">
        <v>3</v>
      </c>
      <c r="I201" s="364"/>
      <c r="J201" s="364"/>
      <c r="K201" s="364"/>
      <c r="L201" s="364"/>
      <c r="M201" s="364">
        <v>1</v>
      </c>
      <c r="N201" s="364"/>
      <c r="O201" s="364"/>
      <c r="P201" s="364"/>
      <c r="Q201" s="364"/>
      <c r="R201" s="364"/>
      <c r="S201" s="364">
        <v>1</v>
      </c>
      <c r="T201" s="364"/>
      <c r="U201" s="364"/>
      <c r="V201" s="364"/>
      <c r="W201" s="364"/>
      <c r="X201" s="364"/>
      <c r="Y201" s="364">
        <v>1</v>
      </c>
      <c r="Z201" s="364"/>
      <c r="AA201" s="364"/>
      <c r="AB201" s="364"/>
      <c r="AC201" s="364"/>
      <c r="AD201" s="364">
        <v>1</v>
      </c>
      <c r="AE201" s="364"/>
      <c r="AF201" s="364"/>
      <c r="AG201" s="364"/>
      <c r="AH201" s="364"/>
      <c r="AI201" s="364">
        <v>1</v>
      </c>
      <c r="AJ201" s="364"/>
      <c r="AK201" s="364"/>
      <c r="AL201" s="364"/>
      <c r="AM201" s="364"/>
      <c r="AN201" s="364">
        <v>1</v>
      </c>
      <c r="AO201" s="364"/>
      <c r="AP201" s="364"/>
      <c r="AQ201" s="364">
        <v>1</v>
      </c>
      <c r="AR201" s="364"/>
      <c r="AS201" s="364"/>
      <c r="AT201" s="364">
        <v>1</v>
      </c>
      <c r="AU201" s="364"/>
      <c r="AV201" s="364"/>
      <c r="AW201" s="364">
        <v>1</v>
      </c>
      <c r="AX201" s="248"/>
      <c r="AY201" s="248"/>
      <c r="AZ201" s="364">
        <v>1</v>
      </c>
      <c r="BB201" s="356"/>
      <c r="BC201" s="364">
        <v>1</v>
      </c>
      <c r="BF201" s="364">
        <v>1</v>
      </c>
      <c r="BG201" s="364"/>
      <c r="BH201" s="364"/>
      <c r="BI201" s="364">
        <v>2</v>
      </c>
      <c r="BJ201" s="364"/>
      <c r="BK201" s="364"/>
      <c r="BL201" s="364"/>
      <c r="BM201" s="364"/>
      <c r="BN201" s="364"/>
      <c r="BO201" s="364"/>
      <c r="BP201" s="364">
        <v>1</v>
      </c>
      <c r="BQ201" s="364"/>
      <c r="BR201" s="364"/>
      <c r="BS201" s="364"/>
      <c r="BT201" s="364"/>
      <c r="BU201" s="364">
        <v>1</v>
      </c>
      <c r="BV201" s="364"/>
      <c r="BW201" s="364"/>
      <c r="BX201" s="364"/>
      <c r="BY201" s="364"/>
      <c r="BZ201" s="364"/>
      <c r="CA201" s="364"/>
      <c r="CB201" s="364"/>
      <c r="CC201" s="364"/>
      <c r="CD201" s="364">
        <v>2</v>
      </c>
      <c r="CE201" s="364"/>
      <c r="CF201" s="364"/>
      <c r="CG201" s="285"/>
      <c r="CH201" s="364"/>
      <c r="CI201" s="364"/>
      <c r="CJ201" s="364"/>
      <c r="CK201" s="364"/>
      <c r="CL201" s="364">
        <v>1</v>
      </c>
      <c r="CM201" s="364"/>
      <c r="CN201" s="364"/>
      <c r="CO201" s="364"/>
      <c r="CP201" s="364"/>
      <c r="CQ201" s="364"/>
      <c r="CR201" s="364"/>
      <c r="CS201" s="364"/>
      <c r="CV201" s="356"/>
      <c r="CZ201" s="31">
        <v>1</v>
      </c>
      <c r="DF201" s="41"/>
      <c r="DG201" s="31">
        <v>1</v>
      </c>
      <c r="DM201" s="54"/>
      <c r="DN201" s="356"/>
      <c r="DO201" s="356"/>
      <c r="DQ201" s="356"/>
      <c r="DR201" s="356"/>
      <c r="DS201" s="356"/>
      <c r="DU201" s="356"/>
    </row>
    <row r="202" spans="1:128" x14ac:dyDescent="0.25">
      <c r="C202" s="104" t="s">
        <v>349</v>
      </c>
      <c r="D202" s="345" t="s">
        <v>413</v>
      </c>
      <c r="E202" s="94" t="s">
        <v>362</v>
      </c>
      <c r="F202" s="364"/>
      <c r="G202" s="364"/>
      <c r="H202" s="364">
        <v>4</v>
      </c>
      <c r="I202" s="364"/>
      <c r="J202" s="364"/>
      <c r="K202" s="364"/>
      <c r="L202" s="364"/>
      <c r="M202" s="364">
        <v>2</v>
      </c>
      <c r="N202" s="364"/>
      <c r="O202" s="364"/>
      <c r="P202" s="364"/>
      <c r="Q202" s="364"/>
      <c r="R202" s="364"/>
      <c r="S202" s="364">
        <v>2</v>
      </c>
      <c r="T202" s="364"/>
      <c r="U202" s="364"/>
      <c r="V202" s="364"/>
      <c r="W202" s="364"/>
      <c r="X202" s="364"/>
      <c r="Y202" s="364">
        <v>2</v>
      </c>
      <c r="Z202" s="364"/>
      <c r="AA202" s="364"/>
      <c r="AB202" s="364"/>
      <c r="AC202" s="364"/>
      <c r="AD202" s="364">
        <v>2</v>
      </c>
      <c r="AE202" s="364"/>
      <c r="AF202" s="364"/>
      <c r="AG202" s="364"/>
      <c r="AH202" s="364"/>
      <c r="AI202" s="364">
        <v>1</v>
      </c>
      <c r="AJ202" s="364"/>
      <c r="AK202" s="364"/>
      <c r="AL202" s="364"/>
      <c r="AM202" s="364"/>
      <c r="AN202" s="364">
        <v>2</v>
      </c>
      <c r="AO202" s="364"/>
      <c r="AP202" s="364"/>
      <c r="AQ202" s="364">
        <v>2</v>
      </c>
      <c r="AR202" s="364"/>
      <c r="AS202" s="364"/>
      <c r="AT202" s="364">
        <v>2</v>
      </c>
      <c r="AU202" s="364"/>
      <c r="AV202" s="364"/>
      <c r="AW202" s="364">
        <v>2</v>
      </c>
      <c r="AX202" s="248"/>
      <c r="AY202" s="248"/>
      <c r="AZ202" s="364">
        <v>2</v>
      </c>
      <c r="BB202" s="356"/>
      <c r="BC202" s="364">
        <v>2</v>
      </c>
      <c r="BF202" s="364">
        <v>2</v>
      </c>
      <c r="BG202" s="364"/>
      <c r="BH202" s="364"/>
      <c r="BI202" s="364">
        <v>2</v>
      </c>
      <c r="BJ202" s="364"/>
      <c r="BK202" s="364"/>
      <c r="BL202" s="364"/>
      <c r="BM202" s="364"/>
      <c r="BN202" s="364"/>
      <c r="BO202" s="364"/>
      <c r="BP202" s="364">
        <v>2</v>
      </c>
      <c r="BQ202" s="364"/>
      <c r="BR202" s="364"/>
      <c r="BS202" s="364"/>
      <c r="BT202" s="364"/>
      <c r="BU202" s="364">
        <v>2</v>
      </c>
      <c r="BV202" s="364"/>
      <c r="BW202" s="364"/>
      <c r="BX202" s="364"/>
      <c r="BY202" s="364"/>
      <c r="BZ202" s="364"/>
      <c r="CA202" s="364"/>
      <c r="CB202" s="364"/>
      <c r="CC202" s="364"/>
      <c r="CD202" s="364">
        <v>2</v>
      </c>
      <c r="CE202" s="364"/>
      <c r="CF202" s="364"/>
      <c r="CG202" s="285"/>
      <c r="CH202" s="364"/>
      <c r="CI202" s="364"/>
      <c r="CJ202" s="364"/>
      <c r="CK202" s="364"/>
      <c r="CL202" s="364">
        <v>2</v>
      </c>
      <c r="CM202" s="364"/>
      <c r="CN202" s="364"/>
      <c r="CO202" s="364"/>
      <c r="CP202" s="364"/>
      <c r="CQ202" s="364"/>
      <c r="CR202" s="364"/>
      <c r="CS202" s="364"/>
      <c r="CV202" s="356"/>
      <c r="CZ202" s="43">
        <v>2</v>
      </c>
      <c r="DF202" s="41"/>
      <c r="DG202" s="31">
        <v>2</v>
      </c>
      <c r="DM202" s="54"/>
      <c r="DN202" s="356"/>
      <c r="DO202" s="356"/>
      <c r="DR202" s="356"/>
      <c r="DU202" s="356"/>
    </row>
    <row r="203" spans="1:128" x14ac:dyDescent="0.25">
      <c r="C203" s="105" t="s">
        <v>406</v>
      </c>
      <c r="D203" s="345" t="s">
        <v>414</v>
      </c>
      <c r="E203" s="94" t="s">
        <v>364</v>
      </c>
      <c r="F203" s="364"/>
      <c r="G203" s="364"/>
      <c r="H203" s="364">
        <v>4</v>
      </c>
      <c r="I203" s="364"/>
      <c r="J203" s="364"/>
      <c r="K203" s="364"/>
      <c r="L203" s="364"/>
      <c r="M203" s="364">
        <v>3</v>
      </c>
      <c r="N203" s="364"/>
      <c r="O203" s="364"/>
      <c r="P203" s="364"/>
      <c r="Q203" s="364"/>
      <c r="R203" s="364"/>
      <c r="S203" s="364">
        <v>3</v>
      </c>
      <c r="T203" s="364"/>
      <c r="U203" s="364"/>
      <c r="V203" s="364"/>
      <c r="W203" s="364"/>
      <c r="X203" s="364"/>
      <c r="Y203" s="364">
        <v>3</v>
      </c>
      <c r="Z203" s="364"/>
      <c r="AA203" s="364"/>
      <c r="AB203" s="364"/>
      <c r="AC203" s="364"/>
      <c r="AD203" s="364">
        <v>3</v>
      </c>
      <c r="AE203" s="364"/>
      <c r="AF203" s="364"/>
      <c r="AG203" s="364"/>
      <c r="AH203" s="364"/>
      <c r="AI203" s="364">
        <v>2</v>
      </c>
      <c r="AJ203" s="364"/>
      <c r="AK203" s="364"/>
      <c r="AL203" s="364"/>
      <c r="AM203" s="364"/>
      <c r="AN203" s="364">
        <v>3</v>
      </c>
      <c r="AO203" s="364"/>
      <c r="AP203" s="364"/>
      <c r="AQ203" s="364">
        <v>3</v>
      </c>
      <c r="AR203" s="364"/>
      <c r="AS203" s="364"/>
      <c r="AT203" s="364">
        <v>3</v>
      </c>
      <c r="AU203" s="364"/>
      <c r="AV203" s="364"/>
      <c r="AW203" s="364">
        <v>3</v>
      </c>
      <c r="AX203" s="248"/>
      <c r="AY203" s="248"/>
      <c r="AZ203" s="364">
        <v>3</v>
      </c>
      <c r="BB203" s="356"/>
      <c r="BC203" s="364">
        <v>3</v>
      </c>
      <c r="BF203" s="364">
        <v>3</v>
      </c>
      <c r="BG203" s="364"/>
      <c r="BH203" s="364"/>
      <c r="BI203" s="364">
        <v>3</v>
      </c>
      <c r="BJ203" s="364"/>
      <c r="BK203" s="364"/>
      <c r="BL203" s="364"/>
      <c r="BM203" s="364"/>
      <c r="BN203" s="364"/>
      <c r="BO203" s="364"/>
      <c r="BP203" s="364">
        <v>3</v>
      </c>
      <c r="BQ203" s="364"/>
      <c r="BR203" s="364"/>
      <c r="BS203" s="364"/>
      <c r="BT203" s="364"/>
      <c r="BU203" s="364">
        <v>3</v>
      </c>
      <c r="BV203" s="364"/>
      <c r="BW203" s="364"/>
      <c r="BX203" s="364"/>
      <c r="BY203" s="364"/>
      <c r="BZ203" s="364"/>
      <c r="CA203" s="364"/>
      <c r="CB203" s="364"/>
      <c r="CC203" s="364"/>
      <c r="CD203" s="364">
        <v>3</v>
      </c>
      <c r="CE203" s="364"/>
      <c r="CF203" s="364"/>
      <c r="CG203" s="285"/>
      <c r="CH203" s="364"/>
      <c r="CI203" s="364"/>
      <c r="CJ203" s="364"/>
      <c r="CK203" s="364"/>
      <c r="CL203" s="364">
        <v>3</v>
      </c>
      <c r="CM203" s="364"/>
      <c r="CN203" s="364"/>
      <c r="CO203" s="364"/>
      <c r="CP203" s="364"/>
      <c r="CQ203" s="364"/>
      <c r="CR203" s="364"/>
      <c r="CS203" s="364"/>
      <c r="CV203" s="356"/>
      <c r="CZ203" s="43">
        <v>3</v>
      </c>
      <c r="DF203" s="41"/>
      <c r="DG203" s="31">
        <v>2</v>
      </c>
      <c r="DM203" s="54"/>
      <c r="DN203" s="356"/>
      <c r="DO203" s="356"/>
      <c r="DR203" s="356"/>
      <c r="DU203" s="356"/>
    </row>
    <row r="204" spans="1:128" x14ac:dyDescent="0.25">
      <c r="C204" s="104" t="s">
        <v>365</v>
      </c>
      <c r="D204" s="345" t="s">
        <v>415</v>
      </c>
      <c r="E204" s="94" t="s">
        <v>367</v>
      </c>
      <c r="F204" s="364"/>
      <c r="G204" s="364"/>
      <c r="H204" s="364">
        <v>5</v>
      </c>
      <c r="I204" s="364"/>
      <c r="J204" s="364"/>
      <c r="K204" s="364"/>
      <c r="L204" s="364"/>
      <c r="M204" s="364">
        <v>4</v>
      </c>
      <c r="N204" s="364"/>
      <c r="O204" s="364"/>
      <c r="P204" s="364"/>
      <c r="Q204" s="364"/>
      <c r="R204" s="364"/>
      <c r="S204" s="364">
        <v>4</v>
      </c>
      <c r="T204" s="364"/>
      <c r="U204" s="364"/>
      <c r="V204" s="364"/>
      <c r="W204" s="364"/>
      <c r="X204" s="364"/>
      <c r="Y204" s="364">
        <v>4</v>
      </c>
      <c r="Z204" s="364"/>
      <c r="AA204" s="364"/>
      <c r="AB204" s="364"/>
      <c r="AC204" s="364"/>
      <c r="AD204" s="364">
        <v>4</v>
      </c>
      <c r="AE204" s="364"/>
      <c r="AF204" s="364"/>
      <c r="AG204" s="364"/>
      <c r="AH204" s="364"/>
      <c r="AI204" s="364">
        <v>3</v>
      </c>
      <c r="AJ204" s="364"/>
      <c r="AK204" s="364"/>
      <c r="AL204" s="364"/>
      <c r="AM204" s="364"/>
      <c r="AN204" s="364">
        <v>4</v>
      </c>
      <c r="AO204" s="364"/>
      <c r="AP204" s="364"/>
      <c r="AQ204" s="364">
        <v>4</v>
      </c>
      <c r="AR204" s="364"/>
      <c r="AS204" s="364"/>
      <c r="AT204" s="364">
        <v>4</v>
      </c>
      <c r="AU204" s="364"/>
      <c r="AV204" s="364"/>
      <c r="AW204" s="364">
        <v>4</v>
      </c>
      <c r="AX204" s="248"/>
      <c r="AY204" s="248"/>
      <c r="AZ204" s="364">
        <v>4</v>
      </c>
      <c r="BB204" s="356"/>
      <c r="BC204" s="364">
        <v>4</v>
      </c>
      <c r="BF204" s="364">
        <v>4</v>
      </c>
      <c r="BG204" s="364"/>
      <c r="BH204" s="364"/>
      <c r="BI204" s="364">
        <v>4</v>
      </c>
      <c r="BJ204" s="364"/>
      <c r="BK204" s="364"/>
      <c r="BL204" s="364"/>
      <c r="BM204" s="364"/>
      <c r="BN204" s="364"/>
      <c r="BO204" s="364"/>
      <c r="BP204" s="364">
        <v>4</v>
      </c>
      <c r="BQ204" s="364"/>
      <c r="BR204" s="364"/>
      <c r="BS204" s="364"/>
      <c r="BT204" s="364"/>
      <c r="BU204" s="364">
        <v>4</v>
      </c>
      <c r="BV204" s="364"/>
      <c r="BW204" s="364"/>
      <c r="BX204" s="364"/>
      <c r="BY204" s="364"/>
      <c r="BZ204" s="364"/>
      <c r="CA204" s="364"/>
      <c r="CB204" s="364"/>
      <c r="CC204" s="364"/>
      <c r="CD204" s="364">
        <v>4</v>
      </c>
      <c r="CE204" s="364"/>
      <c r="CF204" s="364"/>
      <c r="CG204" s="285"/>
      <c r="CH204" s="364"/>
      <c r="CI204" s="364"/>
      <c r="CJ204" s="364"/>
      <c r="CK204" s="364"/>
      <c r="CL204" s="364">
        <v>3</v>
      </c>
      <c r="CM204" s="364"/>
      <c r="CN204" s="364"/>
      <c r="CO204" s="364"/>
      <c r="CP204" s="364"/>
      <c r="CQ204" s="364"/>
      <c r="CR204" s="364"/>
      <c r="CS204" s="364"/>
      <c r="CV204" s="356"/>
      <c r="CZ204" s="43">
        <v>3</v>
      </c>
      <c r="DF204" s="41"/>
      <c r="DG204" s="31">
        <v>3</v>
      </c>
      <c r="DM204" s="54"/>
      <c r="DN204" s="356"/>
      <c r="DO204" s="356"/>
      <c r="DR204" s="356"/>
      <c r="DU204" s="356"/>
    </row>
    <row r="205" spans="1:128" x14ac:dyDescent="0.25">
      <c r="C205" s="105"/>
      <c r="D205" s="345" t="s">
        <v>416</v>
      </c>
      <c r="E205" s="94" t="s">
        <v>369</v>
      </c>
      <c r="F205" s="364"/>
      <c r="G205" s="364"/>
      <c r="H205" s="364">
        <v>5</v>
      </c>
      <c r="I205" s="364"/>
      <c r="J205" s="364"/>
      <c r="K205" s="364"/>
      <c r="L205" s="364"/>
      <c r="M205" s="364">
        <v>5</v>
      </c>
      <c r="N205" s="364"/>
      <c r="O205" s="364"/>
      <c r="P205" s="364"/>
      <c r="Q205" s="364"/>
      <c r="R205" s="364"/>
      <c r="S205" s="364">
        <v>5</v>
      </c>
      <c r="T205" s="364"/>
      <c r="U205" s="364"/>
      <c r="V205" s="364"/>
      <c r="W205" s="364"/>
      <c r="X205" s="364"/>
      <c r="Y205" s="364">
        <v>5</v>
      </c>
      <c r="Z205" s="364"/>
      <c r="AA205" s="364"/>
      <c r="AB205" s="364"/>
      <c r="AC205" s="364"/>
      <c r="AD205" s="364">
        <v>4</v>
      </c>
      <c r="AE205" s="364"/>
      <c r="AF205" s="364"/>
      <c r="AG205" s="364"/>
      <c r="AH205" s="364"/>
      <c r="AI205" s="364">
        <v>3</v>
      </c>
      <c r="AJ205" s="364"/>
      <c r="AK205" s="364"/>
      <c r="AL205" s="364"/>
      <c r="AM205" s="364"/>
      <c r="AN205" s="364">
        <v>5</v>
      </c>
      <c r="AO205" s="364"/>
      <c r="AP205" s="364"/>
      <c r="AQ205" s="364">
        <v>5</v>
      </c>
      <c r="AR205" s="364"/>
      <c r="AS205" s="364"/>
      <c r="AT205" s="364">
        <v>5</v>
      </c>
      <c r="AU205" s="364"/>
      <c r="AV205" s="364"/>
      <c r="AW205" s="364">
        <v>5</v>
      </c>
      <c r="AX205" s="248"/>
      <c r="AY205" s="248"/>
      <c r="AZ205" s="364">
        <v>5</v>
      </c>
      <c r="BB205" s="356"/>
      <c r="BC205" s="364">
        <v>5</v>
      </c>
      <c r="BF205" s="364">
        <v>5</v>
      </c>
      <c r="BG205" s="364"/>
      <c r="BH205" s="364"/>
      <c r="BI205" s="364">
        <v>5</v>
      </c>
      <c r="BJ205" s="364"/>
      <c r="BK205" s="364"/>
      <c r="BL205" s="364"/>
      <c r="BM205" s="364"/>
      <c r="BN205" s="364"/>
      <c r="BO205" s="364"/>
      <c r="BP205" s="364">
        <v>5</v>
      </c>
      <c r="BQ205" s="364"/>
      <c r="BR205" s="364"/>
      <c r="BS205" s="364"/>
      <c r="BT205" s="364"/>
      <c r="BU205" s="364">
        <v>5</v>
      </c>
      <c r="BV205" s="364"/>
      <c r="BW205" s="364"/>
      <c r="BX205" s="364"/>
      <c r="BY205" s="364"/>
      <c r="BZ205" s="364"/>
      <c r="CA205" s="364"/>
      <c r="CB205" s="364"/>
      <c r="CC205" s="364"/>
      <c r="CD205" s="364">
        <v>5</v>
      </c>
      <c r="CE205" s="364"/>
      <c r="CF205" s="364"/>
      <c r="CG205" s="285"/>
      <c r="CH205" s="364"/>
      <c r="CI205" s="364"/>
      <c r="CJ205" s="364"/>
      <c r="CK205" s="364"/>
      <c r="CL205" s="364">
        <v>4</v>
      </c>
      <c r="CM205" s="364"/>
      <c r="CN205" s="364"/>
      <c r="CO205" s="364"/>
      <c r="CP205" s="364"/>
      <c r="CQ205" s="364"/>
      <c r="CR205" s="364"/>
      <c r="CS205" s="364"/>
      <c r="CV205" s="356"/>
      <c r="CZ205" s="43">
        <v>4</v>
      </c>
      <c r="DF205" s="41"/>
      <c r="DG205" s="31">
        <v>4</v>
      </c>
      <c r="DM205" s="54"/>
      <c r="DN205" s="356"/>
      <c r="DO205" s="356"/>
      <c r="DR205" s="356"/>
      <c r="DU205" s="356"/>
    </row>
    <row r="206" spans="1:128" x14ac:dyDescent="0.25">
      <c r="C206" s="104" t="s">
        <v>51</v>
      </c>
      <c r="D206" s="345" t="s">
        <v>417</v>
      </c>
      <c r="E206" s="94" t="s">
        <v>371</v>
      </c>
      <c r="F206" s="364"/>
      <c r="G206" s="364"/>
      <c r="H206" s="364">
        <v>5</v>
      </c>
      <c r="I206" s="364"/>
      <c r="J206" s="364"/>
      <c r="K206" s="364"/>
      <c r="L206" s="364"/>
      <c r="M206" s="364">
        <v>5</v>
      </c>
      <c r="N206" s="364"/>
      <c r="O206" s="364"/>
      <c r="P206" s="364"/>
      <c r="Q206" s="364"/>
      <c r="R206" s="364"/>
      <c r="S206" s="364">
        <v>5</v>
      </c>
      <c r="T206" s="364"/>
      <c r="U206" s="364"/>
      <c r="V206" s="364"/>
      <c r="W206" s="364"/>
      <c r="X206" s="364"/>
      <c r="Y206" s="364">
        <v>5</v>
      </c>
      <c r="Z206" s="364"/>
      <c r="AA206" s="364"/>
      <c r="AB206" s="364"/>
      <c r="AC206" s="364"/>
      <c r="AD206" s="364">
        <v>5</v>
      </c>
      <c r="AE206" s="364"/>
      <c r="AF206" s="364"/>
      <c r="AG206" s="364"/>
      <c r="AH206" s="364"/>
      <c r="AI206" s="364">
        <v>4</v>
      </c>
      <c r="AJ206" s="364"/>
      <c r="AK206" s="364"/>
      <c r="AL206" s="364"/>
      <c r="AM206" s="364"/>
      <c r="AN206" s="364">
        <v>5</v>
      </c>
      <c r="AO206" s="364"/>
      <c r="AP206" s="364"/>
      <c r="AQ206" s="364">
        <v>5</v>
      </c>
      <c r="AR206" s="364"/>
      <c r="AS206" s="364"/>
      <c r="AT206" s="364">
        <v>5</v>
      </c>
      <c r="AU206" s="364"/>
      <c r="AV206" s="364"/>
      <c r="AW206" s="364">
        <v>5</v>
      </c>
      <c r="AX206" s="248"/>
      <c r="AY206" s="248"/>
      <c r="AZ206" s="364">
        <v>5</v>
      </c>
      <c r="BB206" s="356"/>
      <c r="BC206" s="364">
        <v>5</v>
      </c>
      <c r="BF206" s="364">
        <v>5</v>
      </c>
      <c r="BG206" s="364"/>
      <c r="BH206" s="364"/>
      <c r="BI206" s="364">
        <v>5</v>
      </c>
      <c r="BJ206" s="364"/>
      <c r="BK206" s="364"/>
      <c r="BL206" s="364"/>
      <c r="BM206" s="364"/>
      <c r="BN206" s="364"/>
      <c r="BO206" s="364"/>
      <c r="BP206" s="364">
        <v>5</v>
      </c>
      <c r="BQ206" s="364"/>
      <c r="BR206" s="364"/>
      <c r="BS206" s="364"/>
      <c r="BT206" s="364"/>
      <c r="BU206" s="364">
        <v>5</v>
      </c>
      <c r="BV206" s="364"/>
      <c r="BW206" s="364"/>
      <c r="BX206" s="364"/>
      <c r="BY206" s="364"/>
      <c r="BZ206" s="364"/>
      <c r="CA206" s="364"/>
      <c r="CB206" s="364"/>
      <c r="CC206" s="364"/>
      <c r="CD206" s="364">
        <v>5</v>
      </c>
      <c r="CE206" s="364"/>
      <c r="CF206" s="364"/>
      <c r="CG206" s="285"/>
      <c r="CH206" s="364"/>
      <c r="CI206" s="364"/>
      <c r="CJ206" s="364"/>
      <c r="CK206" s="364"/>
      <c r="CL206" s="364">
        <v>5</v>
      </c>
      <c r="CM206" s="364"/>
      <c r="CN206" s="364"/>
      <c r="CO206" s="364"/>
      <c r="CP206" s="364"/>
      <c r="CQ206" s="364"/>
      <c r="CR206" s="364"/>
      <c r="CS206" s="364"/>
      <c r="CV206" s="356"/>
      <c r="CZ206" s="43">
        <v>5</v>
      </c>
      <c r="DF206" s="41"/>
      <c r="DG206" s="31">
        <v>5</v>
      </c>
      <c r="DM206" s="54"/>
      <c r="DN206" s="356"/>
      <c r="DO206" s="356"/>
      <c r="DR206" s="356"/>
      <c r="DU206" s="356"/>
    </row>
    <row r="207" spans="1:128" s="359" customFormat="1" x14ac:dyDescent="0.25">
      <c r="A207" s="134"/>
      <c r="C207" s="106"/>
      <c r="D207" s="13" t="s">
        <v>418</v>
      </c>
      <c r="E207" s="95" t="s">
        <v>373</v>
      </c>
      <c r="F207" s="358"/>
      <c r="G207" s="358"/>
      <c r="H207" s="358">
        <v>5</v>
      </c>
      <c r="I207" s="358"/>
      <c r="J207" s="358"/>
      <c r="K207" s="358"/>
      <c r="L207" s="358"/>
      <c r="M207" s="358">
        <v>5</v>
      </c>
      <c r="N207" s="358"/>
      <c r="O207" s="358"/>
      <c r="P207" s="358"/>
      <c r="Q207" s="358"/>
      <c r="R207" s="358"/>
      <c r="S207" s="358">
        <v>5</v>
      </c>
      <c r="T207" s="358"/>
      <c r="U207" s="358"/>
      <c r="V207" s="358"/>
      <c r="W207" s="358"/>
      <c r="X207" s="358"/>
      <c r="Y207" s="358">
        <v>5</v>
      </c>
      <c r="Z207" s="358"/>
      <c r="AA207" s="358"/>
      <c r="AB207" s="358"/>
      <c r="AC207" s="358"/>
      <c r="AD207" s="358">
        <v>5</v>
      </c>
      <c r="AE207" s="358"/>
      <c r="AF207" s="358"/>
      <c r="AG207" s="358"/>
      <c r="AH207" s="358"/>
      <c r="AI207" s="358">
        <v>5</v>
      </c>
      <c r="AJ207" s="358"/>
      <c r="AK207" s="358"/>
      <c r="AL207" s="358"/>
      <c r="AM207" s="358"/>
      <c r="AN207" s="358">
        <v>5</v>
      </c>
      <c r="AO207" s="358"/>
      <c r="AP207" s="358"/>
      <c r="AQ207" s="358">
        <v>5</v>
      </c>
      <c r="AR207" s="358"/>
      <c r="AS207" s="358"/>
      <c r="AT207" s="358">
        <v>5</v>
      </c>
      <c r="AU207" s="358"/>
      <c r="AV207" s="358"/>
      <c r="AW207" s="358">
        <v>5</v>
      </c>
      <c r="AX207" s="13"/>
      <c r="AY207" s="13"/>
      <c r="AZ207" s="358">
        <v>5</v>
      </c>
      <c r="BC207" s="358">
        <v>5</v>
      </c>
      <c r="BF207" s="358">
        <v>5</v>
      </c>
      <c r="BG207" s="358"/>
      <c r="BH207" s="358"/>
      <c r="BI207" s="358">
        <v>5</v>
      </c>
      <c r="BJ207" s="358"/>
      <c r="BK207" s="358"/>
      <c r="BL207" s="358"/>
      <c r="BM207" s="358"/>
      <c r="BN207" s="358"/>
      <c r="BO207" s="358"/>
      <c r="BP207" s="358">
        <v>5</v>
      </c>
      <c r="BQ207" s="358"/>
      <c r="BR207" s="358"/>
      <c r="BS207" s="358"/>
      <c r="BT207" s="358"/>
      <c r="BU207" s="358">
        <v>5</v>
      </c>
      <c r="BV207" s="358"/>
      <c r="BW207" s="358"/>
      <c r="BX207" s="358"/>
      <c r="BY207" s="358"/>
      <c r="BZ207" s="358"/>
      <c r="CA207" s="358"/>
      <c r="CB207" s="358"/>
      <c r="CC207" s="358"/>
      <c r="CD207" s="358">
        <v>5</v>
      </c>
      <c r="CE207" s="358"/>
      <c r="CF207" s="358"/>
      <c r="CG207" s="287"/>
      <c r="CH207" s="358"/>
      <c r="CI207" s="358"/>
      <c r="CJ207" s="358"/>
      <c r="CK207" s="358"/>
      <c r="CL207" s="358">
        <v>5</v>
      </c>
      <c r="CM207" s="358"/>
      <c r="CN207" s="358"/>
      <c r="CO207" s="358"/>
      <c r="CP207" s="358"/>
      <c r="CQ207" s="358"/>
      <c r="CR207" s="358"/>
      <c r="CS207" s="358"/>
      <c r="CW207" s="307"/>
      <c r="CZ207" s="42">
        <v>5</v>
      </c>
      <c r="DA207" s="18"/>
      <c r="DB207" s="18"/>
      <c r="DC207" s="18"/>
      <c r="DE207" s="18"/>
      <c r="DF207" s="113"/>
      <c r="DG207" s="42">
        <v>5</v>
      </c>
      <c r="DH207" s="349"/>
      <c r="DI207" s="114"/>
      <c r="DJ207" s="349"/>
      <c r="DK207" s="114"/>
      <c r="DL207" s="349"/>
      <c r="DM207" s="115"/>
      <c r="DX207" s="13"/>
    </row>
    <row r="208" spans="1:128" x14ac:dyDescent="0.25">
      <c r="C208" s="103" t="s">
        <v>347</v>
      </c>
      <c r="D208" s="345" t="s">
        <v>419</v>
      </c>
      <c r="E208" s="96" t="s">
        <v>244</v>
      </c>
      <c r="F208" s="364"/>
      <c r="G208" s="364"/>
      <c r="H208" s="364"/>
      <c r="I208" s="364"/>
      <c r="J208" s="364"/>
      <c r="K208" s="364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4"/>
      <c r="W208" s="364"/>
      <c r="X208" s="364"/>
      <c r="Y208" s="364"/>
      <c r="Z208" s="364"/>
      <c r="AA208" s="364"/>
      <c r="AB208" s="364"/>
      <c r="AC208" s="364"/>
      <c r="AD208" s="364"/>
      <c r="AE208" s="364"/>
      <c r="AF208" s="364"/>
      <c r="AG208" s="364"/>
      <c r="AH208" s="364"/>
      <c r="AI208" s="364"/>
      <c r="AJ208" s="364"/>
      <c r="AK208" s="364"/>
      <c r="AL208" s="364"/>
      <c r="AM208" s="364"/>
      <c r="AN208" s="364"/>
      <c r="AO208" s="364"/>
      <c r="AP208" s="364"/>
      <c r="AQ208" s="364"/>
      <c r="AR208" s="364"/>
      <c r="AS208" s="364"/>
      <c r="AT208" s="364"/>
      <c r="AU208" s="364"/>
      <c r="AV208" s="364"/>
      <c r="AW208" s="364"/>
      <c r="AX208" s="248"/>
      <c r="AY208" s="248"/>
      <c r="AZ208" s="364"/>
      <c r="BB208" s="356"/>
      <c r="BC208" s="364"/>
      <c r="BF208" s="364"/>
      <c r="BG208" s="364"/>
      <c r="BH208" s="364"/>
      <c r="BI208" s="364"/>
      <c r="BJ208" s="364"/>
      <c r="BK208" s="364"/>
      <c r="BL208" s="364"/>
      <c r="BM208" s="364"/>
      <c r="BN208" s="364"/>
      <c r="BO208" s="364"/>
      <c r="BP208" s="364"/>
      <c r="BQ208" s="364"/>
      <c r="BR208" s="364"/>
      <c r="BS208" s="364"/>
      <c r="BT208" s="364"/>
      <c r="BU208" s="364"/>
      <c r="BV208" s="364"/>
      <c r="BW208" s="364"/>
      <c r="BX208" s="364"/>
      <c r="BY208" s="364"/>
      <c r="BZ208" s="364"/>
      <c r="CA208" s="364"/>
      <c r="CB208" s="364"/>
      <c r="CC208" s="364"/>
      <c r="CD208" s="364"/>
      <c r="CE208" s="364"/>
      <c r="CF208" s="364"/>
      <c r="CG208" s="285"/>
      <c r="CH208" s="364"/>
      <c r="CI208" s="364"/>
      <c r="CJ208" s="364"/>
      <c r="CK208" s="364"/>
      <c r="CL208" s="364">
        <v>3</v>
      </c>
      <c r="CM208" s="364"/>
      <c r="CN208" s="364"/>
      <c r="CO208" s="364"/>
      <c r="CP208" s="364"/>
      <c r="CQ208" s="364"/>
      <c r="CR208" s="364"/>
      <c r="CS208" s="364"/>
      <c r="CV208" s="356"/>
      <c r="CZ208" s="31"/>
      <c r="DF208" s="41"/>
      <c r="DG208" s="31"/>
      <c r="DM208" s="54"/>
      <c r="DN208" s="356"/>
      <c r="DO208" s="356"/>
      <c r="DR208" s="356"/>
      <c r="DU208" s="356"/>
    </row>
    <row r="209" spans="1:128" x14ac:dyDescent="0.25">
      <c r="C209" s="104" t="s">
        <v>349</v>
      </c>
      <c r="D209" s="345" t="s">
        <v>420</v>
      </c>
      <c r="E209" s="96" t="s">
        <v>247</v>
      </c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  <c r="AG209" s="364"/>
      <c r="AH209" s="364"/>
      <c r="AI209" s="364"/>
      <c r="AJ209" s="364"/>
      <c r="AK209" s="364"/>
      <c r="AL209" s="364"/>
      <c r="AM209" s="364"/>
      <c r="AN209" s="364"/>
      <c r="AO209" s="364"/>
      <c r="AP209" s="364"/>
      <c r="AQ209" s="364"/>
      <c r="AR209" s="364"/>
      <c r="AS209" s="364"/>
      <c r="AT209" s="364"/>
      <c r="AU209" s="364"/>
      <c r="AV209" s="364"/>
      <c r="AW209" s="364"/>
      <c r="AX209" s="248"/>
      <c r="AY209" s="248"/>
      <c r="AZ209" s="364"/>
      <c r="BB209" s="356"/>
      <c r="BC209" s="364"/>
      <c r="BF209" s="364"/>
      <c r="BG209" s="364"/>
      <c r="BH209" s="364"/>
      <c r="BI209" s="364"/>
      <c r="BJ209" s="364"/>
      <c r="BK209" s="364"/>
      <c r="BL209" s="364"/>
      <c r="BM209" s="364"/>
      <c r="BN209" s="364"/>
      <c r="BO209" s="364"/>
      <c r="BP209" s="364"/>
      <c r="BQ209" s="364"/>
      <c r="BR209" s="364"/>
      <c r="BS209" s="364"/>
      <c r="BT209" s="364"/>
      <c r="BU209" s="364"/>
      <c r="BV209" s="364"/>
      <c r="BW209" s="364"/>
      <c r="BX209" s="364"/>
      <c r="BY209" s="364"/>
      <c r="BZ209" s="364"/>
      <c r="CA209" s="364"/>
      <c r="CB209" s="364"/>
      <c r="CC209" s="364"/>
      <c r="CD209" s="364"/>
      <c r="CE209" s="364"/>
      <c r="CF209" s="364"/>
      <c r="CG209" s="285"/>
      <c r="CH209" s="364"/>
      <c r="CI209" s="364"/>
      <c r="CJ209" s="364"/>
      <c r="CK209" s="364"/>
      <c r="CL209" s="364">
        <v>3</v>
      </c>
      <c r="CM209" s="364"/>
      <c r="CN209" s="364"/>
      <c r="CO209" s="364"/>
      <c r="CP209" s="364"/>
      <c r="CQ209" s="364"/>
      <c r="CR209" s="364"/>
      <c r="CS209" s="364"/>
      <c r="CV209" s="356"/>
      <c r="CZ209" s="31"/>
      <c r="DF209" s="41"/>
      <c r="DG209" s="31"/>
      <c r="DM209" s="54"/>
      <c r="DN209" s="356"/>
      <c r="DO209" s="356"/>
      <c r="DR209" s="356"/>
      <c r="DU209" s="356"/>
    </row>
    <row r="210" spans="1:128" x14ac:dyDescent="0.25">
      <c r="C210" s="105" t="s">
        <v>406</v>
      </c>
      <c r="D210" s="345" t="s">
        <v>421</v>
      </c>
      <c r="E210" s="96" t="s">
        <v>250</v>
      </c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64"/>
      <c r="AB210" s="364"/>
      <c r="AC210" s="364"/>
      <c r="AD210" s="364"/>
      <c r="AE210" s="364"/>
      <c r="AF210" s="364"/>
      <c r="AG210" s="364"/>
      <c r="AH210" s="364"/>
      <c r="AI210" s="364"/>
      <c r="AJ210" s="364"/>
      <c r="AK210" s="364"/>
      <c r="AL210" s="364"/>
      <c r="AM210" s="364"/>
      <c r="AN210" s="364"/>
      <c r="AO210" s="364"/>
      <c r="AP210" s="364"/>
      <c r="AQ210" s="364"/>
      <c r="AR210" s="364"/>
      <c r="AS210" s="364"/>
      <c r="AT210" s="364"/>
      <c r="AU210" s="364"/>
      <c r="AV210" s="364"/>
      <c r="AW210" s="364"/>
      <c r="AX210" s="248"/>
      <c r="AY210" s="248"/>
      <c r="AZ210" s="364"/>
      <c r="BB210" s="356"/>
      <c r="BC210" s="364"/>
      <c r="BF210" s="364"/>
      <c r="BG210" s="364"/>
      <c r="BH210" s="364"/>
      <c r="BI210" s="364"/>
      <c r="BJ210" s="364"/>
      <c r="BK210" s="364"/>
      <c r="BL210" s="364"/>
      <c r="BM210" s="364"/>
      <c r="BN210" s="364"/>
      <c r="BO210" s="364"/>
      <c r="BP210" s="364"/>
      <c r="BQ210" s="364"/>
      <c r="BR210" s="364"/>
      <c r="BS210" s="364"/>
      <c r="BT210" s="364"/>
      <c r="BU210" s="364"/>
      <c r="BV210" s="364"/>
      <c r="BW210" s="364"/>
      <c r="BX210" s="364"/>
      <c r="BY210" s="364"/>
      <c r="BZ210" s="364"/>
      <c r="CA210" s="364"/>
      <c r="CB210" s="364"/>
      <c r="CC210" s="364"/>
      <c r="CD210" s="364"/>
      <c r="CE210" s="364"/>
      <c r="CF210" s="364"/>
      <c r="CG210" s="285"/>
      <c r="CH210" s="364"/>
      <c r="CI210" s="364"/>
      <c r="CJ210" s="364"/>
      <c r="CK210" s="364"/>
      <c r="CL210" s="364">
        <v>4</v>
      </c>
      <c r="CM210" s="364"/>
      <c r="CN210" s="364"/>
      <c r="CO210" s="364"/>
      <c r="CP210" s="364"/>
      <c r="CQ210" s="364"/>
      <c r="CR210" s="364"/>
      <c r="CS210" s="364"/>
      <c r="CV210" s="356"/>
      <c r="CZ210" s="31"/>
      <c r="DF210" s="41"/>
      <c r="DG210" s="31"/>
      <c r="DM210" s="54"/>
      <c r="DN210" s="356"/>
      <c r="DO210" s="356"/>
      <c r="DR210" s="356"/>
      <c r="DU210" s="356"/>
    </row>
    <row r="211" spans="1:128" x14ac:dyDescent="0.25">
      <c r="C211" s="104" t="s">
        <v>377</v>
      </c>
      <c r="D211" s="345" t="s">
        <v>422</v>
      </c>
      <c r="E211" s="96" t="s">
        <v>253</v>
      </c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  <c r="AG211" s="364"/>
      <c r="AH211" s="364"/>
      <c r="AI211" s="364"/>
      <c r="AJ211" s="364"/>
      <c r="AK211" s="364"/>
      <c r="AL211" s="364"/>
      <c r="AM211" s="364"/>
      <c r="AN211" s="364"/>
      <c r="AO211" s="364"/>
      <c r="AP211" s="364"/>
      <c r="AQ211" s="364"/>
      <c r="AR211" s="364"/>
      <c r="AS211" s="364"/>
      <c r="AT211" s="364"/>
      <c r="AU211" s="364"/>
      <c r="AV211" s="364"/>
      <c r="AW211" s="364"/>
      <c r="AX211" s="248"/>
      <c r="AY211" s="248"/>
      <c r="AZ211" s="364"/>
      <c r="BB211" s="356"/>
      <c r="BC211" s="364"/>
      <c r="BF211" s="364"/>
      <c r="BG211" s="364"/>
      <c r="BH211" s="364"/>
      <c r="BI211" s="364"/>
      <c r="BJ211" s="364"/>
      <c r="BK211" s="364"/>
      <c r="BL211" s="364"/>
      <c r="BM211" s="364"/>
      <c r="BN211" s="364"/>
      <c r="BO211" s="364"/>
      <c r="BP211" s="364"/>
      <c r="BQ211" s="364"/>
      <c r="BR211" s="364"/>
      <c r="BS211" s="364"/>
      <c r="BT211" s="364"/>
      <c r="BU211" s="364"/>
      <c r="BV211" s="364"/>
      <c r="BW211" s="364"/>
      <c r="BX211" s="364"/>
      <c r="BY211" s="364"/>
      <c r="BZ211" s="364"/>
      <c r="CA211" s="364"/>
      <c r="CB211" s="364"/>
      <c r="CC211" s="364"/>
      <c r="CD211" s="364"/>
      <c r="CE211" s="364"/>
      <c r="CF211" s="364"/>
      <c r="CG211" s="285"/>
      <c r="CH211" s="364"/>
      <c r="CI211" s="364"/>
      <c r="CJ211" s="364"/>
      <c r="CK211" s="364"/>
      <c r="CL211" s="364">
        <v>5</v>
      </c>
      <c r="CM211" s="364"/>
      <c r="CN211" s="364"/>
      <c r="CO211" s="364"/>
      <c r="CP211" s="364"/>
      <c r="CQ211" s="364"/>
      <c r="CR211" s="364"/>
      <c r="CS211" s="364"/>
      <c r="CV211" s="356"/>
      <c r="CZ211" s="31"/>
      <c r="DF211" s="41"/>
      <c r="DG211" s="31"/>
      <c r="DM211" s="54"/>
      <c r="DN211" s="356"/>
      <c r="DO211" s="356"/>
      <c r="DR211" s="356"/>
      <c r="DU211" s="356"/>
    </row>
    <row r="212" spans="1:128" x14ac:dyDescent="0.25">
      <c r="C212" s="107"/>
      <c r="D212" s="345" t="s">
        <v>423</v>
      </c>
      <c r="E212" s="96" t="s">
        <v>256</v>
      </c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64"/>
      <c r="AB212" s="364"/>
      <c r="AC212" s="364"/>
      <c r="AD212" s="364"/>
      <c r="AE212" s="364"/>
      <c r="AF212" s="364"/>
      <c r="AG212" s="364"/>
      <c r="AH212" s="364"/>
      <c r="AI212" s="364"/>
      <c r="AJ212" s="364"/>
      <c r="AK212" s="364"/>
      <c r="AL212" s="364"/>
      <c r="AM212" s="364"/>
      <c r="AN212" s="364"/>
      <c r="AO212" s="364"/>
      <c r="AP212" s="364"/>
      <c r="AQ212" s="364"/>
      <c r="AR212" s="364"/>
      <c r="AS212" s="364"/>
      <c r="AT212" s="364"/>
      <c r="AU212" s="364"/>
      <c r="AV212" s="364"/>
      <c r="AW212" s="364"/>
      <c r="AX212" s="248"/>
      <c r="AY212" s="248"/>
      <c r="AZ212" s="364"/>
      <c r="BB212" s="356"/>
      <c r="BC212" s="364"/>
      <c r="BF212" s="364"/>
      <c r="BG212" s="364"/>
      <c r="BH212" s="364"/>
      <c r="BI212" s="364"/>
      <c r="BJ212" s="364"/>
      <c r="BK212" s="364"/>
      <c r="BL212" s="364"/>
      <c r="BM212" s="364"/>
      <c r="BN212" s="364"/>
      <c r="BO212" s="364"/>
      <c r="BP212" s="364"/>
      <c r="BQ212" s="364"/>
      <c r="BR212" s="364"/>
      <c r="BS212" s="364"/>
      <c r="BT212" s="364"/>
      <c r="BU212" s="364"/>
      <c r="BV212" s="364"/>
      <c r="BW212" s="364"/>
      <c r="BX212" s="364"/>
      <c r="BY212" s="364"/>
      <c r="BZ212" s="364"/>
      <c r="CA212" s="364"/>
      <c r="CB212" s="364"/>
      <c r="CC212" s="364"/>
      <c r="CD212" s="364"/>
      <c r="CE212" s="364"/>
      <c r="CF212" s="364"/>
      <c r="CG212" s="285"/>
      <c r="CH212" s="364"/>
      <c r="CI212" s="364"/>
      <c r="CJ212" s="364"/>
      <c r="CK212" s="364"/>
      <c r="CL212" s="364">
        <v>5</v>
      </c>
      <c r="CM212" s="364"/>
      <c r="CN212" s="364"/>
      <c r="CO212" s="364"/>
      <c r="CP212" s="364"/>
      <c r="CQ212" s="364"/>
      <c r="CR212" s="364"/>
      <c r="CS212" s="364"/>
      <c r="CV212" s="356"/>
      <c r="CZ212" s="31"/>
      <c r="DF212" s="41"/>
      <c r="DG212" s="31"/>
      <c r="DM212" s="54"/>
      <c r="DN212" s="356"/>
      <c r="DO212" s="356"/>
      <c r="DR212" s="356"/>
      <c r="DU212" s="356"/>
    </row>
    <row r="213" spans="1:128" s="363" customFormat="1" x14ac:dyDescent="0.25">
      <c r="A213" s="133"/>
      <c r="C213" s="108"/>
      <c r="D213" s="5" t="s">
        <v>424</v>
      </c>
      <c r="E213" s="97" t="s">
        <v>258</v>
      </c>
      <c r="F213" s="365"/>
      <c r="G213" s="365"/>
      <c r="H213" s="365"/>
      <c r="I213" s="365"/>
      <c r="J213" s="365"/>
      <c r="K213" s="365"/>
      <c r="L213" s="365"/>
      <c r="M213" s="365"/>
      <c r="N213" s="365"/>
      <c r="O213" s="365"/>
      <c r="P213" s="365"/>
      <c r="Q213" s="365"/>
      <c r="R213" s="365"/>
      <c r="S213" s="365"/>
      <c r="T213" s="365"/>
      <c r="U213" s="365"/>
      <c r="V213" s="365"/>
      <c r="W213" s="365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I213" s="365"/>
      <c r="AJ213" s="365"/>
      <c r="AK213" s="365"/>
      <c r="AL213" s="365"/>
      <c r="AM213" s="365"/>
      <c r="AN213" s="365"/>
      <c r="AO213" s="365"/>
      <c r="AP213" s="365"/>
      <c r="AQ213" s="365"/>
      <c r="AR213" s="365"/>
      <c r="AS213" s="365"/>
      <c r="AT213" s="365"/>
      <c r="AU213" s="365"/>
      <c r="AV213" s="365"/>
      <c r="AW213" s="365"/>
      <c r="AX213" s="5"/>
      <c r="AY213" s="5"/>
      <c r="AZ213" s="365"/>
      <c r="BC213" s="365"/>
      <c r="BF213" s="365"/>
      <c r="BG213" s="365"/>
      <c r="BH213" s="365"/>
      <c r="BI213" s="365"/>
      <c r="BJ213" s="365"/>
      <c r="BK213" s="365"/>
      <c r="BL213" s="365"/>
      <c r="BM213" s="365"/>
      <c r="BN213" s="365"/>
      <c r="BO213" s="365"/>
      <c r="BP213" s="365"/>
      <c r="BQ213" s="365"/>
      <c r="BR213" s="365"/>
      <c r="BS213" s="365"/>
      <c r="BT213" s="365"/>
      <c r="BU213" s="365"/>
      <c r="BV213" s="365"/>
      <c r="BW213" s="365"/>
      <c r="BX213" s="365"/>
      <c r="BY213" s="365"/>
      <c r="BZ213" s="365"/>
      <c r="CA213" s="365"/>
      <c r="CB213" s="365"/>
      <c r="CC213" s="365"/>
      <c r="CD213" s="365"/>
      <c r="CE213" s="365"/>
      <c r="CF213" s="365"/>
      <c r="CG213" s="286"/>
      <c r="CH213" s="365"/>
      <c r="CI213" s="365"/>
      <c r="CJ213" s="365"/>
      <c r="CK213" s="365"/>
      <c r="CL213" s="365">
        <v>5</v>
      </c>
      <c r="CM213" s="365"/>
      <c r="CN213" s="365"/>
      <c r="CO213" s="365"/>
      <c r="CP213" s="365"/>
      <c r="CQ213" s="365"/>
      <c r="CR213" s="365"/>
      <c r="CS213" s="365"/>
      <c r="CW213" s="3"/>
      <c r="CZ213" s="32"/>
      <c r="DA213" s="22"/>
      <c r="DB213" s="22"/>
      <c r="DC213" s="22"/>
      <c r="DE213" s="22"/>
      <c r="DF213" s="99"/>
      <c r="DG213" s="32"/>
      <c r="DH213" s="53"/>
      <c r="DI213" s="47"/>
      <c r="DJ213" s="53"/>
      <c r="DK213" s="47"/>
      <c r="DL213" s="53"/>
      <c r="DM213" s="100"/>
      <c r="DX213" s="5"/>
    </row>
    <row r="214" spans="1:128" x14ac:dyDescent="0.25">
      <c r="A214" s="320" t="s">
        <v>425</v>
      </c>
      <c r="B214" s="362" t="s">
        <v>347</v>
      </c>
      <c r="C214" s="103" t="s">
        <v>347</v>
      </c>
      <c r="D214" s="345" t="s">
        <v>426</v>
      </c>
      <c r="E214" s="94" t="s">
        <v>204</v>
      </c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4"/>
      <c r="AD214" s="364"/>
      <c r="AE214" s="364"/>
      <c r="AF214" s="364"/>
      <c r="AG214" s="364"/>
      <c r="AH214" s="364"/>
      <c r="AI214" s="364"/>
      <c r="AJ214" s="364"/>
      <c r="AK214" s="364"/>
      <c r="AL214" s="364"/>
      <c r="AM214" s="364"/>
      <c r="AN214" s="364"/>
      <c r="AO214" s="364"/>
      <c r="AP214" s="364"/>
      <c r="AQ214" s="364"/>
      <c r="AR214" s="364"/>
      <c r="AS214" s="364"/>
      <c r="AT214" s="364"/>
      <c r="AU214" s="364"/>
      <c r="AV214" s="364"/>
      <c r="AW214" s="364"/>
      <c r="AX214" s="248"/>
      <c r="AY214" s="248"/>
      <c r="AZ214" s="364"/>
      <c r="BB214" s="356"/>
      <c r="BC214" s="364"/>
      <c r="BF214" s="364"/>
      <c r="BG214" s="364"/>
      <c r="BH214" s="364"/>
      <c r="BI214" s="364"/>
      <c r="BJ214" s="364"/>
      <c r="BK214" s="364"/>
      <c r="BL214" s="364"/>
      <c r="BM214" s="364"/>
      <c r="BN214" s="364"/>
      <c r="BO214" s="364"/>
      <c r="BP214" s="364"/>
      <c r="BQ214" s="364"/>
      <c r="BR214" s="364"/>
      <c r="BS214" s="364"/>
      <c r="BT214" s="364"/>
      <c r="BU214" s="364"/>
      <c r="BV214" s="364"/>
      <c r="BW214" s="364"/>
      <c r="BX214" s="364"/>
      <c r="BY214" s="364"/>
      <c r="BZ214" s="364"/>
      <c r="CA214" s="364"/>
      <c r="CB214" s="364"/>
      <c r="CC214" s="364"/>
      <c r="CD214" s="364"/>
      <c r="CE214" s="364"/>
      <c r="CF214" s="364"/>
      <c r="CG214" s="285"/>
      <c r="CH214" s="364"/>
      <c r="CI214" s="364"/>
      <c r="CJ214" s="364"/>
      <c r="CK214" s="364"/>
      <c r="CL214" s="364"/>
      <c r="CM214" s="364"/>
      <c r="CN214" s="364"/>
      <c r="CO214" s="364"/>
      <c r="CP214" s="364"/>
      <c r="CQ214" s="364"/>
      <c r="CR214" s="364"/>
      <c r="CS214" s="364"/>
      <c r="CV214" s="356"/>
      <c r="CZ214" s="31"/>
      <c r="DF214" s="41"/>
      <c r="DG214" s="31"/>
      <c r="DM214" s="54"/>
      <c r="DN214" s="356"/>
      <c r="DO214" s="356"/>
      <c r="DR214" s="356"/>
      <c r="DU214" s="356"/>
    </row>
    <row r="215" spans="1:128" x14ac:dyDescent="0.25">
      <c r="B215" s="362" t="s">
        <v>349</v>
      </c>
      <c r="C215" s="104" t="s">
        <v>349</v>
      </c>
      <c r="D215" s="345" t="s">
        <v>427</v>
      </c>
      <c r="E215" s="94" t="s">
        <v>208</v>
      </c>
      <c r="F215" s="364"/>
      <c r="G215" s="364"/>
      <c r="H215" s="364"/>
      <c r="I215" s="364"/>
      <c r="J215" s="364"/>
      <c r="K215" s="364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  <c r="AG215" s="364"/>
      <c r="AH215" s="364"/>
      <c r="AI215" s="364"/>
      <c r="AJ215" s="364"/>
      <c r="AK215" s="364"/>
      <c r="AL215" s="364"/>
      <c r="AM215" s="364"/>
      <c r="AN215" s="364"/>
      <c r="AO215" s="364"/>
      <c r="AP215" s="364"/>
      <c r="AQ215" s="364"/>
      <c r="AR215" s="364"/>
      <c r="AS215" s="364"/>
      <c r="AT215" s="364"/>
      <c r="AU215" s="364"/>
      <c r="AV215" s="364"/>
      <c r="AW215" s="364"/>
      <c r="AX215" s="248"/>
      <c r="AY215" s="248"/>
      <c r="AZ215" s="364"/>
      <c r="BB215" s="356"/>
      <c r="BC215" s="364"/>
      <c r="BF215" s="364"/>
      <c r="BG215" s="364"/>
      <c r="BH215" s="364"/>
      <c r="BI215" s="364"/>
      <c r="BJ215" s="364"/>
      <c r="BK215" s="364"/>
      <c r="BL215" s="364"/>
      <c r="BM215" s="364"/>
      <c r="BN215" s="364"/>
      <c r="BO215" s="364"/>
      <c r="BP215" s="364"/>
      <c r="BQ215" s="364"/>
      <c r="BR215" s="364"/>
      <c r="BS215" s="364"/>
      <c r="BT215" s="364"/>
      <c r="BU215" s="364"/>
      <c r="BV215" s="364"/>
      <c r="BW215" s="364"/>
      <c r="BX215" s="364"/>
      <c r="BY215" s="364"/>
      <c r="BZ215" s="364"/>
      <c r="CA215" s="364"/>
      <c r="CB215" s="364"/>
      <c r="CC215" s="364"/>
      <c r="CD215" s="364"/>
      <c r="CE215" s="364"/>
      <c r="CF215" s="364"/>
      <c r="CG215" s="285"/>
      <c r="CH215" s="364"/>
      <c r="CI215" s="364"/>
      <c r="CJ215" s="364"/>
      <c r="CK215" s="364"/>
      <c r="CL215" s="364"/>
      <c r="CM215" s="364"/>
      <c r="CN215" s="364"/>
      <c r="CO215" s="364"/>
      <c r="CP215" s="364"/>
      <c r="CQ215" s="364"/>
      <c r="CR215" s="364"/>
      <c r="CS215" s="364"/>
      <c r="CV215" s="356"/>
      <c r="CZ215" s="31"/>
      <c r="DF215" s="41"/>
      <c r="DG215" s="31"/>
      <c r="DM215" s="54"/>
      <c r="DN215" s="356"/>
      <c r="DO215" s="356"/>
      <c r="DQ215" s="356"/>
      <c r="DR215" s="356"/>
      <c r="DS215" s="356"/>
      <c r="DU215" s="356"/>
    </row>
    <row r="216" spans="1:128" x14ac:dyDescent="0.25">
      <c r="C216" s="105" t="s">
        <v>428</v>
      </c>
      <c r="D216" s="345" t="s">
        <v>429</v>
      </c>
      <c r="E216" s="94" t="s">
        <v>211</v>
      </c>
      <c r="F216" s="364"/>
      <c r="G216" s="364"/>
      <c r="H216" s="364"/>
      <c r="I216" s="364"/>
      <c r="J216" s="364"/>
      <c r="K216" s="364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4"/>
      <c r="W216" s="364"/>
      <c r="X216" s="364"/>
      <c r="Y216" s="364"/>
      <c r="Z216" s="364"/>
      <c r="AA216" s="364"/>
      <c r="AB216" s="364"/>
      <c r="AC216" s="364"/>
      <c r="AD216" s="364"/>
      <c r="AE216" s="364"/>
      <c r="AF216" s="364"/>
      <c r="AG216" s="364"/>
      <c r="AH216" s="364"/>
      <c r="AI216" s="364"/>
      <c r="AJ216" s="364"/>
      <c r="AK216" s="364"/>
      <c r="AL216" s="364"/>
      <c r="AM216" s="364"/>
      <c r="AN216" s="364"/>
      <c r="AO216" s="364"/>
      <c r="AP216" s="364"/>
      <c r="AQ216" s="364"/>
      <c r="AR216" s="364"/>
      <c r="AS216" s="364"/>
      <c r="AT216" s="364"/>
      <c r="AU216" s="364"/>
      <c r="AV216" s="364"/>
      <c r="AW216" s="364"/>
      <c r="AX216" s="248"/>
      <c r="AY216" s="248"/>
      <c r="AZ216" s="364"/>
      <c r="BB216" s="356"/>
      <c r="BC216" s="364"/>
      <c r="BF216" s="364"/>
      <c r="BG216" s="364"/>
      <c r="BH216" s="364"/>
      <c r="BI216" s="364"/>
      <c r="BJ216" s="364"/>
      <c r="BK216" s="364"/>
      <c r="BL216" s="364"/>
      <c r="BM216" s="364"/>
      <c r="BN216" s="364"/>
      <c r="BO216" s="364"/>
      <c r="BP216" s="364"/>
      <c r="BQ216" s="364"/>
      <c r="BR216" s="364"/>
      <c r="BS216" s="364"/>
      <c r="BT216" s="364"/>
      <c r="BU216" s="364"/>
      <c r="BV216" s="364"/>
      <c r="BW216" s="364"/>
      <c r="BX216" s="364"/>
      <c r="BY216" s="364"/>
      <c r="BZ216" s="364"/>
      <c r="CA216" s="364"/>
      <c r="CB216" s="364"/>
      <c r="CC216" s="364"/>
      <c r="CD216" s="364"/>
      <c r="CE216" s="364"/>
      <c r="CF216" s="364"/>
      <c r="CG216" s="285"/>
      <c r="CH216" s="364"/>
      <c r="CI216" s="364"/>
      <c r="CJ216" s="364"/>
      <c r="CK216" s="364"/>
      <c r="CL216" s="364"/>
      <c r="CM216" s="364"/>
      <c r="CN216" s="364"/>
      <c r="CO216" s="364"/>
      <c r="CP216" s="364"/>
      <c r="CQ216" s="364"/>
      <c r="CR216" s="364"/>
      <c r="CS216" s="364"/>
      <c r="CV216" s="356"/>
      <c r="CZ216" s="31"/>
      <c r="DF216" s="41"/>
      <c r="DG216" s="31"/>
      <c r="DM216" s="54"/>
      <c r="DN216" s="356"/>
      <c r="DO216" s="356"/>
      <c r="DR216" s="356"/>
      <c r="DU216" s="356"/>
    </row>
    <row r="217" spans="1:128" x14ac:dyDescent="0.25">
      <c r="C217" s="104" t="s">
        <v>353</v>
      </c>
      <c r="D217" s="345" t="s">
        <v>430</v>
      </c>
      <c r="E217" s="94" t="s">
        <v>214</v>
      </c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  <c r="AG217" s="364"/>
      <c r="AH217" s="364"/>
      <c r="AI217" s="364"/>
      <c r="AJ217" s="364"/>
      <c r="AK217" s="364"/>
      <c r="AL217" s="364"/>
      <c r="AM217" s="364"/>
      <c r="AN217" s="364"/>
      <c r="AO217" s="364"/>
      <c r="AP217" s="364"/>
      <c r="AQ217" s="364"/>
      <c r="AR217" s="364"/>
      <c r="AS217" s="364"/>
      <c r="AT217" s="364"/>
      <c r="AU217" s="364"/>
      <c r="AV217" s="364"/>
      <c r="AW217" s="364"/>
      <c r="AX217" s="248"/>
      <c r="AY217" s="248"/>
      <c r="AZ217" s="364"/>
      <c r="BB217" s="356"/>
      <c r="BC217" s="364"/>
      <c r="BF217" s="364"/>
      <c r="BG217" s="364"/>
      <c r="BH217" s="364"/>
      <c r="BI217" s="364"/>
      <c r="BJ217" s="364"/>
      <c r="BK217" s="364"/>
      <c r="BL217" s="364"/>
      <c r="BM217" s="364"/>
      <c r="BN217" s="364"/>
      <c r="BO217" s="364"/>
      <c r="BP217" s="364"/>
      <c r="BQ217" s="364"/>
      <c r="BR217" s="364"/>
      <c r="BS217" s="364"/>
      <c r="BT217" s="364"/>
      <c r="BU217" s="364"/>
      <c r="BV217" s="364"/>
      <c r="BW217" s="364"/>
      <c r="BX217" s="364"/>
      <c r="BY217" s="364"/>
      <c r="BZ217" s="364"/>
      <c r="CA217" s="364"/>
      <c r="CB217" s="364"/>
      <c r="CC217" s="364"/>
      <c r="CD217" s="364"/>
      <c r="CE217" s="364"/>
      <c r="CF217" s="364"/>
      <c r="CG217" s="285"/>
      <c r="CH217" s="364"/>
      <c r="CI217" s="364"/>
      <c r="CJ217" s="364"/>
      <c r="CK217" s="364"/>
      <c r="CL217" s="364"/>
      <c r="CM217" s="364"/>
      <c r="CN217" s="364"/>
      <c r="CO217" s="364"/>
      <c r="CP217" s="364"/>
      <c r="CQ217" s="364"/>
      <c r="CR217" s="364"/>
      <c r="CS217" s="364"/>
      <c r="CV217" s="356"/>
      <c r="CZ217" s="31"/>
      <c r="DF217" s="41"/>
      <c r="DG217" s="31"/>
      <c r="DM217" s="54"/>
      <c r="DN217" s="356"/>
      <c r="DO217" s="356"/>
      <c r="DR217" s="356"/>
      <c r="DU217" s="356"/>
    </row>
    <row r="218" spans="1:128" x14ac:dyDescent="0.25">
      <c r="C218" s="104"/>
      <c r="D218" s="345" t="s">
        <v>431</v>
      </c>
      <c r="E218" s="94" t="s">
        <v>217</v>
      </c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64"/>
      <c r="AB218" s="364"/>
      <c r="AC218" s="364"/>
      <c r="AD218" s="364"/>
      <c r="AE218" s="364"/>
      <c r="AF218" s="364"/>
      <c r="AG218" s="364"/>
      <c r="AH218" s="364"/>
      <c r="AI218" s="364"/>
      <c r="AJ218" s="364"/>
      <c r="AK218" s="364"/>
      <c r="AL218" s="364"/>
      <c r="AM218" s="364"/>
      <c r="AN218" s="364"/>
      <c r="AO218" s="364"/>
      <c r="AP218" s="364"/>
      <c r="AQ218" s="364"/>
      <c r="AR218" s="364"/>
      <c r="AS218" s="364"/>
      <c r="AT218" s="364"/>
      <c r="AU218" s="364"/>
      <c r="AV218" s="364"/>
      <c r="AW218" s="364"/>
      <c r="AX218" s="248"/>
      <c r="AY218" s="248"/>
      <c r="AZ218" s="364"/>
      <c r="BB218" s="356"/>
      <c r="BC218" s="364"/>
      <c r="BF218" s="364"/>
      <c r="BG218" s="364"/>
      <c r="BH218" s="364"/>
      <c r="BI218" s="364"/>
      <c r="BJ218" s="364"/>
      <c r="BK218" s="364"/>
      <c r="BL218" s="364"/>
      <c r="BM218" s="364"/>
      <c r="BN218" s="364"/>
      <c r="BO218" s="364"/>
      <c r="BP218" s="364"/>
      <c r="BQ218" s="364"/>
      <c r="BR218" s="364"/>
      <c r="BS218" s="364"/>
      <c r="BT218" s="364"/>
      <c r="BU218" s="364"/>
      <c r="BV218" s="364"/>
      <c r="BW218" s="364"/>
      <c r="BX218" s="364"/>
      <c r="BY218" s="364"/>
      <c r="BZ218" s="364"/>
      <c r="CA218" s="364"/>
      <c r="CB218" s="364"/>
      <c r="CC218" s="364"/>
      <c r="CD218" s="364"/>
      <c r="CE218" s="364"/>
      <c r="CF218" s="364"/>
      <c r="CG218" s="285"/>
      <c r="CH218" s="364"/>
      <c r="CI218" s="364"/>
      <c r="CJ218" s="364"/>
      <c r="CK218" s="364"/>
      <c r="CL218" s="364"/>
      <c r="CM218" s="364"/>
      <c r="CN218" s="364"/>
      <c r="CO218" s="364"/>
      <c r="CP218" s="364"/>
      <c r="CQ218" s="364"/>
      <c r="CR218" s="364"/>
      <c r="CS218" s="364"/>
      <c r="CV218" s="356"/>
      <c r="CZ218" s="31"/>
      <c r="DF218" s="41"/>
      <c r="DG218" s="31"/>
      <c r="DM218" s="54"/>
      <c r="DN218" s="356"/>
      <c r="DO218" s="356"/>
      <c r="DQ218" s="356"/>
      <c r="DR218" s="356"/>
      <c r="DS218" s="356"/>
      <c r="DU218" s="356"/>
    </row>
    <row r="219" spans="1:128" x14ac:dyDescent="0.25">
      <c r="C219" s="104" t="s">
        <v>51</v>
      </c>
      <c r="D219" s="345" t="s">
        <v>432</v>
      </c>
      <c r="E219" s="94" t="s">
        <v>357</v>
      </c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  <c r="AG219" s="364"/>
      <c r="AH219" s="364"/>
      <c r="AI219" s="364"/>
      <c r="AJ219" s="364"/>
      <c r="AK219" s="364"/>
      <c r="AL219" s="364"/>
      <c r="AM219" s="364"/>
      <c r="AN219" s="364"/>
      <c r="AO219" s="364"/>
      <c r="AP219" s="364"/>
      <c r="AQ219" s="364"/>
      <c r="AR219" s="364"/>
      <c r="AS219" s="364"/>
      <c r="AT219" s="364"/>
      <c r="AU219" s="364"/>
      <c r="AV219" s="364"/>
      <c r="AW219" s="364"/>
      <c r="AX219" s="248"/>
      <c r="AY219" s="248"/>
      <c r="AZ219" s="364"/>
      <c r="BB219" s="356"/>
      <c r="BC219" s="364"/>
      <c r="BF219" s="364"/>
      <c r="BG219" s="364"/>
      <c r="BH219" s="364"/>
      <c r="BI219" s="364"/>
      <c r="BJ219" s="364"/>
      <c r="BK219" s="364"/>
      <c r="BL219" s="364"/>
      <c r="BM219" s="364"/>
      <c r="BN219" s="364"/>
      <c r="BO219" s="364"/>
      <c r="BP219" s="364"/>
      <c r="BQ219" s="364"/>
      <c r="BR219" s="364"/>
      <c r="BS219" s="364"/>
      <c r="BT219" s="364"/>
      <c r="BU219" s="364"/>
      <c r="BV219" s="364"/>
      <c r="BW219" s="364"/>
      <c r="BX219" s="364"/>
      <c r="BY219" s="364"/>
      <c r="BZ219" s="364"/>
      <c r="CA219" s="364"/>
      <c r="CB219" s="364"/>
      <c r="CC219" s="364"/>
      <c r="CD219" s="364"/>
      <c r="CE219" s="364"/>
      <c r="CF219" s="364"/>
      <c r="CG219" s="285"/>
      <c r="CH219" s="364"/>
      <c r="CI219" s="364"/>
      <c r="CJ219" s="364"/>
      <c r="CK219" s="364"/>
      <c r="CL219" s="364"/>
      <c r="CM219" s="364"/>
      <c r="CN219" s="364"/>
      <c r="CO219" s="364"/>
      <c r="CP219" s="364"/>
      <c r="CQ219" s="364"/>
      <c r="CR219" s="364"/>
      <c r="CS219" s="364"/>
      <c r="CV219" s="356"/>
      <c r="CZ219" s="31"/>
      <c r="DF219" s="41"/>
      <c r="DG219" s="31"/>
      <c r="DM219" s="54"/>
      <c r="DN219" s="356"/>
      <c r="DO219" s="356"/>
      <c r="DR219" s="356"/>
      <c r="DU219" s="356"/>
    </row>
    <row r="220" spans="1:128" s="359" customFormat="1" x14ac:dyDescent="0.25">
      <c r="A220" s="134"/>
      <c r="C220" s="106"/>
      <c r="D220" s="13" t="s">
        <v>433</v>
      </c>
      <c r="E220" s="95" t="s">
        <v>359</v>
      </c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  <c r="AA220" s="358"/>
      <c r="AB220" s="358"/>
      <c r="AC220" s="358"/>
      <c r="AD220" s="358"/>
      <c r="AE220" s="358"/>
      <c r="AF220" s="358"/>
      <c r="AG220" s="358"/>
      <c r="AH220" s="358"/>
      <c r="AI220" s="358"/>
      <c r="AJ220" s="358"/>
      <c r="AK220" s="358"/>
      <c r="AL220" s="358"/>
      <c r="AM220" s="358"/>
      <c r="AN220" s="358"/>
      <c r="AO220" s="358"/>
      <c r="AP220" s="358"/>
      <c r="AQ220" s="358"/>
      <c r="AR220" s="358"/>
      <c r="AS220" s="358"/>
      <c r="AT220" s="358"/>
      <c r="AU220" s="358"/>
      <c r="AV220" s="358"/>
      <c r="AW220" s="358"/>
      <c r="AX220" s="13"/>
      <c r="AY220" s="13"/>
      <c r="AZ220" s="358"/>
      <c r="BC220" s="358"/>
      <c r="BF220" s="358"/>
      <c r="BG220" s="358"/>
      <c r="BH220" s="358"/>
      <c r="BI220" s="358"/>
      <c r="BJ220" s="358"/>
      <c r="BK220" s="358"/>
      <c r="BL220" s="358"/>
      <c r="BM220" s="358"/>
      <c r="BN220" s="358"/>
      <c r="BO220" s="358"/>
      <c r="BP220" s="358"/>
      <c r="BQ220" s="358"/>
      <c r="BR220" s="358"/>
      <c r="BS220" s="358"/>
      <c r="BT220" s="358"/>
      <c r="BU220" s="358"/>
      <c r="BV220" s="358"/>
      <c r="BW220" s="358"/>
      <c r="BX220" s="358"/>
      <c r="BY220" s="358"/>
      <c r="BZ220" s="358"/>
      <c r="CA220" s="358"/>
      <c r="CB220" s="358"/>
      <c r="CC220" s="358"/>
      <c r="CD220" s="358"/>
      <c r="CE220" s="358"/>
      <c r="CF220" s="358"/>
      <c r="CG220" s="287"/>
      <c r="CH220" s="358"/>
      <c r="CI220" s="358"/>
      <c r="CJ220" s="358"/>
      <c r="CK220" s="358"/>
      <c r="CL220" s="358"/>
      <c r="CM220" s="358"/>
      <c r="CN220" s="358"/>
      <c r="CO220" s="358"/>
      <c r="CP220" s="358"/>
      <c r="CQ220" s="358"/>
      <c r="CR220" s="358"/>
      <c r="CS220" s="358"/>
      <c r="CW220" s="307"/>
      <c r="CZ220" s="42"/>
      <c r="DA220" s="18"/>
      <c r="DB220" s="18"/>
      <c r="DC220" s="18"/>
      <c r="DE220" s="18"/>
      <c r="DF220" s="113"/>
      <c r="DG220" s="42"/>
      <c r="DH220" s="349"/>
      <c r="DI220" s="114"/>
      <c r="DJ220" s="349"/>
      <c r="DK220" s="114"/>
      <c r="DL220" s="349"/>
      <c r="DM220" s="115"/>
      <c r="DX220" s="13"/>
    </row>
    <row r="221" spans="1:128" x14ac:dyDescent="0.25">
      <c r="C221" s="103" t="s">
        <v>347</v>
      </c>
      <c r="D221" s="345" t="s">
        <v>434</v>
      </c>
      <c r="E221" s="94" t="s">
        <v>224</v>
      </c>
      <c r="F221" s="364"/>
      <c r="G221" s="364"/>
      <c r="H221" s="364">
        <v>4</v>
      </c>
      <c r="I221" s="364"/>
      <c r="J221" s="364"/>
      <c r="K221" s="364"/>
      <c r="L221" s="364"/>
      <c r="M221" s="364">
        <v>2</v>
      </c>
      <c r="N221" s="364"/>
      <c r="O221" s="364"/>
      <c r="P221" s="364"/>
      <c r="Q221" s="364"/>
      <c r="R221" s="364"/>
      <c r="S221" s="364">
        <v>2</v>
      </c>
      <c r="T221" s="364"/>
      <c r="U221" s="364"/>
      <c r="V221" s="364"/>
      <c r="W221" s="364"/>
      <c r="X221" s="364"/>
      <c r="Y221" s="364">
        <v>2</v>
      </c>
      <c r="Z221" s="364"/>
      <c r="AA221" s="364"/>
      <c r="AB221" s="364"/>
      <c r="AC221" s="364"/>
      <c r="AD221" s="364">
        <v>2</v>
      </c>
      <c r="AE221" s="364"/>
      <c r="AF221" s="364"/>
      <c r="AG221" s="364"/>
      <c r="AH221" s="364"/>
      <c r="AI221" s="364">
        <v>1</v>
      </c>
      <c r="AJ221" s="364"/>
      <c r="AK221" s="364"/>
      <c r="AL221" s="364"/>
      <c r="AM221" s="364"/>
      <c r="AN221" s="364">
        <v>2</v>
      </c>
      <c r="AO221" s="364"/>
      <c r="AP221" s="364"/>
      <c r="AQ221" s="364">
        <v>2</v>
      </c>
      <c r="AR221" s="364"/>
      <c r="AS221" s="364"/>
      <c r="AT221" s="364">
        <v>2</v>
      </c>
      <c r="AU221" s="364"/>
      <c r="AV221" s="364"/>
      <c r="AW221" s="364">
        <v>2</v>
      </c>
      <c r="AX221" s="248"/>
      <c r="AY221" s="248"/>
      <c r="AZ221" s="364">
        <v>2</v>
      </c>
      <c r="BB221" s="356"/>
      <c r="BC221" s="364">
        <v>2</v>
      </c>
      <c r="BF221" s="364">
        <v>2</v>
      </c>
      <c r="BG221" s="364"/>
      <c r="BH221" s="364"/>
      <c r="BI221" s="364">
        <v>2</v>
      </c>
      <c r="BJ221" s="364"/>
      <c r="BK221" s="364"/>
      <c r="BL221" s="364"/>
      <c r="BM221" s="364"/>
      <c r="BN221" s="364"/>
      <c r="BO221" s="364"/>
      <c r="BP221" s="364">
        <v>2</v>
      </c>
      <c r="BQ221" s="364"/>
      <c r="BR221" s="364"/>
      <c r="BS221" s="364"/>
      <c r="BT221" s="364"/>
      <c r="BU221" s="364">
        <v>2</v>
      </c>
      <c r="BV221" s="364"/>
      <c r="BW221" s="364"/>
      <c r="BX221" s="364"/>
      <c r="BY221" s="364"/>
      <c r="BZ221" s="364"/>
      <c r="CA221" s="364"/>
      <c r="CB221" s="364"/>
      <c r="CC221" s="364"/>
      <c r="CD221" s="364">
        <v>2</v>
      </c>
      <c r="CE221" s="364"/>
      <c r="CF221" s="364"/>
      <c r="CG221" s="285"/>
      <c r="CH221" s="364"/>
      <c r="CI221" s="364"/>
      <c r="CJ221" s="364"/>
      <c r="CK221" s="364"/>
      <c r="CL221" s="364">
        <v>2</v>
      </c>
      <c r="CM221" s="364"/>
      <c r="CN221" s="364"/>
      <c r="CO221" s="364"/>
      <c r="CP221" s="364"/>
      <c r="CQ221" s="364"/>
      <c r="CR221" s="364"/>
      <c r="CS221" s="364"/>
      <c r="CV221" s="356"/>
      <c r="CZ221" s="31">
        <v>2</v>
      </c>
      <c r="DF221" s="41"/>
      <c r="DG221" s="31">
        <v>2</v>
      </c>
      <c r="DM221" s="54"/>
      <c r="DN221" s="356"/>
      <c r="DO221" s="356"/>
      <c r="DR221" s="356"/>
      <c r="DU221" s="356"/>
    </row>
    <row r="222" spans="1:128" x14ac:dyDescent="0.25">
      <c r="C222" s="104" t="s">
        <v>349</v>
      </c>
      <c r="D222" s="345" t="s">
        <v>435</v>
      </c>
      <c r="E222" s="94" t="s">
        <v>362</v>
      </c>
      <c r="F222" s="364"/>
      <c r="G222" s="364"/>
      <c r="H222" s="364">
        <v>5</v>
      </c>
      <c r="I222" s="364"/>
      <c r="J222" s="364"/>
      <c r="K222" s="364"/>
      <c r="L222" s="364"/>
      <c r="M222" s="364">
        <v>3</v>
      </c>
      <c r="N222" s="364"/>
      <c r="O222" s="364"/>
      <c r="P222" s="364"/>
      <c r="Q222" s="364"/>
      <c r="R222" s="364"/>
      <c r="S222" s="364">
        <v>3</v>
      </c>
      <c r="T222" s="364"/>
      <c r="U222" s="364"/>
      <c r="V222" s="364"/>
      <c r="W222" s="364"/>
      <c r="X222" s="364"/>
      <c r="Y222" s="364">
        <v>3</v>
      </c>
      <c r="Z222" s="364"/>
      <c r="AA222" s="364"/>
      <c r="AB222" s="364"/>
      <c r="AC222" s="364"/>
      <c r="AD222" s="364">
        <v>3</v>
      </c>
      <c r="AE222" s="364"/>
      <c r="AF222" s="364"/>
      <c r="AG222" s="364"/>
      <c r="AH222" s="364"/>
      <c r="AI222" s="364">
        <v>2</v>
      </c>
      <c r="AJ222" s="364"/>
      <c r="AK222" s="364"/>
      <c r="AL222" s="364"/>
      <c r="AM222" s="364"/>
      <c r="AN222" s="364">
        <v>3</v>
      </c>
      <c r="AO222" s="364"/>
      <c r="AP222" s="364"/>
      <c r="AQ222" s="364">
        <v>3</v>
      </c>
      <c r="AR222" s="364"/>
      <c r="AS222" s="364"/>
      <c r="AT222" s="364">
        <v>3</v>
      </c>
      <c r="AU222" s="364"/>
      <c r="AV222" s="364"/>
      <c r="AW222" s="364">
        <v>3</v>
      </c>
      <c r="AX222" s="248"/>
      <c r="AY222" s="248"/>
      <c r="AZ222" s="364">
        <v>3</v>
      </c>
      <c r="BB222" s="356"/>
      <c r="BC222" s="364">
        <v>3</v>
      </c>
      <c r="BF222" s="364">
        <v>3</v>
      </c>
      <c r="BG222" s="364"/>
      <c r="BH222" s="364"/>
      <c r="BI222" s="364">
        <v>3</v>
      </c>
      <c r="BJ222" s="364"/>
      <c r="BK222" s="364"/>
      <c r="BL222" s="364"/>
      <c r="BM222" s="364"/>
      <c r="BN222" s="364"/>
      <c r="BO222" s="364"/>
      <c r="BP222" s="364">
        <v>3</v>
      </c>
      <c r="BQ222" s="364"/>
      <c r="BR222" s="364"/>
      <c r="BS222" s="364"/>
      <c r="BT222" s="364"/>
      <c r="BU222" s="364">
        <v>3</v>
      </c>
      <c r="BV222" s="364"/>
      <c r="BW222" s="364"/>
      <c r="BX222" s="364"/>
      <c r="BY222" s="364"/>
      <c r="BZ222" s="364"/>
      <c r="CA222" s="364"/>
      <c r="CB222" s="364"/>
      <c r="CC222" s="364"/>
      <c r="CD222" s="364">
        <v>3</v>
      </c>
      <c r="CE222" s="364"/>
      <c r="CF222" s="364"/>
      <c r="CG222" s="285"/>
      <c r="CH222" s="364"/>
      <c r="CI222" s="364"/>
      <c r="CJ222" s="364"/>
      <c r="CK222" s="364"/>
      <c r="CL222" s="364">
        <v>3</v>
      </c>
      <c r="CM222" s="364"/>
      <c r="CN222" s="364"/>
      <c r="CO222" s="364"/>
      <c r="CP222" s="364"/>
      <c r="CQ222" s="364"/>
      <c r="CR222" s="364"/>
      <c r="CS222" s="364"/>
      <c r="CV222" s="356"/>
      <c r="CZ222" s="43">
        <v>3</v>
      </c>
      <c r="DF222" s="41"/>
      <c r="DG222" s="31">
        <v>2</v>
      </c>
      <c r="DM222" s="54"/>
      <c r="DN222" s="356"/>
      <c r="DO222" s="356"/>
      <c r="DR222" s="356"/>
      <c r="DU222" s="356"/>
    </row>
    <row r="223" spans="1:128" x14ac:dyDescent="0.25">
      <c r="C223" s="105" t="s">
        <v>428</v>
      </c>
      <c r="D223" s="345" t="s">
        <v>436</v>
      </c>
      <c r="E223" s="94" t="s">
        <v>364</v>
      </c>
      <c r="F223" s="364"/>
      <c r="G223" s="364"/>
      <c r="H223" s="364">
        <v>5</v>
      </c>
      <c r="I223" s="364"/>
      <c r="J223" s="364"/>
      <c r="K223" s="364"/>
      <c r="L223" s="364"/>
      <c r="M223" s="364">
        <v>4</v>
      </c>
      <c r="N223" s="364"/>
      <c r="O223" s="364"/>
      <c r="P223" s="364"/>
      <c r="Q223" s="364"/>
      <c r="R223" s="364"/>
      <c r="S223" s="364">
        <v>4</v>
      </c>
      <c r="T223" s="364"/>
      <c r="U223" s="364"/>
      <c r="V223" s="364"/>
      <c r="W223" s="364"/>
      <c r="X223" s="364"/>
      <c r="Y223" s="364">
        <v>4</v>
      </c>
      <c r="Z223" s="364"/>
      <c r="AA223" s="364"/>
      <c r="AB223" s="364"/>
      <c r="AC223" s="364"/>
      <c r="AD223" s="364">
        <v>3</v>
      </c>
      <c r="AE223" s="364"/>
      <c r="AF223" s="364"/>
      <c r="AG223" s="364"/>
      <c r="AH223" s="364"/>
      <c r="AI223" s="364">
        <v>2</v>
      </c>
      <c r="AJ223" s="364"/>
      <c r="AK223" s="364"/>
      <c r="AL223" s="364"/>
      <c r="AM223" s="364"/>
      <c r="AN223" s="364">
        <v>4</v>
      </c>
      <c r="AO223" s="364"/>
      <c r="AP223" s="364"/>
      <c r="AQ223" s="364">
        <v>4</v>
      </c>
      <c r="AR223" s="364"/>
      <c r="AS223" s="364"/>
      <c r="AT223" s="364">
        <v>4</v>
      </c>
      <c r="AU223" s="364"/>
      <c r="AV223" s="364"/>
      <c r="AW223" s="364">
        <v>4</v>
      </c>
      <c r="AX223" s="248"/>
      <c r="AY223" s="248"/>
      <c r="AZ223" s="364">
        <v>4</v>
      </c>
      <c r="BB223" s="356"/>
      <c r="BC223" s="364">
        <v>4</v>
      </c>
      <c r="BF223" s="364">
        <v>4</v>
      </c>
      <c r="BG223" s="364"/>
      <c r="BH223" s="364"/>
      <c r="BI223" s="364">
        <v>3</v>
      </c>
      <c r="BJ223" s="364"/>
      <c r="BK223" s="364"/>
      <c r="BL223" s="364"/>
      <c r="BM223" s="364"/>
      <c r="BN223" s="364"/>
      <c r="BO223" s="364"/>
      <c r="BP223" s="364">
        <v>4</v>
      </c>
      <c r="BQ223" s="364"/>
      <c r="BR223" s="364"/>
      <c r="BS223" s="364"/>
      <c r="BT223" s="364"/>
      <c r="BU223" s="364">
        <v>4</v>
      </c>
      <c r="BV223" s="364"/>
      <c r="BW223" s="364"/>
      <c r="BX223" s="364"/>
      <c r="BY223" s="364"/>
      <c r="BZ223" s="364"/>
      <c r="CA223" s="364"/>
      <c r="CB223" s="364"/>
      <c r="CC223" s="364"/>
      <c r="CD223" s="364">
        <v>3</v>
      </c>
      <c r="CE223" s="364"/>
      <c r="CF223" s="364"/>
      <c r="CG223" s="285"/>
      <c r="CH223" s="364"/>
      <c r="CI223" s="364"/>
      <c r="CJ223" s="364"/>
      <c r="CK223" s="364"/>
      <c r="CL223" s="364">
        <v>4</v>
      </c>
      <c r="CM223" s="364"/>
      <c r="CN223" s="364"/>
      <c r="CO223" s="364"/>
      <c r="CP223" s="364"/>
      <c r="CQ223" s="364"/>
      <c r="CR223" s="364"/>
      <c r="CS223" s="364"/>
      <c r="CV223" s="356"/>
      <c r="CZ223" s="43">
        <v>4</v>
      </c>
      <c r="DF223" s="41"/>
      <c r="DG223" s="31">
        <v>2</v>
      </c>
      <c r="DM223" s="54"/>
      <c r="DN223" s="356"/>
      <c r="DO223" s="356"/>
      <c r="DR223" s="356"/>
      <c r="DU223" s="356"/>
    </row>
    <row r="224" spans="1:128" x14ac:dyDescent="0.25">
      <c r="C224" s="104" t="s">
        <v>365</v>
      </c>
      <c r="D224" s="345" t="s">
        <v>437</v>
      </c>
      <c r="E224" s="94" t="s">
        <v>367</v>
      </c>
      <c r="F224" s="364"/>
      <c r="G224" s="364"/>
      <c r="H224" s="364">
        <v>5</v>
      </c>
      <c r="I224" s="364"/>
      <c r="J224" s="364"/>
      <c r="K224" s="364"/>
      <c r="L224" s="364"/>
      <c r="M224" s="364">
        <v>5</v>
      </c>
      <c r="N224" s="364"/>
      <c r="O224" s="364"/>
      <c r="P224" s="364"/>
      <c r="Q224" s="364"/>
      <c r="R224" s="364"/>
      <c r="S224" s="364">
        <v>5</v>
      </c>
      <c r="T224" s="364"/>
      <c r="U224" s="364"/>
      <c r="V224" s="364"/>
      <c r="W224" s="364"/>
      <c r="X224" s="364"/>
      <c r="Y224" s="364">
        <v>5</v>
      </c>
      <c r="Z224" s="364"/>
      <c r="AA224" s="364"/>
      <c r="AB224" s="364"/>
      <c r="AC224" s="364"/>
      <c r="AD224" s="364">
        <v>4</v>
      </c>
      <c r="AE224" s="364"/>
      <c r="AF224" s="364"/>
      <c r="AG224" s="364"/>
      <c r="AH224" s="364"/>
      <c r="AI224" s="364">
        <v>3</v>
      </c>
      <c r="AJ224" s="364"/>
      <c r="AK224" s="364"/>
      <c r="AL224" s="364"/>
      <c r="AM224" s="364"/>
      <c r="AN224" s="364">
        <v>4</v>
      </c>
      <c r="AO224" s="364"/>
      <c r="AP224" s="364"/>
      <c r="AQ224" s="364">
        <v>4</v>
      </c>
      <c r="AR224" s="364"/>
      <c r="AS224" s="364"/>
      <c r="AT224" s="364">
        <v>4</v>
      </c>
      <c r="AU224" s="364"/>
      <c r="AV224" s="364"/>
      <c r="AW224" s="364">
        <v>4</v>
      </c>
      <c r="AX224" s="248"/>
      <c r="AY224" s="248"/>
      <c r="AZ224" s="364">
        <v>4</v>
      </c>
      <c r="BB224" s="356"/>
      <c r="BC224" s="364">
        <v>4</v>
      </c>
      <c r="BF224" s="364">
        <v>4</v>
      </c>
      <c r="BG224" s="364"/>
      <c r="BH224" s="364"/>
      <c r="BI224" s="364">
        <v>4</v>
      </c>
      <c r="BJ224" s="364"/>
      <c r="BK224" s="364"/>
      <c r="BL224" s="364"/>
      <c r="BM224" s="364"/>
      <c r="BN224" s="364"/>
      <c r="BO224" s="364"/>
      <c r="BP224" s="364">
        <v>5</v>
      </c>
      <c r="BQ224" s="364"/>
      <c r="BR224" s="364"/>
      <c r="BS224" s="364"/>
      <c r="BT224" s="364"/>
      <c r="BU224" s="364">
        <v>5</v>
      </c>
      <c r="BV224" s="364"/>
      <c r="BW224" s="364"/>
      <c r="BX224" s="364"/>
      <c r="BY224" s="364"/>
      <c r="BZ224" s="364"/>
      <c r="CA224" s="364"/>
      <c r="CB224" s="364"/>
      <c r="CC224" s="364"/>
      <c r="CD224" s="364">
        <v>4</v>
      </c>
      <c r="CE224" s="364"/>
      <c r="CF224" s="364"/>
      <c r="CG224" s="285"/>
      <c r="CH224" s="364"/>
      <c r="CI224" s="364"/>
      <c r="CJ224" s="364"/>
      <c r="CK224" s="364"/>
      <c r="CL224" s="364">
        <v>4</v>
      </c>
      <c r="CM224" s="364"/>
      <c r="CN224" s="364"/>
      <c r="CO224" s="364"/>
      <c r="CP224" s="364"/>
      <c r="CQ224" s="364"/>
      <c r="CR224" s="364"/>
      <c r="CS224" s="364"/>
      <c r="CV224" s="356"/>
      <c r="CZ224" s="43">
        <v>4</v>
      </c>
      <c r="DF224" s="41"/>
      <c r="DG224" s="31">
        <v>3</v>
      </c>
      <c r="DM224" s="54"/>
      <c r="DN224" s="356"/>
      <c r="DO224" s="356"/>
      <c r="DQ224" s="356"/>
      <c r="DR224" s="356"/>
      <c r="DS224" s="356"/>
      <c r="DU224" s="356"/>
    </row>
    <row r="225" spans="1:128" x14ac:dyDescent="0.25">
      <c r="C225" s="105"/>
      <c r="D225" s="345" t="s">
        <v>438</v>
      </c>
      <c r="E225" s="94" t="s">
        <v>369</v>
      </c>
      <c r="F225" s="364"/>
      <c r="G225" s="364"/>
      <c r="H225" s="364">
        <v>5</v>
      </c>
      <c r="I225" s="364"/>
      <c r="J225" s="364"/>
      <c r="K225" s="364"/>
      <c r="L225" s="364"/>
      <c r="M225" s="364">
        <v>5</v>
      </c>
      <c r="N225" s="364"/>
      <c r="O225" s="364"/>
      <c r="P225" s="364"/>
      <c r="Q225" s="364"/>
      <c r="R225" s="364"/>
      <c r="S225" s="364">
        <v>5</v>
      </c>
      <c r="T225" s="364"/>
      <c r="U225" s="364"/>
      <c r="V225" s="364"/>
      <c r="W225" s="364"/>
      <c r="X225" s="364"/>
      <c r="Y225" s="364">
        <v>5</v>
      </c>
      <c r="Z225" s="364"/>
      <c r="AA225" s="364"/>
      <c r="AB225" s="364"/>
      <c r="AC225" s="364"/>
      <c r="AD225" s="364">
        <v>5</v>
      </c>
      <c r="AE225" s="364"/>
      <c r="AF225" s="364"/>
      <c r="AG225" s="364"/>
      <c r="AH225" s="364"/>
      <c r="AI225" s="364">
        <v>4</v>
      </c>
      <c r="AJ225" s="364"/>
      <c r="AK225" s="364"/>
      <c r="AL225" s="364"/>
      <c r="AM225" s="364"/>
      <c r="AN225" s="364">
        <v>5</v>
      </c>
      <c r="AO225" s="364"/>
      <c r="AP225" s="364"/>
      <c r="AQ225" s="364">
        <v>5</v>
      </c>
      <c r="AR225" s="364"/>
      <c r="AS225" s="364"/>
      <c r="AT225" s="364">
        <v>5</v>
      </c>
      <c r="AU225" s="364"/>
      <c r="AV225" s="364"/>
      <c r="AW225" s="364">
        <v>5</v>
      </c>
      <c r="AX225" s="248"/>
      <c r="AY225" s="248"/>
      <c r="AZ225" s="364">
        <v>5</v>
      </c>
      <c r="BB225" s="356"/>
      <c r="BC225" s="364">
        <v>5</v>
      </c>
      <c r="BF225" s="364">
        <v>5</v>
      </c>
      <c r="BG225" s="364"/>
      <c r="BH225" s="364"/>
      <c r="BI225" s="364">
        <v>5</v>
      </c>
      <c r="BJ225" s="364"/>
      <c r="BK225" s="364"/>
      <c r="BL225" s="364"/>
      <c r="BM225" s="364"/>
      <c r="BN225" s="364"/>
      <c r="BO225" s="364"/>
      <c r="BP225" s="364">
        <v>5</v>
      </c>
      <c r="BQ225" s="364"/>
      <c r="BR225" s="364"/>
      <c r="BS225" s="364"/>
      <c r="BT225" s="364"/>
      <c r="BU225" s="364">
        <v>5</v>
      </c>
      <c r="BV225" s="364"/>
      <c r="BW225" s="364"/>
      <c r="BX225" s="364"/>
      <c r="BY225" s="364"/>
      <c r="BZ225" s="364"/>
      <c r="CA225" s="364"/>
      <c r="CB225" s="364"/>
      <c r="CC225" s="364"/>
      <c r="CD225" s="364">
        <v>5</v>
      </c>
      <c r="CE225" s="364"/>
      <c r="CF225" s="364"/>
      <c r="CG225" s="285"/>
      <c r="CH225" s="364"/>
      <c r="CI225" s="364"/>
      <c r="CJ225" s="364"/>
      <c r="CK225" s="364"/>
      <c r="CL225" s="364">
        <v>5</v>
      </c>
      <c r="CM225" s="364"/>
      <c r="CN225" s="364"/>
      <c r="CO225" s="364"/>
      <c r="CP225" s="364"/>
      <c r="CQ225" s="364"/>
      <c r="CR225" s="364"/>
      <c r="CS225" s="364"/>
      <c r="CV225" s="356"/>
      <c r="CZ225" s="43">
        <v>5</v>
      </c>
      <c r="DF225" s="41"/>
      <c r="DG225" s="31">
        <v>4</v>
      </c>
      <c r="DM225" s="54"/>
      <c r="DN225" s="356"/>
      <c r="DO225" s="356"/>
      <c r="DR225" s="356"/>
      <c r="DU225" s="356"/>
    </row>
    <row r="226" spans="1:128" x14ac:dyDescent="0.25">
      <c r="C226" s="104"/>
      <c r="D226" s="345" t="s">
        <v>439</v>
      </c>
      <c r="E226" s="94" t="s">
        <v>371</v>
      </c>
      <c r="F226" s="364"/>
      <c r="G226" s="364"/>
      <c r="H226" s="364">
        <v>5</v>
      </c>
      <c r="I226" s="364"/>
      <c r="J226" s="364"/>
      <c r="K226" s="364"/>
      <c r="L226" s="364"/>
      <c r="M226" s="364">
        <v>5</v>
      </c>
      <c r="N226" s="364"/>
      <c r="O226" s="364"/>
      <c r="P226" s="364"/>
      <c r="Q226" s="364"/>
      <c r="R226" s="364"/>
      <c r="S226" s="364">
        <v>5</v>
      </c>
      <c r="T226" s="364"/>
      <c r="U226" s="364"/>
      <c r="V226" s="364"/>
      <c r="W226" s="364"/>
      <c r="X226" s="364"/>
      <c r="Y226" s="364">
        <v>5</v>
      </c>
      <c r="Z226" s="364"/>
      <c r="AA226" s="364"/>
      <c r="AB226" s="364"/>
      <c r="AC226" s="364"/>
      <c r="AD226" s="364">
        <v>5</v>
      </c>
      <c r="AE226" s="364"/>
      <c r="AF226" s="364"/>
      <c r="AG226" s="364"/>
      <c r="AH226" s="364"/>
      <c r="AI226" s="364">
        <v>5</v>
      </c>
      <c r="AJ226" s="364"/>
      <c r="AK226" s="364"/>
      <c r="AL226" s="364"/>
      <c r="AM226" s="364"/>
      <c r="AN226" s="364">
        <v>5</v>
      </c>
      <c r="AO226" s="364"/>
      <c r="AP226" s="364"/>
      <c r="AQ226" s="364">
        <v>5</v>
      </c>
      <c r="AR226" s="364"/>
      <c r="AS226" s="364"/>
      <c r="AT226" s="364">
        <v>5</v>
      </c>
      <c r="AU226" s="364"/>
      <c r="AV226" s="364"/>
      <c r="AW226" s="364">
        <v>5</v>
      </c>
      <c r="AX226" s="248"/>
      <c r="AY226" s="248"/>
      <c r="AZ226" s="364">
        <v>5</v>
      </c>
      <c r="BB226" s="356"/>
      <c r="BC226" s="364">
        <v>5</v>
      </c>
      <c r="BF226" s="364">
        <v>5</v>
      </c>
      <c r="BG226" s="364"/>
      <c r="BH226" s="364"/>
      <c r="BI226" s="364">
        <v>5</v>
      </c>
      <c r="BJ226" s="364"/>
      <c r="BK226" s="364"/>
      <c r="BL226" s="364"/>
      <c r="BM226" s="364"/>
      <c r="BN226" s="364"/>
      <c r="BO226" s="364"/>
      <c r="BP226" s="364">
        <v>5</v>
      </c>
      <c r="BQ226" s="364"/>
      <c r="BR226" s="364"/>
      <c r="BS226" s="364"/>
      <c r="BT226" s="364"/>
      <c r="BU226" s="364">
        <v>5</v>
      </c>
      <c r="BV226" s="364"/>
      <c r="BW226" s="364"/>
      <c r="BX226" s="364"/>
      <c r="BY226" s="364"/>
      <c r="BZ226" s="364"/>
      <c r="CA226" s="364"/>
      <c r="CB226" s="364"/>
      <c r="CC226" s="364"/>
      <c r="CD226" s="364">
        <v>5</v>
      </c>
      <c r="CE226" s="364"/>
      <c r="CF226" s="364"/>
      <c r="CG226" s="285"/>
      <c r="CH226" s="364"/>
      <c r="CI226" s="364"/>
      <c r="CJ226" s="364"/>
      <c r="CK226" s="364"/>
      <c r="CL226" s="364">
        <v>5</v>
      </c>
      <c r="CM226" s="364"/>
      <c r="CN226" s="364"/>
      <c r="CO226" s="364"/>
      <c r="CP226" s="364"/>
      <c r="CQ226" s="364"/>
      <c r="CR226" s="364"/>
      <c r="CS226" s="364"/>
      <c r="CV226" s="356"/>
      <c r="CZ226" s="43">
        <v>5</v>
      </c>
      <c r="DF226" s="41"/>
      <c r="DG226" s="31">
        <v>5</v>
      </c>
      <c r="DM226" s="54"/>
      <c r="DN226" s="356"/>
      <c r="DO226" s="356"/>
      <c r="DR226" s="356"/>
      <c r="DU226" s="356"/>
    </row>
    <row r="227" spans="1:128" s="359" customFormat="1" x14ac:dyDescent="0.25">
      <c r="A227" s="134"/>
      <c r="C227" s="106"/>
      <c r="D227" s="13" t="s">
        <v>440</v>
      </c>
      <c r="E227" s="95" t="s">
        <v>373</v>
      </c>
      <c r="F227" s="358"/>
      <c r="G227" s="358"/>
      <c r="H227" s="358">
        <v>5</v>
      </c>
      <c r="I227" s="358"/>
      <c r="J227" s="358"/>
      <c r="K227" s="358"/>
      <c r="L227" s="358"/>
      <c r="M227" s="358">
        <v>5</v>
      </c>
      <c r="N227" s="358"/>
      <c r="O227" s="358"/>
      <c r="P227" s="358"/>
      <c r="Q227" s="358"/>
      <c r="R227" s="358"/>
      <c r="S227" s="358">
        <v>5</v>
      </c>
      <c r="T227" s="358"/>
      <c r="U227" s="358"/>
      <c r="V227" s="358"/>
      <c r="W227" s="358"/>
      <c r="X227" s="358"/>
      <c r="Y227" s="358">
        <v>5</v>
      </c>
      <c r="Z227" s="358"/>
      <c r="AA227" s="358"/>
      <c r="AB227" s="358"/>
      <c r="AC227" s="358"/>
      <c r="AD227" s="358">
        <v>5</v>
      </c>
      <c r="AE227" s="358"/>
      <c r="AF227" s="358"/>
      <c r="AG227" s="358"/>
      <c r="AH227" s="358"/>
      <c r="AI227" s="358">
        <v>5</v>
      </c>
      <c r="AJ227" s="358"/>
      <c r="AK227" s="358"/>
      <c r="AL227" s="358"/>
      <c r="AM227" s="358"/>
      <c r="AN227" s="358">
        <v>5</v>
      </c>
      <c r="AO227" s="358"/>
      <c r="AP227" s="358"/>
      <c r="AQ227" s="358">
        <v>5</v>
      </c>
      <c r="AR227" s="358"/>
      <c r="AS227" s="358"/>
      <c r="AT227" s="358">
        <v>5</v>
      </c>
      <c r="AU227" s="358"/>
      <c r="AV227" s="358"/>
      <c r="AW227" s="358">
        <v>5</v>
      </c>
      <c r="AX227" s="13"/>
      <c r="AY227" s="13"/>
      <c r="AZ227" s="358">
        <v>5</v>
      </c>
      <c r="BC227" s="358">
        <v>5</v>
      </c>
      <c r="BF227" s="358">
        <v>5</v>
      </c>
      <c r="BG227" s="358"/>
      <c r="BH227" s="358"/>
      <c r="BI227" s="358">
        <v>5</v>
      </c>
      <c r="BJ227" s="358"/>
      <c r="BK227" s="358"/>
      <c r="BL227" s="358"/>
      <c r="BM227" s="358"/>
      <c r="BN227" s="358"/>
      <c r="BO227" s="358"/>
      <c r="BP227" s="358">
        <v>5</v>
      </c>
      <c r="BQ227" s="358"/>
      <c r="BR227" s="358"/>
      <c r="BS227" s="358"/>
      <c r="BT227" s="358"/>
      <c r="BU227" s="358">
        <v>5</v>
      </c>
      <c r="BV227" s="358"/>
      <c r="BW227" s="358"/>
      <c r="BX227" s="358"/>
      <c r="BY227" s="358"/>
      <c r="BZ227" s="358"/>
      <c r="CA227" s="358"/>
      <c r="CB227" s="358"/>
      <c r="CC227" s="358"/>
      <c r="CD227" s="358">
        <v>5</v>
      </c>
      <c r="CE227" s="358"/>
      <c r="CF227" s="358"/>
      <c r="CG227" s="287"/>
      <c r="CH227" s="358"/>
      <c r="CI227" s="358"/>
      <c r="CJ227" s="358"/>
      <c r="CK227" s="358"/>
      <c r="CL227" s="358">
        <v>5</v>
      </c>
      <c r="CM227" s="358"/>
      <c r="CN227" s="358"/>
      <c r="CO227" s="358"/>
      <c r="CP227" s="358"/>
      <c r="CQ227" s="358"/>
      <c r="CR227" s="358"/>
      <c r="CS227" s="358"/>
      <c r="CW227" s="307"/>
      <c r="CZ227" s="42">
        <v>5</v>
      </c>
      <c r="DA227" s="18"/>
      <c r="DB227" s="18"/>
      <c r="DC227" s="18"/>
      <c r="DE227" s="18"/>
      <c r="DF227" s="113"/>
      <c r="DG227" s="42">
        <v>5</v>
      </c>
      <c r="DH227" s="349"/>
      <c r="DI227" s="114"/>
      <c r="DJ227" s="349"/>
      <c r="DK227" s="114"/>
      <c r="DL227" s="349"/>
      <c r="DM227" s="115"/>
      <c r="DX227" s="13"/>
    </row>
    <row r="228" spans="1:128" x14ac:dyDescent="0.25">
      <c r="C228" s="103" t="s">
        <v>347</v>
      </c>
      <c r="D228" s="345" t="s">
        <v>441</v>
      </c>
      <c r="E228" s="96" t="s">
        <v>244</v>
      </c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64"/>
      <c r="AB228" s="364"/>
      <c r="AC228" s="364"/>
      <c r="AD228" s="364"/>
      <c r="AE228" s="364"/>
      <c r="AF228" s="364"/>
      <c r="AG228" s="364"/>
      <c r="AH228" s="364"/>
      <c r="AI228" s="364"/>
      <c r="AJ228" s="364"/>
      <c r="AK228" s="364"/>
      <c r="AL228" s="364"/>
      <c r="AM228" s="364"/>
      <c r="AN228" s="364"/>
      <c r="AO228" s="364"/>
      <c r="AP228" s="364"/>
      <c r="AQ228" s="364"/>
      <c r="AR228" s="364"/>
      <c r="AS228" s="364"/>
      <c r="AT228" s="364"/>
      <c r="AU228" s="364"/>
      <c r="AV228" s="364"/>
      <c r="AW228" s="364"/>
      <c r="AX228" s="248"/>
      <c r="AY228" s="248"/>
      <c r="AZ228" s="364"/>
      <c r="BB228" s="356"/>
      <c r="BC228" s="364"/>
      <c r="BF228" s="364"/>
      <c r="BG228" s="364"/>
      <c r="BH228" s="364"/>
      <c r="BI228" s="364"/>
      <c r="BJ228" s="364"/>
      <c r="BK228" s="364"/>
      <c r="BL228" s="364"/>
      <c r="BM228" s="364"/>
      <c r="BN228" s="364"/>
      <c r="BO228" s="364"/>
      <c r="BP228" s="364"/>
      <c r="BQ228" s="364"/>
      <c r="BR228" s="364"/>
      <c r="BS228" s="364"/>
      <c r="BT228" s="364"/>
      <c r="BU228" s="364"/>
      <c r="BV228" s="364"/>
      <c r="BW228" s="364"/>
      <c r="BX228" s="364"/>
      <c r="BY228" s="364"/>
      <c r="BZ228" s="364"/>
      <c r="CA228" s="364"/>
      <c r="CB228" s="364"/>
      <c r="CC228" s="364"/>
      <c r="CD228" s="364"/>
      <c r="CE228" s="364"/>
      <c r="CF228" s="364"/>
      <c r="CG228" s="285"/>
      <c r="CH228" s="364"/>
      <c r="CI228" s="364"/>
      <c r="CJ228" s="364"/>
      <c r="CK228" s="364"/>
      <c r="CL228" s="364">
        <v>4</v>
      </c>
      <c r="CM228" s="364"/>
      <c r="CN228" s="364"/>
      <c r="CO228" s="364"/>
      <c r="CP228" s="364"/>
      <c r="CQ228" s="364"/>
      <c r="CR228" s="364"/>
      <c r="CS228" s="364"/>
      <c r="CV228" s="356"/>
      <c r="CZ228" s="31"/>
      <c r="DF228" s="41"/>
      <c r="DG228" s="31"/>
      <c r="DM228" s="54"/>
      <c r="DN228" s="356"/>
      <c r="DO228" s="356"/>
      <c r="DR228" s="356"/>
      <c r="DU228" s="356"/>
    </row>
    <row r="229" spans="1:128" x14ac:dyDescent="0.25">
      <c r="C229" s="104" t="s">
        <v>349</v>
      </c>
      <c r="D229" s="345" t="s">
        <v>442</v>
      </c>
      <c r="E229" s="96" t="s">
        <v>247</v>
      </c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  <c r="AH229" s="364"/>
      <c r="AI229" s="364"/>
      <c r="AJ229" s="364"/>
      <c r="AK229" s="364"/>
      <c r="AL229" s="364"/>
      <c r="AM229" s="364"/>
      <c r="AN229" s="364"/>
      <c r="AO229" s="364"/>
      <c r="AP229" s="364"/>
      <c r="AQ229" s="364"/>
      <c r="AR229" s="364"/>
      <c r="AS229" s="364"/>
      <c r="AT229" s="364"/>
      <c r="AU229" s="364"/>
      <c r="AV229" s="364"/>
      <c r="AW229" s="364"/>
      <c r="AX229" s="248"/>
      <c r="AY229" s="248"/>
      <c r="AZ229" s="364"/>
      <c r="BB229" s="356"/>
      <c r="BC229" s="364"/>
      <c r="BF229" s="364"/>
      <c r="BG229" s="364"/>
      <c r="BH229" s="364"/>
      <c r="BI229" s="364"/>
      <c r="BJ229" s="364"/>
      <c r="BK229" s="364"/>
      <c r="BL229" s="364"/>
      <c r="BM229" s="364"/>
      <c r="BN229" s="364"/>
      <c r="BO229" s="364"/>
      <c r="BP229" s="364"/>
      <c r="BQ229" s="364"/>
      <c r="BR229" s="364"/>
      <c r="BS229" s="364"/>
      <c r="BT229" s="364"/>
      <c r="BU229" s="364"/>
      <c r="BV229" s="364"/>
      <c r="BW229" s="364"/>
      <c r="BX229" s="364"/>
      <c r="BY229" s="364"/>
      <c r="BZ229" s="364"/>
      <c r="CA229" s="364"/>
      <c r="CB229" s="364"/>
      <c r="CC229" s="364"/>
      <c r="CD229" s="364"/>
      <c r="CE229" s="364"/>
      <c r="CF229" s="364"/>
      <c r="CG229" s="285"/>
      <c r="CH229" s="364"/>
      <c r="CI229" s="364"/>
      <c r="CJ229" s="364"/>
      <c r="CK229" s="364"/>
      <c r="CL229" s="364">
        <v>4</v>
      </c>
      <c r="CM229" s="364"/>
      <c r="CN229" s="364"/>
      <c r="CO229" s="364"/>
      <c r="CP229" s="364"/>
      <c r="CQ229" s="364"/>
      <c r="CR229" s="364"/>
      <c r="CS229" s="364"/>
      <c r="CV229" s="356"/>
      <c r="CZ229" s="31"/>
      <c r="DF229" s="41"/>
      <c r="DG229" s="31"/>
      <c r="DM229" s="54"/>
      <c r="DN229" s="356"/>
      <c r="DO229" s="356"/>
      <c r="DR229" s="356"/>
      <c r="DU229" s="356"/>
    </row>
    <row r="230" spans="1:128" x14ac:dyDescent="0.25">
      <c r="C230" s="105" t="s">
        <v>428</v>
      </c>
      <c r="D230" s="345" t="s">
        <v>443</v>
      </c>
      <c r="E230" s="96" t="s">
        <v>250</v>
      </c>
      <c r="F230" s="364"/>
      <c r="G230" s="364"/>
      <c r="H230" s="364"/>
      <c r="I230" s="364"/>
      <c r="J230" s="364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  <c r="AH230" s="364"/>
      <c r="AI230" s="364"/>
      <c r="AJ230" s="364"/>
      <c r="AK230" s="364"/>
      <c r="AL230" s="364"/>
      <c r="AM230" s="364"/>
      <c r="AN230" s="364"/>
      <c r="AO230" s="364"/>
      <c r="AP230" s="364"/>
      <c r="AQ230" s="364"/>
      <c r="AR230" s="364"/>
      <c r="AS230" s="364"/>
      <c r="AT230" s="364"/>
      <c r="AU230" s="364"/>
      <c r="AV230" s="364"/>
      <c r="AW230" s="364"/>
      <c r="AX230" s="248"/>
      <c r="AY230" s="248"/>
      <c r="AZ230" s="364"/>
      <c r="BB230" s="356"/>
      <c r="BC230" s="364"/>
      <c r="BF230" s="364"/>
      <c r="BG230" s="364"/>
      <c r="BH230" s="364"/>
      <c r="BI230" s="364"/>
      <c r="BJ230" s="364"/>
      <c r="BK230" s="364"/>
      <c r="BL230" s="364"/>
      <c r="BM230" s="364"/>
      <c r="BN230" s="364"/>
      <c r="BO230" s="364"/>
      <c r="BP230" s="364"/>
      <c r="BQ230" s="364"/>
      <c r="BR230" s="364"/>
      <c r="BS230" s="364"/>
      <c r="BT230" s="364"/>
      <c r="BU230" s="364"/>
      <c r="BV230" s="364"/>
      <c r="BW230" s="364"/>
      <c r="BX230" s="364"/>
      <c r="BY230" s="364"/>
      <c r="BZ230" s="364"/>
      <c r="CA230" s="364"/>
      <c r="CB230" s="364"/>
      <c r="CC230" s="364"/>
      <c r="CD230" s="364"/>
      <c r="CE230" s="364"/>
      <c r="CF230" s="364"/>
      <c r="CG230" s="285"/>
      <c r="CH230" s="364"/>
      <c r="CI230" s="364"/>
      <c r="CJ230" s="364"/>
      <c r="CK230" s="364"/>
      <c r="CL230" s="364">
        <v>5</v>
      </c>
      <c r="CM230" s="364"/>
      <c r="CN230" s="364"/>
      <c r="CO230" s="364"/>
      <c r="CP230" s="364"/>
      <c r="CQ230" s="364"/>
      <c r="CR230" s="364"/>
      <c r="CS230" s="364"/>
      <c r="CV230" s="356"/>
      <c r="CZ230" s="31"/>
      <c r="DF230" s="41"/>
      <c r="DG230" s="31"/>
      <c r="DM230" s="54"/>
      <c r="DN230" s="356"/>
      <c r="DO230" s="356"/>
      <c r="DQ230" s="356"/>
      <c r="DR230" s="356"/>
      <c r="DS230" s="356"/>
      <c r="DU230" s="356"/>
    </row>
    <row r="231" spans="1:128" x14ac:dyDescent="0.25">
      <c r="C231" s="104" t="s">
        <v>377</v>
      </c>
      <c r="D231" s="345" t="s">
        <v>444</v>
      </c>
      <c r="E231" s="96" t="s">
        <v>253</v>
      </c>
      <c r="F231" s="364"/>
      <c r="G231" s="364"/>
      <c r="H231" s="364"/>
      <c r="I231" s="364"/>
      <c r="J231" s="364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  <c r="AH231" s="364"/>
      <c r="AI231" s="364"/>
      <c r="AJ231" s="364"/>
      <c r="AK231" s="364"/>
      <c r="AL231" s="364"/>
      <c r="AM231" s="364"/>
      <c r="AN231" s="364"/>
      <c r="AO231" s="364"/>
      <c r="AP231" s="364"/>
      <c r="AQ231" s="364"/>
      <c r="AR231" s="364"/>
      <c r="AS231" s="364"/>
      <c r="AT231" s="364"/>
      <c r="AU231" s="364"/>
      <c r="AV231" s="364"/>
      <c r="AW231" s="364"/>
      <c r="AX231" s="248"/>
      <c r="AY231" s="248"/>
      <c r="AZ231" s="364"/>
      <c r="BB231" s="356"/>
      <c r="BC231" s="364"/>
      <c r="BF231" s="364"/>
      <c r="BG231" s="364"/>
      <c r="BH231" s="364"/>
      <c r="BI231" s="364"/>
      <c r="BJ231" s="364"/>
      <c r="BK231" s="364"/>
      <c r="BL231" s="364"/>
      <c r="BM231" s="364"/>
      <c r="BN231" s="364"/>
      <c r="BO231" s="364"/>
      <c r="BP231" s="364"/>
      <c r="BQ231" s="364"/>
      <c r="BR231" s="364"/>
      <c r="BS231" s="364"/>
      <c r="BT231" s="364"/>
      <c r="BU231" s="364"/>
      <c r="BV231" s="364"/>
      <c r="BW231" s="364"/>
      <c r="BX231" s="364"/>
      <c r="BY231" s="364"/>
      <c r="BZ231" s="364"/>
      <c r="CA231" s="364"/>
      <c r="CB231" s="364"/>
      <c r="CC231" s="364"/>
      <c r="CD231" s="364"/>
      <c r="CE231" s="364"/>
      <c r="CF231" s="364"/>
      <c r="CG231" s="285"/>
      <c r="CH231" s="364"/>
      <c r="CI231" s="364"/>
      <c r="CJ231" s="364"/>
      <c r="CK231" s="364"/>
      <c r="CL231" s="364">
        <v>5</v>
      </c>
      <c r="CM231" s="364"/>
      <c r="CN231" s="364"/>
      <c r="CO231" s="364"/>
      <c r="CP231" s="364"/>
      <c r="CQ231" s="364"/>
      <c r="CR231" s="364"/>
      <c r="CS231" s="364"/>
      <c r="CV231" s="356"/>
      <c r="CZ231" s="31"/>
      <c r="DF231" s="41"/>
      <c r="DG231" s="31"/>
      <c r="DM231" s="54"/>
      <c r="DN231" s="356"/>
      <c r="DO231" s="356"/>
      <c r="DR231" s="356"/>
      <c r="DU231" s="356"/>
    </row>
    <row r="232" spans="1:128" x14ac:dyDescent="0.25">
      <c r="C232" s="107"/>
      <c r="D232" s="345" t="s">
        <v>445</v>
      </c>
      <c r="E232" s="96" t="s">
        <v>256</v>
      </c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  <c r="AH232" s="364"/>
      <c r="AI232" s="364"/>
      <c r="AJ232" s="364"/>
      <c r="AK232" s="364"/>
      <c r="AL232" s="364"/>
      <c r="AM232" s="364"/>
      <c r="AN232" s="364"/>
      <c r="AO232" s="364"/>
      <c r="AP232" s="364"/>
      <c r="AQ232" s="364"/>
      <c r="AR232" s="364"/>
      <c r="AS232" s="364"/>
      <c r="AT232" s="364"/>
      <c r="AU232" s="364"/>
      <c r="AV232" s="364"/>
      <c r="AW232" s="364"/>
      <c r="AX232" s="248"/>
      <c r="AY232" s="248"/>
      <c r="AZ232" s="364"/>
      <c r="BB232" s="356"/>
      <c r="BC232" s="364"/>
      <c r="BF232" s="364"/>
      <c r="BG232" s="364"/>
      <c r="BH232" s="364"/>
      <c r="BI232" s="364"/>
      <c r="BJ232" s="364"/>
      <c r="BK232" s="364"/>
      <c r="BL232" s="364"/>
      <c r="BM232" s="358"/>
      <c r="BN232" s="364"/>
      <c r="BO232" s="364"/>
      <c r="BP232" s="364"/>
      <c r="BQ232" s="364"/>
      <c r="BR232" s="364"/>
      <c r="BS232" s="364"/>
      <c r="BT232" s="364"/>
      <c r="BU232" s="364"/>
      <c r="BV232" s="364"/>
      <c r="BW232" s="364"/>
      <c r="BX232" s="364"/>
      <c r="BY232" s="364"/>
      <c r="BZ232" s="364"/>
      <c r="CA232" s="364"/>
      <c r="CB232" s="364"/>
      <c r="CC232" s="364"/>
      <c r="CD232" s="364"/>
      <c r="CE232" s="364"/>
      <c r="CF232" s="364"/>
      <c r="CG232" s="285"/>
      <c r="CH232" s="364"/>
      <c r="CI232" s="364"/>
      <c r="CJ232" s="364"/>
      <c r="CK232" s="364"/>
      <c r="CL232" s="364">
        <v>5</v>
      </c>
      <c r="CM232" s="364"/>
      <c r="CN232" s="364"/>
      <c r="CO232" s="364"/>
      <c r="CP232" s="364"/>
      <c r="CQ232" s="364"/>
      <c r="CR232" s="364"/>
      <c r="CS232" s="364"/>
      <c r="CV232" s="356"/>
      <c r="CZ232" s="31"/>
      <c r="DF232" s="41"/>
      <c r="DG232" s="31"/>
      <c r="DM232" s="54"/>
      <c r="DN232" s="356"/>
      <c r="DO232" s="356"/>
      <c r="DR232" s="356"/>
      <c r="DU232" s="356"/>
    </row>
    <row r="233" spans="1:128" s="363" customFormat="1" x14ac:dyDescent="0.25">
      <c r="A233" s="133"/>
      <c r="C233" s="108"/>
      <c r="D233" s="5" t="s">
        <v>446</v>
      </c>
      <c r="E233" s="97" t="s">
        <v>258</v>
      </c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  <c r="X233" s="365"/>
      <c r="Y233" s="365"/>
      <c r="Z233" s="365"/>
      <c r="AA233" s="365"/>
      <c r="AB233" s="365"/>
      <c r="AC233" s="365"/>
      <c r="AD233" s="365"/>
      <c r="AE233" s="365"/>
      <c r="AF233" s="365"/>
      <c r="AG233" s="365"/>
      <c r="AH233" s="365"/>
      <c r="AI233" s="365"/>
      <c r="AJ233" s="365"/>
      <c r="AK233" s="365"/>
      <c r="AL233" s="365"/>
      <c r="AM233" s="365"/>
      <c r="AN233" s="365"/>
      <c r="AO233" s="365"/>
      <c r="AP233" s="365"/>
      <c r="AQ233" s="365"/>
      <c r="AR233" s="365"/>
      <c r="AS233" s="365"/>
      <c r="AT233" s="365"/>
      <c r="AU233" s="365"/>
      <c r="AV233" s="365"/>
      <c r="AW233" s="365"/>
      <c r="AX233" s="5"/>
      <c r="AY233" s="5"/>
      <c r="AZ233" s="365"/>
      <c r="BC233" s="365"/>
      <c r="BF233" s="365"/>
      <c r="BG233" s="365"/>
      <c r="BH233" s="365"/>
      <c r="BI233" s="365"/>
      <c r="BJ233" s="365"/>
      <c r="BK233" s="365"/>
      <c r="BL233" s="365"/>
      <c r="BM233" s="365"/>
      <c r="BN233" s="365"/>
      <c r="BO233" s="365"/>
      <c r="BP233" s="365"/>
      <c r="BQ233" s="365"/>
      <c r="BR233" s="365"/>
      <c r="BS233" s="365"/>
      <c r="BT233" s="365"/>
      <c r="BU233" s="365"/>
      <c r="BV233" s="365"/>
      <c r="BW233" s="365"/>
      <c r="BX233" s="365"/>
      <c r="BY233" s="365"/>
      <c r="BZ233" s="365"/>
      <c r="CA233" s="365"/>
      <c r="CB233" s="365"/>
      <c r="CC233" s="365"/>
      <c r="CD233" s="365"/>
      <c r="CE233" s="365"/>
      <c r="CF233" s="365"/>
      <c r="CG233" s="286"/>
      <c r="CH233" s="365"/>
      <c r="CI233" s="365"/>
      <c r="CJ233" s="365"/>
      <c r="CK233" s="365"/>
      <c r="CL233" s="365">
        <v>5</v>
      </c>
      <c r="CM233" s="365"/>
      <c r="CN233" s="365"/>
      <c r="CO233" s="365"/>
      <c r="CP233" s="365"/>
      <c r="CQ233" s="365"/>
      <c r="CR233" s="365"/>
      <c r="CS233" s="365"/>
      <c r="CW233" s="3"/>
      <c r="CZ233" s="32"/>
      <c r="DA233" s="22"/>
      <c r="DB233" s="22"/>
      <c r="DC233" s="22"/>
      <c r="DE233" s="22"/>
      <c r="DF233" s="99"/>
      <c r="DG233" s="32"/>
      <c r="DH233" s="53"/>
      <c r="DI233" s="47"/>
      <c r="DJ233" s="53"/>
      <c r="DK233" s="47"/>
      <c r="DL233" s="53"/>
      <c r="DM233" s="100"/>
      <c r="DX233" s="5"/>
    </row>
    <row r="234" spans="1:128" x14ac:dyDescent="0.25">
      <c r="A234" s="320" t="s">
        <v>447</v>
      </c>
      <c r="B234" s="362" t="s">
        <v>347</v>
      </c>
      <c r="C234" s="103" t="s">
        <v>347</v>
      </c>
      <c r="D234" s="345" t="s">
        <v>448</v>
      </c>
      <c r="E234" s="94" t="s">
        <v>204</v>
      </c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  <c r="AH234" s="364"/>
      <c r="AI234" s="364"/>
      <c r="AJ234" s="364"/>
      <c r="AK234" s="364"/>
      <c r="AL234" s="364"/>
      <c r="AM234" s="364"/>
      <c r="AN234" s="364"/>
      <c r="AO234" s="364"/>
      <c r="AP234" s="364"/>
      <c r="AQ234" s="364"/>
      <c r="AR234" s="364"/>
      <c r="AS234" s="364"/>
      <c r="AT234" s="364"/>
      <c r="AU234" s="364"/>
      <c r="AV234" s="364"/>
      <c r="AW234" s="364"/>
      <c r="AX234" s="248"/>
      <c r="AY234" s="248"/>
      <c r="AZ234" s="364"/>
      <c r="BB234" s="356"/>
      <c r="BC234" s="364"/>
      <c r="BF234" s="364"/>
      <c r="BG234" s="364"/>
      <c r="BH234" s="364"/>
      <c r="BI234" s="364"/>
      <c r="BJ234" s="364"/>
      <c r="BK234" s="364"/>
      <c r="BL234" s="364"/>
      <c r="BM234" s="364"/>
      <c r="BN234" s="364"/>
      <c r="BO234" s="364"/>
      <c r="BP234" s="364"/>
      <c r="BQ234" s="364"/>
      <c r="BR234" s="364"/>
      <c r="BS234" s="364"/>
      <c r="BT234" s="364"/>
      <c r="BU234" s="364"/>
      <c r="BV234" s="364"/>
      <c r="BW234" s="364"/>
      <c r="BX234" s="364"/>
      <c r="BY234" s="364"/>
      <c r="BZ234" s="364"/>
      <c r="CA234" s="364"/>
      <c r="CB234" s="364"/>
      <c r="CC234" s="364"/>
      <c r="CD234" s="364"/>
      <c r="CE234" s="364"/>
      <c r="CF234" s="364"/>
      <c r="CG234" s="285"/>
      <c r="CH234" s="364"/>
      <c r="CI234" s="364"/>
      <c r="CJ234" s="364"/>
      <c r="CK234" s="364"/>
      <c r="CL234" s="364"/>
      <c r="CM234" s="364"/>
      <c r="CN234" s="364"/>
      <c r="CO234" s="364"/>
      <c r="CP234" s="364"/>
      <c r="CQ234" s="364"/>
      <c r="CR234" s="364"/>
      <c r="CS234" s="364"/>
      <c r="CV234" s="356"/>
      <c r="CZ234" s="31"/>
      <c r="DF234" s="41"/>
      <c r="DG234" s="31"/>
      <c r="DM234" s="54"/>
      <c r="DN234" s="356"/>
      <c r="DO234" s="356"/>
      <c r="DR234" s="356"/>
      <c r="DU234" s="356"/>
    </row>
    <row r="235" spans="1:128" x14ac:dyDescent="0.25">
      <c r="B235" s="362" t="s">
        <v>349</v>
      </c>
      <c r="C235" s="104" t="s">
        <v>349</v>
      </c>
      <c r="D235" s="345" t="s">
        <v>449</v>
      </c>
      <c r="E235" s="94" t="s">
        <v>208</v>
      </c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  <c r="AH235" s="364"/>
      <c r="AI235" s="364"/>
      <c r="AJ235" s="364"/>
      <c r="AK235" s="364"/>
      <c r="AL235" s="364"/>
      <c r="AM235" s="364"/>
      <c r="AN235" s="364"/>
      <c r="AO235" s="364"/>
      <c r="AP235" s="364"/>
      <c r="AQ235" s="364"/>
      <c r="AR235" s="364"/>
      <c r="AS235" s="364"/>
      <c r="AT235" s="364"/>
      <c r="AU235" s="364"/>
      <c r="AV235" s="364"/>
      <c r="AW235" s="364"/>
      <c r="AX235" s="248"/>
      <c r="AY235" s="248"/>
      <c r="AZ235" s="364"/>
      <c r="BB235" s="356"/>
      <c r="BC235" s="364"/>
      <c r="BF235" s="364"/>
      <c r="BG235" s="364"/>
      <c r="BH235" s="364"/>
      <c r="BI235" s="364"/>
      <c r="BJ235" s="364"/>
      <c r="BK235" s="364"/>
      <c r="BL235" s="364"/>
      <c r="BM235" s="364"/>
      <c r="BN235" s="364"/>
      <c r="BO235" s="364"/>
      <c r="BP235" s="364"/>
      <c r="BQ235" s="364"/>
      <c r="BR235" s="364"/>
      <c r="BS235" s="364"/>
      <c r="BT235" s="364"/>
      <c r="BU235" s="364"/>
      <c r="BV235" s="364"/>
      <c r="BW235" s="364"/>
      <c r="BX235" s="364"/>
      <c r="BY235" s="364"/>
      <c r="BZ235" s="364"/>
      <c r="CA235" s="364"/>
      <c r="CB235" s="364"/>
      <c r="CC235" s="364"/>
      <c r="CD235" s="364"/>
      <c r="CE235" s="364"/>
      <c r="CF235" s="364"/>
      <c r="CG235" s="285"/>
      <c r="CH235" s="364"/>
      <c r="CI235" s="364"/>
      <c r="CJ235" s="364"/>
      <c r="CK235" s="364"/>
      <c r="CL235" s="364"/>
      <c r="CM235" s="364"/>
      <c r="CN235" s="364"/>
      <c r="CO235" s="364"/>
      <c r="CP235" s="364"/>
      <c r="CQ235" s="364"/>
      <c r="CR235" s="364"/>
      <c r="CS235" s="364"/>
      <c r="CV235" s="356"/>
      <c r="CZ235" s="31"/>
      <c r="DF235" s="41"/>
      <c r="DG235" s="31"/>
      <c r="DM235" s="54"/>
      <c r="DN235" s="356"/>
      <c r="DO235" s="356"/>
      <c r="DR235" s="356"/>
      <c r="DU235" s="356"/>
    </row>
    <row r="236" spans="1:128" x14ac:dyDescent="0.25">
      <c r="C236" s="105" t="s">
        <v>450</v>
      </c>
      <c r="D236" s="345" t="s">
        <v>451</v>
      </c>
      <c r="E236" s="94" t="s">
        <v>211</v>
      </c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  <c r="AH236" s="364"/>
      <c r="AI236" s="364"/>
      <c r="AJ236" s="364"/>
      <c r="AK236" s="364"/>
      <c r="AL236" s="364"/>
      <c r="AM236" s="364"/>
      <c r="AN236" s="364"/>
      <c r="AO236" s="364"/>
      <c r="AP236" s="364"/>
      <c r="AQ236" s="364"/>
      <c r="AR236" s="364"/>
      <c r="AS236" s="364"/>
      <c r="AT236" s="364"/>
      <c r="AU236" s="364"/>
      <c r="AV236" s="364"/>
      <c r="AW236" s="364"/>
      <c r="AX236" s="248"/>
      <c r="AY236" s="248"/>
      <c r="AZ236" s="364"/>
      <c r="BB236" s="356"/>
      <c r="BC236" s="364"/>
      <c r="BF236" s="364"/>
      <c r="BG236" s="364"/>
      <c r="BH236" s="364"/>
      <c r="BI236" s="364"/>
      <c r="BJ236" s="364"/>
      <c r="BK236" s="364"/>
      <c r="BL236" s="364"/>
      <c r="BM236" s="364"/>
      <c r="BN236" s="364"/>
      <c r="BO236" s="364"/>
      <c r="BP236" s="364"/>
      <c r="BQ236" s="364"/>
      <c r="BR236" s="364"/>
      <c r="BS236" s="364"/>
      <c r="BT236" s="364"/>
      <c r="BU236" s="364"/>
      <c r="BV236" s="364"/>
      <c r="BW236" s="364"/>
      <c r="BX236" s="364"/>
      <c r="BY236" s="364"/>
      <c r="BZ236" s="364"/>
      <c r="CA236" s="364"/>
      <c r="CB236" s="364"/>
      <c r="CC236" s="364"/>
      <c r="CD236" s="364"/>
      <c r="CE236" s="364"/>
      <c r="CF236" s="364"/>
      <c r="CG236" s="285"/>
      <c r="CH236" s="364"/>
      <c r="CI236" s="364"/>
      <c r="CJ236" s="364"/>
      <c r="CK236" s="364"/>
      <c r="CL236" s="364"/>
      <c r="CM236" s="364"/>
      <c r="CN236" s="364"/>
      <c r="CO236" s="364"/>
      <c r="CP236" s="364"/>
      <c r="CQ236" s="364"/>
      <c r="CR236" s="364"/>
      <c r="CS236" s="364"/>
      <c r="CV236" s="356"/>
      <c r="CZ236" s="31"/>
      <c r="DF236" s="41"/>
      <c r="DG236" s="31"/>
      <c r="DM236" s="54"/>
      <c r="DN236" s="356"/>
      <c r="DO236" s="356"/>
      <c r="DR236" s="356"/>
      <c r="DU236" s="356"/>
    </row>
    <row r="237" spans="1:128" x14ac:dyDescent="0.25">
      <c r="C237" s="104" t="s">
        <v>353</v>
      </c>
      <c r="D237" s="345" t="s">
        <v>452</v>
      </c>
      <c r="E237" s="94" t="s">
        <v>214</v>
      </c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  <c r="AH237" s="364"/>
      <c r="AI237" s="364"/>
      <c r="AJ237" s="364"/>
      <c r="AK237" s="364"/>
      <c r="AL237" s="364"/>
      <c r="AM237" s="364"/>
      <c r="AN237" s="364"/>
      <c r="AO237" s="364"/>
      <c r="AP237" s="364"/>
      <c r="AQ237" s="364"/>
      <c r="AR237" s="364"/>
      <c r="AS237" s="364"/>
      <c r="AT237" s="364"/>
      <c r="AU237" s="364"/>
      <c r="AV237" s="364"/>
      <c r="AW237" s="364"/>
      <c r="AX237" s="248"/>
      <c r="AY237" s="248"/>
      <c r="AZ237" s="364"/>
      <c r="BB237" s="356"/>
      <c r="BC237" s="364"/>
      <c r="BF237" s="364"/>
      <c r="BG237" s="364"/>
      <c r="BH237" s="364"/>
      <c r="BI237" s="364"/>
      <c r="BJ237" s="364"/>
      <c r="BK237" s="364"/>
      <c r="BL237" s="364"/>
      <c r="BM237" s="364"/>
      <c r="BN237" s="364"/>
      <c r="BO237" s="364"/>
      <c r="BP237" s="364"/>
      <c r="BQ237" s="364"/>
      <c r="BR237" s="364"/>
      <c r="BS237" s="364"/>
      <c r="BT237" s="364"/>
      <c r="BU237" s="364"/>
      <c r="BV237" s="364"/>
      <c r="BW237" s="364"/>
      <c r="BX237" s="364"/>
      <c r="BY237" s="364"/>
      <c r="BZ237" s="364"/>
      <c r="CA237" s="364"/>
      <c r="CB237" s="364"/>
      <c r="CC237" s="364"/>
      <c r="CD237" s="364"/>
      <c r="CE237" s="364"/>
      <c r="CF237" s="364"/>
      <c r="CG237" s="285"/>
      <c r="CH237" s="364"/>
      <c r="CI237" s="364"/>
      <c r="CJ237" s="364"/>
      <c r="CK237" s="364"/>
      <c r="CL237" s="364"/>
      <c r="CM237" s="364"/>
      <c r="CN237" s="364"/>
      <c r="CO237" s="364"/>
      <c r="CP237" s="364"/>
      <c r="CQ237" s="364"/>
      <c r="CR237" s="364"/>
      <c r="CS237" s="364"/>
      <c r="CV237" s="356"/>
      <c r="CZ237" s="31"/>
      <c r="DF237" s="41"/>
      <c r="DG237" s="31"/>
      <c r="DM237" s="54"/>
      <c r="DN237" s="356"/>
      <c r="DO237" s="356"/>
      <c r="DR237" s="356"/>
      <c r="DU237" s="356"/>
    </row>
    <row r="238" spans="1:128" x14ac:dyDescent="0.25">
      <c r="C238" s="104"/>
      <c r="D238" s="345" t="s">
        <v>453</v>
      </c>
      <c r="E238" s="94" t="s">
        <v>217</v>
      </c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  <c r="AH238" s="364"/>
      <c r="AI238" s="364"/>
      <c r="AJ238" s="364"/>
      <c r="AK238" s="364"/>
      <c r="AL238" s="364"/>
      <c r="AM238" s="364"/>
      <c r="AN238" s="364"/>
      <c r="AO238" s="364"/>
      <c r="AP238" s="364"/>
      <c r="AQ238" s="364"/>
      <c r="AR238" s="364"/>
      <c r="AS238" s="364"/>
      <c r="AT238" s="364"/>
      <c r="AU238" s="364"/>
      <c r="AV238" s="364"/>
      <c r="AW238" s="364"/>
      <c r="AX238" s="248"/>
      <c r="AY238" s="248"/>
      <c r="AZ238" s="364"/>
      <c r="BB238" s="356"/>
      <c r="BC238" s="364"/>
      <c r="BF238" s="364"/>
      <c r="BG238" s="364"/>
      <c r="BH238" s="364"/>
      <c r="BI238" s="364"/>
      <c r="BJ238" s="364"/>
      <c r="BK238" s="364"/>
      <c r="BL238" s="364"/>
      <c r="BM238" s="364"/>
      <c r="BN238" s="364"/>
      <c r="BO238" s="364"/>
      <c r="BP238" s="364"/>
      <c r="BQ238" s="364"/>
      <c r="BR238" s="364"/>
      <c r="BS238" s="364"/>
      <c r="BT238" s="364"/>
      <c r="BU238" s="364"/>
      <c r="BV238" s="364"/>
      <c r="BW238" s="364"/>
      <c r="BX238" s="364"/>
      <c r="BY238" s="364"/>
      <c r="BZ238" s="364"/>
      <c r="CA238" s="364"/>
      <c r="CB238" s="364"/>
      <c r="CC238" s="364"/>
      <c r="CD238" s="364"/>
      <c r="CE238" s="364"/>
      <c r="CF238" s="364"/>
      <c r="CG238" s="285"/>
      <c r="CH238" s="364"/>
      <c r="CI238" s="364"/>
      <c r="CJ238" s="364"/>
      <c r="CK238" s="364"/>
      <c r="CL238" s="364"/>
      <c r="CM238" s="364"/>
      <c r="CN238" s="364"/>
      <c r="CO238" s="364"/>
      <c r="CP238" s="364"/>
      <c r="CQ238" s="364"/>
      <c r="CR238" s="364"/>
      <c r="CS238" s="364"/>
      <c r="CV238" s="356"/>
      <c r="CZ238" s="31"/>
      <c r="DF238" s="41"/>
      <c r="DG238" s="31"/>
      <c r="DM238" s="54"/>
      <c r="DN238" s="356"/>
      <c r="DO238" s="356"/>
      <c r="DQ238" s="356"/>
      <c r="DR238" s="356"/>
      <c r="DS238" s="356"/>
      <c r="DU238" s="356"/>
    </row>
    <row r="239" spans="1:128" x14ac:dyDescent="0.25">
      <c r="C239" s="104"/>
      <c r="D239" s="345" t="s">
        <v>454</v>
      </c>
      <c r="E239" s="94" t="s">
        <v>357</v>
      </c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  <c r="AH239" s="364"/>
      <c r="AI239" s="364"/>
      <c r="AJ239" s="364"/>
      <c r="AK239" s="364"/>
      <c r="AL239" s="364"/>
      <c r="AM239" s="364"/>
      <c r="AN239" s="364"/>
      <c r="AO239" s="364"/>
      <c r="AP239" s="364"/>
      <c r="AQ239" s="364"/>
      <c r="AR239" s="364"/>
      <c r="AS239" s="364"/>
      <c r="AT239" s="364"/>
      <c r="AU239" s="364"/>
      <c r="AV239" s="364"/>
      <c r="AW239" s="364"/>
      <c r="AX239" s="248"/>
      <c r="AY239" s="248"/>
      <c r="AZ239" s="364"/>
      <c r="BB239" s="356"/>
      <c r="BC239" s="364"/>
      <c r="BF239" s="364"/>
      <c r="BG239" s="364"/>
      <c r="BH239" s="364"/>
      <c r="BI239" s="364"/>
      <c r="BJ239" s="364"/>
      <c r="BK239" s="364"/>
      <c r="BL239" s="364"/>
      <c r="BM239" s="364"/>
      <c r="BN239" s="364"/>
      <c r="BO239" s="364"/>
      <c r="BP239" s="364"/>
      <c r="BQ239" s="364"/>
      <c r="BR239" s="364"/>
      <c r="BS239" s="364"/>
      <c r="BT239" s="364"/>
      <c r="BU239" s="364"/>
      <c r="BV239" s="364"/>
      <c r="BW239" s="364"/>
      <c r="BX239" s="364"/>
      <c r="BY239" s="364"/>
      <c r="BZ239" s="364"/>
      <c r="CA239" s="364"/>
      <c r="CB239" s="364"/>
      <c r="CC239" s="364"/>
      <c r="CD239" s="364"/>
      <c r="CE239" s="364"/>
      <c r="CF239" s="364"/>
      <c r="CG239" s="285"/>
      <c r="CH239" s="364"/>
      <c r="CI239" s="364"/>
      <c r="CJ239" s="364"/>
      <c r="CK239" s="364"/>
      <c r="CL239" s="364"/>
      <c r="CM239" s="364"/>
      <c r="CN239" s="364"/>
      <c r="CO239" s="364"/>
      <c r="CP239" s="364"/>
      <c r="CQ239" s="364"/>
      <c r="CR239" s="364"/>
      <c r="CS239" s="364"/>
      <c r="CV239" s="356"/>
      <c r="CZ239" s="31"/>
      <c r="DF239" s="41"/>
      <c r="DG239" s="31"/>
      <c r="DM239" s="54"/>
      <c r="DN239" s="356"/>
      <c r="DO239" s="356"/>
      <c r="DR239" s="356"/>
      <c r="DU239" s="356"/>
    </row>
    <row r="240" spans="1:128" s="359" customFormat="1" x14ac:dyDescent="0.25">
      <c r="A240" s="134"/>
      <c r="C240" s="106"/>
      <c r="D240" s="13" t="s">
        <v>455</v>
      </c>
      <c r="E240" s="95" t="s">
        <v>359</v>
      </c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358"/>
      <c r="AB240" s="358"/>
      <c r="AC240" s="358"/>
      <c r="AD240" s="358"/>
      <c r="AE240" s="358"/>
      <c r="AF240" s="358"/>
      <c r="AG240" s="358"/>
      <c r="AH240" s="358"/>
      <c r="AI240" s="358"/>
      <c r="AJ240" s="358"/>
      <c r="AK240" s="358"/>
      <c r="AL240" s="358"/>
      <c r="AM240" s="358"/>
      <c r="AN240" s="358"/>
      <c r="AO240" s="358"/>
      <c r="AP240" s="358"/>
      <c r="AQ240" s="358"/>
      <c r="AR240" s="358"/>
      <c r="AS240" s="358"/>
      <c r="AT240" s="358"/>
      <c r="AU240" s="358"/>
      <c r="AV240" s="358"/>
      <c r="AW240" s="358"/>
      <c r="AX240" s="13"/>
      <c r="AY240" s="13"/>
      <c r="AZ240" s="358"/>
      <c r="BC240" s="358"/>
      <c r="BF240" s="358"/>
      <c r="BG240" s="358"/>
      <c r="BH240" s="358"/>
      <c r="BI240" s="358"/>
      <c r="BJ240" s="358"/>
      <c r="BK240" s="358"/>
      <c r="BL240" s="358"/>
      <c r="BM240" s="358"/>
      <c r="BN240" s="358"/>
      <c r="BO240" s="358"/>
      <c r="BP240" s="358"/>
      <c r="BQ240" s="358"/>
      <c r="BR240" s="358"/>
      <c r="BS240" s="358"/>
      <c r="BT240" s="358"/>
      <c r="BU240" s="358"/>
      <c r="BV240" s="358"/>
      <c r="BW240" s="358"/>
      <c r="BX240" s="358"/>
      <c r="BY240" s="358"/>
      <c r="BZ240" s="358"/>
      <c r="CA240" s="358"/>
      <c r="CB240" s="358"/>
      <c r="CC240" s="358"/>
      <c r="CD240" s="358"/>
      <c r="CE240" s="358"/>
      <c r="CF240" s="358"/>
      <c r="CG240" s="287"/>
      <c r="CH240" s="358"/>
      <c r="CI240" s="358"/>
      <c r="CJ240" s="358"/>
      <c r="CK240" s="358"/>
      <c r="CL240" s="358"/>
      <c r="CM240" s="358"/>
      <c r="CN240" s="358"/>
      <c r="CO240" s="358"/>
      <c r="CP240" s="358"/>
      <c r="CQ240" s="358"/>
      <c r="CR240" s="358"/>
      <c r="CS240" s="358"/>
      <c r="CW240" s="307"/>
      <c r="CZ240" s="42"/>
      <c r="DA240" s="18"/>
      <c r="DB240" s="18"/>
      <c r="DC240" s="18"/>
      <c r="DE240" s="18"/>
      <c r="DF240" s="113"/>
      <c r="DG240" s="42"/>
      <c r="DH240" s="349"/>
      <c r="DI240" s="114"/>
      <c r="DJ240" s="349"/>
      <c r="DK240" s="114"/>
      <c r="DL240" s="349"/>
      <c r="DM240" s="115"/>
      <c r="DX240" s="13"/>
    </row>
    <row r="241" spans="1:128" x14ac:dyDescent="0.25">
      <c r="C241" s="103" t="s">
        <v>347</v>
      </c>
      <c r="D241" s="345" t="s">
        <v>456</v>
      </c>
      <c r="E241" s="94" t="s">
        <v>224</v>
      </c>
      <c r="F241" s="364"/>
      <c r="G241" s="364"/>
      <c r="H241" s="364">
        <v>5</v>
      </c>
      <c r="I241" s="364"/>
      <c r="J241" s="364"/>
      <c r="K241" s="364"/>
      <c r="L241" s="364"/>
      <c r="M241" s="364">
        <v>3</v>
      </c>
      <c r="N241" s="364"/>
      <c r="O241" s="364"/>
      <c r="P241" s="364"/>
      <c r="Q241" s="364"/>
      <c r="R241" s="364"/>
      <c r="S241" s="364">
        <v>3</v>
      </c>
      <c r="T241" s="364"/>
      <c r="U241" s="364"/>
      <c r="V241" s="364"/>
      <c r="W241" s="364"/>
      <c r="X241" s="364"/>
      <c r="Y241" s="364">
        <v>3</v>
      </c>
      <c r="Z241" s="364"/>
      <c r="AA241" s="364"/>
      <c r="AB241" s="364"/>
      <c r="AC241" s="364"/>
      <c r="AD241" s="364">
        <v>3</v>
      </c>
      <c r="AE241" s="364"/>
      <c r="AF241" s="364"/>
      <c r="AG241" s="364"/>
      <c r="AH241" s="364"/>
      <c r="AI241" s="364">
        <v>1</v>
      </c>
      <c r="AJ241" s="364"/>
      <c r="AK241" s="364"/>
      <c r="AL241" s="364"/>
      <c r="AM241" s="364"/>
      <c r="AN241" s="364">
        <v>3</v>
      </c>
      <c r="AO241" s="364"/>
      <c r="AP241" s="364"/>
      <c r="AQ241" s="364">
        <v>3</v>
      </c>
      <c r="AR241" s="364"/>
      <c r="AS241" s="364"/>
      <c r="AT241" s="364">
        <v>3</v>
      </c>
      <c r="AU241" s="364"/>
      <c r="AV241" s="364"/>
      <c r="AW241" s="364">
        <v>3</v>
      </c>
      <c r="AX241" s="248"/>
      <c r="AY241" s="248"/>
      <c r="AZ241" s="364">
        <v>3</v>
      </c>
      <c r="BB241" s="356"/>
      <c r="BC241" s="364">
        <v>3</v>
      </c>
      <c r="BF241" s="364">
        <v>3</v>
      </c>
      <c r="BG241" s="364"/>
      <c r="BH241" s="364"/>
      <c r="BI241" s="364">
        <v>3</v>
      </c>
      <c r="BJ241" s="364"/>
      <c r="BK241" s="364"/>
      <c r="BL241" s="364"/>
      <c r="BM241" s="364"/>
      <c r="BN241" s="364"/>
      <c r="BO241" s="364"/>
      <c r="BP241" s="364">
        <v>3</v>
      </c>
      <c r="BQ241" s="364"/>
      <c r="BR241" s="364"/>
      <c r="BS241" s="364"/>
      <c r="BT241" s="364"/>
      <c r="BU241" s="364">
        <v>3</v>
      </c>
      <c r="BV241" s="364"/>
      <c r="BW241" s="364"/>
      <c r="BX241" s="364"/>
      <c r="BY241" s="364"/>
      <c r="BZ241" s="364"/>
      <c r="CA241" s="364"/>
      <c r="CB241" s="364"/>
      <c r="CC241" s="364"/>
      <c r="CD241" s="364">
        <v>3</v>
      </c>
      <c r="CE241" s="364"/>
      <c r="CF241" s="364"/>
      <c r="CG241" s="285"/>
      <c r="CH241" s="364"/>
      <c r="CI241" s="364"/>
      <c r="CJ241" s="364"/>
      <c r="CK241" s="364"/>
      <c r="CL241" s="364">
        <v>4</v>
      </c>
      <c r="CM241" s="364"/>
      <c r="CN241" s="364"/>
      <c r="CO241" s="364"/>
      <c r="CP241" s="364"/>
      <c r="CQ241" s="364"/>
      <c r="CR241" s="364"/>
      <c r="CS241" s="364"/>
      <c r="CV241" s="356"/>
      <c r="CZ241" s="31">
        <v>4</v>
      </c>
      <c r="DF241" s="41"/>
      <c r="DG241" s="31">
        <v>2</v>
      </c>
      <c r="DM241" s="54"/>
      <c r="DN241" s="356"/>
      <c r="DO241" s="356"/>
      <c r="DR241" s="356"/>
      <c r="DU241" s="356"/>
    </row>
    <row r="242" spans="1:128" x14ac:dyDescent="0.25">
      <c r="C242" s="104" t="s">
        <v>349</v>
      </c>
      <c r="D242" s="345" t="s">
        <v>457</v>
      </c>
      <c r="E242" s="94" t="s">
        <v>362</v>
      </c>
      <c r="F242" s="364"/>
      <c r="G242" s="364"/>
      <c r="H242" s="364">
        <v>5</v>
      </c>
      <c r="I242" s="364"/>
      <c r="J242" s="364"/>
      <c r="K242" s="364"/>
      <c r="L242" s="364"/>
      <c r="M242" s="364">
        <v>4</v>
      </c>
      <c r="N242" s="364"/>
      <c r="O242" s="364"/>
      <c r="P242" s="364"/>
      <c r="Q242" s="364"/>
      <c r="R242" s="364"/>
      <c r="S242" s="364">
        <v>4</v>
      </c>
      <c r="T242" s="364"/>
      <c r="U242" s="364"/>
      <c r="V242" s="364"/>
      <c r="W242" s="364"/>
      <c r="X242" s="364"/>
      <c r="Y242" s="364">
        <v>4</v>
      </c>
      <c r="Z242" s="364"/>
      <c r="AA242" s="364"/>
      <c r="AB242" s="364"/>
      <c r="AC242" s="364"/>
      <c r="AD242" s="364">
        <v>3</v>
      </c>
      <c r="AE242" s="364"/>
      <c r="AF242" s="364"/>
      <c r="AG242" s="364"/>
      <c r="AH242" s="364"/>
      <c r="AI242" s="364">
        <v>2</v>
      </c>
      <c r="AJ242" s="364"/>
      <c r="AK242" s="364"/>
      <c r="AL242" s="364"/>
      <c r="AM242" s="364"/>
      <c r="AN242" s="364">
        <v>4</v>
      </c>
      <c r="AO242" s="364"/>
      <c r="AP242" s="364"/>
      <c r="AQ242" s="364">
        <v>4</v>
      </c>
      <c r="AR242" s="364"/>
      <c r="AS242" s="364"/>
      <c r="AT242" s="364">
        <v>4</v>
      </c>
      <c r="AU242" s="364"/>
      <c r="AV242" s="364"/>
      <c r="AW242" s="364">
        <v>4</v>
      </c>
      <c r="AX242" s="248"/>
      <c r="AY242" s="248"/>
      <c r="AZ242" s="364">
        <v>4</v>
      </c>
      <c r="BB242" s="356"/>
      <c r="BC242" s="364">
        <v>4</v>
      </c>
      <c r="BF242" s="364">
        <v>4</v>
      </c>
      <c r="BG242" s="364"/>
      <c r="BH242" s="364"/>
      <c r="BI242" s="364">
        <v>3</v>
      </c>
      <c r="BJ242" s="364"/>
      <c r="BK242" s="364"/>
      <c r="BL242" s="364"/>
      <c r="BM242" s="364"/>
      <c r="BN242" s="364"/>
      <c r="BO242" s="364"/>
      <c r="BP242" s="364">
        <v>4</v>
      </c>
      <c r="BQ242" s="364"/>
      <c r="BR242" s="364"/>
      <c r="BS242" s="364"/>
      <c r="BT242" s="364"/>
      <c r="BU242" s="364">
        <v>4</v>
      </c>
      <c r="BV242" s="364"/>
      <c r="BW242" s="364"/>
      <c r="BX242" s="364"/>
      <c r="BY242" s="364"/>
      <c r="BZ242" s="364"/>
      <c r="CA242" s="364"/>
      <c r="CB242" s="364"/>
      <c r="CC242" s="364"/>
      <c r="CD242" s="364">
        <v>3</v>
      </c>
      <c r="CE242" s="364"/>
      <c r="CF242" s="364"/>
      <c r="CG242" s="285"/>
      <c r="CH242" s="364"/>
      <c r="CI242" s="364"/>
      <c r="CJ242" s="364"/>
      <c r="CK242" s="364"/>
      <c r="CL242" s="364">
        <v>5</v>
      </c>
      <c r="CM242" s="364"/>
      <c r="CN242" s="364"/>
      <c r="CO242" s="364"/>
      <c r="CP242" s="364"/>
      <c r="CQ242" s="364"/>
      <c r="CR242" s="364"/>
      <c r="CS242" s="364"/>
      <c r="CV242" s="356"/>
      <c r="CZ242" s="43">
        <v>5</v>
      </c>
      <c r="DF242" s="41"/>
      <c r="DG242" s="31">
        <v>3</v>
      </c>
      <c r="DM242" s="54"/>
      <c r="DN242" s="356"/>
      <c r="DO242" s="356"/>
      <c r="DR242" s="356"/>
      <c r="DU242" s="356"/>
    </row>
    <row r="243" spans="1:128" x14ac:dyDescent="0.25">
      <c r="C243" s="105" t="s">
        <v>450</v>
      </c>
      <c r="D243" s="345" t="s">
        <v>458</v>
      </c>
      <c r="E243" s="94" t="s">
        <v>364</v>
      </c>
      <c r="F243" s="364"/>
      <c r="G243" s="364"/>
      <c r="H243" s="364">
        <v>5</v>
      </c>
      <c r="I243" s="364"/>
      <c r="J243" s="364"/>
      <c r="K243" s="364"/>
      <c r="L243" s="364"/>
      <c r="M243" s="364">
        <v>5</v>
      </c>
      <c r="N243" s="364"/>
      <c r="O243" s="364"/>
      <c r="P243" s="364"/>
      <c r="Q243" s="364"/>
      <c r="R243" s="364"/>
      <c r="S243" s="364">
        <v>5</v>
      </c>
      <c r="T243" s="364"/>
      <c r="U243" s="364"/>
      <c r="V243" s="364"/>
      <c r="W243" s="364"/>
      <c r="X243" s="364"/>
      <c r="Y243" s="364">
        <v>5</v>
      </c>
      <c r="Z243" s="364"/>
      <c r="AA243" s="364"/>
      <c r="AB243" s="364"/>
      <c r="AC243" s="364"/>
      <c r="AD243" s="364">
        <v>4</v>
      </c>
      <c r="AE243" s="364"/>
      <c r="AF243" s="364"/>
      <c r="AG243" s="364"/>
      <c r="AH243" s="364"/>
      <c r="AI243" s="364">
        <v>2</v>
      </c>
      <c r="AJ243" s="364"/>
      <c r="AK243" s="364"/>
      <c r="AL243" s="364"/>
      <c r="AM243" s="364"/>
      <c r="AN243" s="364">
        <v>5</v>
      </c>
      <c r="AO243" s="364"/>
      <c r="AP243" s="364"/>
      <c r="AQ243" s="364">
        <v>5</v>
      </c>
      <c r="AR243" s="364"/>
      <c r="AS243" s="364"/>
      <c r="AT243" s="364">
        <v>5</v>
      </c>
      <c r="AU243" s="364"/>
      <c r="AV243" s="364"/>
      <c r="AW243" s="364">
        <v>5</v>
      </c>
      <c r="AX243" s="248"/>
      <c r="AY243" s="248"/>
      <c r="AZ243" s="364">
        <v>5</v>
      </c>
      <c r="BB243" s="356"/>
      <c r="BC243" s="364">
        <v>5</v>
      </c>
      <c r="BF243" s="364">
        <v>5</v>
      </c>
      <c r="BG243" s="364"/>
      <c r="BH243" s="364"/>
      <c r="BI243" s="364">
        <v>4</v>
      </c>
      <c r="BJ243" s="364"/>
      <c r="BK243" s="364"/>
      <c r="BL243" s="364"/>
      <c r="BM243" s="364"/>
      <c r="BN243" s="364"/>
      <c r="BO243" s="364"/>
      <c r="BP243" s="364">
        <v>5</v>
      </c>
      <c r="BQ243" s="364"/>
      <c r="BR243" s="364"/>
      <c r="BS243" s="364"/>
      <c r="BT243" s="364"/>
      <c r="BU243" s="364">
        <v>5</v>
      </c>
      <c r="BV243" s="364"/>
      <c r="BW243" s="364"/>
      <c r="BX243" s="364"/>
      <c r="BY243" s="364"/>
      <c r="BZ243" s="364"/>
      <c r="CA243" s="364"/>
      <c r="CB243" s="364"/>
      <c r="CC243" s="364"/>
      <c r="CD243" s="364">
        <v>4</v>
      </c>
      <c r="CE243" s="364"/>
      <c r="CF243" s="364"/>
      <c r="CG243" s="285"/>
      <c r="CH243" s="364"/>
      <c r="CI243" s="364"/>
      <c r="CJ243" s="364"/>
      <c r="CK243" s="364"/>
      <c r="CL243" s="364">
        <v>5</v>
      </c>
      <c r="CM243" s="364"/>
      <c r="CN243" s="364"/>
      <c r="CO243" s="364"/>
      <c r="CP243" s="364"/>
      <c r="CQ243" s="364"/>
      <c r="CR243" s="364"/>
      <c r="CS243" s="364"/>
      <c r="CV243" s="356"/>
      <c r="CZ243" s="43">
        <v>5</v>
      </c>
      <c r="DF243" s="41"/>
      <c r="DG243" s="31">
        <v>3</v>
      </c>
      <c r="DM243" s="54"/>
      <c r="DN243" s="356"/>
      <c r="DO243" s="356"/>
      <c r="DQ243" s="356"/>
      <c r="DR243" s="356"/>
      <c r="DS243" s="356"/>
      <c r="DU243" s="356"/>
    </row>
    <row r="244" spans="1:128" x14ac:dyDescent="0.25">
      <c r="C244" s="104" t="s">
        <v>365</v>
      </c>
      <c r="D244" s="345" t="s">
        <v>459</v>
      </c>
      <c r="E244" s="94" t="s">
        <v>367</v>
      </c>
      <c r="F244" s="364"/>
      <c r="G244" s="364"/>
      <c r="H244" s="364">
        <v>5</v>
      </c>
      <c r="I244" s="364"/>
      <c r="J244" s="364"/>
      <c r="K244" s="364"/>
      <c r="L244" s="364"/>
      <c r="M244" s="364">
        <v>5</v>
      </c>
      <c r="N244" s="364"/>
      <c r="O244" s="364"/>
      <c r="P244" s="364"/>
      <c r="Q244" s="364"/>
      <c r="R244" s="364"/>
      <c r="S244" s="364">
        <v>5</v>
      </c>
      <c r="T244" s="364"/>
      <c r="U244" s="364"/>
      <c r="V244" s="364"/>
      <c r="W244" s="364"/>
      <c r="X244" s="364"/>
      <c r="Y244" s="364">
        <v>5</v>
      </c>
      <c r="Z244" s="364"/>
      <c r="AA244" s="364"/>
      <c r="AB244" s="364"/>
      <c r="AC244" s="364"/>
      <c r="AD244" s="364">
        <v>5</v>
      </c>
      <c r="AE244" s="364"/>
      <c r="AF244" s="364"/>
      <c r="AG244" s="364"/>
      <c r="AH244" s="364"/>
      <c r="AI244" s="364">
        <v>3</v>
      </c>
      <c r="AJ244" s="364"/>
      <c r="AK244" s="364"/>
      <c r="AL244" s="364"/>
      <c r="AM244" s="364"/>
      <c r="AN244" s="364">
        <v>5</v>
      </c>
      <c r="AO244" s="364"/>
      <c r="AP244" s="364"/>
      <c r="AQ244" s="364">
        <v>5</v>
      </c>
      <c r="AR244" s="364"/>
      <c r="AS244" s="364"/>
      <c r="AT244" s="364">
        <v>5</v>
      </c>
      <c r="AU244" s="364"/>
      <c r="AV244" s="364"/>
      <c r="AW244" s="364">
        <v>5</v>
      </c>
      <c r="AX244" s="248"/>
      <c r="AY244" s="248"/>
      <c r="AZ244" s="364">
        <v>5</v>
      </c>
      <c r="BB244" s="356"/>
      <c r="BC244" s="364">
        <v>5</v>
      </c>
      <c r="BF244" s="364">
        <v>5</v>
      </c>
      <c r="BG244" s="364"/>
      <c r="BH244" s="364"/>
      <c r="BI244" s="364">
        <v>5</v>
      </c>
      <c r="BJ244" s="364"/>
      <c r="BK244" s="364"/>
      <c r="BL244" s="364"/>
      <c r="BM244" s="364"/>
      <c r="BN244" s="364"/>
      <c r="BO244" s="364"/>
      <c r="BP244" s="364">
        <v>5</v>
      </c>
      <c r="BQ244" s="364"/>
      <c r="BR244" s="364"/>
      <c r="BS244" s="364"/>
      <c r="BT244" s="364"/>
      <c r="BU244" s="364">
        <v>5</v>
      </c>
      <c r="BV244" s="364"/>
      <c r="BW244" s="364"/>
      <c r="BX244" s="364"/>
      <c r="BY244" s="364"/>
      <c r="BZ244" s="364"/>
      <c r="CA244" s="364"/>
      <c r="CB244" s="364"/>
      <c r="CC244" s="364"/>
      <c r="CD244" s="364">
        <v>5</v>
      </c>
      <c r="CE244" s="364"/>
      <c r="CF244" s="364"/>
      <c r="CG244" s="285"/>
      <c r="CH244" s="364"/>
      <c r="CI244" s="364"/>
      <c r="CJ244" s="364"/>
      <c r="CK244" s="364"/>
      <c r="CL244" s="364">
        <v>5</v>
      </c>
      <c r="CM244" s="364"/>
      <c r="CN244" s="364"/>
      <c r="CO244" s="364"/>
      <c r="CP244" s="364"/>
      <c r="CQ244" s="364"/>
      <c r="CR244" s="364"/>
      <c r="CS244" s="364"/>
      <c r="CV244" s="356"/>
      <c r="CZ244" s="43">
        <v>5</v>
      </c>
      <c r="DF244" s="41"/>
      <c r="DG244" s="31">
        <v>4</v>
      </c>
      <c r="DM244" s="54"/>
      <c r="DN244" s="356"/>
      <c r="DO244" s="356"/>
      <c r="DQ244" s="356"/>
      <c r="DR244" s="356"/>
      <c r="DS244" s="356"/>
      <c r="DU244" s="356"/>
    </row>
    <row r="245" spans="1:128" x14ac:dyDescent="0.25">
      <c r="C245" s="105"/>
      <c r="D245" s="345" t="s">
        <v>460</v>
      </c>
      <c r="E245" s="94" t="s">
        <v>369</v>
      </c>
      <c r="F245" s="364"/>
      <c r="G245" s="364"/>
      <c r="H245" s="364">
        <v>5</v>
      </c>
      <c r="I245" s="364"/>
      <c r="J245" s="364"/>
      <c r="K245" s="364"/>
      <c r="L245" s="364"/>
      <c r="M245" s="364">
        <v>5</v>
      </c>
      <c r="N245" s="364"/>
      <c r="O245" s="364"/>
      <c r="P245" s="364"/>
      <c r="Q245" s="364"/>
      <c r="R245" s="364"/>
      <c r="S245" s="364">
        <v>5</v>
      </c>
      <c r="T245" s="364"/>
      <c r="U245" s="364"/>
      <c r="V245" s="364"/>
      <c r="W245" s="364"/>
      <c r="X245" s="364"/>
      <c r="Y245" s="364">
        <v>5</v>
      </c>
      <c r="Z245" s="364"/>
      <c r="AA245" s="364"/>
      <c r="AB245" s="364"/>
      <c r="AC245" s="364"/>
      <c r="AD245" s="364">
        <v>5</v>
      </c>
      <c r="AE245" s="364"/>
      <c r="AF245" s="364"/>
      <c r="AG245" s="364"/>
      <c r="AH245" s="364"/>
      <c r="AI245" s="364">
        <v>4</v>
      </c>
      <c r="AJ245" s="364"/>
      <c r="AK245" s="364"/>
      <c r="AL245" s="364"/>
      <c r="AM245" s="364"/>
      <c r="AN245" s="364">
        <v>5</v>
      </c>
      <c r="AO245" s="364"/>
      <c r="AP245" s="364"/>
      <c r="AQ245" s="364">
        <v>5</v>
      </c>
      <c r="AR245" s="364"/>
      <c r="AS245" s="364"/>
      <c r="AT245" s="364">
        <v>5</v>
      </c>
      <c r="AU245" s="364"/>
      <c r="AV245" s="364"/>
      <c r="AW245" s="364">
        <v>5</v>
      </c>
      <c r="AX245" s="248"/>
      <c r="AY245" s="248"/>
      <c r="AZ245" s="364">
        <v>5</v>
      </c>
      <c r="BB245" s="356"/>
      <c r="BC245" s="364">
        <v>5</v>
      </c>
      <c r="BF245" s="364">
        <v>5</v>
      </c>
      <c r="BG245" s="364"/>
      <c r="BH245" s="364"/>
      <c r="BI245" s="364">
        <v>5</v>
      </c>
      <c r="BJ245" s="364"/>
      <c r="BK245" s="364"/>
      <c r="BL245" s="364"/>
      <c r="BM245" s="364"/>
      <c r="BN245" s="364"/>
      <c r="BO245" s="364"/>
      <c r="BP245" s="364">
        <v>5</v>
      </c>
      <c r="BQ245" s="364"/>
      <c r="BR245" s="364"/>
      <c r="BS245" s="364"/>
      <c r="BT245" s="364"/>
      <c r="BU245" s="364">
        <v>5</v>
      </c>
      <c r="BV245" s="364"/>
      <c r="BW245" s="364"/>
      <c r="BX245" s="364"/>
      <c r="BY245" s="364"/>
      <c r="BZ245" s="364"/>
      <c r="CA245" s="364"/>
      <c r="CB245" s="364"/>
      <c r="CC245" s="364"/>
      <c r="CD245" s="364">
        <v>5</v>
      </c>
      <c r="CE245" s="364"/>
      <c r="CF245" s="364"/>
      <c r="CG245" s="285"/>
      <c r="CH245" s="364"/>
      <c r="CI245" s="364"/>
      <c r="CJ245" s="364"/>
      <c r="CK245" s="364"/>
      <c r="CL245" s="364">
        <v>5</v>
      </c>
      <c r="CM245" s="364"/>
      <c r="CN245" s="364"/>
      <c r="CO245" s="364"/>
      <c r="CP245" s="364"/>
      <c r="CQ245" s="364"/>
      <c r="CR245" s="364"/>
      <c r="CS245" s="364"/>
      <c r="CV245" s="356"/>
      <c r="CZ245" s="43">
        <v>5</v>
      </c>
      <c r="DF245" s="41"/>
      <c r="DG245" s="31">
        <v>5</v>
      </c>
      <c r="DM245" s="54"/>
      <c r="DN245" s="356"/>
      <c r="DO245" s="356"/>
      <c r="DR245" s="356"/>
      <c r="DU245" s="356"/>
    </row>
    <row r="246" spans="1:128" x14ac:dyDescent="0.25">
      <c r="C246" s="104"/>
      <c r="D246" s="345" t="s">
        <v>461</v>
      </c>
      <c r="E246" s="94" t="s">
        <v>371</v>
      </c>
      <c r="F246" s="364"/>
      <c r="G246" s="364"/>
      <c r="H246" s="364">
        <v>5</v>
      </c>
      <c r="I246" s="364"/>
      <c r="J246" s="364"/>
      <c r="K246" s="364"/>
      <c r="L246" s="364"/>
      <c r="M246" s="364">
        <v>5</v>
      </c>
      <c r="N246" s="364"/>
      <c r="O246" s="364"/>
      <c r="P246" s="364"/>
      <c r="Q246" s="364"/>
      <c r="R246" s="364"/>
      <c r="S246" s="364">
        <v>5</v>
      </c>
      <c r="T246" s="364"/>
      <c r="U246" s="364"/>
      <c r="V246" s="364"/>
      <c r="W246" s="364"/>
      <c r="X246" s="364"/>
      <c r="Y246" s="364">
        <v>5</v>
      </c>
      <c r="Z246" s="364"/>
      <c r="AA246" s="364"/>
      <c r="AB246" s="364"/>
      <c r="AC246" s="364"/>
      <c r="AD246" s="364">
        <v>5</v>
      </c>
      <c r="AE246" s="364"/>
      <c r="AF246" s="364"/>
      <c r="AG246" s="364"/>
      <c r="AH246" s="364"/>
      <c r="AI246" s="364">
        <v>5</v>
      </c>
      <c r="AJ246" s="364"/>
      <c r="AK246" s="364"/>
      <c r="AL246" s="364"/>
      <c r="AM246" s="364"/>
      <c r="AN246" s="364">
        <v>5</v>
      </c>
      <c r="AO246" s="364"/>
      <c r="AP246" s="364"/>
      <c r="AQ246" s="364">
        <v>5</v>
      </c>
      <c r="AR246" s="364"/>
      <c r="AS246" s="364"/>
      <c r="AT246" s="364">
        <v>5</v>
      </c>
      <c r="AU246" s="364"/>
      <c r="AV246" s="364"/>
      <c r="AW246" s="364">
        <v>5</v>
      </c>
      <c r="AX246" s="248"/>
      <c r="AY246" s="248"/>
      <c r="AZ246" s="364">
        <v>5</v>
      </c>
      <c r="BB246" s="356"/>
      <c r="BC246" s="364">
        <v>5</v>
      </c>
      <c r="BF246" s="364">
        <v>5</v>
      </c>
      <c r="BG246" s="364"/>
      <c r="BH246" s="364"/>
      <c r="BI246" s="364">
        <v>5</v>
      </c>
      <c r="BJ246" s="364"/>
      <c r="BK246" s="364"/>
      <c r="BL246" s="364"/>
      <c r="BM246" s="364"/>
      <c r="BN246" s="364"/>
      <c r="BO246" s="364"/>
      <c r="BP246" s="364">
        <v>5</v>
      </c>
      <c r="BQ246" s="364"/>
      <c r="BR246" s="364"/>
      <c r="BS246" s="364"/>
      <c r="BT246" s="364"/>
      <c r="BU246" s="364">
        <v>5</v>
      </c>
      <c r="BV246" s="364"/>
      <c r="BW246" s="364"/>
      <c r="BX246" s="364"/>
      <c r="BY246" s="364"/>
      <c r="BZ246" s="364"/>
      <c r="CA246" s="364"/>
      <c r="CB246" s="364"/>
      <c r="CC246" s="364"/>
      <c r="CD246" s="364">
        <v>5</v>
      </c>
      <c r="CE246" s="364"/>
      <c r="CF246" s="364"/>
      <c r="CG246" s="285"/>
      <c r="CH246" s="364"/>
      <c r="CI246" s="364"/>
      <c r="CJ246" s="364"/>
      <c r="CK246" s="364"/>
      <c r="CL246" s="364">
        <v>5</v>
      </c>
      <c r="CM246" s="364"/>
      <c r="CN246" s="364"/>
      <c r="CO246" s="364"/>
      <c r="CP246" s="364"/>
      <c r="CQ246" s="364"/>
      <c r="CR246" s="364"/>
      <c r="CS246" s="364"/>
      <c r="CV246" s="356"/>
      <c r="CZ246" s="43">
        <v>5</v>
      </c>
      <c r="DF246" s="41"/>
      <c r="DG246" s="31">
        <v>5</v>
      </c>
      <c r="DM246" s="54"/>
      <c r="DN246" s="356"/>
      <c r="DO246" s="356"/>
      <c r="DR246" s="356"/>
      <c r="DU246" s="356"/>
    </row>
    <row r="247" spans="1:128" s="359" customFormat="1" x14ac:dyDescent="0.25">
      <c r="A247" s="134"/>
      <c r="C247" s="106"/>
      <c r="D247" s="13" t="s">
        <v>462</v>
      </c>
      <c r="E247" s="95" t="s">
        <v>373</v>
      </c>
      <c r="F247" s="358"/>
      <c r="G247" s="358"/>
      <c r="H247" s="358">
        <v>5</v>
      </c>
      <c r="I247" s="358"/>
      <c r="J247" s="358"/>
      <c r="K247" s="358"/>
      <c r="L247" s="358"/>
      <c r="M247" s="358">
        <v>5</v>
      </c>
      <c r="N247" s="358"/>
      <c r="O247" s="358"/>
      <c r="P247" s="358"/>
      <c r="Q247" s="358"/>
      <c r="R247" s="358"/>
      <c r="S247" s="358">
        <v>5</v>
      </c>
      <c r="T247" s="358"/>
      <c r="U247" s="358"/>
      <c r="V247" s="358"/>
      <c r="W247" s="358"/>
      <c r="X247" s="358"/>
      <c r="Y247" s="358">
        <v>5</v>
      </c>
      <c r="Z247" s="358"/>
      <c r="AA247" s="358"/>
      <c r="AB247" s="358"/>
      <c r="AC247" s="358"/>
      <c r="AD247" s="358">
        <v>5</v>
      </c>
      <c r="AE247" s="358"/>
      <c r="AF247" s="358"/>
      <c r="AG247" s="358"/>
      <c r="AH247" s="358"/>
      <c r="AI247" s="358">
        <v>5</v>
      </c>
      <c r="AJ247" s="358"/>
      <c r="AK247" s="358"/>
      <c r="AL247" s="358"/>
      <c r="AM247" s="358"/>
      <c r="AN247" s="358">
        <v>5</v>
      </c>
      <c r="AO247" s="358"/>
      <c r="AP247" s="358"/>
      <c r="AQ247" s="358">
        <v>5</v>
      </c>
      <c r="AR247" s="358"/>
      <c r="AS247" s="358"/>
      <c r="AT247" s="358">
        <v>5</v>
      </c>
      <c r="AU247" s="358"/>
      <c r="AV247" s="358"/>
      <c r="AW247" s="358">
        <v>5</v>
      </c>
      <c r="AX247" s="13"/>
      <c r="AY247" s="13"/>
      <c r="AZ247" s="358">
        <v>5</v>
      </c>
      <c r="BC247" s="358">
        <v>5</v>
      </c>
      <c r="BF247" s="358">
        <v>5</v>
      </c>
      <c r="BG247" s="358"/>
      <c r="BH247" s="358"/>
      <c r="BI247" s="358">
        <v>5</v>
      </c>
      <c r="BJ247" s="358"/>
      <c r="BK247" s="358"/>
      <c r="BL247" s="358"/>
      <c r="BM247" s="358"/>
      <c r="BN247" s="358"/>
      <c r="BO247" s="358"/>
      <c r="BP247" s="358">
        <v>5</v>
      </c>
      <c r="BQ247" s="358"/>
      <c r="BR247" s="358"/>
      <c r="BS247" s="358"/>
      <c r="BT247" s="358"/>
      <c r="BU247" s="358">
        <v>5</v>
      </c>
      <c r="BV247" s="358"/>
      <c r="BW247" s="358"/>
      <c r="BX247" s="358"/>
      <c r="BY247" s="358"/>
      <c r="BZ247" s="358"/>
      <c r="CA247" s="358"/>
      <c r="CB247" s="358"/>
      <c r="CC247" s="358"/>
      <c r="CD247" s="358">
        <v>5</v>
      </c>
      <c r="CE247" s="358"/>
      <c r="CF247" s="358"/>
      <c r="CG247" s="287"/>
      <c r="CH247" s="358"/>
      <c r="CI247" s="358"/>
      <c r="CJ247" s="358"/>
      <c r="CK247" s="358"/>
      <c r="CL247" s="358">
        <v>5</v>
      </c>
      <c r="CM247" s="358"/>
      <c r="CN247" s="358"/>
      <c r="CO247" s="358"/>
      <c r="CP247" s="358"/>
      <c r="CQ247" s="358"/>
      <c r="CR247" s="358"/>
      <c r="CS247" s="358"/>
      <c r="CW247" s="307"/>
      <c r="CZ247" s="42">
        <v>5</v>
      </c>
      <c r="DA247" s="18"/>
      <c r="DB247" s="18"/>
      <c r="DC247" s="18"/>
      <c r="DE247" s="18"/>
      <c r="DF247" s="113"/>
      <c r="DG247" s="42">
        <v>5</v>
      </c>
      <c r="DH247" s="349"/>
      <c r="DI247" s="114"/>
      <c r="DJ247" s="349"/>
      <c r="DK247" s="114"/>
      <c r="DL247" s="349"/>
      <c r="DM247" s="115"/>
      <c r="DX247" s="13"/>
    </row>
    <row r="248" spans="1:128" x14ac:dyDescent="0.25">
      <c r="C248" s="103" t="s">
        <v>347</v>
      </c>
      <c r="D248" s="345" t="s">
        <v>463</v>
      </c>
      <c r="E248" s="96" t="s">
        <v>244</v>
      </c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  <c r="AH248" s="364"/>
      <c r="AI248" s="364"/>
      <c r="AJ248" s="364"/>
      <c r="AK248" s="364"/>
      <c r="AL248" s="364"/>
      <c r="AM248" s="364"/>
      <c r="AN248" s="364"/>
      <c r="AO248" s="364"/>
      <c r="AP248" s="364"/>
      <c r="AQ248" s="364"/>
      <c r="AR248" s="364"/>
      <c r="AS248" s="364"/>
      <c r="AT248" s="364"/>
      <c r="AU248" s="364"/>
      <c r="AV248" s="364"/>
      <c r="AW248" s="364"/>
      <c r="AX248" s="248"/>
      <c r="AY248" s="248"/>
      <c r="AZ248" s="364"/>
      <c r="BB248" s="356"/>
      <c r="BC248" s="364"/>
      <c r="BF248" s="364"/>
      <c r="BG248" s="364"/>
      <c r="BH248" s="364"/>
      <c r="BI248" s="364"/>
      <c r="BJ248" s="364"/>
      <c r="BK248" s="364"/>
      <c r="BL248" s="364"/>
      <c r="BM248" s="364"/>
      <c r="BN248" s="364"/>
      <c r="BO248" s="364"/>
      <c r="BP248" s="364"/>
      <c r="BQ248" s="364"/>
      <c r="BR248" s="364"/>
      <c r="BS248" s="364"/>
      <c r="BT248" s="364"/>
      <c r="BU248" s="364"/>
      <c r="BV248" s="364"/>
      <c r="BW248" s="364"/>
      <c r="BX248" s="364"/>
      <c r="BY248" s="364"/>
      <c r="BZ248" s="364"/>
      <c r="CA248" s="364"/>
      <c r="CB248" s="364"/>
      <c r="CC248" s="364"/>
      <c r="CD248" s="364"/>
      <c r="CE248" s="364"/>
      <c r="CF248" s="364"/>
      <c r="CG248" s="285"/>
      <c r="CH248" s="364"/>
      <c r="CI248" s="364"/>
      <c r="CJ248" s="364"/>
      <c r="CK248" s="364"/>
      <c r="CL248" s="364">
        <v>5</v>
      </c>
      <c r="CM248" s="364"/>
      <c r="CN248" s="364"/>
      <c r="CO248" s="364"/>
      <c r="CP248" s="364"/>
      <c r="CQ248" s="364"/>
      <c r="CR248" s="364"/>
      <c r="CS248" s="364"/>
      <c r="CV248" s="356"/>
      <c r="CZ248" s="31"/>
      <c r="DF248" s="41"/>
      <c r="DG248" s="31"/>
      <c r="DM248" s="54"/>
      <c r="DN248" s="356"/>
      <c r="DO248" s="356"/>
      <c r="DR248" s="356"/>
      <c r="DU248" s="356"/>
    </row>
    <row r="249" spans="1:128" x14ac:dyDescent="0.25">
      <c r="C249" s="104" t="s">
        <v>349</v>
      </c>
      <c r="D249" s="345" t="s">
        <v>464</v>
      </c>
      <c r="E249" s="96" t="s">
        <v>247</v>
      </c>
      <c r="F249" s="364"/>
      <c r="G249" s="364"/>
      <c r="H249" s="364"/>
      <c r="I249" s="364"/>
      <c r="J249" s="364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  <c r="AH249" s="364"/>
      <c r="AI249" s="364"/>
      <c r="AJ249" s="364"/>
      <c r="AK249" s="364"/>
      <c r="AL249" s="364"/>
      <c r="AM249" s="364"/>
      <c r="AN249" s="364"/>
      <c r="AO249" s="364"/>
      <c r="AP249" s="364"/>
      <c r="AQ249" s="364"/>
      <c r="AR249" s="364"/>
      <c r="AS249" s="364"/>
      <c r="AT249" s="364"/>
      <c r="AU249" s="364"/>
      <c r="AV249" s="364"/>
      <c r="AW249" s="364"/>
      <c r="AX249" s="248"/>
      <c r="AY249" s="248"/>
      <c r="AZ249" s="364"/>
      <c r="BB249" s="356"/>
      <c r="BC249" s="364"/>
      <c r="BF249" s="364"/>
      <c r="BG249" s="364"/>
      <c r="BH249" s="364"/>
      <c r="BI249" s="364"/>
      <c r="BJ249" s="364"/>
      <c r="BK249" s="364"/>
      <c r="BL249" s="364"/>
      <c r="BM249" s="364"/>
      <c r="BN249" s="364"/>
      <c r="BO249" s="364"/>
      <c r="BP249" s="364"/>
      <c r="BQ249" s="364"/>
      <c r="BR249" s="364"/>
      <c r="BS249" s="364"/>
      <c r="BT249" s="364"/>
      <c r="BU249" s="364"/>
      <c r="BV249" s="364"/>
      <c r="BW249" s="364"/>
      <c r="BX249" s="364"/>
      <c r="BY249" s="364"/>
      <c r="BZ249" s="364"/>
      <c r="CA249" s="364"/>
      <c r="CB249" s="364"/>
      <c r="CC249" s="364"/>
      <c r="CD249" s="364"/>
      <c r="CE249" s="364"/>
      <c r="CF249" s="364"/>
      <c r="CG249" s="285"/>
      <c r="CH249" s="364"/>
      <c r="CI249" s="364"/>
      <c r="CJ249" s="364"/>
      <c r="CK249" s="364"/>
      <c r="CL249" s="364">
        <v>5</v>
      </c>
      <c r="CM249" s="364"/>
      <c r="CN249" s="364"/>
      <c r="CO249" s="364"/>
      <c r="CP249" s="364"/>
      <c r="CQ249" s="364"/>
      <c r="CR249" s="364"/>
      <c r="CS249" s="364"/>
      <c r="CV249" s="356"/>
      <c r="CZ249" s="31"/>
      <c r="DF249" s="41"/>
      <c r="DG249" s="31"/>
      <c r="DM249" s="54"/>
      <c r="DN249" s="356"/>
      <c r="DO249" s="356"/>
      <c r="DR249" s="356"/>
      <c r="DU249" s="356"/>
    </row>
    <row r="250" spans="1:128" x14ac:dyDescent="0.25">
      <c r="C250" s="105" t="s">
        <v>450</v>
      </c>
      <c r="D250" s="345" t="s">
        <v>465</v>
      </c>
      <c r="E250" s="96" t="s">
        <v>250</v>
      </c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  <c r="AH250" s="364"/>
      <c r="AI250" s="364"/>
      <c r="AJ250" s="364"/>
      <c r="AK250" s="364"/>
      <c r="AL250" s="364"/>
      <c r="AM250" s="364"/>
      <c r="AN250" s="364"/>
      <c r="AO250" s="364"/>
      <c r="AP250" s="364"/>
      <c r="AQ250" s="364"/>
      <c r="AR250" s="364"/>
      <c r="AS250" s="364"/>
      <c r="AT250" s="364"/>
      <c r="AU250" s="364"/>
      <c r="AV250" s="364"/>
      <c r="AW250" s="364"/>
      <c r="AX250" s="248"/>
      <c r="AY250" s="248"/>
      <c r="AZ250" s="364"/>
      <c r="BB250" s="356"/>
      <c r="BC250" s="364"/>
      <c r="BF250" s="364"/>
      <c r="BG250" s="364"/>
      <c r="BH250" s="364"/>
      <c r="BI250" s="364"/>
      <c r="BJ250" s="364"/>
      <c r="BK250" s="364"/>
      <c r="BL250" s="364"/>
      <c r="BM250" s="364"/>
      <c r="BN250" s="364"/>
      <c r="BO250" s="364"/>
      <c r="BP250" s="364"/>
      <c r="BQ250" s="364"/>
      <c r="BR250" s="364"/>
      <c r="BS250" s="364"/>
      <c r="BT250" s="364"/>
      <c r="BU250" s="364"/>
      <c r="BV250" s="364"/>
      <c r="BW250" s="364"/>
      <c r="BX250" s="364"/>
      <c r="BY250" s="364"/>
      <c r="BZ250" s="364"/>
      <c r="CA250" s="364"/>
      <c r="CB250" s="364"/>
      <c r="CC250" s="364"/>
      <c r="CD250" s="364"/>
      <c r="CE250" s="364"/>
      <c r="CF250" s="364"/>
      <c r="CG250" s="285"/>
      <c r="CH250" s="364"/>
      <c r="CI250" s="364"/>
      <c r="CJ250" s="364"/>
      <c r="CK250" s="364"/>
      <c r="CL250" s="364">
        <v>5</v>
      </c>
      <c r="CM250" s="364"/>
      <c r="CN250" s="364"/>
      <c r="CO250" s="364"/>
      <c r="CP250" s="364"/>
      <c r="CQ250" s="364"/>
      <c r="CR250" s="364"/>
      <c r="CS250" s="364"/>
      <c r="CV250" s="356"/>
      <c r="CZ250" s="31"/>
      <c r="DF250" s="41"/>
      <c r="DG250" s="31"/>
      <c r="DM250" s="54"/>
      <c r="DN250" s="356"/>
      <c r="DO250" s="356"/>
      <c r="DR250" s="356"/>
      <c r="DU250" s="356"/>
    </row>
    <row r="251" spans="1:128" x14ac:dyDescent="0.25">
      <c r="C251" s="104" t="s">
        <v>377</v>
      </c>
      <c r="D251" s="345" t="s">
        <v>466</v>
      </c>
      <c r="E251" s="96" t="s">
        <v>253</v>
      </c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  <c r="AH251" s="364"/>
      <c r="AI251" s="364"/>
      <c r="AJ251" s="364"/>
      <c r="AK251" s="364"/>
      <c r="AL251" s="364"/>
      <c r="AM251" s="364"/>
      <c r="AN251" s="364"/>
      <c r="AO251" s="364"/>
      <c r="AP251" s="364"/>
      <c r="AQ251" s="364"/>
      <c r="AR251" s="364"/>
      <c r="AS251" s="364"/>
      <c r="AT251" s="364"/>
      <c r="AU251" s="364"/>
      <c r="AV251" s="364"/>
      <c r="AW251" s="364"/>
      <c r="AX251" s="248"/>
      <c r="AY251" s="248"/>
      <c r="AZ251" s="364"/>
      <c r="BB251" s="356"/>
      <c r="BC251" s="364"/>
      <c r="BF251" s="364"/>
      <c r="BG251" s="364"/>
      <c r="BH251" s="364"/>
      <c r="BI251" s="364"/>
      <c r="BJ251" s="364"/>
      <c r="BK251" s="364"/>
      <c r="BL251" s="364"/>
      <c r="BM251" s="364"/>
      <c r="BN251" s="364"/>
      <c r="BO251" s="364"/>
      <c r="BP251" s="364"/>
      <c r="BQ251" s="364"/>
      <c r="BR251" s="364"/>
      <c r="BS251" s="364"/>
      <c r="BT251" s="364"/>
      <c r="BU251" s="364"/>
      <c r="BV251" s="364"/>
      <c r="BW251" s="364"/>
      <c r="BX251" s="364"/>
      <c r="BY251" s="364"/>
      <c r="BZ251" s="364"/>
      <c r="CA251" s="364"/>
      <c r="CB251" s="364"/>
      <c r="CC251" s="364"/>
      <c r="CD251" s="364"/>
      <c r="CE251" s="364"/>
      <c r="CF251" s="364"/>
      <c r="CG251" s="285"/>
      <c r="CH251" s="364"/>
      <c r="CI251" s="364"/>
      <c r="CJ251" s="364"/>
      <c r="CK251" s="364"/>
      <c r="CL251" s="364">
        <v>5</v>
      </c>
      <c r="CM251" s="364"/>
      <c r="CN251" s="364"/>
      <c r="CO251" s="364"/>
      <c r="CP251" s="364"/>
      <c r="CQ251" s="364"/>
      <c r="CR251" s="364"/>
      <c r="CS251" s="364"/>
      <c r="CV251" s="356"/>
      <c r="CZ251" s="31"/>
      <c r="DF251" s="41"/>
      <c r="DG251" s="31"/>
      <c r="DM251" s="54"/>
      <c r="DN251" s="356"/>
      <c r="DO251" s="356"/>
      <c r="DR251" s="356"/>
      <c r="DU251" s="356"/>
    </row>
    <row r="252" spans="1:128" x14ac:dyDescent="0.25">
      <c r="C252" s="107"/>
      <c r="D252" s="345" t="s">
        <v>467</v>
      </c>
      <c r="E252" s="96" t="s">
        <v>256</v>
      </c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  <c r="AH252" s="364"/>
      <c r="AI252" s="364"/>
      <c r="AJ252" s="364"/>
      <c r="AK252" s="364"/>
      <c r="AL252" s="364"/>
      <c r="AM252" s="364"/>
      <c r="AN252" s="364"/>
      <c r="AO252" s="364"/>
      <c r="AP252" s="364"/>
      <c r="AQ252" s="364"/>
      <c r="AR252" s="364"/>
      <c r="AS252" s="364"/>
      <c r="AT252" s="364"/>
      <c r="AU252" s="364"/>
      <c r="AV252" s="364"/>
      <c r="AW252" s="364"/>
      <c r="AX252" s="248"/>
      <c r="AY252" s="248"/>
      <c r="AZ252" s="364"/>
      <c r="BB252" s="356"/>
      <c r="BC252" s="364"/>
      <c r="BF252" s="364"/>
      <c r="BG252" s="364"/>
      <c r="BH252" s="364"/>
      <c r="BI252" s="364"/>
      <c r="BJ252" s="364"/>
      <c r="BK252" s="364"/>
      <c r="BL252" s="364"/>
      <c r="BM252" s="364"/>
      <c r="BN252" s="364"/>
      <c r="BO252" s="364"/>
      <c r="BP252" s="364"/>
      <c r="BQ252" s="364"/>
      <c r="BR252" s="364"/>
      <c r="BS252" s="364"/>
      <c r="BT252" s="364"/>
      <c r="BU252" s="364"/>
      <c r="BV252" s="364"/>
      <c r="BW252" s="364"/>
      <c r="BX252" s="364"/>
      <c r="BY252" s="364"/>
      <c r="BZ252" s="364"/>
      <c r="CA252" s="364"/>
      <c r="CB252" s="364"/>
      <c r="CC252" s="364"/>
      <c r="CD252" s="364"/>
      <c r="CE252" s="364"/>
      <c r="CF252" s="364"/>
      <c r="CG252" s="285"/>
      <c r="CH252" s="364"/>
      <c r="CI252" s="364"/>
      <c r="CJ252" s="364"/>
      <c r="CK252" s="364"/>
      <c r="CL252" s="364">
        <v>5</v>
      </c>
      <c r="CM252" s="364"/>
      <c r="CN252" s="364"/>
      <c r="CO252" s="364"/>
      <c r="CP252" s="364"/>
      <c r="CQ252" s="364"/>
      <c r="CR252" s="364"/>
      <c r="CS252" s="364"/>
      <c r="CV252" s="356"/>
      <c r="CZ252" s="31"/>
      <c r="DF252" s="41"/>
      <c r="DG252" s="31"/>
      <c r="DM252" s="54"/>
      <c r="DN252" s="356"/>
      <c r="DO252" s="356"/>
      <c r="DR252" s="356"/>
      <c r="DU252" s="356"/>
    </row>
    <row r="253" spans="1:128" s="363" customFormat="1" x14ac:dyDescent="0.25">
      <c r="A253" s="133"/>
      <c r="C253" s="108"/>
      <c r="D253" s="5" t="s">
        <v>468</v>
      </c>
      <c r="E253" s="97" t="s">
        <v>258</v>
      </c>
      <c r="F253" s="365"/>
      <c r="G253" s="365"/>
      <c r="H253" s="365"/>
      <c r="I253" s="365"/>
      <c r="J253" s="365"/>
      <c r="K253" s="365"/>
      <c r="L253" s="365"/>
      <c r="M253" s="365"/>
      <c r="N253" s="365"/>
      <c r="O253" s="365"/>
      <c r="P253" s="365"/>
      <c r="Q253" s="365"/>
      <c r="R253" s="365"/>
      <c r="S253" s="365"/>
      <c r="T253" s="365"/>
      <c r="U253" s="365"/>
      <c r="V253" s="365"/>
      <c r="W253" s="365"/>
      <c r="X253" s="365"/>
      <c r="Y253" s="365"/>
      <c r="Z253" s="365"/>
      <c r="AA253" s="365"/>
      <c r="AB253" s="365"/>
      <c r="AC253" s="365"/>
      <c r="AD253" s="365"/>
      <c r="AE253" s="365"/>
      <c r="AF253" s="365"/>
      <c r="AG253" s="365"/>
      <c r="AH253" s="365"/>
      <c r="AI253" s="365"/>
      <c r="AJ253" s="365"/>
      <c r="AK253" s="365"/>
      <c r="AL253" s="365"/>
      <c r="AM253" s="365"/>
      <c r="AN253" s="365"/>
      <c r="AO253" s="365"/>
      <c r="AP253" s="365"/>
      <c r="AQ253" s="365"/>
      <c r="AR253" s="365"/>
      <c r="AS253" s="365"/>
      <c r="AT253" s="365"/>
      <c r="AU253" s="365"/>
      <c r="AV253" s="365"/>
      <c r="AW253" s="365"/>
      <c r="AX253" s="5"/>
      <c r="AY253" s="5"/>
      <c r="AZ253" s="365"/>
      <c r="BC253" s="365"/>
      <c r="BF253" s="365"/>
      <c r="BG253" s="365"/>
      <c r="BH253" s="365"/>
      <c r="BI253" s="365"/>
      <c r="BJ253" s="365"/>
      <c r="BK253" s="365"/>
      <c r="BL253" s="365"/>
      <c r="BM253" s="365"/>
      <c r="BN253" s="365"/>
      <c r="BO253" s="365"/>
      <c r="BP253" s="365"/>
      <c r="BQ253" s="365"/>
      <c r="BR253" s="365"/>
      <c r="BS253" s="365"/>
      <c r="BT253" s="365"/>
      <c r="BU253" s="365"/>
      <c r="BV253" s="365"/>
      <c r="BW253" s="365"/>
      <c r="BX253" s="365"/>
      <c r="BY253" s="365"/>
      <c r="BZ253" s="365"/>
      <c r="CA253" s="365"/>
      <c r="CB253" s="365"/>
      <c r="CC253" s="365"/>
      <c r="CD253" s="365"/>
      <c r="CE253" s="365"/>
      <c r="CF253" s="365"/>
      <c r="CG253" s="286"/>
      <c r="CH253" s="365"/>
      <c r="CI253" s="365"/>
      <c r="CJ253" s="365"/>
      <c r="CK253" s="365"/>
      <c r="CL253" s="365">
        <v>5</v>
      </c>
      <c r="CM253" s="365"/>
      <c r="CN253" s="365"/>
      <c r="CO253" s="365"/>
      <c r="CP253" s="365"/>
      <c r="CQ253" s="365"/>
      <c r="CR253" s="365"/>
      <c r="CS253" s="365"/>
      <c r="CW253" s="3"/>
      <c r="CZ253" s="32"/>
      <c r="DA253" s="22"/>
      <c r="DB253" s="22"/>
      <c r="DC253" s="22"/>
      <c r="DE253" s="22"/>
      <c r="DF253" s="99"/>
      <c r="DG253" s="32"/>
      <c r="DH253" s="53"/>
      <c r="DI253" s="47"/>
      <c r="DJ253" s="53"/>
      <c r="DK253" s="47"/>
      <c r="DL253" s="53"/>
      <c r="DM253" s="100"/>
      <c r="DX253" s="5"/>
    </row>
    <row r="254" spans="1:128" x14ac:dyDescent="0.25">
      <c r="A254" s="320" t="s">
        <v>469</v>
      </c>
      <c r="B254" s="362" t="s">
        <v>347</v>
      </c>
      <c r="C254" s="103" t="s">
        <v>347</v>
      </c>
      <c r="D254" s="345" t="s">
        <v>470</v>
      </c>
      <c r="E254" s="94" t="s">
        <v>204</v>
      </c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  <c r="AH254" s="364"/>
      <c r="AI254" s="364"/>
      <c r="AJ254" s="364"/>
      <c r="AK254" s="364"/>
      <c r="AL254" s="364"/>
      <c r="AM254" s="364"/>
      <c r="AN254" s="364"/>
      <c r="AO254" s="364"/>
      <c r="AP254" s="364"/>
      <c r="AQ254" s="364"/>
      <c r="AR254" s="364"/>
      <c r="AS254" s="364"/>
      <c r="AT254" s="364"/>
      <c r="AU254" s="364"/>
      <c r="AV254" s="364"/>
      <c r="AW254" s="364"/>
      <c r="AX254" s="248"/>
      <c r="AY254" s="248"/>
      <c r="AZ254" s="364"/>
      <c r="BB254" s="356"/>
      <c r="BC254" s="364"/>
      <c r="BF254" s="364"/>
      <c r="BG254" s="364"/>
      <c r="BH254" s="364"/>
      <c r="BI254" s="364"/>
      <c r="BJ254" s="364"/>
      <c r="BK254" s="364"/>
      <c r="BL254" s="364"/>
      <c r="BM254" s="364"/>
      <c r="BN254" s="364"/>
      <c r="BO254" s="364"/>
      <c r="BP254" s="364"/>
      <c r="BQ254" s="364"/>
      <c r="BR254" s="364"/>
      <c r="BS254" s="364"/>
      <c r="BT254" s="364"/>
      <c r="BU254" s="364"/>
      <c r="BV254" s="364"/>
      <c r="BW254" s="364"/>
      <c r="BX254" s="364"/>
      <c r="BY254" s="364"/>
      <c r="BZ254" s="364"/>
      <c r="CA254" s="364"/>
      <c r="CB254" s="364"/>
      <c r="CC254" s="364"/>
      <c r="CD254" s="364"/>
      <c r="CE254" s="364"/>
      <c r="CF254" s="364"/>
      <c r="CG254" s="285"/>
      <c r="CH254" s="364"/>
      <c r="CI254" s="364"/>
      <c r="CJ254" s="364"/>
      <c r="CK254" s="364"/>
      <c r="CL254" s="364"/>
      <c r="CM254" s="364"/>
      <c r="CN254" s="364"/>
      <c r="CO254" s="364"/>
      <c r="CP254" s="364"/>
      <c r="CQ254" s="364"/>
      <c r="CR254" s="364"/>
      <c r="CS254" s="364"/>
      <c r="CV254" s="356"/>
      <c r="CZ254" s="31"/>
      <c r="DF254" s="41"/>
      <c r="DG254" s="31"/>
      <c r="DM254" s="54"/>
      <c r="DN254" s="356"/>
      <c r="DO254" s="356"/>
      <c r="DR254" s="356"/>
      <c r="DU254" s="356"/>
    </row>
    <row r="255" spans="1:128" x14ac:dyDescent="0.25">
      <c r="B255" s="362" t="s">
        <v>349</v>
      </c>
      <c r="C255" s="104" t="s">
        <v>349</v>
      </c>
      <c r="D255" s="345" t="s">
        <v>471</v>
      </c>
      <c r="E255" s="94" t="s">
        <v>208</v>
      </c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  <c r="AH255" s="364"/>
      <c r="AI255" s="364"/>
      <c r="AJ255" s="364"/>
      <c r="AK255" s="364"/>
      <c r="AL255" s="364"/>
      <c r="AM255" s="364"/>
      <c r="AN255" s="364"/>
      <c r="AO255" s="364"/>
      <c r="AP255" s="364"/>
      <c r="AQ255" s="364"/>
      <c r="AR255" s="364"/>
      <c r="AS255" s="364"/>
      <c r="AT255" s="364"/>
      <c r="AU255" s="364"/>
      <c r="AV255" s="364"/>
      <c r="AW255" s="364"/>
      <c r="AX255" s="248"/>
      <c r="AY255" s="248"/>
      <c r="AZ255" s="364"/>
      <c r="BB255" s="356"/>
      <c r="BC255" s="364"/>
      <c r="BF255" s="364"/>
      <c r="BG255" s="364"/>
      <c r="BH255" s="364"/>
      <c r="BI255" s="364"/>
      <c r="BJ255" s="364"/>
      <c r="BK255" s="364"/>
      <c r="BL255" s="364"/>
      <c r="BM255" s="364"/>
      <c r="BN255" s="364"/>
      <c r="BO255" s="364"/>
      <c r="BP255" s="364"/>
      <c r="BQ255" s="364"/>
      <c r="BR255" s="364"/>
      <c r="BS255" s="364"/>
      <c r="BT255" s="364"/>
      <c r="BU255" s="364"/>
      <c r="BV255" s="364"/>
      <c r="BW255" s="364"/>
      <c r="BX255" s="364"/>
      <c r="BY255" s="364"/>
      <c r="BZ255" s="364"/>
      <c r="CA255" s="364"/>
      <c r="CB255" s="364"/>
      <c r="CC255" s="364"/>
      <c r="CD255" s="364"/>
      <c r="CE255" s="364"/>
      <c r="CF255" s="364"/>
      <c r="CG255" s="285"/>
      <c r="CH255" s="364"/>
      <c r="CI255" s="364"/>
      <c r="CJ255" s="364"/>
      <c r="CK255" s="364"/>
      <c r="CL255" s="364"/>
      <c r="CM255" s="364"/>
      <c r="CN255" s="364"/>
      <c r="CO255" s="364"/>
      <c r="CP255" s="364"/>
      <c r="CQ255" s="364"/>
      <c r="CR255" s="364"/>
      <c r="CS255" s="364"/>
      <c r="CV255" s="356"/>
      <c r="CZ255" s="31"/>
      <c r="DF255" s="41"/>
      <c r="DG255" s="31"/>
      <c r="DM255" s="54"/>
      <c r="DN255" s="356"/>
      <c r="DO255" s="356"/>
      <c r="DR255" s="356"/>
      <c r="DU255" s="356"/>
    </row>
    <row r="256" spans="1:128" x14ac:dyDescent="0.25">
      <c r="C256" s="105" t="s">
        <v>472</v>
      </c>
      <c r="D256" s="345" t="s">
        <v>473</v>
      </c>
      <c r="E256" s="94" t="s">
        <v>211</v>
      </c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364"/>
      <c r="AB256" s="364"/>
      <c r="AC256" s="364"/>
      <c r="AD256" s="364"/>
      <c r="AE256" s="364"/>
      <c r="AF256" s="364"/>
      <c r="AG256" s="364"/>
      <c r="AH256" s="364"/>
      <c r="AI256" s="364"/>
      <c r="AJ256" s="364"/>
      <c r="AK256" s="364"/>
      <c r="AL256" s="364"/>
      <c r="AM256" s="364"/>
      <c r="AN256" s="364"/>
      <c r="AO256" s="364"/>
      <c r="AP256" s="364"/>
      <c r="AQ256" s="364"/>
      <c r="AR256" s="364"/>
      <c r="AS256" s="364"/>
      <c r="AT256" s="364"/>
      <c r="AU256" s="364"/>
      <c r="AV256" s="364"/>
      <c r="AW256" s="364"/>
      <c r="AX256" s="248"/>
      <c r="AY256" s="248"/>
      <c r="AZ256" s="364"/>
      <c r="BB256" s="356"/>
      <c r="BC256" s="364"/>
      <c r="BF256" s="364"/>
      <c r="BG256" s="364"/>
      <c r="BH256" s="364"/>
      <c r="BI256" s="364"/>
      <c r="BJ256" s="364"/>
      <c r="BK256" s="364"/>
      <c r="BL256" s="364"/>
      <c r="BM256" s="364"/>
      <c r="BN256" s="364"/>
      <c r="BO256" s="364"/>
      <c r="BP256" s="364"/>
      <c r="BQ256" s="364"/>
      <c r="BR256" s="364"/>
      <c r="BS256" s="364"/>
      <c r="BT256" s="364"/>
      <c r="BU256" s="364"/>
      <c r="BV256" s="364"/>
      <c r="BW256" s="364"/>
      <c r="BX256" s="364"/>
      <c r="BY256" s="364"/>
      <c r="BZ256" s="364"/>
      <c r="CA256" s="364"/>
      <c r="CB256" s="364"/>
      <c r="CC256" s="364"/>
      <c r="CD256" s="364"/>
      <c r="CE256" s="364"/>
      <c r="CF256" s="364"/>
      <c r="CG256" s="285"/>
      <c r="CH256" s="364"/>
      <c r="CI256" s="364"/>
      <c r="CJ256" s="364"/>
      <c r="CK256" s="364"/>
      <c r="CL256" s="364"/>
      <c r="CM256" s="364"/>
      <c r="CN256" s="364"/>
      <c r="CO256" s="364"/>
      <c r="CP256" s="364"/>
      <c r="CQ256" s="364"/>
      <c r="CR256" s="364"/>
      <c r="CS256" s="364"/>
      <c r="CV256" s="356"/>
      <c r="CZ256" s="31"/>
      <c r="DF256" s="41"/>
      <c r="DG256" s="31"/>
      <c r="DM256" s="54"/>
      <c r="DN256" s="356"/>
      <c r="DO256" s="356"/>
      <c r="DR256" s="356"/>
      <c r="DU256" s="356"/>
    </row>
    <row r="257" spans="1:128" x14ac:dyDescent="0.25">
      <c r="C257" s="104" t="s">
        <v>353</v>
      </c>
      <c r="D257" s="345" t="s">
        <v>474</v>
      </c>
      <c r="E257" s="94" t="s">
        <v>214</v>
      </c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  <c r="AG257" s="364"/>
      <c r="AH257" s="364"/>
      <c r="AI257" s="364"/>
      <c r="AJ257" s="364"/>
      <c r="AK257" s="364"/>
      <c r="AL257" s="364"/>
      <c r="AM257" s="364"/>
      <c r="AN257" s="364"/>
      <c r="AO257" s="364"/>
      <c r="AP257" s="364"/>
      <c r="AQ257" s="364"/>
      <c r="AR257" s="364"/>
      <c r="AS257" s="364"/>
      <c r="AT257" s="364"/>
      <c r="AU257" s="364"/>
      <c r="AV257" s="364"/>
      <c r="AW257" s="364"/>
      <c r="AX257" s="248"/>
      <c r="AY257" s="248"/>
      <c r="AZ257" s="364"/>
      <c r="BB257" s="356"/>
      <c r="BC257" s="364"/>
      <c r="BF257" s="364"/>
      <c r="BG257" s="364"/>
      <c r="BH257" s="364"/>
      <c r="BI257" s="364"/>
      <c r="BJ257" s="364"/>
      <c r="BK257" s="364"/>
      <c r="BL257" s="364"/>
      <c r="BM257" s="364"/>
      <c r="BN257" s="364"/>
      <c r="BO257" s="364"/>
      <c r="BP257" s="364"/>
      <c r="BQ257" s="364"/>
      <c r="BR257" s="364"/>
      <c r="BS257" s="364"/>
      <c r="BT257" s="364"/>
      <c r="BU257" s="364"/>
      <c r="BV257" s="364"/>
      <c r="BW257" s="364"/>
      <c r="BX257" s="364"/>
      <c r="BY257" s="364"/>
      <c r="BZ257" s="364"/>
      <c r="CA257" s="364"/>
      <c r="CB257" s="364"/>
      <c r="CC257" s="364"/>
      <c r="CD257" s="364"/>
      <c r="CE257" s="364"/>
      <c r="CF257" s="364"/>
      <c r="CG257" s="285"/>
      <c r="CH257" s="364"/>
      <c r="CI257" s="364"/>
      <c r="CJ257" s="364"/>
      <c r="CK257" s="364"/>
      <c r="CL257" s="364"/>
      <c r="CM257" s="364"/>
      <c r="CN257" s="364"/>
      <c r="CO257" s="364"/>
      <c r="CP257" s="364"/>
      <c r="CQ257" s="364"/>
      <c r="CR257" s="364"/>
      <c r="CS257" s="364"/>
      <c r="CV257" s="356"/>
      <c r="CZ257" s="31"/>
      <c r="DF257" s="41"/>
      <c r="DG257" s="31"/>
      <c r="DM257" s="54"/>
      <c r="DN257" s="356"/>
      <c r="DO257" s="356"/>
      <c r="DR257" s="356"/>
      <c r="DU257" s="356"/>
    </row>
    <row r="258" spans="1:128" x14ac:dyDescent="0.25">
      <c r="C258" s="104"/>
      <c r="D258" s="345" t="s">
        <v>475</v>
      </c>
      <c r="E258" s="94" t="s">
        <v>217</v>
      </c>
      <c r="F258" s="364"/>
      <c r="G258" s="364"/>
      <c r="H258" s="364"/>
      <c r="I258" s="364"/>
      <c r="J258" s="364"/>
      <c r="K258" s="364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4"/>
      <c r="W258" s="364"/>
      <c r="X258" s="364"/>
      <c r="Y258" s="364"/>
      <c r="Z258" s="364"/>
      <c r="AA258" s="364"/>
      <c r="AB258" s="364"/>
      <c r="AC258" s="364"/>
      <c r="AD258" s="364"/>
      <c r="AE258" s="364"/>
      <c r="AF258" s="364"/>
      <c r="AG258" s="364"/>
      <c r="AH258" s="364"/>
      <c r="AI258" s="364"/>
      <c r="AJ258" s="364"/>
      <c r="AK258" s="364"/>
      <c r="AL258" s="364"/>
      <c r="AM258" s="364"/>
      <c r="AN258" s="364"/>
      <c r="AO258" s="364"/>
      <c r="AP258" s="364"/>
      <c r="AQ258" s="364"/>
      <c r="AR258" s="364"/>
      <c r="AS258" s="364"/>
      <c r="AT258" s="364"/>
      <c r="AU258" s="364"/>
      <c r="AV258" s="364"/>
      <c r="AW258" s="364"/>
      <c r="AX258" s="248"/>
      <c r="AY258" s="248"/>
      <c r="AZ258" s="364"/>
      <c r="BB258" s="356"/>
      <c r="BC258" s="364"/>
      <c r="BF258" s="364"/>
      <c r="BG258" s="364"/>
      <c r="BH258" s="364"/>
      <c r="BI258" s="364"/>
      <c r="BJ258" s="364"/>
      <c r="BK258" s="364"/>
      <c r="BL258" s="364"/>
      <c r="BM258" s="364"/>
      <c r="BN258" s="364"/>
      <c r="BO258" s="364"/>
      <c r="BP258" s="364"/>
      <c r="BQ258" s="364"/>
      <c r="BR258" s="364"/>
      <c r="BS258" s="364"/>
      <c r="BT258" s="364"/>
      <c r="BU258" s="364"/>
      <c r="BV258" s="364"/>
      <c r="BW258" s="364"/>
      <c r="BX258" s="364"/>
      <c r="BY258" s="364"/>
      <c r="BZ258" s="364"/>
      <c r="CA258" s="364"/>
      <c r="CB258" s="364"/>
      <c r="CC258" s="364"/>
      <c r="CD258" s="364"/>
      <c r="CE258" s="364"/>
      <c r="CF258" s="364"/>
      <c r="CG258" s="285"/>
      <c r="CH258" s="364"/>
      <c r="CI258" s="364"/>
      <c r="CJ258" s="364"/>
      <c r="CK258" s="364"/>
      <c r="CL258" s="364"/>
      <c r="CM258" s="364"/>
      <c r="CN258" s="364"/>
      <c r="CO258" s="364"/>
      <c r="CP258" s="364"/>
      <c r="CQ258" s="364"/>
      <c r="CR258" s="364"/>
      <c r="CS258" s="364"/>
      <c r="CV258" s="356"/>
      <c r="CZ258" s="31"/>
      <c r="DF258" s="41"/>
      <c r="DG258" s="31"/>
      <c r="DM258" s="54"/>
      <c r="DN258" s="356"/>
      <c r="DO258" s="356"/>
      <c r="DQ258" s="356"/>
      <c r="DR258" s="356"/>
      <c r="DS258" s="356"/>
      <c r="DU258" s="356"/>
    </row>
    <row r="259" spans="1:128" x14ac:dyDescent="0.25">
      <c r="C259" s="104" t="s">
        <v>51</v>
      </c>
      <c r="D259" s="345" t="s">
        <v>476</v>
      </c>
      <c r="E259" s="94" t="s">
        <v>357</v>
      </c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  <c r="AG259" s="364"/>
      <c r="AH259" s="364"/>
      <c r="AI259" s="364"/>
      <c r="AJ259" s="364"/>
      <c r="AK259" s="364"/>
      <c r="AL259" s="364"/>
      <c r="AM259" s="364"/>
      <c r="AN259" s="364"/>
      <c r="AO259" s="364"/>
      <c r="AP259" s="364"/>
      <c r="AQ259" s="364"/>
      <c r="AR259" s="364"/>
      <c r="AS259" s="364"/>
      <c r="AT259" s="364"/>
      <c r="AU259" s="364"/>
      <c r="AV259" s="364"/>
      <c r="AW259" s="364"/>
      <c r="AX259" s="248"/>
      <c r="AY259" s="248"/>
      <c r="AZ259" s="364"/>
      <c r="BB259" s="356"/>
      <c r="BC259" s="364"/>
      <c r="BF259" s="364"/>
      <c r="BG259" s="364"/>
      <c r="BH259" s="364"/>
      <c r="BI259" s="364"/>
      <c r="BJ259" s="364"/>
      <c r="BK259" s="364"/>
      <c r="BL259" s="364"/>
      <c r="BM259" s="364"/>
      <c r="BN259" s="364"/>
      <c r="BO259" s="364"/>
      <c r="BP259" s="364"/>
      <c r="BQ259" s="364"/>
      <c r="BR259" s="364"/>
      <c r="BS259" s="364"/>
      <c r="BT259" s="364"/>
      <c r="BU259" s="364"/>
      <c r="BV259" s="364"/>
      <c r="BW259" s="364"/>
      <c r="BX259" s="364"/>
      <c r="BY259" s="364"/>
      <c r="BZ259" s="364"/>
      <c r="CA259" s="364"/>
      <c r="CB259" s="364"/>
      <c r="CC259" s="364"/>
      <c r="CD259" s="364"/>
      <c r="CE259" s="364"/>
      <c r="CF259" s="364"/>
      <c r="CG259" s="285"/>
      <c r="CH259" s="364"/>
      <c r="CI259" s="364"/>
      <c r="CJ259" s="364"/>
      <c r="CK259" s="364"/>
      <c r="CL259" s="364"/>
      <c r="CM259" s="364"/>
      <c r="CN259" s="364"/>
      <c r="CO259" s="364"/>
      <c r="CP259" s="364"/>
      <c r="CQ259" s="364"/>
      <c r="CR259" s="364"/>
      <c r="CS259" s="364"/>
      <c r="CV259" s="356"/>
      <c r="CZ259" s="31"/>
      <c r="DF259" s="41"/>
      <c r="DG259" s="31"/>
      <c r="DM259" s="54"/>
      <c r="DN259" s="356"/>
      <c r="DO259" s="356"/>
      <c r="DR259" s="356"/>
      <c r="DU259" s="356"/>
    </row>
    <row r="260" spans="1:128" s="359" customFormat="1" x14ac:dyDescent="0.25">
      <c r="A260" s="134"/>
      <c r="C260" s="106"/>
      <c r="D260" s="13" t="s">
        <v>477</v>
      </c>
      <c r="E260" s="95" t="s">
        <v>359</v>
      </c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358"/>
      <c r="AB260" s="358"/>
      <c r="AC260" s="358"/>
      <c r="AD260" s="358"/>
      <c r="AE260" s="358"/>
      <c r="AF260" s="358"/>
      <c r="AG260" s="358"/>
      <c r="AH260" s="358"/>
      <c r="AI260" s="358"/>
      <c r="AJ260" s="358"/>
      <c r="AK260" s="358"/>
      <c r="AL260" s="358"/>
      <c r="AM260" s="358"/>
      <c r="AN260" s="358"/>
      <c r="AO260" s="358"/>
      <c r="AP260" s="358"/>
      <c r="AQ260" s="358"/>
      <c r="AR260" s="358"/>
      <c r="AS260" s="358"/>
      <c r="AT260" s="358"/>
      <c r="AU260" s="358"/>
      <c r="AV260" s="358"/>
      <c r="AW260" s="358"/>
      <c r="AX260" s="13"/>
      <c r="AY260" s="13"/>
      <c r="AZ260" s="358"/>
      <c r="BC260" s="358"/>
      <c r="BF260" s="358"/>
      <c r="BG260" s="358"/>
      <c r="BH260" s="358"/>
      <c r="BI260" s="358"/>
      <c r="BJ260" s="358"/>
      <c r="BK260" s="358"/>
      <c r="BL260" s="358"/>
      <c r="BM260" s="358"/>
      <c r="BN260" s="358"/>
      <c r="BO260" s="358"/>
      <c r="BP260" s="358"/>
      <c r="BQ260" s="358"/>
      <c r="BR260" s="358"/>
      <c r="BS260" s="358"/>
      <c r="BT260" s="358"/>
      <c r="BU260" s="358"/>
      <c r="BV260" s="358"/>
      <c r="BW260" s="358"/>
      <c r="BX260" s="358"/>
      <c r="BY260" s="358"/>
      <c r="BZ260" s="358"/>
      <c r="CA260" s="358"/>
      <c r="CB260" s="358"/>
      <c r="CC260" s="358"/>
      <c r="CD260" s="358"/>
      <c r="CE260" s="358"/>
      <c r="CF260" s="358"/>
      <c r="CG260" s="287"/>
      <c r="CH260" s="358"/>
      <c r="CI260" s="358"/>
      <c r="CJ260" s="358"/>
      <c r="CK260" s="358"/>
      <c r="CL260" s="358"/>
      <c r="CM260" s="358"/>
      <c r="CN260" s="358"/>
      <c r="CO260" s="358"/>
      <c r="CP260" s="358"/>
      <c r="CQ260" s="358"/>
      <c r="CR260" s="358"/>
      <c r="CS260" s="358"/>
      <c r="CW260" s="307"/>
      <c r="CZ260" s="42"/>
      <c r="DA260" s="18"/>
      <c r="DB260" s="18"/>
      <c r="DC260" s="18"/>
      <c r="DE260" s="18"/>
      <c r="DF260" s="113"/>
      <c r="DG260" s="42"/>
      <c r="DH260" s="349"/>
      <c r="DI260" s="114"/>
      <c r="DJ260" s="349"/>
      <c r="DK260" s="114"/>
      <c r="DL260" s="349"/>
      <c r="DM260" s="115"/>
      <c r="DX260" s="13"/>
    </row>
    <row r="261" spans="1:128" x14ac:dyDescent="0.25">
      <c r="C261" s="103" t="s">
        <v>347</v>
      </c>
      <c r="D261" s="345" t="s">
        <v>478</v>
      </c>
      <c r="E261" s="94" t="s">
        <v>224</v>
      </c>
      <c r="F261" s="364"/>
      <c r="G261" s="364"/>
      <c r="H261" s="364">
        <v>5</v>
      </c>
      <c r="I261" s="364"/>
      <c r="J261" s="364"/>
      <c r="K261" s="364"/>
      <c r="L261" s="364"/>
      <c r="M261" s="364">
        <v>4</v>
      </c>
      <c r="N261" s="364"/>
      <c r="O261" s="364"/>
      <c r="P261" s="364"/>
      <c r="Q261" s="364"/>
      <c r="R261" s="364"/>
      <c r="S261" s="364">
        <v>4</v>
      </c>
      <c r="T261" s="364"/>
      <c r="U261" s="364"/>
      <c r="V261" s="364"/>
      <c r="W261" s="364"/>
      <c r="X261" s="364"/>
      <c r="Y261" s="364">
        <v>4</v>
      </c>
      <c r="Z261" s="364"/>
      <c r="AA261" s="364"/>
      <c r="AB261" s="364"/>
      <c r="AC261" s="364"/>
      <c r="AD261" s="364">
        <v>4</v>
      </c>
      <c r="AE261" s="364"/>
      <c r="AF261" s="364"/>
      <c r="AG261" s="364"/>
      <c r="AH261" s="364"/>
      <c r="AI261" s="364">
        <v>2</v>
      </c>
      <c r="AJ261" s="364"/>
      <c r="AK261" s="364"/>
      <c r="AL261" s="364"/>
      <c r="AM261" s="364"/>
      <c r="AN261" s="364">
        <v>4</v>
      </c>
      <c r="AO261" s="364"/>
      <c r="AP261" s="364"/>
      <c r="AQ261" s="364">
        <v>4</v>
      </c>
      <c r="AR261" s="364"/>
      <c r="AS261" s="364"/>
      <c r="AT261" s="364">
        <v>4</v>
      </c>
      <c r="AU261" s="364"/>
      <c r="AV261" s="364"/>
      <c r="AW261" s="364">
        <v>4</v>
      </c>
      <c r="AX261" s="248"/>
      <c r="AY261" s="248"/>
      <c r="AZ261" s="364">
        <v>4</v>
      </c>
      <c r="BB261" s="356"/>
      <c r="BC261" s="364">
        <v>4</v>
      </c>
      <c r="BF261" s="364">
        <v>4</v>
      </c>
      <c r="BG261" s="364"/>
      <c r="BH261" s="364"/>
      <c r="BI261" s="364">
        <v>4</v>
      </c>
      <c r="BJ261" s="364"/>
      <c r="BK261" s="364"/>
      <c r="BL261" s="364"/>
      <c r="BM261" s="364"/>
      <c r="BN261" s="364"/>
      <c r="BO261" s="364"/>
      <c r="BP261" s="364">
        <v>4</v>
      </c>
      <c r="BQ261" s="364"/>
      <c r="BR261" s="364"/>
      <c r="BS261" s="364"/>
      <c r="BT261" s="364"/>
      <c r="BU261" s="364">
        <v>4</v>
      </c>
      <c r="BV261" s="364"/>
      <c r="BW261" s="364"/>
      <c r="BX261" s="364"/>
      <c r="BY261" s="364"/>
      <c r="BZ261" s="364"/>
      <c r="CA261" s="364"/>
      <c r="CB261" s="364"/>
      <c r="CC261" s="364"/>
      <c r="CD261" s="364">
        <v>4</v>
      </c>
      <c r="CE261" s="364"/>
      <c r="CF261" s="364"/>
      <c r="CG261" s="285"/>
      <c r="CH261" s="364"/>
      <c r="CI261" s="364"/>
      <c r="CJ261" s="364"/>
      <c r="CK261" s="364"/>
      <c r="CL261" s="364">
        <v>4</v>
      </c>
      <c r="CM261" s="364"/>
      <c r="CN261" s="364"/>
      <c r="CO261" s="364"/>
      <c r="CP261" s="364"/>
      <c r="CQ261" s="364"/>
      <c r="CR261" s="364"/>
      <c r="CS261" s="364"/>
      <c r="CV261" s="356"/>
      <c r="CZ261" s="31">
        <v>4</v>
      </c>
      <c r="DF261" s="41"/>
      <c r="DG261" s="31">
        <v>3</v>
      </c>
      <c r="DM261" s="54"/>
      <c r="DN261" s="356"/>
      <c r="DO261" s="356"/>
      <c r="DR261" s="356"/>
      <c r="DU261" s="356"/>
    </row>
    <row r="262" spans="1:128" x14ac:dyDescent="0.25">
      <c r="C262" s="104" t="s">
        <v>349</v>
      </c>
      <c r="D262" s="345" t="s">
        <v>479</v>
      </c>
      <c r="E262" s="94" t="s">
        <v>362</v>
      </c>
      <c r="F262" s="364"/>
      <c r="G262" s="364"/>
      <c r="H262" s="364">
        <v>5</v>
      </c>
      <c r="I262" s="364"/>
      <c r="J262" s="364"/>
      <c r="K262" s="364"/>
      <c r="L262" s="364"/>
      <c r="M262" s="364">
        <v>5</v>
      </c>
      <c r="N262" s="364"/>
      <c r="O262" s="364"/>
      <c r="P262" s="364"/>
      <c r="Q262" s="364"/>
      <c r="R262" s="364"/>
      <c r="S262" s="364">
        <v>5</v>
      </c>
      <c r="T262" s="364"/>
      <c r="U262" s="364"/>
      <c r="V262" s="364"/>
      <c r="W262" s="364"/>
      <c r="X262" s="364"/>
      <c r="Y262" s="364">
        <v>5</v>
      </c>
      <c r="Z262" s="364"/>
      <c r="AA262" s="364"/>
      <c r="AB262" s="364"/>
      <c r="AC262" s="364"/>
      <c r="AD262" s="364">
        <v>5</v>
      </c>
      <c r="AE262" s="364"/>
      <c r="AF262" s="364"/>
      <c r="AG262" s="364"/>
      <c r="AH262" s="364"/>
      <c r="AI262" s="364">
        <v>3</v>
      </c>
      <c r="AJ262" s="364"/>
      <c r="AK262" s="364"/>
      <c r="AL262" s="364"/>
      <c r="AM262" s="364"/>
      <c r="AN262" s="364">
        <v>5</v>
      </c>
      <c r="AO262" s="364"/>
      <c r="AP262" s="364"/>
      <c r="AQ262" s="364">
        <v>5</v>
      </c>
      <c r="AR262" s="364"/>
      <c r="AS262" s="364"/>
      <c r="AT262" s="364">
        <v>5</v>
      </c>
      <c r="AU262" s="364"/>
      <c r="AV262" s="364"/>
      <c r="AW262" s="364">
        <v>5</v>
      </c>
      <c r="AX262" s="248"/>
      <c r="AY262" s="248"/>
      <c r="AZ262" s="364">
        <v>5</v>
      </c>
      <c r="BB262" s="356"/>
      <c r="BC262" s="364">
        <v>5</v>
      </c>
      <c r="BF262" s="364">
        <v>5</v>
      </c>
      <c r="BG262" s="364"/>
      <c r="BH262" s="364"/>
      <c r="BI262" s="364">
        <v>5</v>
      </c>
      <c r="BJ262" s="364"/>
      <c r="BK262" s="364"/>
      <c r="BL262" s="364"/>
      <c r="BM262" s="364"/>
      <c r="BN262" s="364"/>
      <c r="BO262" s="364"/>
      <c r="BP262" s="364">
        <v>5</v>
      </c>
      <c r="BQ262" s="364"/>
      <c r="BR262" s="364"/>
      <c r="BS262" s="364"/>
      <c r="BT262" s="364"/>
      <c r="BU262" s="364">
        <v>5</v>
      </c>
      <c r="BV262" s="364"/>
      <c r="BW262" s="364"/>
      <c r="BX262" s="364"/>
      <c r="BY262" s="364"/>
      <c r="BZ262" s="364"/>
      <c r="CA262" s="364"/>
      <c r="CB262" s="364"/>
      <c r="CC262" s="364"/>
      <c r="CD262" s="364">
        <v>5</v>
      </c>
      <c r="CE262" s="364"/>
      <c r="CF262" s="364"/>
      <c r="CG262" s="285"/>
      <c r="CH262" s="364"/>
      <c r="CI262" s="364"/>
      <c r="CJ262" s="364"/>
      <c r="CK262" s="364"/>
      <c r="CL262" s="364">
        <v>5</v>
      </c>
      <c r="CM262" s="364"/>
      <c r="CN262" s="364"/>
      <c r="CO262" s="364"/>
      <c r="CP262" s="364"/>
      <c r="CQ262" s="364"/>
      <c r="CR262" s="364"/>
      <c r="CS262" s="364"/>
      <c r="CV262" s="356"/>
      <c r="CZ262" s="31">
        <v>5</v>
      </c>
      <c r="DF262" s="41"/>
      <c r="DG262" s="31">
        <v>4</v>
      </c>
      <c r="DM262" s="54"/>
      <c r="DN262" s="356"/>
      <c r="DO262" s="356"/>
      <c r="DR262" s="356"/>
      <c r="DU262" s="356"/>
    </row>
    <row r="263" spans="1:128" x14ac:dyDescent="0.25">
      <c r="C263" s="105" t="s">
        <v>472</v>
      </c>
      <c r="D263" s="345" t="s">
        <v>480</v>
      </c>
      <c r="E263" s="94" t="s">
        <v>364</v>
      </c>
      <c r="F263" s="364"/>
      <c r="G263" s="364"/>
      <c r="H263" s="364">
        <v>5</v>
      </c>
      <c r="I263" s="364"/>
      <c r="J263" s="364"/>
      <c r="K263" s="364"/>
      <c r="L263" s="364"/>
      <c r="M263" s="364">
        <v>5</v>
      </c>
      <c r="N263" s="364"/>
      <c r="O263" s="364"/>
      <c r="P263" s="364"/>
      <c r="Q263" s="364"/>
      <c r="R263" s="364"/>
      <c r="S263" s="364">
        <v>5</v>
      </c>
      <c r="T263" s="364"/>
      <c r="U263" s="364"/>
      <c r="V263" s="364"/>
      <c r="W263" s="364"/>
      <c r="X263" s="364"/>
      <c r="Y263" s="364">
        <v>5</v>
      </c>
      <c r="Z263" s="364"/>
      <c r="AA263" s="364"/>
      <c r="AB263" s="364"/>
      <c r="AC263" s="364"/>
      <c r="AD263" s="364">
        <v>5</v>
      </c>
      <c r="AE263" s="364"/>
      <c r="AF263" s="364"/>
      <c r="AG263" s="364"/>
      <c r="AH263" s="364"/>
      <c r="AI263" s="364">
        <v>3</v>
      </c>
      <c r="AJ263" s="364"/>
      <c r="AK263" s="364"/>
      <c r="AL263" s="364"/>
      <c r="AM263" s="364"/>
      <c r="AN263" s="364">
        <v>5</v>
      </c>
      <c r="AO263" s="364"/>
      <c r="AP263" s="364"/>
      <c r="AQ263" s="364">
        <v>5</v>
      </c>
      <c r="AR263" s="364"/>
      <c r="AS263" s="364"/>
      <c r="AT263" s="364">
        <v>5</v>
      </c>
      <c r="AU263" s="364"/>
      <c r="AV263" s="364"/>
      <c r="AW263" s="364">
        <v>5</v>
      </c>
      <c r="AX263" s="248"/>
      <c r="AY263" s="248"/>
      <c r="AZ263" s="364">
        <v>5</v>
      </c>
      <c r="BB263" s="356"/>
      <c r="BC263" s="364">
        <v>5</v>
      </c>
      <c r="BF263" s="364">
        <v>5</v>
      </c>
      <c r="BG263" s="364"/>
      <c r="BH263" s="364"/>
      <c r="BI263" s="364">
        <v>5</v>
      </c>
      <c r="BJ263" s="364"/>
      <c r="BK263" s="364"/>
      <c r="BL263" s="364"/>
      <c r="BM263" s="364"/>
      <c r="BN263" s="364"/>
      <c r="BO263" s="364"/>
      <c r="BP263" s="364">
        <v>5</v>
      </c>
      <c r="BQ263" s="364"/>
      <c r="BR263" s="364"/>
      <c r="BS263" s="364"/>
      <c r="BT263" s="364"/>
      <c r="BU263" s="364">
        <v>5</v>
      </c>
      <c r="BV263" s="364"/>
      <c r="BW263" s="364"/>
      <c r="BX263" s="364"/>
      <c r="BY263" s="364"/>
      <c r="BZ263" s="364"/>
      <c r="CA263" s="364"/>
      <c r="CB263" s="364"/>
      <c r="CC263" s="364"/>
      <c r="CD263" s="364">
        <v>5</v>
      </c>
      <c r="CE263" s="364"/>
      <c r="CF263" s="364"/>
      <c r="CG263" s="285"/>
      <c r="CH263" s="364"/>
      <c r="CI263" s="364"/>
      <c r="CJ263" s="364"/>
      <c r="CK263" s="364"/>
      <c r="CL263" s="364">
        <v>5</v>
      </c>
      <c r="CM263" s="364"/>
      <c r="CN263" s="364"/>
      <c r="CO263" s="364"/>
      <c r="CP263" s="364"/>
      <c r="CQ263" s="364"/>
      <c r="CR263" s="364"/>
      <c r="CS263" s="364"/>
      <c r="CV263" s="356"/>
      <c r="CZ263" s="31">
        <v>5</v>
      </c>
      <c r="DF263" s="41"/>
      <c r="DG263" s="31">
        <v>5</v>
      </c>
      <c r="DM263" s="54"/>
      <c r="DN263" s="356"/>
      <c r="DO263" s="356"/>
      <c r="DR263" s="356"/>
      <c r="DU263" s="356"/>
    </row>
    <row r="264" spans="1:128" x14ac:dyDescent="0.25">
      <c r="C264" s="104" t="s">
        <v>365</v>
      </c>
      <c r="D264" s="345" t="s">
        <v>481</v>
      </c>
      <c r="E264" s="94" t="s">
        <v>367</v>
      </c>
      <c r="F264" s="364"/>
      <c r="G264" s="364"/>
      <c r="H264" s="364">
        <v>5</v>
      </c>
      <c r="I264" s="364"/>
      <c r="J264" s="364"/>
      <c r="K264" s="364"/>
      <c r="L264" s="364"/>
      <c r="M264" s="364">
        <v>5</v>
      </c>
      <c r="N264" s="364"/>
      <c r="O264" s="364"/>
      <c r="P264" s="364"/>
      <c r="Q264" s="364"/>
      <c r="R264" s="364"/>
      <c r="S264" s="364">
        <v>5</v>
      </c>
      <c r="T264" s="364"/>
      <c r="U264" s="364"/>
      <c r="V264" s="364"/>
      <c r="W264" s="364"/>
      <c r="X264" s="364"/>
      <c r="Y264" s="364">
        <v>5</v>
      </c>
      <c r="Z264" s="364"/>
      <c r="AA264" s="364"/>
      <c r="AB264" s="364"/>
      <c r="AC264" s="364"/>
      <c r="AD264" s="364">
        <v>5</v>
      </c>
      <c r="AE264" s="364"/>
      <c r="AF264" s="364"/>
      <c r="AG264" s="364"/>
      <c r="AH264" s="364"/>
      <c r="AI264" s="364">
        <v>4</v>
      </c>
      <c r="AJ264" s="364"/>
      <c r="AK264" s="364"/>
      <c r="AL264" s="364"/>
      <c r="AM264" s="364"/>
      <c r="AN264" s="364">
        <v>5</v>
      </c>
      <c r="AO264" s="364"/>
      <c r="AP264" s="364"/>
      <c r="AQ264" s="364">
        <v>5</v>
      </c>
      <c r="AR264" s="364"/>
      <c r="AS264" s="364"/>
      <c r="AT264" s="364">
        <v>5</v>
      </c>
      <c r="AU264" s="364"/>
      <c r="AV264" s="364"/>
      <c r="AW264" s="364">
        <v>5</v>
      </c>
      <c r="AX264" s="248"/>
      <c r="AY264" s="248"/>
      <c r="AZ264" s="364">
        <v>5</v>
      </c>
      <c r="BB264" s="356"/>
      <c r="BC264" s="364">
        <v>5</v>
      </c>
      <c r="BF264" s="364">
        <v>5</v>
      </c>
      <c r="BG264" s="364"/>
      <c r="BH264" s="364"/>
      <c r="BI264" s="364">
        <v>5</v>
      </c>
      <c r="BJ264" s="364"/>
      <c r="BK264" s="364"/>
      <c r="BL264" s="364"/>
      <c r="BM264" s="364"/>
      <c r="BN264" s="364"/>
      <c r="BO264" s="364"/>
      <c r="BP264" s="364">
        <v>5</v>
      </c>
      <c r="BQ264" s="364"/>
      <c r="BR264" s="364"/>
      <c r="BS264" s="364"/>
      <c r="BT264" s="364"/>
      <c r="BU264" s="364">
        <v>5</v>
      </c>
      <c r="BV264" s="364"/>
      <c r="BW264" s="364"/>
      <c r="BX264" s="364"/>
      <c r="BY264" s="364"/>
      <c r="BZ264" s="364"/>
      <c r="CA264" s="364"/>
      <c r="CB264" s="364"/>
      <c r="CC264" s="364"/>
      <c r="CD264" s="364">
        <v>5</v>
      </c>
      <c r="CE264" s="364"/>
      <c r="CF264" s="364"/>
      <c r="CG264" s="285"/>
      <c r="CH264" s="364"/>
      <c r="CI264" s="364"/>
      <c r="CJ264" s="364"/>
      <c r="CK264" s="364"/>
      <c r="CL264" s="364">
        <v>5</v>
      </c>
      <c r="CM264" s="364"/>
      <c r="CN264" s="364"/>
      <c r="CO264" s="364"/>
      <c r="CP264" s="364"/>
      <c r="CQ264" s="364"/>
      <c r="CR264" s="364"/>
      <c r="CS264" s="364"/>
      <c r="CV264" s="356"/>
      <c r="CZ264" s="31">
        <v>5</v>
      </c>
      <c r="DF264" s="41"/>
      <c r="DG264" s="31">
        <v>5</v>
      </c>
      <c r="DM264" s="54"/>
      <c r="DN264" s="356"/>
      <c r="DO264" s="356"/>
      <c r="DR264" s="356"/>
      <c r="DU264" s="356"/>
    </row>
    <row r="265" spans="1:128" x14ac:dyDescent="0.25">
      <c r="C265" s="105"/>
      <c r="D265" s="345" t="s">
        <v>482</v>
      </c>
      <c r="E265" s="94" t="s">
        <v>369</v>
      </c>
      <c r="F265" s="364"/>
      <c r="G265" s="364"/>
      <c r="H265" s="364">
        <v>5</v>
      </c>
      <c r="I265" s="364"/>
      <c r="J265" s="364"/>
      <c r="K265" s="364"/>
      <c r="L265" s="364"/>
      <c r="M265" s="364">
        <v>5</v>
      </c>
      <c r="N265" s="364"/>
      <c r="O265" s="364"/>
      <c r="P265" s="364"/>
      <c r="Q265" s="364"/>
      <c r="R265" s="364"/>
      <c r="S265" s="364">
        <v>5</v>
      </c>
      <c r="T265" s="364"/>
      <c r="U265" s="364"/>
      <c r="V265" s="364"/>
      <c r="W265" s="364"/>
      <c r="X265" s="364"/>
      <c r="Y265" s="364">
        <v>5</v>
      </c>
      <c r="Z265" s="364"/>
      <c r="AA265" s="364"/>
      <c r="AB265" s="364"/>
      <c r="AC265" s="364"/>
      <c r="AD265" s="364">
        <v>5</v>
      </c>
      <c r="AE265" s="364"/>
      <c r="AF265" s="364"/>
      <c r="AG265" s="364"/>
      <c r="AH265" s="364"/>
      <c r="AI265" s="364">
        <v>5</v>
      </c>
      <c r="AJ265" s="364"/>
      <c r="AK265" s="364"/>
      <c r="AL265" s="364"/>
      <c r="AM265" s="364"/>
      <c r="AN265" s="364">
        <v>5</v>
      </c>
      <c r="AO265" s="364"/>
      <c r="AP265" s="364"/>
      <c r="AQ265" s="364">
        <v>5</v>
      </c>
      <c r="AR265" s="364"/>
      <c r="AS265" s="364"/>
      <c r="AT265" s="364">
        <v>5</v>
      </c>
      <c r="AU265" s="364"/>
      <c r="AV265" s="364"/>
      <c r="AW265" s="364">
        <v>5</v>
      </c>
      <c r="AX265" s="248"/>
      <c r="AY265" s="248"/>
      <c r="AZ265" s="364">
        <v>5</v>
      </c>
      <c r="BB265" s="356"/>
      <c r="BC265" s="364">
        <v>5</v>
      </c>
      <c r="BF265" s="364">
        <v>5</v>
      </c>
      <c r="BG265" s="364"/>
      <c r="BH265" s="364"/>
      <c r="BI265" s="364">
        <v>5</v>
      </c>
      <c r="BJ265" s="364"/>
      <c r="BK265" s="364"/>
      <c r="BL265" s="364"/>
      <c r="BM265" s="364"/>
      <c r="BN265" s="364"/>
      <c r="BO265" s="364"/>
      <c r="BP265" s="364">
        <v>5</v>
      </c>
      <c r="BQ265" s="364"/>
      <c r="BR265" s="364"/>
      <c r="BS265" s="364"/>
      <c r="BT265" s="364"/>
      <c r="BU265" s="364">
        <v>5</v>
      </c>
      <c r="BV265" s="364"/>
      <c r="BW265" s="364"/>
      <c r="BX265" s="364"/>
      <c r="BY265" s="364"/>
      <c r="BZ265" s="364"/>
      <c r="CA265" s="364"/>
      <c r="CB265" s="364"/>
      <c r="CC265" s="364"/>
      <c r="CD265" s="364">
        <v>5</v>
      </c>
      <c r="CE265" s="364"/>
      <c r="CF265" s="364"/>
      <c r="CG265" s="285"/>
      <c r="CH265" s="364"/>
      <c r="CI265" s="364"/>
      <c r="CJ265" s="364"/>
      <c r="CK265" s="364"/>
      <c r="CL265" s="364">
        <v>5</v>
      </c>
      <c r="CM265" s="364"/>
      <c r="CN265" s="364"/>
      <c r="CO265" s="364"/>
      <c r="CP265" s="364"/>
      <c r="CQ265" s="364"/>
      <c r="CR265" s="364"/>
      <c r="CS265" s="364"/>
      <c r="CV265" s="356"/>
      <c r="CZ265" s="31">
        <v>5</v>
      </c>
      <c r="DF265" s="41"/>
      <c r="DG265" s="31">
        <v>5</v>
      </c>
      <c r="DM265" s="54"/>
      <c r="DN265" s="356"/>
      <c r="DO265" s="356"/>
      <c r="DR265" s="356"/>
      <c r="DU265" s="356"/>
    </row>
    <row r="266" spans="1:128" x14ac:dyDescent="0.25">
      <c r="C266" s="104" t="s">
        <v>51</v>
      </c>
      <c r="D266" s="345" t="s">
        <v>483</v>
      </c>
      <c r="E266" s="94" t="s">
        <v>371</v>
      </c>
      <c r="F266" s="364"/>
      <c r="G266" s="364"/>
      <c r="H266" s="364">
        <v>5</v>
      </c>
      <c r="I266" s="364"/>
      <c r="J266" s="364"/>
      <c r="K266" s="364"/>
      <c r="L266" s="364"/>
      <c r="M266" s="364">
        <v>5</v>
      </c>
      <c r="N266" s="364"/>
      <c r="O266" s="364"/>
      <c r="P266" s="364"/>
      <c r="Q266" s="364"/>
      <c r="R266" s="364"/>
      <c r="S266" s="364">
        <v>5</v>
      </c>
      <c r="T266" s="364"/>
      <c r="U266" s="364"/>
      <c r="V266" s="364"/>
      <c r="W266" s="364"/>
      <c r="X266" s="364"/>
      <c r="Y266" s="364">
        <v>5</v>
      </c>
      <c r="Z266" s="364"/>
      <c r="AA266" s="364"/>
      <c r="AB266" s="364"/>
      <c r="AC266" s="364"/>
      <c r="AD266" s="364">
        <v>5</v>
      </c>
      <c r="AE266" s="364"/>
      <c r="AF266" s="364"/>
      <c r="AG266" s="364"/>
      <c r="AH266" s="364"/>
      <c r="AI266" s="364">
        <v>5</v>
      </c>
      <c r="AJ266" s="364"/>
      <c r="AK266" s="364"/>
      <c r="AL266" s="364"/>
      <c r="AM266" s="364"/>
      <c r="AN266" s="364">
        <v>5</v>
      </c>
      <c r="AO266" s="364"/>
      <c r="AP266" s="364"/>
      <c r="AQ266" s="364">
        <v>5</v>
      </c>
      <c r="AR266" s="364"/>
      <c r="AS266" s="364"/>
      <c r="AT266" s="364">
        <v>5</v>
      </c>
      <c r="AU266" s="364"/>
      <c r="AV266" s="364"/>
      <c r="AW266" s="364">
        <v>5</v>
      </c>
      <c r="AX266" s="248"/>
      <c r="AY266" s="248"/>
      <c r="AZ266" s="364">
        <v>5</v>
      </c>
      <c r="BB266" s="356"/>
      <c r="BC266" s="364">
        <v>5</v>
      </c>
      <c r="BF266" s="364">
        <v>5</v>
      </c>
      <c r="BG266" s="364"/>
      <c r="BH266" s="364"/>
      <c r="BI266" s="364">
        <v>5</v>
      </c>
      <c r="BJ266" s="364"/>
      <c r="BK266" s="364"/>
      <c r="BL266" s="364"/>
      <c r="BM266" s="364"/>
      <c r="BN266" s="364"/>
      <c r="BO266" s="364"/>
      <c r="BP266" s="364">
        <v>5</v>
      </c>
      <c r="BQ266" s="364"/>
      <c r="BR266" s="364"/>
      <c r="BS266" s="364"/>
      <c r="BT266" s="364"/>
      <c r="BU266" s="364">
        <v>5</v>
      </c>
      <c r="BV266" s="364"/>
      <c r="BW266" s="364"/>
      <c r="BX266" s="364"/>
      <c r="BY266" s="364"/>
      <c r="BZ266" s="364"/>
      <c r="CA266" s="364"/>
      <c r="CB266" s="364"/>
      <c r="CC266" s="364"/>
      <c r="CD266" s="364">
        <v>5</v>
      </c>
      <c r="CE266" s="364"/>
      <c r="CF266" s="364"/>
      <c r="CG266" s="285"/>
      <c r="CH266" s="364"/>
      <c r="CI266" s="364"/>
      <c r="CJ266" s="364"/>
      <c r="CK266" s="364"/>
      <c r="CL266" s="364">
        <v>5</v>
      </c>
      <c r="CM266" s="364"/>
      <c r="CN266" s="364"/>
      <c r="CO266" s="364"/>
      <c r="CP266" s="364"/>
      <c r="CQ266" s="364"/>
      <c r="CR266" s="364"/>
      <c r="CS266" s="364"/>
      <c r="CV266" s="356"/>
      <c r="CZ266" s="31">
        <v>5</v>
      </c>
      <c r="DF266" s="41"/>
      <c r="DG266" s="31">
        <v>5</v>
      </c>
      <c r="DM266" s="54"/>
      <c r="DN266" s="356"/>
      <c r="DO266" s="356"/>
      <c r="DR266" s="356"/>
      <c r="DU266" s="356"/>
    </row>
    <row r="267" spans="1:128" s="359" customFormat="1" x14ac:dyDescent="0.25">
      <c r="A267" s="134"/>
      <c r="C267" s="106"/>
      <c r="D267" s="13" t="s">
        <v>484</v>
      </c>
      <c r="E267" s="95" t="s">
        <v>373</v>
      </c>
      <c r="F267" s="358"/>
      <c r="G267" s="358"/>
      <c r="H267" s="358">
        <v>5</v>
      </c>
      <c r="I267" s="358"/>
      <c r="J267" s="358"/>
      <c r="K267" s="358"/>
      <c r="L267" s="358"/>
      <c r="M267" s="358">
        <v>5</v>
      </c>
      <c r="N267" s="358"/>
      <c r="O267" s="358"/>
      <c r="P267" s="358"/>
      <c r="Q267" s="358"/>
      <c r="R267" s="358"/>
      <c r="S267" s="358">
        <v>5</v>
      </c>
      <c r="T267" s="358"/>
      <c r="U267" s="358"/>
      <c r="V267" s="358"/>
      <c r="W267" s="358"/>
      <c r="X267" s="358"/>
      <c r="Y267" s="358">
        <v>5</v>
      </c>
      <c r="Z267" s="358"/>
      <c r="AA267" s="358"/>
      <c r="AB267" s="358"/>
      <c r="AC267" s="358"/>
      <c r="AD267" s="358">
        <v>5</v>
      </c>
      <c r="AE267" s="358"/>
      <c r="AF267" s="358"/>
      <c r="AG267" s="358"/>
      <c r="AH267" s="358"/>
      <c r="AI267" s="358">
        <v>5</v>
      </c>
      <c r="AJ267" s="358"/>
      <c r="AK267" s="358"/>
      <c r="AL267" s="358"/>
      <c r="AM267" s="358"/>
      <c r="AN267" s="358">
        <v>5</v>
      </c>
      <c r="AO267" s="358"/>
      <c r="AP267" s="358"/>
      <c r="AQ267" s="358">
        <v>5</v>
      </c>
      <c r="AR267" s="358"/>
      <c r="AS267" s="358"/>
      <c r="AT267" s="358">
        <v>5</v>
      </c>
      <c r="AU267" s="358"/>
      <c r="AV267" s="358"/>
      <c r="AW267" s="358">
        <v>5</v>
      </c>
      <c r="AX267" s="13"/>
      <c r="AY267" s="13"/>
      <c r="AZ267" s="358">
        <v>5</v>
      </c>
      <c r="BC267" s="358">
        <v>5</v>
      </c>
      <c r="BF267" s="358">
        <v>5</v>
      </c>
      <c r="BG267" s="358"/>
      <c r="BH267" s="358"/>
      <c r="BI267" s="358">
        <v>5</v>
      </c>
      <c r="BJ267" s="358"/>
      <c r="BK267" s="358"/>
      <c r="BL267" s="358"/>
      <c r="BM267" s="358"/>
      <c r="BN267" s="358"/>
      <c r="BO267" s="358"/>
      <c r="BP267" s="358">
        <v>5</v>
      </c>
      <c r="BQ267" s="358"/>
      <c r="BR267" s="358"/>
      <c r="BS267" s="358"/>
      <c r="BT267" s="358"/>
      <c r="BU267" s="358">
        <v>5</v>
      </c>
      <c r="BV267" s="358"/>
      <c r="BW267" s="358"/>
      <c r="BX267" s="358"/>
      <c r="BY267" s="358"/>
      <c r="BZ267" s="358"/>
      <c r="CA267" s="358"/>
      <c r="CB267" s="358"/>
      <c r="CC267" s="358"/>
      <c r="CD267" s="358">
        <v>5</v>
      </c>
      <c r="CE267" s="358"/>
      <c r="CF267" s="358"/>
      <c r="CG267" s="287"/>
      <c r="CH267" s="358"/>
      <c r="CI267" s="358"/>
      <c r="CJ267" s="358"/>
      <c r="CK267" s="358"/>
      <c r="CL267" s="358">
        <v>5</v>
      </c>
      <c r="CM267" s="358"/>
      <c r="CN267" s="358"/>
      <c r="CO267" s="358"/>
      <c r="CP267" s="358"/>
      <c r="CQ267" s="358"/>
      <c r="CR267" s="358"/>
      <c r="CS267" s="358"/>
      <c r="CW267" s="307"/>
      <c r="CZ267" s="42">
        <v>5</v>
      </c>
      <c r="DA267" s="18"/>
      <c r="DB267" s="18"/>
      <c r="DC267" s="18"/>
      <c r="DE267" s="18"/>
      <c r="DF267" s="113"/>
      <c r="DG267" s="42">
        <v>5</v>
      </c>
      <c r="DH267" s="349"/>
      <c r="DI267" s="114"/>
      <c r="DJ267" s="349"/>
      <c r="DK267" s="114"/>
      <c r="DL267" s="349"/>
      <c r="DM267" s="115"/>
      <c r="DX267" s="13"/>
    </row>
    <row r="268" spans="1:128" x14ac:dyDescent="0.25">
      <c r="C268" s="103" t="s">
        <v>347</v>
      </c>
      <c r="D268" s="345" t="s">
        <v>485</v>
      </c>
      <c r="E268" s="96" t="s">
        <v>244</v>
      </c>
      <c r="F268" s="364"/>
      <c r="G268" s="364"/>
      <c r="H268" s="364"/>
      <c r="I268" s="364"/>
      <c r="J268" s="364"/>
      <c r="K268" s="364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4"/>
      <c r="AD268" s="364"/>
      <c r="AE268" s="364"/>
      <c r="AF268" s="364"/>
      <c r="AG268" s="364"/>
      <c r="AH268" s="364"/>
      <c r="AI268" s="364"/>
      <c r="AJ268" s="364"/>
      <c r="AK268" s="364"/>
      <c r="AL268" s="364"/>
      <c r="AM268" s="364"/>
      <c r="AN268" s="364"/>
      <c r="AO268" s="364"/>
      <c r="AP268" s="364"/>
      <c r="AQ268" s="364"/>
      <c r="AR268" s="364"/>
      <c r="AS268" s="364"/>
      <c r="AT268" s="364"/>
      <c r="AU268" s="364"/>
      <c r="AV268" s="364"/>
      <c r="AW268" s="364"/>
      <c r="AX268" s="248"/>
      <c r="AY268" s="248"/>
      <c r="AZ268" s="364"/>
      <c r="BB268" s="356"/>
      <c r="BC268" s="364"/>
      <c r="BF268" s="364"/>
      <c r="BG268" s="364"/>
      <c r="BH268" s="364"/>
      <c r="BI268" s="364"/>
      <c r="BJ268" s="364"/>
      <c r="BK268" s="364"/>
      <c r="BL268" s="364"/>
      <c r="BM268" s="364"/>
      <c r="BN268" s="364"/>
      <c r="BO268" s="364"/>
      <c r="BP268" s="364"/>
      <c r="BQ268" s="364"/>
      <c r="BR268" s="364"/>
      <c r="BS268" s="364"/>
      <c r="BT268" s="364"/>
      <c r="BU268" s="364"/>
      <c r="BV268" s="364"/>
      <c r="BW268" s="364"/>
      <c r="BX268" s="364"/>
      <c r="BY268" s="364"/>
      <c r="BZ268" s="364"/>
      <c r="CA268" s="364"/>
      <c r="CB268" s="364"/>
      <c r="CC268" s="364"/>
      <c r="CD268" s="364"/>
      <c r="CE268" s="364"/>
      <c r="CF268" s="364"/>
      <c r="CG268" s="285"/>
      <c r="CH268" s="364"/>
      <c r="CI268" s="364"/>
      <c r="CJ268" s="364"/>
      <c r="CK268" s="364"/>
      <c r="CL268" s="364">
        <v>5</v>
      </c>
      <c r="CM268" s="364"/>
      <c r="CN268" s="364"/>
      <c r="CO268" s="364"/>
      <c r="CP268" s="364"/>
      <c r="CQ268" s="364"/>
      <c r="CR268" s="364"/>
      <c r="CS268" s="364"/>
      <c r="CV268" s="356"/>
      <c r="CZ268" s="31"/>
      <c r="DF268" s="41"/>
      <c r="DG268" s="31"/>
      <c r="DM268" s="54"/>
      <c r="DN268" s="356"/>
      <c r="DO268" s="356"/>
      <c r="DR268" s="356"/>
      <c r="DU268" s="356"/>
    </row>
    <row r="269" spans="1:128" x14ac:dyDescent="0.25">
      <c r="C269" s="104" t="s">
        <v>349</v>
      </c>
      <c r="D269" s="345" t="s">
        <v>486</v>
      </c>
      <c r="E269" s="96" t="s">
        <v>247</v>
      </c>
      <c r="F269" s="364"/>
      <c r="G269" s="364"/>
      <c r="H269" s="364"/>
      <c r="I269" s="364"/>
      <c r="J269" s="364"/>
      <c r="K269" s="364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  <c r="AG269" s="364"/>
      <c r="AH269" s="364"/>
      <c r="AI269" s="364"/>
      <c r="AJ269" s="364"/>
      <c r="AK269" s="364"/>
      <c r="AL269" s="364"/>
      <c r="AM269" s="364"/>
      <c r="AN269" s="364"/>
      <c r="AO269" s="364"/>
      <c r="AP269" s="364"/>
      <c r="AQ269" s="364"/>
      <c r="AR269" s="364"/>
      <c r="AS269" s="364"/>
      <c r="AT269" s="364"/>
      <c r="AU269" s="364"/>
      <c r="AV269" s="364"/>
      <c r="AW269" s="364"/>
      <c r="AX269" s="248"/>
      <c r="AY269" s="248"/>
      <c r="AZ269" s="364"/>
      <c r="BB269" s="356"/>
      <c r="BC269" s="364"/>
      <c r="BF269" s="364"/>
      <c r="BG269" s="364"/>
      <c r="BH269" s="364"/>
      <c r="BI269" s="364"/>
      <c r="BJ269" s="364"/>
      <c r="BK269" s="364"/>
      <c r="BL269" s="364"/>
      <c r="BM269" s="364"/>
      <c r="BN269" s="364"/>
      <c r="BO269" s="364"/>
      <c r="BP269" s="364"/>
      <c r="BQ269" s="364"/>
      <c r="BR269" s="364"/>
      <c r="BS269" s="364"/>
      <c r="BT269" s="364"/>
      <c r="BU269" s="364"/>
      <c r="BV269" s="364"/>
      <c r="BW269" s="364"/>
      <c r="BX269" s="364"/>
      <c r="BY269" s="364"/>
      <c r="BZ269" s="364"/>
      <c r="CA269" s="364"/>
      <c r="CB269" s="364"/>
      <c r="CC269" s="364"/>
      <c r="CD269" s="364"/>
      <c r="CE269" s="364"/>
      <c r="CF269" s="364"/>
      <c r="CG269" s="285"/>
      <c r="CH269" s="364"/>
      <c r="CI269" s="364"/>
      <c r="CJ269" s="364"/>
      <c r="CK269" s="364"/>
      <c r="CL269" s="364">
        <v>5</v>
      </c>
      <c r="CM269" s="364"/>
      <c r="CN269" s="364"/>
      <c r="CO269" s="364"/>
      <c r="CP269" s="364"/>
      <c r="CQ269" s="364"/>
      <c r="CR269" s="364"/>
      <c r="CS269" s="364"/>
      <c r="CV269" s="356"/>
      <c r="CZ269" s="31"/>
      <c r="DF269" s="41"/>
      <c r="DG269" s="31"/>
      <c r="DM269" s="54"/>
      <c r="DN269" s="356"/>
      <c r="DO269" s="356"/>
      <c r="DR269" s="356"/>
      <c r="DU269" s="356"/>
    </row>
    <row r="270" spans="1:128" x14ac:dyDescent="0.25">
      <c r="C270" s="105" t="s">
        <v>472</v>
      </c>
      <c r="D270" s="345" t="s">
        <v>487</v>
      </c>
      <c r="E270" s="96" t="s">
        <v>250</v>
      </c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364"/>
      <c r="AB270" s="364"/>
      <c r="AC270" s="364"/>
      <c r="AD270" s="364"/>
      <c r="AE270" s="364"/>
      <c r="AF270" s="364"/>
      <c r="AG270" s="364"/>
      <c r="AH270" s="364"/>
      <c r="AI270" s="364"/>
      <c r="AJ270" s="364"/>
      <c r="AK270" s="364"/>
      <c r="AL270" s="364"/>
      <c r="AM270" s="364"/>
      <c r="AN270" s="364"/>
      <c r="AO270" s="364"/>
      <c r="AP270" s="364"/>
      <c r="AQ270" s="364"/>
      <c r="AR270" s="364"/>
      <c r="AS270" s="364"/>
      <c r="AT270" s="364"/>
      <c r="AU270" s="364"/>
      <c r="AV270" s="364"/>
      <c r="AW270" s="364"/>
      <c r="AX270" s="248"/>
      <c r="AY270" s="248"/>
      <c r="AZ270" s="364"/>
      <c r="BB270" s="356"/>
      <c r="BC270" s="364"/>
      <c r="BF270" s="364"/>
      <c r="BG270" s="364"/>
      <c r="BH270" s="364"/>
      <c r="BI270" s="364"/>
      <c r="BJ270" s="364"/>
      <c r="BK270" s="364"/>
      <c r="BL270" s="364"/>
      <c r="BM270" s="364"/>
      <c r="BN270" s="364"/>
      <c r="BO270" s="364"/>
      <c r="BP270" s="364"/>
      <c r="BQ270" s="364"/>
      <c r="BR270" s="364"/>
      <c r="BS270" s="364"/>
      <c r="BT270" s="364"/>
      <c r="BU270" s="364"/>
      <c r="BV270" s="364"/>
      <c r="BW270" s="364"/>
      <c r="BX270" s="364"/>
      <c r="BY270" s="364"/>
      <c r="BZ270" s="364"/>
      <c r="CA270" s="364"/>
      <c r="CB270" s="364"/>
      <c r="CC270" s="364"/>
      <c r="CD270" s="364"/>
      <c r="CE270" s="364"/>
      <c r="CF270" s="364"/>
      <c r="CG270" s="285"/>
      <c r="CH270" s="364"/>
      <c r="CI270" s="364"/>
      <c r="CJ270" s="364"/>
      <c r="CK270" s="364"/>
      <c r="CL270" s="364">
        <v>5</v>
      </c>
      <c r="CM270" s="364"/>
      <c r="CN270" s="364"/>
      <c r="CO270" s="364"/>
      <c r="CP270" s="364"/>
      <c r="CQ270" s="364"/>
      <c r="CR270" s="364"/>
      <c r="CS270" s="364"/>
      <c r="CV270" s="356"/>
      <c r="CZ270" s="31"/>
      <c r="DF270" s="41"/>
      <c r="DG270" s="31"/>
      <c r="DM270" s="54"/>
      <c r="DN270" s="356"/>
      <c r="DO270" s="356"/>
      <c r="DR270" s="356"/>
      <c r="DU270" s="356"/>
    </row>
    <row r="271" spans="1:128" x14ac:dyDescent="0.25">
      <c r="C271" s="104" t="s">
        <v>377</v>
      </c>
      <c r="D271" s="345" t="s">
        <v>488</v>
      </c>
      <c r="E271" s="96" t="s">
        <v>253</v>
      </c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  <c r="AG271" s="364"/>
      <c r="AH271" s="364"/>
      <c r="AI271" s="364"/>
      <c r="AJ271" s="364"/>
      <c r="AK271" s="364"/>
      <c r="AL271" s="364"/>
      <c r="AM271" s="364"/>
      <c r="AN271" s="364"/>
      <c r="AO271" s="364"/>
      <c r="AP271" s="364"/>
      <c r="AQ271" s="364"/>
      <c r="AR271" s="364"/>
      <c r="AS271" s="364"/>
      <c r="AT271" s="364"/>
      <c r="AU271" s="364"/>
      <c r="AV271" s="364"/>
      <c r="AW271" s="364"/>
      <c r="AX271" s="248"/>
      <c r="AY271" s="248"/>
      <c r="AZ271" s="364"/>
      <c r="BB271" s="356"/>
      <c r="BC271" s="364"/>
      <c r="BF271" s="364"/>
      <c r="BG271" s="364"/>
      <c r="BH271" s="364"/>
      <c r="BI271" s="364"/>
      <c r="BJ271" s="364"/>
      <c r="BK271" s="364"/>
      <c r="BL271" s="364"/>
      <c r="BM271" s="364"/>
      <c r="BN271" s="364"/>
      <c r="BO271" s="364"/>
      <c r="BP271" s="364"/>
      <c r="BQ271" s="364"/>
      <c r="BR271" s="364"/>
      <c r="BS271" s="364"/>
      <c r="BT271" s="364"/>
      <c r="BU271" s="364"/>
      <c r="BV271" s="364"/>
      <c r="BW271" s="364"/>
      <c r="BX271" s="364"/>
      <c r="BY271" s="364"/>
      <c r="BZ271" s="364"/>
      <c r="CA271" s="364"/>
      <c r="CB271" s="364"/>
      <c r="CC271" s="364"/>
      <c r="CD271" s="364"/>
      <c r="CE271" s="364"/>
      <c r="CF271" s="364"/>
      <c r="CG271" s="285"/>
      <c r="CH271" s="364"/>
      <c r="CI271" s="364"/>
      <c r="CJ271" s="364"/>
      <c r="CK271" s="364"/>
      <c r="CL271" s="364">
        <v>5</v>
      </c>
      <c r="CM271" s="364"/>
      <c r="CN271" s="364"/>
      <c r="CO271" s="364"/>
      <c r="CP271" s="364"/>
      <c r="CQ271" s="364"/>
      <c r="CR271" s="364"/>
      <c r="CS271" s="364"/>
      <c r="CV271" s="356"/>
      <c r="CZ271" s="31"/>
      <c r="DF271" s="41"/>
      <c r="DG271" s="31"/>
      <c r="DM271" s="54"/>
      <c r="DN271" s="356"/>
      <c r="DO271" s="356"/>
      <c r="DR271" s="356"/>
      <c r="DU271" s="356"/>
    </row>
    <row r="272" spans="1:128" x14ac:dyDescent="0.25">
      <c r="C272" s="104" t="s">
        <v>51</v>
      </c>
      <c r="D272" s="345" t="s">
        <v>489</v>
      </c>
      <c r="E272" s="96" t="s">
        <v>256</v>
      </c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64"/>
      <c r="AB272" s="364"/>
      <c r="AC272" s="364"/>
      <c r="AD272" s="364"/>
      <c r="AE272" s="364"/>
      <c r="AF272" s="364"/>
      <c r="AG272" s="364"/>
      <c r="AH272" s="364"/>
      <c r="AI272" s="364"/>
      <c r="AJ272" s="364"/>
      <c r="AK272" s="364"/>
      <c r="AL272" s="364"/>
      <c r="AM272" s="364"/>
      <c r="AN272" s="364"/>
      <c r="AO272" s="364"/>
      <c r="AP272" s="364"/>
      <c r="AQ272" s="364"/>
      <c r="AR272" s="364"/>
      <c r="AS272" s="364"/>
      <c r="AT272" s="364"/>
      <c r="AU272" s="364"/>
      <c r="AV272" s="364"/>
      <c r="AW272" s="364"/>
      <c r="AX272" s="248"/>
      <c r="AY272" s="248"/>
      <c r="AZ272" s="364"/>
      <c r="BB272" s="356"/>
      <c r="BC272" s="364"/>
      <c r="BF272" s="364"/>
      <c r="BG272" s="364"/>
      <c r="BH272" s="364"/>
      <c r="BI272" s="364"/>
      <c r="BJ272" s="364"/>
      <c r="BK272" s="364"/>
      <c r="BL272" s="364"/>
      <c r="BM272" s="364"/>
      <c r="BN272" s="364"/>
      <c r="BO272" s="364"/>
      <c r="BP272" s="364"/>
      <c r="BQ272" s="364"/>
      <c r="BR272" s="364"/>
      <c r="BS272" s="364"/>
      <c r="BT272" s="364"/>
      <c r="BU272" s="364"/>
      <c r="BV272" s="364"/>
      <c r="BW272" s="364"/>
      <c r="BX272" s="364"/>
      <c r="BY272" s="364"/>
      <c r="BZ272" s="364"/>
      <c r="CA272" s="364"/>
      <c r="CB272" s="364"/>
      <c r="CC272" s="364"/>
      <c r="CD272" s="364"/>
      <c r="CE272" s="364"/>
      <c r="CF272" s="364"/>
      <c r="CG272" s="285"/>
      <c r="CH272" s="364"/>
      <c r="CI272" s="364"/>
      <c r="CJ272" s="364"/>
      <c r="CK272" s="364"/>
      <c r="CL272" s="364">
        <v>5</v>
      </c>
      <c r="CM272" s="364"/>
      <c r="CN272" s="364"/>
      <c r="CO272" s="364"/>
      <c r="CP272" s="364"/>
      <c r="CQ272" s="364"/>
      <c r="CR272" s="364"/>
      <c r="CS272" s="364"/>
      <c r="CV272" s="356"/>
      <c r="CZ272" s="31"/>
      <c r="DF272" s="41"/>
      <c r="DG272" s="31"/>
      <c r="DM272" s="54"/>
      <c r="DN272" s="356"/>
      <c r="DO272" s="356"/>
      <c r="DR272" s="356"/>
      <c r="DU272" s="356"/>
    </row>
    <row r="273" spans="1:128" s="363" customFormat="1" x14ac:dyDescent="0.25">
      <c r="A273" s="133"/>
      <c r="C273" s="108"/>
      <c r="D273" s="5" t="s">
        <v>490</v>
      </c>
      <c r="E273" s="97" t="s">
        <v>258</v>
      </c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  <c r="X273" s="365"/>
      <c r="Y273" s="365"/>
      <c r="Z273" s="365"/>
      <c r="AA273" s="365"/>
      <c r="AB273" s="365"/>
      <c r="AC273" s="365"/>
      <c r="AD273" s="365"/>
      <c r="AE273" s="365"/>
      <c r="AF273" s="365"/>
      <c r="AG273" s="365"/>
      <c r="AH273" s="365"/>
      <c r="AI273" s="365"/>
      <c r="AJ273" s="365"/>
      <c r="AK273" s="365"/>
      <c r="AL273" s="365"/>
      <c r="AM273" s="365"/>
      <c r="AN273" s="365"/>
      <c r="AO273" s="365"/>
      <c r="AP273" s="365"/>
      <c r="AQ273" s="365"/>
      <c r="AR273" s="365"/>
      <c r="AS273" s="365"/>
      <c r="AT273" s="365"/>
      <c r="AU273" s="365"/>
      <c r="AV273" s="365"/>
      <c r="AW273" s="365"/>
      <c r="AX273" s="5"/>
      <c r="AY273" s="5"/>
      <c r="AZ273" s="365"/>
      <c r="BC273" s="365"/>
      <c r="BF273" s="365"/>
      <c r="BG273" s="365"/>
      <c r="BH273" s="365"/>
      <c r="BI273" s="365"/>
      <c r="BJ273" s="365"/>
      <c r="BK273" s="365"/>
      <c r="BL273" s="365"/>
      <c r="BM273" s="365"/>
      <c r="BN273" s="365"/>
      <c r="BO273" s="365"/>
      <c r="BP273" s="365"/>
      <c r="BQ273" s="365"/>
      <c r="BR273" s="365"/>
      <c r="BS273" s="365"/>
      <c r="BT273" s="365"/>
      <c r="BU273" s="365"/>
      <c r="BV273" s="365"/>
      <c r="BW273" s="365"/>
      <c r="BX273" s="365"/>
      <c r="BY273" s="365"/>
      <c r="BZ273" s="365"/>
      <c r="CA273" s="365"/>
      <c r="CB273" s="365"/>
      <c r="CC273" s="365"/>
      <c r="CD273" s="365"/>
      <c r="CE273" s="365"/>
      <c r="CF273" s="365"/>
      <c r="CG273" s="286"/>
      <c r="CH273" s="365"/>
      <c r="CI273" s="365"/>
      <c r="CJ273" s="365"/>
      <c r="CK273" s="365"/>
      <c r="CL273" s="365">
        <v>5</v>
      </c>
      <c r="CM273" s="365"/>
      <c r="CN273" s="365"/>
      <c r="CO273" s="365"/>
      <c r="CP273" s="365"/>
      <c r="CQ273" s="365"/>
      <c r="CR273" s="365"/>
      <c r="CS273" s="365"/>
      <c r="CW273" s="3"/>
      <c r="CZ273" s="32"/>
      <c r="DA273" s="22"/>
      <c r="DB273" s="22"/>
      <c r="DC273" s="22"/>
      <c r="DE273" s="22"/>
      <c r="DF273" s="99"/>
      <c r="DG273" s="32"/>
      <c r="DH273" s="53"/>
      <c r="DI273" s="47"/>
      <c r="DJ273" s="53"/>
      <c r="DK273" s="47"/>
      <c r="DL273" s="53"/>
      <c r="DM273" s="100"/>
      <c r="DX273" s="5"/>
    </row>
    <row r="274" spans="1:128" x14ac:dyDescent="0.25">
      <c r="A274" s="320" t="s">
        <v>491</v>
      </c>
      <c r="B274" s="362" t="s">
        <v>347</v>
      </c>
      <c r="C274" s="103" t="s">
        <v>347</v>
      </c>
      <c r="D274" s="345" t="s">
        <v>492</v>
      </c>
      <c r="E274" s="94" t="s">
        <v>204</v>
      </c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  <c r="X274" s="364"/>
      <c r="Y274" s="364"/>
      <c r="Z274" s="364"/>
      <c r="AA274" s="364"/>
      <c r="AB274" s="364"/>
      <c r="AC274" s="364"/>
      <c r="AD274" s="364"/>
      <c r="AE274" s="364"/>
      <c r="AF274" s="364"/>
      <c r="AG274" s="364"/>
      <c r="AH274" s="364"/>
      <c r="AI274" s="364"/>
      <c r="AJ274" s="364"/>
      <c r="AK274" s="364"/>
      <c r="AL274" s="364"/>
      <c r="AM274" s="364"/>
      <c r="AN274" s="364"/>
      <c r="AO274" s="364"/>
      <c r="AP274" s="364"/>
      <c r="AQ274" s="364"/>
      <c r="AR274" s="364"/>
      <c r="AS274" s="364"/>
      <c r="AT274" s="364"/>
      <c r="AU274" s="364"/>
      <c r="AV274" s="364"/>
      <c r="AW274" s="364"/>
      <c r="AX274" s="248"/>
      <c r="AY274" s="248"/>
      <c r="AZ274" s="364"/>
      <c r="BB274" s="356"/>
      <c r="BC274" s="364"/>
      <c r="BF274" s="364"/>
      <c r="BG274" s="364"/>
      <c r="BH274" s="364"/>
      <c r="BI274" s="364"/>
      <c r="BJ274" s="364"/>
      <c r="BK274" s="364"/>
      <c r="BL274" s="364"/>
      <c r="BM274" s="364"/>
      <c r="BN274" s="364"/>
      <c r="BO274" s="364"/>
      <c r="BP274" s="364"/>
      <c r="BQ274" s="364"/>
      <c r="BR274" s="364"/>
      <c r="BS274" s="364"/>
      <c r="BT274" s="364"/>
      <c r="BU274" s="364"/>
      <c r="BV274" s="364"/>
      <c r="BW274" s="364"/>
      <c r="BX274" s="364"/>
      <c r="BY274" s="364"/>
      <c r="BZ274" s="364"/>
      <c r="CA274" s="364"/>
      <c r="CB274" s="364"/>
      <c r="CC274" s="364"/>
      <c r="CD274" s="364"/>
      <c r="CE274" s="364"/>
      <c r="CF274" s="364"/>
      <c r="CG274" s="285"/>
      <c r="CH274" s="364"/>
      <c r="CI274" s="364"/>
      <c r="CJ274" s="364"/>
      <c r="CK274" s="364"/>
      <c r="CL274" s="364"/>
      <c r="CM274" s="364"/>
      <c r="CN274" s="364"/>
      <c r="CO274" s="364"/>
      <c r="CP274" s="364"/>
      <c r="CQ274" s="364"/>
      <c r="CR274" s="364"/>
      <c r="CS274" s="364"/>
      <c r="CV274" s="356"/>
      <c r="CZ274" s="31"/>
      <c r="DF274" s="41"/>
      <c r="DG274" s="31"/>
      <c r="DM274" s="54"/>
      <c r="DN274" s="356"/>
      <c r="DO274" s="356"/>
      <c r="DR274" s="356"/>
      <c r="DU274" s="356"/>
    </row>
    <row r="275" spans="1:128" x14ac:dyDescent="0.25">
      <c r="B275" s="362" t="s">
        <v>349</v>
      </c>
      <c r="C275" s="104" t="s">
        <v>349</v>
      </c>
      <c r="D275" s="345" t="s">
        <v>493</v>
      </c>
      <c r="E275" s="94" t="s">
        <v>208</v>
      </c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  <c r="AG275" s="364"/>
      <c r="AH275" s="364"/>
      <c r="AI275" s="364"/>
      <c r="AJ275" s="364"/>
      <c r="AK275" s="364"/>
      <c r="AL275" s="364"/>
      <c r="AM275" s="364"/>
      <c r="AN275" s="364"/>
      <c r="AO275" s="364"/>
      <c r="AP275" s="364"/>
      <c r="AQ275" s="364"/>
      <c r="AR275" s="364"/>
      <c r="AS275" s="364"/>
      <c r="AT275" s="364"/>
      <c r="AU275" s="364"/>
      <c r="AV275" s="364"/>
      <c r="AW275" s="364"/>
      <c r="AX275" s="248"/>
      <c r="AY275" s="248"/>
      <c r="AZ275" s="364"/>
      <c r="BB275" s="356"/>
      <c r="BC275" s="364"/>
      <c r="BF275" s="364"/>
      <c r="BG275" s="364"/>
      <c r="BH275" s="364"/>
      <c r="BI275" s="364"/>
      <c r="BJ275" s="364"/>
      <c r="BK275" s="364"/>
      <c r="BL275" s="364"/>
      <c r="BM275" s="364"/>
      <c r="BN275" s="364"/>
      <c r="BO275" s="364"/>
      <c r="BP275" s="364"/>
      <c r="BQ275" s="364"/>
      <c r="BR275" s="364"/>
      <c r="BS275" s="364"/>
      <c r="BT275" s="364"/>
      <c r="BU275" s="364"/>
      <c r="BV275" s="364"/>
      <c r="BW275" s="364"/>
      <c r="BX275" s="364"/>
      <c r="BY275" s="364"/>
      <c r="BZ275" s="364"/>
      <c r="CA275" s="364"/>
      <c r="CB275" s="364"/>
      <c r="CC275" s="364"/>
      <c r="CD275" s="364"/>
      <c r="CE275" s="364"/>
      <c r="CF275" s="364"/>
      <c r="CG275" s="285"/>
      <c r="CH275" s="364"/>
      <c r="CI275" s="364"/>
      <c r="CJ275" s="364"/>
      <c r="CK275" s="364"/>
      <c r="CL275" s="364"/>
      <c r="CM275" s="364"/>
      <c r="CN275" s="364"/>
      <c r="CO275" s="364"/>
      <c r="CP275" s="364"/>
      <c r="CQ275" s="364"/>
      <c r="CR275" s="364"/>
      <c r="CS275" s="364"/>
      <c r="CV275" s="356"/>
      <c r="CZ275" s="31"/>
      <c r="DF275" s="41"/>
      <c r="DG275" s="31"/>
      <c r="DM275" s="54"/>
      <c r="DN275" s="356"/>
      <c r="DO275" s="356"/>
      <c r="DR275" s="356"/>
      <c r="DU275" s="356"/>
    </row>
    <row r="276" spans="1:128" x14ac:dyDescent="0.25">
      <c r="C276" s="105" t="s">
        <v>494</v>
      </c>
      <c r="D276" s="345" t="s">
        <v>495</v>
      </c>
      <c r="E276" s="94" t="s">
        <v>211</v>
      </c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364"/>
      <c r="Z276" s="364"/>
      <c r="AA276" s="364"/>
      <c r="AB276" s="364"/>
      <c r="AC276" s="364"/>
      <c r="AD276" s="364"/>
      <c r="AE276" s="364"/>
      <c r="AF276" s="364"/>
      <c r="AG276" s="364"/>
      <c r="AH276" s="364"/>
      <c r="AI276" s="364"/>
      <c r="AJ276" s="364"/>
      <c r="AK276" s="364"/>
      <c r="AL276" s="364"/>
      <c r="AM276" s="364"/>
      <c r="AN276" s="364"/>
      <c r="AO276" s="364"/>
      <c r="AP276" s="364"/>
      <c r="AQ276" s="364"/>
      <c r="AR276" s="364"/>
      <c r="AS276" s="364"/>
      <c r="AT276" s="364"/>
      <c r="AU276" s="364"/>
      <c r="AV276" s="364"/>
      <c r="AW276" s="364"/>
      <c r="AX276" s="248"/>
      <c r="AY276" s="248"/>
      <c r="AZ276" s="364"/>
      <c r="BB276" s="356"/>
      <c r="BC276" s="364"/>
      <c r="BF276" s="364"/>
      <c r="BG276" s="364"/>
      <c r="BH276" s="364"/>
      <c r="BI276" s="364"/>
      <c r="BJ276" s="364"/>
      <c r="BK276" s="364"/>
      <c r="BL276" s="364"/>
      <c r="BM276" s="364"/>
      <c r="BN276" s="364"/>
      <c r="BO276" s="364"/>
      <c r="BP276" s="364"/>
      <c r="BQ276" s="364"/>
      <c r="BR276" s="364"/>
      <c r="BS276" s="364"/>
      <c r="BT276" s="364"/>
      <c r="BU276" s="364"/>
      <c r="BV276" s="364"/>
      <c r="BW276" s="364"/>
      <c r="BX276" s="364"/>
      <c r="BY276" s="364"/>
      <c r="BZ276" s="364"/>
      <c r="CA276" s="364"/>
      <c r="CB276" s="364"/>
      <c r="CC276" s="364"/>
      <c r="CD276" s="364"/>
      <c r="CE276" s="364"/>
      <c r="CF276" s="364"/>
      <c r="CG276" s="285"/>
      <c r="CH276" s="364"/>
      <c r="CI276" s="364"/>
      <c r="CJ276" s="364"/>
      <c r="CK276" s="364"/>
      <c r="CL276" s="364"/>
      <c r="CM276" s="364"/>
      <c r="CN276" s="364"/>
      <c r="CO276" s="364"/>
      <c r="CP276" s="364"/>
      <c r="CQ276" s="364"/>
      <c r="CR276" s="364"/>
      <c r="CS276" s="364"/>
      <c r="CV276" s="356"/>
      <c r="CZ276" s="31"/>
      <c r="DF276" s="41"/>
      <c r="DG276" s="31"/>
      <c r="DM276" s="54"/>
      <c r="DN276" s="356"/>
      <c r="DO276" s="356"/>
      <c r="DQ276" s="356"/>
      <c r="DR276" s="356"/>
      <c r="DS276" s="356"/>
      <c r="DU276" s="356"/>
    </row>
    <row r="277" spans="1:128" x14ac:dyDescent="0.25">
      <c r="C277" s="104" t="s">
        <v>353</v>
      </c>
      <c r="D277" s="345" t="s">
        <v>496</v>
      </c>
      <c r="E277" s="94" t="s">
        <v>214</v>
      </c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  <c r="AG277" s="364"/>
      <c r="AH277" s="364"/>
      <c r="AI277" s="364"/>
      <c r="AJ277" s="364"/>
      <c r="AK277" s="364"/>
      <c r="AL277" s="364"/>
      <c r="AM277" s="364"/>
      <c r="AN277" s="364"/>
      <c r="AO277" s="364"/>
      <c r="AP277" s="364"/>
      <c r="AQ277" s="364"/>
      <c r="AR277" s="364"/>
      <c r="AS277" s="364"/>
      <c r="AT277" s="364"/>
      <c r="AU277" s="364"/>
      <c r="AV277" s="364"/>
      <c r="AW277" s="364"/>
      <c r="AX277" s="248"/>
      <c r="AY277" s="248"/>
      <c r="AZ277" s="364"/>
      <c r="BB277" s="356"/>
      <c r="BC277" s="364"/>
      <c r="BF277" s="364"/>
      <c r="BG277" s="364"/>
      <c r="BH277" s="364"/>
      <c r="BI277" s="364"/>
      <c r="BJ277" s="364"/>
      <c r="BK277" s="364"/>
      <c r="BL277" s="364"/>
      <c r="BM277" s="364"/>
      <c r="BN277" s="364"/>
      <c r="BO277" s="364"/>
      <c r="BP277" s="364"/>
      <c r="BQ277" s="364"/>
      <c r="BR277" s="364"/>
      <c r="BS277" s="364"/>
      <c r="BT277" s="364"/>
      <c r="BU277" s="364"/>
      <c r="BV277" s="364"/>
      <c r="BW277" s="364"/>
      <c r="BX277" s="364"/>
      <c r="BY277" s="364"/>
      <c r="BZ277" s="364"/>
      <c r="CA277" s="364"/>
      <c r="CB277" s="364"/>
      <c r="CC277" s="364"/>
      <c r="CD277" s="364"/>
      <c r="CE277" s="364"/>
      <c r="CF277" s="364"/>
      <c r="CG277" s="285"/>
      <c r="CH277" s="364"/>
      <c r="CI277" s="364"/>
      <c r="CJ277" s="364"/>
      <c r="CK277" s="364"/>
      <c r="CL277" s="364"/>
      <c r="CM277" s="364"/>
      <c r="CN277" s="364"/>
      <c r="CO277" s="364"/>
      <c r="CP277" s="364"/>
      <c r="CQ277" s="364"/>
      <c r="CR277" s="364"/>
      <c r="CS277" s="364"/>
      <c r="CV277" s="356"/>
      <c r="CZ277" s="31"/>
      <c r="DF277" s="41"/>
      <c r="DG277" s="31"/>
      <c r="DM277" s="54"/>
      <c r="DN277" s="356"/>
      <c r="DO277" s="356"/>
      <c r="DR277" s="356"/>
      <c r="DU277" s="356"/>
    </row>
    <row r="278" spans="1:128" x14ac:dyDescent="0.25">
      <c r="C278" s="104"/>
      <c r="D278" s="345" t="s">
        <v>497</v>
      </c>
      <c r="E278" s="94" t="s">
        <v>217</v>
      </c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64"/>
      <c r="AB278" s="364"/>
      <c r="AC278" s="364"/>
      <c r="AD278" s="364"/>
      <c r="AE278" s="364"/>
      <c r="AF278" s="364"/>
      <c r="AG278" s="364"/>
      <c r="AH278" s="364"/>
      <c r="AI278" s="364"/>
      <c r="AJ278" s="364"/>
      <c r="AK278" s="364"/>
      <c r="AL278" s="364"/>
      <c r="AM278" s="364"/>
      <c r="AN278" s="364"/>
      <c r="AO278" s="364"/>
      <c r="AP278" s="364"/>
      <c r="AQ278" s="364"/>
      <c r="AR278" s="364"/>
      <c r="AS278" s="364"/>
      <c r="AT278" s="364"/>
      <c r="AU278" s="364"/>
      <c r="AV278" s="364"/>
      <c r="AW278" s="364"/>
      <c r="AX278" s="248"/>
      <c r="AY278" s="248"/>
      <c r="AZ278" s="364"/>
      <c r="BB278" s="356"/>
      <c r="BC278" s="364"/>
      <c r="BF278" s="364"/>
      <c r="BG278" s="364"/>
      <c r="BH278" s="364"/>
      <c r="BI278" s="364"/>
      <c r="BJ278" s="364"/>
      <c r="BK278" s="364"/>
      <c r="BL278" s="364"/>
      <c r="BM278" s="364"/>
      <c r="BN278" s="364"/>
      <c r="BO278" s="364"/>
      <c r="BP278" s="364"/>
      <c r="BQ278" s="364"/>
      <c r="BR278" s="364"/>
      <c r="BS278" s="364"/>
      <c r="BT278" s="364"/>
      <c r="BU278" s="364"/>
      <c r="BV278" s="364"/>
      <c r="BW278" s="364"/>
      <c r="BX278" s="364"/>
      <c r="BY278" s="364"/>
      <c r="BZ278" s="364"/>
      <c r="CA278" s="364"/>
      <c r="CB278" s="364"/>
      <c r="CC278" s="364"/>
      <c r="CD278" s="364"/>
      <c r="CE278" s="364"/>
      <c r="CF278" s="364"/>
      <c r="CG278" s="285"/>
      <c r="CH278" s="364"/>
      <c r="CI278" s="364"/>
      <c r="CJ278" s="364"/>
      <c r="CK278" s="364"/>
      <c r="CL278" s="364"/>
      <c r="CM278" s="364"/>
      <c r="CN278" s="364"/>
      <c r="CO278" s="364"/>
      <c r="CP278" s="364"/>
      <c r="CQ278" s="364"/>
      <c r="CR278" s="364"/>
      <c r="CS278" s="364"/>
      <c r="CV278" s="356"/>
      <c r="CZ278" s="31"/>
      <c r="DF278" s="41"/>
      <c r="DG278" s="31"/>
      <c r="DM278" s="54"/>
      <c r="DN278" s="356"/>
      <c r="DO278" s="356"/>
      <c r="DR278" s="356"/>
      <c r="DU278" s="356"/>
    </row>
    <row r="279" spans="1:128" x14ac:dyDescent="0.25">
      <c r="C279" s="104" t="s">
        <v>51</v>
      </c>
      <c r="D279" s="345" t="s">
        <v>498</v>
      </c>
      <c r="E279" s="94" t="s">
        <v>357</v>
      </c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  <c r="AG279" s="364"/>
      <c r="AH279" s="364"/>
      <c r="AI279" s="364"/>
      <c r="AJ279" s="364"/>
      <c r="AK279" s="364"/>
      <c r="AL279" s="364"/>
      <c r="AM279" s="364"/>
      <c r="AN279" s="364"/>
      <c r="AO279" s="364"/>
      <c r="AP279" s="364"/>
      <c r="AQ279" s="364"/>
      <c r="AR279" s="364"/>
      <c r="AS279" s="364"/>
      <c r="AT279" s="364"/>
      <c r="AU279" s="364"/>
      <c r="AV279" s="364"/>
      <c r="AW279" s="364"/>
      <c r="AX279" s="248"/>
      <c r="AY279" s="248"/>
      <c r="AZ279" s="364"/>
      <c r="BB279" s="356"/>
      <c r="BC279" s="364"/>
      <c r="BF279" s="364"/>
      <c r="BG279" s="364"/>
      <c r="BH279" s="364"/>
      <c r="BI279" s="364"/>
      <c r="BJ279" s="364"/>
      <c r="BK279" s="364"/>
      <c r="BL279" s="364"/>
      <c r="BM279" s="364"/>
      <c r="BN279" s="364"/>
      <c r="BO279" s="364"/>
      <c r="BP279" s="364"/>
      <c r="BQ279" s="364"/>
      <c r="BR279" s="364"/>
      <c r="BS279" s="364"/>
      <c r="BT279" s="364"/>
      <c r="BU279" s="364"/>
      <c r="BV279" s="364"/>
      <c r="BW279" s="364"/>
      <c r="BX279" s="364"/>
      <c r="BY279" s="364"/>
      <c r="BZ279" s="364"/>
      <c r="CA279" s="364"/>
      <c r="CB279" s="364"/>
      <c r="CC279" s="364"/>
      <c r="CD279" s="364"/>
      <c r="CE279" s="364"/>
      <c r="CF279" s="364"/>
      <c r="CG279" s="285"/>
      <c r="CH279" s="364"/>
      <c r="CI279" s="364"/>
      <c r="CJ279" s="364"/>
      <c r="CK279" s="364"/>
      <c r="CL279" s="364"/>
      <c r="CM279" s="364"/>
      <c r="CN279" s="364"/>
      <c r="CO279" s="364"/>
      <c r="CP279" s="364"/>
      <c r="CQ279" s="364"/>
      <c r="CR279" s="364"/>
      <c r="CS279" s="364"/>
      <c r="CV279" s="356"/>
      <c r="CZ279" s="31"/>
      <c r="DF279" s="41"/>
      <c r="DG279" s="31"/>
      <c r="DM279" s="54"/>
      <c r="DN279" s="356"/>
      <c r="DO279" s="356"/>
      <c r="DR279" s="356"/>
      <c r="DU279" s="356"/>
    </row>
    <row r="280" spans="1:128" s="359" customFormat="1" x14ac:dyDescent="0.25">
      <c r="A280" s="134"/>
      <c r="C280" s="106"/>
      <c r="D280" s="13" t="s">
        <v>499</v>
      </c>
      <c r="E280" s="95" t="s">
        <v>359</v>
      </c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58"/>
      <c r="Z280" s="358"/>
      <c r="AA280" s="358"/>
      <c r="AB280" s="358"/>
      <c r="AC280" s="358"/>
      <c r="AD280" s="358"/>
      <c r="AE280" s="358"/>
      <c r="AF280" s="358"/>
      <c r="AG280" s="358"/>
      <c r="AH280" s="358"/>
      <c r="AI280" s="358"/>
      <c r="AJ280" s="358"/>
      <c r="AK280" s="358"/>
      <c r="AL280" s="358"/>
      <c r="AM280" s="358"/>
      <c r="AN280" s="358"/>
      <c r="AO280" s="358"/>
      <c r="AP280" s="358"/>
      <c r="AQ280" s="358"/>
      <c r="AR280" s="358"/>
      <c r="AS280" s="358"/>
      <c r="AT280" s="358"/>
      <c r="AU280" s="358"/>
      <c r="AV280" s="358"/>
      <c r="AW280" s="358"/>
      <c r="AX280" s="13"/>
      <c r="AY280" s="13"/>
      <c r="AZ280" s="358"/>
      <c r="BC280" s="358"/>
      <c r="BF280" s="358"/>
      <c r="BG280" s="358"/>
      <c r="BH280" s="358"/>
      <c r="BI280" s="358"/>
      <c r="BJ280" s="358"/>
      <c r="BK280" s="358"/>
      <c r="BL280" s="358"/>
      <c r="BM280" s="358"/>
      <c r="BN280" s="358"/>
      <c r="BO280" s="358"/>
      <c r="BP280" s="358"/>
      <c r="BQ280" s="358"/>
      <c r="BR280" s="358"/>
      <c r="BS280" s="358"/>
      <c r="BT280" s="358"/>
      <c r="BU280" s="358"/>
      <c r="BV280" s="358"/>
      <c r="BW280" s="358"/>
      <c r="BX280" s="358"/>
      <c r="BY280" s="358"/>
      <c r="BZ280" s="358"/>
      <c r="CA280" s="358"/>
      <c r="CB280" s="358"/>
      <c r="CC280" s="358"/>
      <c r="CD280" s="358"/>
      <c r="CE280" s="358"/>
      <c r="CF280" s="358"/>
      <c r="CG280" s="287"/>
      <c r="CH280" s="358"/>
      <c r="CI280" s="358"/>
      <c r="CJ280" s="358"/>
      <c r="CK280" s="358"/>
      <c r="CL280" s="358"/>
      <c r="CM280" s="358"/>
      <c r="CN280" s="358"/>
      <c r="CO280" s="358"/>
      <c r="CP280" s="358"/>
      <c r="CQ280" s="358"/>
      <c r="CR280" s="358"/>
      <c r="CS280" s="358"/>
      <c r="CW280" s="307"/>
      <c r="CZ280" s="42"/>
      <c r="DA280" s="18"/>
      <c r="DB280" s="18"/>
      <c r="DC280" s="18"/>
      <c r="DE280" s="18"/>
      <c r="DF280" s="113"/>
      <c r="DG280" s="42"/>
      <c r="DH280" s="349"/>
      <c r="DI280" s="114"/>
      <c r="DJ280" s="349"/>
      <c r="DK280" s="114"/>
      <c r="DL280" s="349"/>
      <c r="DM280" s="115"/>
      <c r="DX280" s="13"/>
    </row>
    <row r="281" spans="1:128" x14ac:dyDescent="0.25">
      <c r="C281" s="103" t="s">
        <v>347</v>
      </c>
      <c r="D281" s="345" t="s">
        <v>500</v>
      </c>
      <c r="E281" s="94" t="s">
        <v>224</v>
      </c>
      <c r="F281" s="364"/>
      <c r="G281" s="364"/>
      <c r="H281" s="364">
        <v>5</v>
      </c>
      <c r="I281" s="364"/>
      <c r="J281" s="364"/>
      <c r="K281" s="364"/>
      <c r="L281" s="364"/>
      <c r="M281" s="364">
        <v>5</v>
      </c>
      <c r="N281" s="364"/>
      <c r="O281" s="364"/>
      <c r="P281" s="364"/>
      <c r="Q281" s="364"/>
      <c r="R281" s="364"/>
      <c r="S281" s="364">
        <v>5</v>
      </c>
      <c r="T281" s="364"/>
      <c r="U281" s="364"/>
      <c r="V281" s="364"/>
      <c r="W281" s="364"/>
      <c r="X281" s="364"/>
      <c r="Y281" s="364">
        <v>5</v>
      </c>
      <c r="Z281" s="364"/>
      <c r="AA281" s="364"/>
      <c r="AB281" s="364"/>
      <c r="AC281" s="364"/>
      <c r="AD281" s="364">
        <v>5</v>
      </c>
      <c r="AE281" s="364"/>
      <c r="AF281" s="364"/>
      <c r="AG281" s="364"/>
      <c r="AH281" s="364"/>
      <c r="AI281" s="364">
        <v>3</v>
      </c>
      <c r="AJ281" s="364"/>
      <c r="AK281" s="364"/>
      <c r="AL281" s="364"/>
      <c r="AM281" s="364"/>
      <c r="AN281" s="364">
        <v>5</v>
      </c>
      <c r="AO281" s="364"/>
      <c r="AP281" s="364"/>
      <c r="AQ281" s="364">
        <v>5</v>
      </c>
      <c r="AR281" s="364"/>
      <c r="AS281" s="364"/>
      <c r="AT281" s="364">
        <v>5</v>
      </c>
      <c r="AU281" s="364"/>
      <c r="AV281" s="364"/>
      <c r="AW281" s="364">
        <v>5</v>
      </c>
      <c r="AX281" s="248"/>
      <c r="AY281" s="248"/>
      <c r="AZ281" s="364">
        <v>5</v>
      </c>
      <c r="BB281" s="356"/>
      <c r="BC281" s="364">
        <v>5</v>
      </c>
      <c r="BF281" s="364">
        <v>5</v>
      </c>
      <c r="BG281" s="364"/>
      <c r="BH281" s="364"/>
      <c r="BI281" s="364">
        <v>5</v>
      </c>
      <c r="BJ281" s="364"/>
      <c r="BK281" s="364"/>
      <c r="BL281" s="364"/>
      <c r="BM281" s="364"/>
      <c r="BN281" s="364"/>
      <c r="BO281" s="364"/>
      <c r="BP281" s="364">
        <v>5</v>
      </c>
      <c r="BQ281" s="364"/>
      <c r="BR281" s="364"/>
      <c r="BS281" s="364"/>
      <c r="BT281" s="364"/>
      <c r="BU281" s="364">
        <v>5</v>
      </c>
      <c r="BV281" s="364"/>
      <c r="BW281" s="364"/>
      <c r="BX281" s="364"/>
      <c r="BY281" s="364"/>
      <c r="BZ281" s="364"/>
      <c r="CA281" s="364"/>
      <c r="CB281" s="364"/>
      <c r="CC281" s="364"/>
      <c r="CD281" s="364">
        <v>5</v>
      </c>
      <c r="CE281" s="364"/>
      <c r="CF281" s="364"/>
      <c r="CG281" s="285"/>
      <c r="CH281" s="364"/>
      <c r="CI281" s="364"/>
      <c r="CJ281" s="364"/>
      <c r="CK281" s="364"/>
      <c r="CL281" s="364">
        <v>5</v>
      </c>
      <c r="CM281" s="364"/>
      <c r="CN281" s="364"/>
      <c r="CO281" s="364"/>
      <c r="CP281" s="364"/>
      <c r="CQ281" s="364"/>
      <c r="CR281" s="364"/>
      <c r="CS281" s="364"/>
      <c r="CV281" s="356"/>
      <c r="CZ281" s="31">
        <v>5</v>
      </c>
      <c r="DF281" s="41"/>
      <c r="DG281" s="31">
        <v>5</v>
      </c>
      <c r="DM281" s="54"/>
      <c r="DN281" s="356"/>
      <c r="DO281" s="356"/>
      <c r="DR281" s="356"/>
      <c r="DU281" s="356"/>
    </row>
    <row r="282" spans="1:128" x14ac:dyDescent="0.25">
      <c r="C282" s="104" t="s">
        <v>349</v>
      </c>
      <c r="D282" s="345" t="s">
        <v>501</v>
      </c>
      <c r="E282" s="94" t="s">
        <v>362</v>
      </c>
      <c r="F282" s="364"/>
      <c r="G282" s="364"/>
      <c r="H282" s="364">
        <v>5</v>
      </c>
      <c r="I282" s="364"/>
      <c r="J282" s="364"/>
      <c r="K282" s="364"/>
      <c r="L282" s="364"/>
      <c r="M282" s="364">
        <v>5</v>
      </c>
      <c r="N282" s="364"/>
      <c r="O282" s="364"/>
      <c r="P282" s="364"/>
      <c r="Q282" s="364"/>
      <c r="R282" s="364"/>
      <c r="S282" s="364">
        <v>5</v>
      </c>
      <c r="T282" s="364"/>
      <c r="U282" s="364"/>
      <c r="V282" s="364"/>
      <c r="W282" s="364"/>
      <c r="X282" s="364"/>
      <c r="Y282" s="364">
        <v>5</v>
      </c>
      <c r="Z282" s="364"/>
      <c r="AA282" s="364"/>
      <c r="AB282" s="364"/>
      <c r="AC282" s="364"/>
      <c r="AD282" s="364">
        <v>5</v>
      </c>
      <c r="AE282" s="364"/>
      <c r="AF282" s="364"/>
      <c r="AG282" s="364"/>
      <c r="AH282" s="364"/>
      <c r="AI282" s="364">
        <v>3</v>
      </c>
      <c r="AJ282" s="364"/>
      <c r="AK282" s="364"/>
      <c r="AL282" s="364"/>
      <c r="AM282" s="364"/>
      <c r="AN282" s="364">
        <v>5</v>
      </c>
      <c r="AO282" s="364"/>
      <c r="AP282" s="364"/>
      <c r="AQ282" s="364">
        <v>5</v>
      </c>
      <c r="AR282" s="364"/>
      <c r="AS282" s="364"/>
      <c r="AT282" s="364">
        <v>5</v>
      </c>
      <c r="AU282" s="364"/>
      <c r="AV282" s="364"/>
      <c r="AW282" s="364">
        <v>5</v>
      </c>
      <c r="AX282" s="248"/>
      <c r="AY282" s="248"/>
      <c r="AZ282" s="364">
        <v>5</v>
      </c>
      <c r="BB282" s="356"/>
      <c r="BC282" s="364">
        <v>5</v>
      </c>
      <c r="BF282" s="364">
        <v>5</v>
      </c>
      <c r="BG282" s="364"/>
      <c r="BH282" s="364"/>
      <c r="BI282" s="364">
        <v>5</v>
      </c>
      <c r="BJ282" s="364"/>
      <c r="BK282" s="364"/>
      <c r="BL282" s="364"/>
      <c r="BM282" s="364"/>
      <c r="BN282" s="364"/>
      <c r="BO282" s="364"/>
      <c r="BP282" s="364">
        <v>5</v>
      </c>
      <c r="BQ282" s="364"/>
      <c r="BR282" s="364"/>
      <c r="BS282" s="364"/>
      <c r="BT282" s="364"/>
      <c r="BU282" s="364">
        <v>5</v>
      </c>
      <c r="BV282" s="364"/>
      <c r="BW282" s="364"/>
      <c r="BX282" s="364"/>
      <c r="BY282" s="364"/>
      <c r="BZ282" s="364"/>
      <c r="CA282" s="364"/>
      <c r="CB282" s="364"/>
      <c r="CC282" s="364"/>
      <c r="CD282" s="364">
        <v>5</v>
      </c>
      <c r="CE282" s="364"/>
      <c r="CF282" s="364"/>
      <c r="CG282" s="285"/>
      <c r="CH282" s="364"/>
      <c r="CI282" s="364"/>
      <c r="CJ282" s="364"/>
      <c r="CK282" s="364"/>
      <c r="CL282" s="364">
        <v>5</v>
      </c>
      <c r="CM282" s="364"/>
      <c r="CN282" s="364"/>
      <c r="CO282" s="364"/>
      <c r="CP282" s="364"/>
      <c r="CQ282" s="364"/>
      <c r="CR282" s="364"/>
      <c r="CS282" s="364"/>
      <c r="CV282" s="356"/>
      <c r="CZ282" s="31">
        <v>5</v>
      </c>
      <c r="DF282" s="41"/>
      <c r="DG282" s="31">
        <v>5</v>
      </c>
      <c r="DM282" s="54"/>
      <c r="DN282" s="356"/>
      <c r="DO282" s="356"/>
      <c r="DR282" s="356"/>
      <c r="DU282" s="356"/>
    </row>
    <row r="283" spans="1:128" x14ac:dyDescent="0.25">
      <c r="C283" s="105" t="s">
        <v>494</v>
      </c>
      <c r="D283" s="345" t="s">
        <v>502</v>
      </c>
      <c r="E283" s="94" t="s">
        <v>364</v>
      </c>
      <c r="F283" s="364"/>
      <c r="G283" s="364"/>
      <c r="H283" s="364">
        <v>5</v>
      </c>
      <c r="I283" s="364"/>
      <c r="J283" s="364"/>
      <c r="K283" s="364"/>
      <c r="L283" s="364"/>
      <c r="M283" s="364">
        <v>5</v>
      </c>
      <c r="N283" s="364"/>
      <c r="O283" s="364"/>
      <c r="P283" s="364"/>
      <c r="Q283" s="364"/>
      <c r="R283" s="364"/>
      <c r="S283" s="364">
        <v>5</v>
      </c>
      <c r="T283" s="364"/>
      <c r="U283" s="364"/>
      <c r="V283" s="364"/>
      <c r="W283" s="364"/>
      <c r="X283" s="364"/>
      <c r="Y283" s="364">
        <v>5</v>
      </c>
      <c r="Z283" s="364"/>
      <c r="AA283" s="364"/>
      <c r="AB283" s="364"/>
      <c r="AC283" s="364"/>
      <c r="AD283" s="364">
        <v>5</v>
      </c>
      <c r="AE283" s="364"/>
      <c r="AF283" s="364"/>
      <c r="AG283" s="364"/>
      <c r="AH283" s="364"/>
      <c r="AI283" s="364">
        <v>4</v>
      </c>
      <c r="AJ283" s="364"/>
      <c r="AK283" s="364"/>
      <c r="AL283" s="364"/>
      <c r="AM283" s="364"/>
      <c r="AN283" s="364">
        <v>5</v>
      </c>
      <c r="AO283" s="364"/>
      <c r="AP283" s="364"/>
      <c r="AQ283" s="364">
        <v>5</v>
      </c>
      <c r="AR283" s="364"/>
      <c r="AS283" s="364"/>
      <c r="AT283" s="364">
        <v>5</v>
      </c>
      <c r="AU283" s="364"/>
      <c r="AV283" s="364"/>
      <c r="AW283" s="364">
        <v>5</v>
      </c>
      <c r="AX283" s="248"/>
      <c r="AY283" s="248"/>
      <c r="AZ283" s="364">
        <v>5</v>
      </c>
      <c r="BB283" s="356"/>
      <c r="BC283" s="364">
        <v>5</v>
      </c>
      <c r="BF283" s="364">
        <v>5</v>
      </c>
      <c r="BG283" s="364"/>
      <c r="BH283" s="364"/>
      <c r="BI283" s="364">
        <v>5</v>
      </c>
      <c r="BJ283" s="364"/>
      <c r="BK283" s="364"/>
      <c r="BL283" s="364"/>
      <c r="BM283" s="364"/>
      <c r="BN283" s="364"/>
      <c r="BO283" s="364"/>
      <c r="BP283" s="364">
        <v>5</v>
      </c>
      <c r="BQ283" s="364"/>
      <c r="BR283" s="364"/>
      <c r="BS283" s="364"/>
      <c r="BT283" s="364"/>
      <c r="BU283" s="364">
        <v>5</v>
      </c>
      <c r="BV283" s="364"/>
      <c r="BW283" s="364"/>
      <c r="BX283" s="364"/>
      <c r="BY283" s="364"/>
      <c r="BZ283" s="364"/>
      <c r="CA283" s="364"/>
      <c r="CB283" s="364"/>
      <c r="CC283" s="364"/>
      <c r="CD283" s="364">
        <v>5</v>
      </c>
      <c r="CE283" s="364"/>
      <c r="CF283" s="364"/>
      <c r="CG283" s="285"/>
      <c r="CH283" s="364"/>
      <c r="CI283" s="364"/>
      <c r="CJ283" s="364"/>
      <c r="CK283" s="364"/>
      <c r="CL283" s="364">
        <v>5</v>
      </c>
      <c r="CM283" s="364"/>
      <c r="CN283" s="364"/>
      <c r="CO283" s="364"/>
      <c r="CP283" s="364"/>
      <c r="CQ283" s="364"/>
      <c r="CR283" s="364"/>
      <c r="CS283" s="364"/>
      <c r="CV283" s="356"/>
      <c r="CZ283" s="31">
        <v>5</v>
      </c>
      <c r="DF283" s="41"/>
      <c r="DG283" s="31">
        <v>5</v>
      </c>
      <c r="DM283" s="54"/>
      <c r="DN283" s="356"/>
      <c r="DO283" s="356"/>
      <c r="DR283" s="356"/>
      <c r="DU283" s="356"/>
    </row>
    <row r="284" spans="1:128" x14ac:dyDescent="0.25">
      <c r="C284" s="104" t="s">
        <v>365</v>
      </c>
      <c r="D284" s="345" t="s">
        <v>503</v>
      </c>
      <c r="E284" s="94" t="s">
        <v>367</v>
      </c>
      <c r="F284" s="364"/>
      <c r="G284" s="364"/>
      <c r="H284" s="364">
        <v>5</v>
      </c>
      <c r="I284" s="364"/>
      <c r="J284" s="364"/>
      <c r="K284" s="364"/>
      <c r="L284" s="364"/>
      <c r="M284" s="364">
        <v>5</v>
      </c>
      <c r="N284" s="364"/>
      <c r="O284" s="364"/>
      <c r="P284" s="364"/>
      <c r="Q284" s="364"/>
      <c r="R284" s="364"/>
      <c r="S284" s="364">
        <v>5</v>
      </c>
      <c r="T284" s="364"/>
      <c r="U284" s="364"/>
      <c r="V284" s="364"/>
      <c r="W284" s="364"/>
      <c r="X284" s="364"/>
      <c r="Y284" s="364">
        <v>5</v>
      </c>
      <c r="Z284" s="364"/>
      <c r="AA284" s="364"/>
      <c r="AB284" s="364"/>
      <c r="AC284" s="364"/>
      <c r="AD284" s="364">
        <v>5</v>
      </c>
      <c r="AE284" s="364"/>
      <c r="AF284" s="364"/>
      <c r="AG284" s="364"/>
      <c r="AH284" s="364"/>
      <c r="AI284" s="364">
        <v>5</v>
      </c>
      <c r="AJ284" s="364"/>
      <c r="AK284" s="364"/>
      <c r="AL284" s="364"/>
      <c r="AM284" s="364"/>
      <c r="AN284" s="364">
        <v>5</v>
      </c>
      <c r="AO284" s="364"/>
      <c r="AP284" s="364"/>
      <c r="AQ284" s="364">
        <v>5</v>
      </c>
      <c r="AR284" s="364"/>
      <c r="AS284" s="364"/>
      <c r="AT284" s="364">
        <v>5</v>
      </c>
      <c r="AU284" s="364"/>
      <c r="AV284" s="364"/>
      <c r="AW284" s="364">
        <v>5</v>
      </c>
      <c r="AX284" s="248"/>
      <c r="AY284" s="248"/>
      <c r="AZ284" s="364">
        <v>5</v>
      </c>
      <c r="BB284" s="356"/>
      <c r="BC284" s="364">
        <v>5</v>
      </c>
      <c r="BF284" s="364">
        <v>5</v>
      </c>
      <c r="BG284" s="364"/>
      <c r="BH284" s="364"/>
      <c r="BI284" s="364">
        <v>5</v>
      </c>
      <c r="BJ284" s="364"/>
      <c r="BK284" s="364"/>
      <c r="BL284" s="364"/>
      <c r="BM284" s="364"/>
      <c r="BN284" s="364"/>
      <c r="BO284" s="364"/>
      <c r="BP284" s="364">
        <v>5</v>
      </c>
      <c r="BQ284" s="364"/>
      <c r="BR284" s="364"/>
      <c r="BS284" s="364"/>
      <c r="BT284" s="364"/>
      <c r="BU284" s="364">
        <v>5</v>
      </c>
      <c r="BV284" s="364"/>
      <c r="BW284" s="364"/>
      <c r="BX284" s="364"/>
      <c r="BY284" s="364"/>
      <c r="BZ284" s="364"/>
      <c r="CA284" s="364"/>
      <c r="CB284" s="364"/>
      <c r="CC284" s="364"/>
      <c r="CD284" s="364">
        <v>5</v>
      </c>
      <c r="CE284" s="364"/>
      <c r="CF284" s="364"/>
      <c r="CG284" s="285"/>
      <c r="CH284" s="364"/>
      <c r="CI284" s="364"/>
      <c r="CJ284" s="364"/>
      <c r="CK284" s="364"/>
      <c r="CL284" s="364">
        <v>5</v>
      </c>
      <c r="CM284" s="364"/>
      <c r="CN284" s="364"/>
      <c r="CO284" s="364"/>
      <c r="CP284" s="364"/>
      <c r="CQ284" s="364"/>
      <c r="CR284" s="364"/>
      <c r="CS284" s="364"/>
      <c r="CV284" s="356"/>
      <c r="CZ284" s="31">
        <v>5</v>
      </c>
      <c r="DF284" s="41"/>
      <c r="DG284" s="31">
        <v>5</v>
      </c>
      <c r="DM284" s="54"/>
      <c r="DN284" s="356"/>
      <c r="DO284" s="356"/>
      <c r="DR284" s="356"/>
      <c r="DU284" s="356"/>
    </row>
    <row r="285" spans="1:128" x14ac:dyDescent="0.25">
      <c r="C285" s="105"/>
      <c r="D285" s="345" t="s">
        <v>504</v>
      </c>
      <c r="E285" s="94" t="s">
        <v>369</v>
      </c>
      <c r="F285" s="364"/>
      <c r="G285" s="364"/>
      <c r="H285" s="364">
        <v>5</v>
      </c>
      <c r="I285" s="364"/>
      <c r="J285" s="364"/>
      <c r="K285" s="364"/>
      <c r="L285" s="364"/>
      <c r="M285" s="364">
        <v>5</v>
      </c>
      <c r="N285" s="364"/>
      <c r="O285" s="364"/>
      <c r="P285" s="364"/>
      <c r="Q285" s="364"/>
      <c r="R285" s="364"/>
      <c r="S285" s="364">
        <v>5</v>
      </c>
      <c r="T285" s="364"/>
      <c r="U285" s="364"/>
      <c r="V285" s="364"/>
      <c r="W285" s="364"/>
      <c r="X285" s="364"/>
      <c r="Y285" s="364">
        <v>5</v>
      </c>
      <c r="Z285" s="364"/>
      <c r="AA285" s="364"/>
      <c r="AB285" s="364"/>
      <c r="AC285" s="364"/>
      <c r="AD285" s="364">
        <v>5</v>
      </c>
      <c r="AE285" s="364"/>
      <c r="AF285" s="364"/>
      <c r="AG285" s="364"/>
      <c r="AH285" s="364"/>
      <c r="AI285" s="364">
        <v>5</v>
      </c>
      <c r="AJ285" s="364"/>
      <c r="AK285" s="364"/>
      <c r="AL285" s="364"/>
      <c r="AM285" s="364"/>
      <c r="AN285" s="364">
        <v>5</v>
      </c>
      <c r="AO285" s="364"/>
      <c r="AP285" s="364"/>
      <c r="AQ285" s="364">
        <v>5</v>
      </c>
      <c r="AR285" s="364"/>
      <c r="AS285" s="364"/>
      <c r="AT285" s="364">
        <v>5</v>
      </c>
      <c r="AU285" s="364"/>
      <c r="AV285" s="364"/>
      <c r="AW285" s="364">
        <v>5</v>
      </c>
      <c r="AX285" s="248"/>
      <c r="AY285" s="248"/>
      <c r="AZ285" s="364">
        <v>5</v>
      </c>
      <c r="BB285" s="356"/>
      <c r="BC285" s="364">
        <v>5</v>
      </c>
      <c r="BF285" s="364">
        <v>5</v>
      </c>
      <c r="BG285" s="364"/>
      <c r="BH285" s="364"/>
      <c r="BI285" s="364">
        <v>5</v>
      </c>
      <c r="BJ285" s="364"/>
      <c r="BK285" s="364"/>
      <c r="BL285" s="364"/>
      <c r="BM285" s="364"/>
      <c r="BN285" s="364"/>
      <c r="BO285" s="364"/>
      <c r="BP285" s="364">
        <v>5</v>
      </c>
      <c r="BQ285" s="364"/>
      <c r="BR285" s="364"/>
      <c r="BS285" s="364"/>
      <c r="BT285" s="364"/>
      <c r="BU285" s="364">
        <v>5</v>
      </c>
      <c r="BV285" s="364"/>
      <c r="BW285" s="364"/>
      <c r="BX285" s="364"/>
      <c r="BY285" s="364"/>
      <c r="BZ285" s="364"/>
      <c r="CA285" s="364"/>
      <c r="CB285" s="364"/>
      <c r="CC285" s="364"/>
      <c r="CD285" s="364">
        <v>5</v>
      </c>
      <c r="CE285" s="364"/>
      <c r="CF285" s="364"/>
      <c r="CG285" s="285"/>
      <c r="CH285" s="364"/>
      <c r="CI285" s="364"/>
      <c r="CJ285" s="364"/>
      <c r="CK285" s="364"/>
      <c r="CL285" s="364">
        <v>5</v>
      </c>
      <c r="CM285" s="364"/>
      <c r="CN285" s="364"/>
      <c r="CO285" s="364"/>
      <c r="CP285" s="364"/>
      <c r="CQ285" s="364"/>
      <c r="CR285" s="364"/>
      <c r="CS285" s="364"/>
      <c r="CV285" s="356"/>
      <c r="CZ285" s="31">
        <v>5</v>
      </c>
      <c r="DF285" s="41"/>
      <c r="DG285" s="31">
        <v>5</v>
      </c>
      <c r="DM285" s="54"/>
      <c r="DN285" s="356"/>
      <c r="DO285" s="356"/>
      <c r="DR285" s="356"/>
      <c r="DU285" s="356"/>
    </row>
    <row r="286" spans="1:128" x14ac:dyDescent="0.25">
      <c r="C286" s="104" t="s">
        <v>51</v>
      </c>
      <c r="D286" s="345" t="s">
        <v>505</v>
      </c>
      <c r="E286" s="94" t="s">
        <v>371</v>
      </c>
      <c r="F286" s="364"/>
      <c r="G286" s="364"/>
      <c r="H286" s="364">
        <v>5</v>
      </c>
      <c r="I286" s="364"/>
      <c r="J286" s="364"/>
      <c r="K286" s="364"/>
      <c r="L286" s="364"/>
      <c r="M286" s="364">
        <v>5</v>
      </c>
      <c r="N286" s="364"/>
      <c r="O286" s="364"/>
      <c r="P286" s="364"/>
      <c r="Q286" s="364"/>
      <c r="R286" s="364"/>
      <c r="S286" s="364">
        <v>5</v>
      </c>
      <c r="T286" s="364"/>
      <c r="U286" s="364"/>
      <c r="V286" s="364"/>
      <c r="W286" s="364"/>
      <c r="X286" s="364"/>
      <c r="Y286" s="364">
        <v>5</v>
      </c>
      <c r="Z286" s="364"/>
      <c r="AA286" s="364"/>
      <c r="AB286" s="364"/>
      <c r="AC286" s="364"/>
      <c r="AD286" s="364">
        <v>5</v>
      </c>
      <c r="AE286" s="364"/>
      <c r="AF286" s="364"/>
      <c r="AG286" s="364"/>
      <c r="AH286" s="364"/>
      <c r="AI286" s="364">
        <v>5</v>
      </c>
      <c r="AJ286" s="364"/>
      <c r="AK286" s="364"/>
      <c r="AL286" s="364"/>
      <c r="AM286" s="364"/>
      <c r="AN286" s="364">
        <v>5</v>
      </c>
      <c r="AO286" s="364"/>
      <c r="AP286" s="364"/>
      <c r="AQ286" s="364">
        <v>5</v>
      </c>
      <c r="AR286" s="364"/>
      <c r="AS286" s="364"/>
      <c r="AT286" s="364">
        <v>5</v>
      </c>
      <c r="AU286" s="364"/>
      <c r="AV286" s="364"/>
      <c r="AW286" s="364">
        <v>5</v>
      </c>
      <c r="AX286" s="248"/>
      <c r="AY286" s="248"/>
      <c r="AZ286" s="364">
        <v>5</v>
      </c>
      <c r="BB286" s="356"/>
      <c r="BC286" s="364">
        <v>5</v>
      </c>
      <c r="BF286" s="364">
        <v>5</v>
      </c>
      <c r="BG286" s="364"/>
      <c r="BH286" s="364"/>
      <c r="BI286" s="364">
        <v>5</v>
      </c>
      <c r="BJ286" s="364"/>
      <c r="BK286" s="364"/>
      <c r="BL286" s="364"/>
      <c r="BM286" s="364"/>
      <c r="BN286" s="364"/>
      <c r="BO286" s="364"/>
      <c r="BP286" s="364">
        <v>5</v>
      </c>
      <c r="BQ286" s="364"/>
      <c r="BR286" s="364"/>
      <c r="BS286" s="364"/>
      <c r="BT286" s="364"/>
      <c r="BU286" s="364">
        <v>5</v>
      </c>
      <c r="BV286" s="364"/>
      <c r="BW286" s="364"/>
      <c r="BX286" s="364"/>
      <c r="BY286" s="364"/>
      <c r="BZ286" s="364"/>
      <c r="CA286" s="364"/>
      <c r="CB286" s="364"/>
      <c r="CC286" s="364"/>
      <c r="CD286" s="364">
        <v>5</v>
      </c>
      <c r="CE286" s="364"/>
      <c r="CF286" s="364"/>
      <c r="CG286" s="285"/>
      <c r="CH286" s="364"/>
      <c r="CI286" s="364"/>
      <c r="CJ286" s="364"/>
      <c r="CK286" s="364"/>
      <c r="CL286" s="364">
        <v>5</v>
      </c>
      <c r="CM286" s="364"/>
      <c r="CN286" s="364"/>
      <c r="CO286" s="364"/>
      <c r="CP286" s="364"/>
      <c r="CQ286" s="364"/>
      <c r="CR286" s="364"/>
      <c r="CS286" s="364"/>
      <c r="CV286" s="356"/>
      <c r="CZ286" s="31">
        <v>5</v>
      </c>
      <c r="DF286" s="41"/>
      <c r="DG286" s="31">
        <v>5</v>
      </c>
      <c r="DM286" s="54"/>
      <c r="DN286" s="356"/>
      <c r="DO286" s="356"/>
      <c r="DR286" s="356"/>
      <c r="DU286" s="356"/>
    </row>
    <row r="287" spans="1:128" s="359" customFormat="1" x14ac:dyDescent="0.25">
      <c r="A287" s="134"/>
      <c r="C287" s="106"/>
      <c r="D287" s="13" t="s">
        <v>506</v>
      </c>
      <c r="E287" s="95" t="s">
        <v>373</v>
      </c>
      <c r="F287" s="358"/>
      <c r="G287" s="358"/>
      <c r="H287" s="358">
        <v>5</v>
      </c>
      <c r="I287" s="358"/>
      <c r="J287" s="358"/>
      <c r="K287" s="358"/>
      <c r="L287" s="358"/>
      <c r="M287" s="358">
        <v>5</v>
      </c>
      <c r="N287" s="358"/>
      <c r="O287" s="358"/>
      <c r="P287" s="358"/>
      <c r="Q287" s="358"/>
      <c r="R287" s="358"/>
      <c r="S287" s="358">
        <v>5</v>
      </c>
      <c r="T287" s="358"/>
      <c r="U287" s="358"/>
      <c r="V287" s="358"/>
      <c r="W287" s="358"/>
      <c r="X287" s="358"/>
      <c r="Y287" s="358">
        <v>5</v>
      </c>
      <c r="Z287" s="358"/>
      <c r="AA287" s="358"/>
      <c r="AB287" s="358"/>
      <c r="AC287" s="358"/>
      <c r="AD287" s="358">
        <v>5</v>
      </c>
      <c r="AE287" s="358"/>
      <c r="AF287" s="358"/>
      <c r="AG287" s="358"/>
      <c r="AH287" s="358"/>
      <c r="AI287" s="358">
        <v>5</v>
      </c>
      <c r="AJ287" s="358"/>
      <c r="AK287" s="358"/>
      <c r="AL287" s="358"/>
      <c r="AM287" s="358"/>
      <c r="AN287" s="358">
        <v>5</v>
      </c>
      <c r="AO287" s="358"/>
      <c r="AP287" s="358"/>
      <c r="AQ287" s="358">
        <v>5</v>
      </c>
      <c r="AR287" s="358"/>
      <c r="AS287" s="358"/>
      <c r="AT287" s="358">
        <v>5</v>
      </c>
      <c r="AU287" s="358"/>
      <c r="AV287" s="358"/>
      <c r="AW287" s="358">
        <v>5</v>
      </c>
      <c r="AX287" s="13"/>
      <c r="AY287" s="13"/>
      <c r="AZ287" s="358">
        <v>5</v>
      </c>
      <c r="BC287" s="358">
        <v>5</v>
      </c>
      <c r="BF287" s="358">
        <v>5</v>
      </c>
      <c r="BG287" s="358"/>
      <c r="BH287" s="358"/>
      <c r="BI287" s="358">
        <v>5</v>
      </c>
      <c r="BJ287" s="358"/>
      <c r="BK287" s="358"/>
      <c r="BL287" s="358"/>
      <c r="BM287" s="358"/>
      <c r="BN287" s="358"/>
      <c r="BO287" s="358"/>
      <c r="BP287" s="358">
        <v>5</v>
      </c>
      <c r="BQ287" s="358"/>
      <c r="BR287" s="358"/>
      <c r="BS287" s="358"/>
      <c r="BT287" s="358"/>
      <c r="BU287" s="358">
        <v>5</v>
      </c>
      <c r="BV287" s="358"/>
      <c r="BW287" s="358"/>
      <c r="BX287" s="358"/>
      <c r="BY287" s="358"/>
      <c r="BZ287" s="358"/>
      <c r="CA287" s="358"/>
      <c r="CB287" s="358"/>
      <c r="CC287" s="358"/>
      <c r="CD287" s="358">
        <v>5</v>
      </c>
      <c r="CE287" s="358"/>
      <c r="CF287" s="358"/>
      <c r="CG287" s="287"/>
      <c r="CH287" s="358"/>
      <c r="CI287" s="358"/>
      <c r="CJ287" s="358"/>
      <c r="CK287" s="358"/>
      <c r="CL287" s="358">
        <v>5</v>
      </c>
      <c r="CM287" s="358"/>
      <c r="CN287" s="358"/>
      <c r="CO287" s="358"/>
      <c r="CP287" s="358"/>
      <c r="CQ287" s="358"/>
      <c r="CR287" s="358"/>
      <c r="CS287" s="358"/>
      <c r="CW287" s="307"/>
      <c r="CZ287" s="42">
        <v>5</v>
      </c>
      <c r="DA287" s="18"/>
      <c r="DB287" s="18"/>
      <c r="DC287" s="18"/>
      <c r="DE287" s="18"/>
      <c r="DF287" s="113"/>
      <c r="DG287" s="42">
        <v>5</v>
      </c>
      <c r="DH287" s="349"/>
      <c r="DI287" s="114"/>
      <c r="DJ287" s="349"/>
      <c r="DK287" s="114"/>
      <c r="DL287" s="349"/>
      <c r="DM287" s="115"/>
      <c r="DX287" s="13"/>
    </row>
    <row r="288" spans="1:128" x14ac:dyDescent="0.25">
      <c r="C288" s="103" t="s">
        <v>347</v>
      </c>
      <c r="D288" s="345" t="s">
        <v>507</v>
      </c>
      <c r="E288" s="96" t="s">
        <v>244</v>
      </c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64"/>
      <c r="AB288" s="364"/>
      <c r="AC288" s="364"/>
      <c r="AD288" s="364"/>
      <c r="AE288" s="364"/>
      <c r="AF288" s="364"/>
      <c r="AG288" s="364"/>
      <c r="AH288" s="364"/>
      <c r="AI288" s="364"/>
      <c r="AJ288" s="364"/>
      <c r="AK288" s="364"/>
      <c r="AL288" s="364"/>
      <c r="AM288" s="364"/>
      <c r="AN288" s="364"/>
      <c r="AO288" s="364"/>
      <c r="AP288" s="364"/>
      <c r="AQ288" s="364"/>
      <c r="AR288" s="364"/>
      <c r="AS288" s="364"/>
      <c r="AT288" s="364"/>
      <c r="AU288" s="364"/>
      <c r="AV288" s="364"/>
      <c r="AW288" s="364"/>
      <c r="AX288" s="248"/>
      <c r="AY288" s="248"/>
      <c r="AZ288" s="364"/>
      <c r="BB288" s="356"/>
      <c r="BC288" s="364"/>
      <c r="BF288" s="364"/>
      <c r="BG288" s="364"/>
      <c r="BH288" s="364"/>
      <c r="BI288" s="364"/>
      <c r="BJ288" s="364"/>
      <c r="BK288" s="364"/>
      <c r="BL288" s="364"/>
      <c r="BM288" s="364"/>
      <c r="BN288" s="364"/>
      <c r="BO288" s="364"/>
      <c r="BP288" s="364"/>
      <c r="BQ288" s="364"/>
      <c r="BR288" s="364"/>
      <c r="BS288" s="364"/>
      <c r="BT288" s="364"/>
      <c r="BU288" s="364"/>
      <c r="BV288" s="364"/>
      <c r="BW288" s="364"/>
      <c r="BX288" s="364"/>
      <c r="BY288" s="364"/>
      <c r="BZ288" s="364"/>
      <c r="CA288" s="364"/>
      <c r="CB288" s="364"/>
      <c r="CC288" s="364"/>
      <c r="CD288" s="364"/>
      <c r="CE288" s="364"/>
      <c r="CF288" s="364"/>
      <c r="CG288" s="285"/>
      <c r="CH288" s="364"/>
      <c r="CI288" s="364"/>
      <c r="CJ288" s="364"/>
      <c r="CK288" s="364"/>
      <c r="CL288" s="364">
        <v>5</v>
      </c>
      <c r="CM288" s="364"/>
      <c r="CN288" s="364"/>
      <c r="CO288" s="364"/>
      <c r="CP288" s="364"/>
      <c r="CQ288" s="364"/>
      <c r="CR288" s="364"/>
      <c r="CS288" s="364"/>
      <c r="CV288" s="356"/>
      <c r="CZ288" s="31"/>
      <c r="DF288" s="41"/>
      <c r="DG288" s="31"/>
      <c r="DM288" s="54"/>
      <c r="DN288" s="356"/>
      <c r="DO288" s="356"/>
      <c r="DR288" s="356"/>
      <c r="DU288" s="356"/>
    </row>
    <row r="289" spans="1:128" x14ac:dyDescent="0.25">
      <c r="C289" s="104" t="s">
        <v>349</v>
      </c>
      <c r="D289" s="345" t="s">
        <v>508</v>
      </c>
      <c r="E289" s="96" t="s">
        <v>247</v>
      </c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  <c r="AG289" s="364"/>
      <c r="AH289" s="364"/>
      <c r="AI289" s="364"/>
      <c r="AJ289" s="364"/>
      <c r="AK289" s="364"/>
      <c r="AL289" s="364"/>
      <c r="AM289" s="364"/>
      <c r="AN289" s="364"/>
      <c r="AO289" s="364"/>
      <c r="AP289" s="364"/>
      <c r="AQ289" s="364"/>
      <c r="AR289" s="364"/>
      <c r="AS289" s="364"/>
      <c r="AT289" s="364"/>
      <c r="AU289" s="364"/>
      <c r="AV289" s="364"/>
      <c r="AW289" s="364"/>
      <c r="AX289" s="248"/>
      <c r="AY289" s="248"/>
      <c r="AZ289" s="364"/>
      <c r="BB289" s="356"/>
      <c r="BC289" s="364"/>
      <c r="BF289" s="364"/>
      <c r="BG289" s="364"/>
      <c r="BH289" s="364"/>
      <c r="BI289" s="364"/>
      <c r="BJ289" s="364"/>
      <c r="BK289" s="364"/>
      <c r="BL289" s="364"/>
      <c r="BM289" s="364"/>
      <c r="BN289" s="364"/>
      <c r="BO289" s="364"/>
      <c r="BP289" s="364"/>
      <c r="BQ289" s="364"/>
      <c r="BR289" s="364"/>
      <c r="BS289" s="364"/>
      <c r="BT289" s="364"/>
      <c r="BU289" s="364"/>
      <c r="BV289" s="364"/>
      <c r="BW289" s="364"/>
      <c r="BX289" s="364"/>
      <c r="BY289" s="364"/>
      <c r="BZ289" s="364"/>
      <c r="CA289" s="364"/>
      <c r="CB289" s="364"/>
      <c r="CC289" s="364"/>
      <c r="CD289" s="364"/>
      <c r="CE289" s="364"/>
      <c r="CF289" s="364"/>
      <c r="CG289" s="285"/>
      <c r="CH289" s="364"/>
      <c r="CI289" s="364"/>
      <c r="CJ289" s="364"/>
      <c r="CK289" s="364"/>
      <c r="CL289" s="364">
        <v>5</v>
      </c>
      <c r="CM289" s="364"/>
      <c r="CN289" s="364"/>
      <c r="CO289" s="364"/>
      <c r="CP289" s="364"/>
      <c r="CQ289" s="364"/>
      <c r="CR289" s="364"/>
      <c r="CS289" s="364"/>
      <c r="CV289" s="356"/>
      <c r="CZ289" s="31"/>
      <c r="DF289" s="41"/>
      <c r="DG289" s="31"/>
      <c r="DM289" s="54"/>
      <c r="DN289" s="356"/>
      <c r="DO289" s="356"/>
      <c r="DR289" s="356"/>
      <c r="DU289" s="356"/>
    </row>
    <row r="290" spans="1:128" x14ac:dyDescent="0.25">
      <c r="C290" s="105" t="s">
        <v>494</v>
      </c>
      <c r="D290" s="345" t="s">
        <v>509</v>
      </c>
      <c r="E290" s="96" t="s">
        <v>250</v>
      </c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  <c r="X290" s="364"/>
      <c r="Y290" s="364"/>
      <c r="Z290" s="364"/>
      <c r="AA290" s="364"/>
      <c r="AB290" s="364"/>
      <c r="AC290" s="364"/>
      <c r="AD290" s="364"/>
      <c r="AE290" s="364"/>
      <c r="AF290" s="364"/>
      <c r="AG290" s="364"/>
      <c r="AH290" s="364"/>
      <c r="AI290" s="364"/>
      <c r="AJ290" s="364"/>
      <c r="AK290" s="364"/>
      <c r="AL290" s="364"/>
      <c r="AM290" s="364"/>
      <c r="AN290" s="364"/>
      <c r="AO290" s="364"/>
      <c r="AP290" s="364"/>
      <c r="AQ290" s="364"/>
      <c r="AR290" s="364"/>
      <c r="AS290" s="364"/>
      <c r="AT290" s="364"/>
      <c r="AU290" s="364"/>
      <c r="AV290" s="364"/>
      <c r="AW290" s="364"/>
      <c r="AX290" s="248"/>
      <c r="AY290" s="248"/>
      <c r="AZ290" s="364"/>
      <c r="BB290" s="356"/>
      <c r="BC290" s="364"/>
      <c r="BF290" s="364"/>
      <c r="BG290" s="364"/>
      <c r="BH290" s="364"/>
      <c r="BI290" s="364"/>
      <c r="BJ290" s="364"/>
      <c r="BK290" s="364"/>
      <c r="BL290" s="364"/>
      <c r="BM290" s="364"/>
      <c r="BN290" s="364"/>
      <c r="BO290" s="364"/>
      <c r="BP290" s="364"/>
      <c r="BQ290" s="364"/>
      <c r="BR290" s="364"/>
      <c r="BS290" s="364"/>
      <c r="BT290" s="364"/>
      <c r="BU290" s="364"/>
      <c r="BV290" s="364"/>
      <c r="BW290" s="364"/>
      <c r="BX290" s="364"/>
      <c r="BY290" s="364"/>
      <c r="BZ290" s="364"/>
      <c r="CA290" s="364"/>
      <c r="CB290" s="364"/>
      <c r="CC290" s="364"/>
      <c r="CD290" s="364"/>
      <c r="CE290" s="364"/>
      <c r="CF290" s="364"/>
      <c r="CG290" s="285"/>
      <c r="CH290" s="364"/>
      <c r="CI290" s="364"/>
      <c r="CJ290" s="364"/>
      <c r="CK290" s="364"/>
      <c r="CL290" s="364">
        <v>5</v>
      </c>
      <c r="CM290" s="364"/>
      <c r="CN290" s="364"/>
      <c r="CO290" s="364"/>
      <c r="CP290" s="364"/>
      <c r="CQ290" s="364"/>
      <c r="CR290" s="364"/>
      <c r="CS290" s="364"/>
      <c r="CV290" s="356"/>
      <c r="CZ290" s="31"/>
      <c r="DF290" s="41"/>
      <c r="DG290" s="31"/>
      <c r="DM290" s="54"/>
      <c r="DN290" s="356"/>
      <c r="DO290" s="356"/>
      <c r="DR290" s="356"/>
      <c r="DU290" s="356"/>
    </row>
    <row r="291" spans="1:128" x14ac:dyDescent="0.25">
      <c r="C291" s="104" t="s">
        <v>377</v>
      </c>
      <c r="D291" s="345" t="s">
        <v>510</v>
      </c>
      <c r="E291" s="96" t="s">
        <v>253</v>
      </c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  <c r="AG291" s="364"/>
      <c r="AH291" s="364"/>
      <c r="AI291" s="364"/>
      <c r="AJ291" s="364"/>
      <c r="AK291" s="364"/>
      <c r="AL291" s="364"/>
      <c r="AM291" s="364"/>
      <c r="AN291" s="364"/>
      <c r="AO291" s="364"/>
      <c r="AP291" s="364"/>
      <c r="AQ291" s="364"/>
      <c r="AR291" s="364"/>
      <c r="AS291" s="364"/>
      <c r="AT291" s="364"/>
      <c r="AU291" s="364"/>
      <c r="AV291" s="364"/>
      <c r="AW291" s="364"/>
      <c r="AX291" s="248"/>
      <c r="AY291" s="248"/>
      <c r="AZ291" s="364"/>
      <c r="BB291" s="356"/>
      <c r="BC291" s="364"/>
      <c r="BF291" s="364"/>
      <c r="BG291" s="364"/>
      <c r="BH291" s="364"/>
      <c r="BI291" s="364"/>
      <c r="BJ291" s="364"/>
      <c r="BK291" s="364"/>
      <c r="BL291" s="364"/>
      <c r="BM291" s="364"/>
      <c r="BN291" s="364"/>
      <c r="BO291" s="364"/>
      <c r="BP291" s="364"/>
      <c r="BQ291" s="364"/>
      <c r="BR291" s="364"/>
      <c r="BS291" s="364"/>
      <c r="BT291" s="364"/>
      <c r="BU291" s="364"/>
      <c r="BV291" s="364"/>
      <c r="BW291" s="364"/>
      <c r="BX291" s="364"/>
      <c r="BY291" s="364"/>
      <c r="BZ291" s="364"/>
      <c r="CA291" s="364"/>
      <c r="CB291" s="364"/>
      <c r="CC291" s="364"/>
      <c r="CD291" s="364"/>
      <c r="CE291" s="364"/>
      <c r="CF291" s="364"/>
      <c r="CG291" s="285"/>
      <c r="CH291" s="364"/>
      <c r="CI291" s="364"/>
      <c r="CJ291" s="364"/>
      <c r="CK291" s="364"/>
      <c r="CL291" s="364">
        <v>5</v>
      </c>
      <c r="CM291" s="364"/>
      <c r="CN291" s="364"/>
      <c r="CO291" s="364"/>
      <c r="CP291" s="364"/>
      <c r="CQ291" s="364"/>
      <c r="CR291" s="364"/>
      <c r="CS291" s="364"/>
      <c r="CV291" s="356"/>
      <c r="CZ291" s="31"/>
      <c r="DF291" s="41"/>
      <c r="DG291" s="31"/>
      <c r="DM291" s="54"/>
      <c r="DN291" s="356"/>
      <c r="DO291" s="356"/>
      <c r="DR291" s="356"/>
      <c r="DU291" s="356"/>
    </row>
    <row r="292" spans="1:128" x14ac:dyDescent="0.25">
      <c r="C292" s="104" t="s">
        <v>51</v>
      </c>
      <c r="D292" s="345" t="s">
        <v>511</v>
      </c>
      <c r="E292" s="96" t="s">
        <v>256</v>
      </c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  <c r="X292" s="364"/>
      <c r="Y292" s="364"/>
      <c r="Z292" s="364"/>
      <c r="AA292" s="364"/>
      <c r="AB292" s="364"/>
      <c r="AC292" s="364"/>
      <c r="AD292" s="364"/>
      <c r="AE292" s="364"/>
      <c r="AF292" s="364"/>
      <c r="AG292" s="364"/>
      <c r="AH292" s="364"/>
      <c r="AI292" s="364"/>
      <c r="AJ292" s="364"/>
      <c r="AK292" s="364"/>
      <c r="AL292" s="364"/>
      <c r="AM292" s="364"/>
      <c r="AN292" s="364"/>
      <c r="AO292" s="364"/>
      <c r="AP292" s="364"/>
      <c r="AQ292" s="364"/>
      <c r="AR292" s="364"/>
      <c r="AS292" s="364"/>
      <c r="AT292" s="364"/>
      <c r="AU292" s="364"/>
      <c r="AV292" s="364"/>
      <c r="AW292" s="364"/>
      <c r="AX292" s="248"/>
      <c r="AY292" s="248"/>
      <c r="AZ292" s="364"/>
      <c r="BB292" s="356"/>
      <c r="BC292" s="364"/>
      <c r="BF292" s="364"/>
      <c r="BG292" s="364"/>
      <c r="BH292" s="364"/>
      <c r="BI292" s="364"/>
      <c r="BJ292" s="364"/>
      <c r="BK292" s="364"/>
      <c r="BL292" s="364"/>
      <c r="BM292" s="364"/>
      <c r="BN292" s="364"/>
      <c r="BO292" s="364"/>
      <c r="BP292" s="364"/>
      <c r="BQ292" s="364"/>
      <c r="BR292" s="364"/>
      <c r="BS292" s="364"/>
      <c r="BT292" s="364"/>
      <c r="BU292" s="364"/>
      <c r="BV292" s="364"/>
      <c r="BW292" s="364"/>
      <c r="BX292" s="364"/>
      <c r="BY292" s="364"/>
      <c r="BZ292" s="364"/>
      <c r="CA292" s="364"/>
      <c r="CB292" s="364"/>
      <c r="CC292" s="364"/>
      <c r="CD292" s="364"/>
      <c r="CE292" s="364"/>
      <c r="CF292" s="364"/>
      <c r="CG292" s="285"/>
      <c r="CH292" s="364"/>
      <c r="CI292" s="364"/>
      <c r="CJ292" s="364"/>
      <c r="CK292" s="364"/>
      <c r="CL292" s="364">
        <v>5</v>
      </c>
      <c r="CM292" s="364"/>
      <c r="CN292" s="364"/>
      <c r="CO292" s="364"/>
      <c r="CP292" s="364"/>
      <c r="CQ292" s="364"/>
      <c r="CR292" s="364"/>
      <c r="CS292" s="364"/>
      <c r="CV292" s="356"/>
      <c r="CZ292" s="31"/>
      <c r="DF292" s="41"/>
      <c r="DG292" s="31"/>
      <c r="DM292" s="54"/>
      <c r="DN292" s="356"/>
      <c r="DO292" s="356"/>
      <c r="DR292" s="356"/>
      <c r="DU292" s="356"/>
    </row>
    <row r="293" spans="1:128" s="363" customFormat="1" x14ac:dyDescent="0.25">
      <c r="A293" s="133"/>
      <c r="C293" s="108"/>
      <c r="D293" s="5" t="s">
        <v>512</v>
      </c>
      <c r="E293" s="97" t="s">
        <v>258</v>
      </c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65"/>
      <c r="Z293" s="365"/>
      <c r="AA293" s="365"/>
      <c r="AB293" s="365"/>
      <c r="AC293" s="365"/>
      <c r="AD293" s="365"/>
      <c r="AE293" s="365"/>
      <c r="AF293" s="365"/>
      <c r="AG293" s="365"/>
      <c r="AH293" s="365"/>
      <c r="AI293" s="365"/>
      <c r="AJ293" s="365"/>
      <c r="AK293" s="365"/>
      <c r="AL293" s="365"/>
      <c r="AM293" s="365"/>
      <c r="AN293" s="365"/>
      <c r="AO293" s="365"/>
      <c r="AP293" s="365"/>
      <c r="AQ293" s="365"/>
      <c r="AR293" s="365"/>
      <c r="AS293" s="365"/>
      <c r="AT293" s="365"/>
      <c r="AU293" s="365"/>
      <c r="AV293" s="365"/>
      <c r="AW293" s="365"/>
      <c r="AX293" s="5"/>
      <c r="AY293" s="5"/>
      <c r="AZ293" s="365"/>
      <c r="BC293" s="365"/>
      <c r="BF293" s="365"/>
      <c r="BG293" s="365"/>
      <c r="BH293" s="365"/>
      <c r="BI293" s="365"/>
      <c r="BJ293" s="365"/>
      <c r="BK293" s="365"/>
      <c r="BL293" s="365"/>
      <c r="BM293" s="365"/>
      <c r="BN293" s="365"/>
      <c r="BO293" s="365"/>
      <c r="BP293" s="365"/>
      <c r="BQ293" s="365"/>
      <c r="BR293" s="365"/>
      <c r="BS293" s="365"/>
      <c r="BT293" s="365"/>
      <c r="BU293" s="365"/>
      <c r="BV293" s="365"/>
      <c r="BW293" s="365"/>
      <c r="BX293" s="365"/>
      <c r="BY293" s="365"/>
      <c r="BZ293" s="365"/>
      <c r="CA293" s="365"/>
      <c r="CB293" s="365"/>
      <c r="CC293" s="365"/>
      <c r="CD293" s="365"/>
      <c r="CE293" s="365"/>
      <c r="CF293" s="365"/>
      <c r="CG293" s="286"/>
      <c r="CH293" s="365"/>
      <c r="CI293" s="365"/>
      <c r="CJ293" s="365"/>
      <c r="CK293" s="365"/>
      <c r="CL293" s="365">
        <v>5</v>
      </c>
      <c r="CM293" s="365"/>
      <c r="CN293" s="365"/>
      <c r="CO293" s="365"/>
      <c r="CP293" s="365"/>
      <c r="CQ293" s="365"/>
      <c r="CR293" s="365"/>
      <c r="CS293" s="365"/>
      <c r="CW293" s="3"/>
      <c r="CZ293" s="32"/>
      <c r="DA293" s="22"/>
      <c r="DB293" s="22"/>
      <c r="DC293" s="22"/>
      <c r="DE293" s="22"/>
      <c r="DF293" s="99"/>
      <c r="DG293" s="32"/>
      <c r="DH293" s="53"/>
      <c r="DI293" s="47"/>
      <c r="DJ293" s="53"/>
      <c r="DK293" s="47"/>
      <c r="DL293" s="53"/>
      <c r="DM293" s="100"/>
      <c r="DX293" s="5"/>
    </row>
    <row r="294" spans="1:128" x14ac:dyDescent="0.25">
      <c r="A294" s="320" t="s">
        <v>513</v>
      </c>
      <c r="B294" s="362" t="s">
        <v>347</v>
      </c>
      <c r="C294" s="103" t="s">
        <v>347</v>
      </c>
      <c r="D294" s="345" t="s">
        <v>514</v>
      </c>
      <c r="E294" s="94" t="s">
        <v>204</v>
      </c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64"/>
      <c r="AB294" s="364"/>
      <c r="AC294" s="364"/>
      <c r="AD294" s="364"/>
      <c r="AE294" s="364"/>
      <c r="AF294" s="364"/>
      <c r="AG294" s="364"/>
      <c r="AH294" s="364"/>
      <c r="AI294" s="364"/>
      <c r="AJ294" s="364"/>
      <c r="AK294" s="364"/>
      <c r="AL294" s="364"/>
      <c r="AM294" s="364"/>
      <c r="AN294" s="364"/>
      <c r="AO294" s="364"/>
      <c r="AP294" s="364"/>
      <c r="AQ294" s="364"/>
      <c r="AR294" s="364"/>
      <c r="AS294" s="364"/>
      <c r="AT294" s="364"/>
      <c r="AU294" s="364"/>
      <c r="AV294" s="364"/>
      <c r="AW294" s="364"/>
      <c r="AX294" s="248"/>
      <c r="AY294" s="248"/>
      <c r="AZ294" s="364"/>
      <c r="BB294" s="356"/>
      <c r="BC294" s="364"/>
      <c r="BF294" s="364"/>
      <c r="BG294" s="364"/>
      <c r="BH294" s="364"/>
      <c r="BI294" s="364"/>
      <c r="BJ294" s="364"/>
      <c r="BK294" s="364"/>
      <c r="BL294" s="364"/>
      <c r="BM294" s="364"/>
      <c r="BN294" s="364"/>
      <c r="BO294" s="364"/>
      <c r="BP294" s="364"/>
      <c r="BQ294" s="364"/>
      <c r="BR294" s="364"/>
      <c r="BS294" s="364"/>
      <c r="BT294" s="364"/>
      <c r="BU294" s="364"/>
      <c r="BV294" s="364"/>
      <c r="BW294" s="364"/>
      <c r="BX294" s="364"/>
      <c r="BY294" s="364"/>
      <c r="BZ294" s="364"/>
      <c r="CA294" s="364"/>
      <c r="CB294" s="364"/>
      <c r="CC294" s="364"/>
      <c r="CD294" s="364"/>
      <c r="CE294" s="364"/>
      <c r="CF294" s="364"/>
      <c r="CG294" s="285"/>
      <c r="CH294" s="364"/>
      <c r="CI294" s="364"/>
      <c r="CJ294" s="364"/>
      <c r="CK294" s="364"/>
      <c r="CL294" s="364"/>
      <c r="CM294" s="364"/>
      <c r="CN294" s="364"/>
      <c r="CO294" s="364"/>
      <c r="CP294" s="364"/>
      <c r="CQ294" s="364"/>
      <c r="CR294" s="364"/>
      <c r="CS294" s="364"/>
      <c r="CV294" s="356"/>
      <c r="CZ294" s="31"/>
      <c r="DF294" s="41"/>
      <c r="DG294" s="31"/>
      <c r="DM294" s="54"/>
      <c r="DN294" s="356"/>
      <c r="DO294" s="356"/>
      <c r="DR294" s="356"/>
      <c r="DU294" s="356"/>
    </row>
    <row r="295" spans="1:128" x14ac:dyDescent="0.25">
      <c r="B295" s="362" t="s">
        <v>349</v>
      </c>
      <c r="C295" s="104" t="s">
        <v>349</v>
      </c>
      <c r="D295" s="345" t="s">
        <v>515</v>
      </c>
      <c r="E295" s="94" t="s">
        <v>208</v>
      </c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  <c r="AG295" s="364"/>
      <c r="AH295" s="364"/>
      <c r="AI295" s="364"/>
      <c r="AJ295" s="364"/>
      <c r="AK295" s="364"/>
      <c r="AL295" s="364"/>
      <c r="AM295" s="364"/>
      <c r="AN295" s="364"/>
      <c r="AO295" s="364"/>
      <c r="AP295" s="364"/>
      <c r="AQ295" s="364"/>
      <c r="AR295" s="364"/>
      <c r="AS295" s="364"/>
      <c r="AT295" s="364"/>
      <c r="AU295" s="364"/>
      <c r="AV295" s="364"/>
      <c r="AW295" s="364"/>
      <c r="AX295" s="248"/>
      <c r="AY295" s="248"/>
      <c r="AZ295" s="364"/>
      <c r="BB295" s="356"/>
      <c r="BC295" s="364"/>
      <c r="BF295" s="364"/>
      <c r="BG295" s="364"/>
      <c r="BH295" s="364"/>
      <c r="BI295" s="364"/>
      <c r="BJ295" s="364"/>
      <c r="BK295" s="364"/>
      <c r="BL295" s="364"/>
      <c r="BM295" s="364"/>
      <c r="BN295" s="364"/>
      <c r="BO295" s="364"/>
      <c r="BP295" s="364"/>
      <c r="BQ295" s="364"/>
      <c r="BR295" s="364"/>
      <c r="BS295" s="364"/>
      <c r="BT295" s="364"/>
      <c r="BU295" s="364"/>
      <c r="BV295" s="364"/>
      <c r="BW295" s="364"/>
      <c r="BX295" s="364"/>
      <c r="BY295" s="364"/>
      <c r="BZ295" s="364"/>
      <c r="CA295" s="364"/>
      <c r="CB295" s="364"/>
      <c r="CC295" s="364"/>
      <c r="CD295" s="364"/>
      <c r="CE295" s="364"/>
      <c r="CF295" s="364"/>
      <c r="CG295" s="285"/>
      <c r="CH295" s="364"/>
      <c r="CI295" s="364"/>
      <c r="CJ295" s="364"/>
      <c r="CK295" s="364"/>
      <c r="CL295" s="364"/>
      <c r="CM295" s="364"/>
      <c r="CN295" s="364"/>
      <c r="CO295" s="364"/>
      <c r="CP295" s="364"/>
      <c r="CQ295" s="364"/>
      <c r="CR295" s="364"/>
      <c r="CS295" s="364"/>
      <c r="CV295" s="356"/>
      <c r="CZ295" s="31"/>
      <c r="DF295" s="41"/>
      <c r="DG295" s="31"/>
      <c r="DM295" s="54"/>
      <c r="DN295" s="356"/>
      <c r="DO295" s="356"/>
      <c r="DR295" s="356"/>
      <c r="DU295" s="356"/>
    </row>
    <row r="296" spans="1:128" x14ac:dyDescent="0.25">
      <c r="C296" s="105" t="s">
        <v>516</v>
      </c>
      <c r="D296" s="345" t="s">
        <v>517</v>
      </c>
      <c r="E296" s="94" t="s">
        <v>211</v>
      </c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  <c r="X296" s="364"/>
      <c r="Y296" s="364"/>
      <c r="Z296" s="364"/>
      <c r="AA296" s="364"/>
      <c r="AB296" s="364"/>
      <c r="AC296" s="364"/>
      <c r="AD296" s="364"/>
      <c r="AE296" s="364"/>
      <c r="AF296" s="364"/>
      <c r="AG296" s="364"/>
      <c r="AH296" s="364"/>
      <c r="AI296" s="364"/>
      <c r="AJ296" s="364"/>
      <c r="AK296" s="364"/>
      <c r="AL296" s="364"/>
      <c r="AM296" s="364"/>
      <c r="AN296" s="364"/>
      <c r="AO296" s="364"/>
      <c r="AP296" s="364"/>
      <c r="AQ296" s="364"/>
      <c r="AR296" s="364"/>
      <c r="AS296" s="364"/>
      <c r="AT296" s="364"/>
      <c r="AU296" s="364"/>
      <c r="AV296" s="364"/>
      <c r="AW296" s="364"/>
      <c r="AX296" s="248"/>
      <c r="AY296" s="248"/>
      <c r="AZ296" s="364"/>
      <c r="BB296" s="356"/>
      <c r="BC296" s="364"/>
      <c r="BF296" s="364"/>
      <c r="BG296" s="364"/>
      <c r="BH296" s="364"/>
      <c r="BI296" s="364"/>
      <c r="BJ296" s="364"/>
      <c r="BK296" s="364"/>
      <c r="BL296" s="364"/>
      <c r="BM296" s="364"/>
      <c r="BN296" s="364"/>
      <c r="BO296" s="364"/>
      <c r="BP296" s="364"/>
      <c r="BQ296" s="364"/>
      <c r="BR296" s="364"/>
      <c r="BS296" s="364"/>
      <c r="BT296" s="364"/>
      <c r="BU296" s="364"/>
      <c r="BV296" s="364"/>
      <c r="BW296" s="364"/>
      <c r="BX296" s="364"/>
      <c r="BY296" s="364"/>
      <c r="BZ296" s="364"/>
      <c r="CA296" s="364"/>
      <c r="CB296" s="364"/>
      <c r="CC296" s="364"/>
      <c r="CD296" s="364"/>
      <c r="CE296" s="364"/>
      <c r="CF296" s="364"/>
      <c r="CG296" s="285"/>
      <c r="CH296" s="364"/>
      <c r="CI296" s="364"/>
      <c r="CJ296" s="364"/>
      <c r="CK296" s="364"/>
      <c r="CL296" s="364"/>
      <c r="CM296" s="364"/>
      <c r="CN296" s="364"/>
      <c r="CO296" s="364"/>
      <c r="CP296" s="364"/>
      <c r="CQ296" s="364"/>
      <c r="CR296" s="364"/>
      <c r="CS296" s="364"/>
      <c r="CV296" s="356"/>
      <c r="CZ296" s="31"/>
      <c r="DF296" s="41"/>
      <c r="DG296" s="31"/>
      <c r="DM296" s="54"/>
      <c r="DN296" s="356"/>
      <c r="DO296" s="356"/>
      <c r="DR296" s="356"/>
      <c r="DU296" s="356"/>
    </row>
    <row r="297" spans="1:128" x14ac:dyDescent="0.25">
      <c r="C297" s="104" t="s">
        <v>353</v>
      </c>
      <c r="D297" s="345" t="s">
        <v>518</v>
      </c>
      <c r="E297" s="94" t="s">
        <v>214</v>
      </c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  <c r="AG297" s="364"/>
      <c r="AH297" s="364"/>
      <c r="AI297" s="364"/>
      <c r="AJ297" s="364"/>
      <c r="AK297" s="364"/>
      <c r="AL297" s="364"/>
      <c r="AM297" s="364"/>
      <c r="AN297" s="364"/>
      <c r="AO297" s="364"/>
      <c r="AP297" s="364"/>
      <c r="AQ297" s="364"/>
      <c r="AR297" s="364"/>
      <c r="AS297" s="364"/>
      <c r="AT297" s="364"/>
      <c r="AU297" s="364"/>
      <c r="AV297" s="364"/>
      <c r="AW297" s="364"/>
      <c r="AX297" s="248"/>
      <c r="AY297" s="248"/>
      <c r="AZ297" s="364"/>
      <c r="BB297" s="356"/>
      <c r="BC297" s="364"/>
      <c r="BF297" s="364"/>
      <c r="BG297" s="364"/>
      <c r="BH297" s="364"/>
      <c r="BI297" s="364"/>
      <c r="BJ297" s="364"/>
      <c r="BK297" s="364"/>
      <c r="BL297" s="364"/>
      <c r="BM297" s="364"/>
      <c r="BN297" s="364"/>
      <c r="BO297" s="364"/>
      <c r="BP297" s="364"/>
      <c r="BQ297" s="364"/>
      <c r="BR297" s="364"/>
      <c r="BS297" s="364"/>
      <c r="BT297" s="364"/>
      <c r="BU297" s="364"/>
      <c r="BV297" s="364"/>
      <c r="BW297" s="364"/>
      <c r="BX297" s="364"/>
      <c r="BY297" s="364"/>
      <c r="BZ297" s="364"/>
      <c r="CA297" s="364"/>
      <c r="CB297" s="364"/>
      <c r="CC297" s="364"/>
      <c r="CD297" s="364"/>
      <c r="CE297" s="364"/>
      <c r="CF297" s="364"/>
      <c r="CG297" s="285"/>
      <c r="CH297" s="364"/>
      <c r="CI297" s="364"/>
      <c r="CJ297" s="364"/>
      <c r="CK297" s="364"/>
      <c r="CL297" s="364"/>
      <c r="CM297" s="364"/>
      <c r="CN297" s="364"/>
      <c r="CO297" s="364"/>
      <c r="CP297" s="364"/>
      <c r="CQ297" s="364"/>
      <c r="CR297" s="364"/>
      <c r="CS297" s="364"/>
      <c r="CV297" s="356"/>
      <c r="CZ297" s="31"/>
      <c r="DF297" s="41"/>
      <c r="DG297" s="31"/>
      <c r="DM297" s="54"/>
      <c r="DN297" s="356"/>
      <c r="DO297" s="356"/>
      <c r="DR297" s="356"/>
      <c r="DU297" s="356"/>
    </row>
    <row r="298" spans="1:128" x14ac:dyDescent="0.25">
      <c r="C298" s="104"/>
      <c r="D298" s="345" t="s">
        <v>519</v>
      </c>
      <c r="E298" s="94" t="s">
        <v>217</v>
      </c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64"/>
      <c r="AB298" s="364"/>
      <c r="AC298" s="364"/>
      <c r="AD298" s="364"/>
      <c r="AE298" s="364"/>
      <c r="AF298" s="364"/>
      <c r="AG298" s="364"/>
      <c r="AH298" s="364"/>
      <c r="AI298" s="364"/>
      <c r="AJ298" s="364"/>
      <c r="AK298" s="364"/>
      <c r="AL298" s="364"/>
      <c r="AM298" s="364"/>
      <c r="AN298" s="364"/>
      <c r="AO298" s="364"/>
      <c r="AP298" s="364"/>
      <c r="AQ298" s="364"/>
      <c r="AR298" s="364"/>
      <c r="AS298" s="364"/>
      <c r="AT298" s="364"/>
      <c r="AU298" s="364"/>
      <c r="AV298" s="364"/>
      <c r="AW298" s="364"/>
      <c r="AX298" s="248"/>
      <c r="AY298" s="248"/>
      <c r="AZ298" s="364"/>
      <c r="BB298" s="356"/>
      <c r="BC298" s="364"/>
      <c r="BF298" s="364"/>
      <c r="BG298" s="364"/>
      <c r="BH298" s="364"/>
      <c r="BI298" s="364"/>
      <c r="BJ298" s="364"/>
      <c r="BK298" s="364"/>
      <c r="BL298" s="364"/>
      <c r="BM298" s="364"/>
      <c r="BN298" s="364"/>
      <c r="BO298" s="364"/>
      <c r="BP298" s="364"/>
      <c r="BQ298" s="364"/>
      <c r="BR298" s="364"/>
      <c r="BS298" s="364"/>
      <c r="BT298" s="364"/>
      <c r="BU298" s="364"/>
      <c r="BV298" s="364"/>
      <c r="BW298" s="364"/>
      <c r="BX298" s="364"/>
      <c r="BY298" s="364"/>
      <c r="BZ298" s="364"/>
      <c r="CA298" s="364"/>
      <c r="CB298" s="364"/>
      <c r="CC298" s="364"/>
      <c r="CD298" s="364"/>
      <c r="CE298" s="364"/>
      <c r="CF298" s="364"/>
      <c r="CG298" s="285"/>
      <c r="CH298" s="364"/>
      <c r="CI298" s="364"/>
      <c r="CJ298" s="364"/>
      <c r="CK298" s="364"/>
      <c r="CL298" s="364"/>
      <c r="CM298" s="364"/>
      <c r="CN298" s="364"/>
      <c r="CO298" s="364"/>
      <c r="CP298" s="364"/>
      <c r="CQ298" s="364"/>
      <c r="CR298" s="364"/>
      <c r="CS298" s="364"/>
      <c r="CV298" s="356"/>
      <c r="CZ298" s="31"/>
      <c r="DF298" s="41"/>
      <c r="DG298" s="31"/>
      <c r="DM298" s="54"/>
      <c r="DN298" s="356"/>
      <c r="DO298" s="356"/>
      <c r="DR298" s="356"/>
      <c r="DU298" s="356"/>
    </row>
    <row r="299" spans="1:128" x14ac:dyDescent="0.25">
      <c r="C299" s="104" t="s">
        <v>51</v>
      </c>
      <c r="D299" s="345" t="s">
        <v>520</v>
      </c>
      <c r="E299" s="94" t="s">
        <v>357</v>
      </c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  <c r="AH299" s="364"/>
      <c r="AI299" s="364"/>
      <c r="AJ299" s="364"/>
      <c r="AK299" s="364"/>
      <c r="AL299" s="364"/>
      <c r="AM299" s="364"/>
      <c r="AN299" s="364"/>
      <c r="AO299" s="364"/>
      <c r="AP299" s="364"/>
      <c r="AQ299" s="364"/>
      <c r="AR299" s="364"/>
      <c r="AS299" s="364"/>
      <c r="AT299" s="364"/>
      <c r="AU299" s="364"/>
      <c r="AV299" s="364"/>
      <c r="AW299" s="364"/>
      <c r="AX299" s="248"/>
      <c r="AY299" s="248"/>
      <c r="AZ299" s="364"/>
      <c r="BB299" s="356"/>
      <c r="BC299" s="364"/>
      <c r="BF299" s="364"/>
      <c r="BG299" s="364"/>
      <c r="BH299" s="364"/>
      <c r="BI299" s="364"/>
      <c r="BJ299" s="364"/>
      <c r="BK299" s="364"/>
      <c r="BL299" s="364"/>
      <c r="BM299" s="364"/>
      <c r="BN299" s="364"/>
      <c r="BO299" s="364"/>
      <c r="BP299" s="364"/>
      <c r="BQ299" s="364"/>
      <c r="BR299" s="364"/>
      <c r="BS299" s="364"/>
      <c r="BT299" s="364"/>
      <c r="BU299" s="364"/>
      <c r="BV299" s="364"/>
      <c r="BW299" s="364"/>
      <c r="BX299" s="364"/>
      <c r="BY299" s="364"/>
      <c r="BZ299" s="364"/>
      <c r="CA299" s="364"/>
      <c r="CB299" s="364"/>
      <c r="CC299" s="364"/>
      <c r="CD299" s="364"/>
      <c r="CE299" s="364"/>
      <c r="CF299" s="364"/>
      <c r="CG299" s="285"/>
      <c r="CH299" s="364"/>
      <c r="CI299" s="364"/>
      <c r="CJ299" s="364"/>
      <c r="CK299" s="364"/>
      <c r="CL299" s="364"/>
      <c r="CM299" s="364"/>
      <c r="CN299" s="364"/>
      <c r="CO299" s="364"/>
      <c r="CP299" s="364"/>
      <c r="CQ299" s="364"/>
      <c r="CR299" s="364"/>
      <c r="CS299" s="364"/>
      <c r="CV299" s="356"/>
      <c r="CZ299" s="31"/>
      <c r="DF299" s="41"/>
      <c r="DG299" s="31"/>
      <c r="DM299" s="54"/>
      <c r="DN299" s="356"/>
      <c r="DO299" s="356"/>
      <c r="DR299" s="356"/>
      <c r="DU299" s="356"/>
    </row>
    <row r="300" spans="1:128" s="359" customFormat="1" x14ac:dyDescent="0.25">
      <c r="A300" s="134"/>
      <c r="C300" s="106"/>
      <c r="D300" s="13" t="s">
        <v>521</v>
      </c>
      <c r="E300" s="95" t="s">
        <v>359</v>
      </c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  <c r="AA300" s="358"/>
      <c r="AB300" s="358"/>
      <c r="AC300" s="358"/>
      <c r="AD300" s="358"/>
      <c r="AE300" s="358"/>
      <c r="AF300" s="358"/>
      <c r="AG300" s="358"/>
      <c r="AH300" s="358"/>
      <c r="AI300" s="358"/>
      <c r="AJ300" s="358"/>
      <c r="AK300" s="358"/>
      <c r="AL300" s="358"/>
      <c r="AM300" s="358"/>
      <c r="AN300" s="358"/>
      <c r="AO300" s="358"/>
      <c r="AP300" s="358"/>
      <c r="AQ300" s="358"/>
      <c r="AR300" s="358"/>
      <c r="AS300" s="358"/>
      <c r="AT300" s="358"/>
      <c r="AU300" s="358"/>
      <c r="AV300" s="358"/>
      <c r="AW300" s="358"/>
      <c r="AX300" s="13"/>
      <c r="AY300" s="13"/>
      <c r="AZ300" s="358"/>
      <c r="BC300" s="358"/>
      <c r="BF300" s="358"/>
      <c r="BG300" s="358"/>
      <c r="BH300" s="358"/>
      <c r="BI300" s="358"/>
      <c r="BJ300" s="358"/>
      <c r="BK300" s="358"/>
      <c r="BL300" s="358"/>
      <c r="BM300" s="358"/>
      <c r="BN300" s="358"/>
      <c r="BO300" s="358"/>
      <c r="BP300" s="358"/>
      <c r="BQ300" s="358"/>
      <c r="BR300" s="358"/>
      <c r="BS300" s="358"/>
      <c r="BT300" s="358"/>
      <c r="BU300" s="358"/>
      <c r="BV300" s="358"/>
      <c r="BW300" s="358"/>
      <c r="BX300" s="358"/>
      <c r="BY300" s="358"/>
      <c r="BZ300" s="358"/>
      <c r="CA300" s="358"/>
      <c r="CB300" s="358"/>
      <c r="CC300" s="358"/>
      <c r="CD300" s="358"/>
      <c r="CE300" s="358"/>
      <c r="CF300" s="358"/>
      <c r="CG300" s="287"/>
      <c r="CH300" s="358"/>
      <c r="CI300" s="358"/>
      <c r="CJ300" s="358"/>
      <c r="CK300" s="358"/>
      <c r="CL300" s="358"/>
      <c r="CM300" s="358"/>
      <c r="CN300" s="358"/>
      <c r="CO300" s="358"/>
      <c r="CP300" s="358"/>
      <c r="CQ300" s="358"/>
      <c r="CR300" s="358"/>
      <c r="CS300" s="358"/>
      <c r="CW300" s="307"/>
      <c r="CZ300" s="42"/>
      <c r="DA300" s="18"/>
      <c r="DB300" s="18"/>
      <c r="DC300" s="18"/>
      <c r="DE300" s="18"/>
      <c r="DF300" s="113"/>
      <c r="DG300" s="42"/>
      <c r="DH300" s="349"/>
      <c r="DI300" s="114"/>
      <c r="DJ300" s="349"/>
      <c r="DK300" s="114"/>
      <c r="DL300" s="349"/>
      <c r="DM300" s="115"/>
      <c r="DX300" s="13"/>
    </row>
    <row r="301" spans="1:128" s="356" customFormat="1" x14ac:dyDescent="0.25">
      <c r="A301" s="135"/>
      <c r="C301" s="103" t="s">
        <v>347</v>
      </c>
      <c r="D301" s="248" t="s">
        <v>522</v>
      </c>
      <c r="E301" s="94" t="s">
        <v>224</v>
      </c>
      <c r="F301" s="364"/>
      <c r="G301" s="364"/>
      <c r="H301" s="364">
        <v>5</v>
      </c>
      <c r="I301" s="364"/>
      <c r="J301" s="364"/>
      <c r="K301" s="364"/>
      <c r="L301" s="364"/>
      <c r="M301" s="364">
        <v>5</v>
      </c>
      <c r="N301" s="364"/>
      <c r="O301" s="364"/>
      <c r="P301" s="364"/>
      <c r="Q301" s="364"/>
      <c r="R301" s="364"/>
      <c r="S301" s="364">
        <v>5</v>
      </c>
      <c r="T301" s="364"/>
      <c r="U301" s="364"/>
      <c r="V301" s="364"/>
      <c r="W301" s="364"/>
      <c r="X301" s="364"/>
      <c r="Y301" s="364">
        <v>5</v>
      </c>
      <c r="Z301" s="364"/>
      <c r="AA301" s="364"/>
      <c r="AB301" s="364"/>
      <c r="AC301" s="364"/>
      <c r="AD301" s="364">
        <v>5</v>
      </c>
      <c r="AE301" s="364"/>
      <c r="AF301" s="364"/>
      <c r="AG301" s="364"/>
      <c r="AH301" s="364"/>
      <c r="AI301" s="364">
        <v>5</v>
      </c>
      <c r="AJ301" s="364"/>
      <c r="AK301" s="364"/>
      <c r="AL301" s="364"/>
      <c r="AM301" s="364"/>
      <c r="AN301" s="364">
        <v>5</v>
      </c>
      <c r="AO301" s="364"/>
      <c r="AP301" s="364"/>
      <c r="AQ301" s="364">
        <v>5</v>
      </c>
      <c r="AR301" s="364"/>
      <c r="AS301" s="364"/>
      <c r="AT301" s="364">
        <v>5</v>
      </c>
      <c r="AU301" s="364"/>
      <c r="AV301" s="364"/>
      <c r="AW301" s="364">
        <v>5</v>
      </c>
      <c r="AX301" s="248"/>
      <c r="AY301" s="248"/>
      <c r="AZ301" s="364">
        <v>5</v>
      </c>
      <c r="BC301" s="364">
        <v>5</v>
      </c>
      <c r="BF301" s="364">
        <v>5</v>
      </c>
      <c r="BG301" s="364"/>
      <c r="BH301" s="364"/>
      <c r="BI301" s="364">
        <v>5</v>
      </c>
      <c r="BJ301" s="364"/>
      <c r="BK301" s="364"/>
      <c r="BL301" s="364"/>
      <c r="BM301" s="364"/>
      <c r="BN301" s="364"/>
      <c r="BO301" s="364"/>
      <c r="BP301" s="364">
        <v>5</v>
      </c>
      <c r="BQ301" s="364"/>
      <c r="BR301" s="364"/>
      <c r="BS301" s="364"/>
      <c r="BT301" s="364"/>
      <c r="BU301" s="364">
        <v>5</v>
      </c>
      <c r="BV301" s="364"/>
      <c r="BW301" s="364"/>
      <c r="BX301" s="364"/>
      <c r="BY301" s="364"/>
      <c r="BZ301" s="364"/>
      <c r="CA301" s="364"/>
      <c r="CB301" s="364"/>
      <c r="CC301" s="364"/>
      <c r="CD301" s="364">
        <v>5</v>
      </c>
      <c r="CE301" s="364"/>
      <c r="CF301" s="364"/>
      <c r="CG301" s="285"/>
      <c r="CH301" s="364"/>
      <c r="CI301" s="364"/>
      <c r="CJ301" s="364"/>
      <c r="CK301" s="364"/>
      <c r="CL301" s="364">
        <v>5</v>
      </c>
      <c r="CM301" s="364"/>
      <c r="CN301" s="364"/>
      <c r="CO301" s="364"/>
      <c r="CP301" s="364"/>
      <c r="CQ301" s="364"/>
      <c r="CR301" s="364"/>
      <c r="CS301" s="364"/>
      <c r="CW301" s="1"/>
      <c r="CZ301" s="31">
        <v>5</v>
      </c>
      <c r="DA301" s="30"/>
      <c r="DB301" s="30"/>
      <c r="DC301" s="30"/>
      <c r="DE301" s="30"/>
      <c r="DF301" s="41"/>
      <c r="DG301" s="31">
        <v>5</v>
      </c>
      <c r="DH301" s="12"/>
      <c r="DI301" s="46"/>
      <c r="DJ301" s="12"/>
      <c r="DK301" s="46"/>
      <c r="DL301" s="12"/>
      <c r="DM301" s="54"/>
      <c r="DX301" s="248"/>
    </row>
    <row r="302" spans="1:128" x14ac:dyDescent="0.25">
      <c r="C302" s="104" t="s">
        <v>349</v>
      </c>
      <c r="D302" s="345" t="s">
        <v>523</v>
      </c>
      <c r="E302" s="94" t="s">
        <v>362</v>
      </c>
      <c r="F302" s="364"/>
      <c r="G302" s="364"/>
      <c r="H302" s="364">
        <v>5</v>
      </c>
      <c r="I302" s="364"/>
      <c r="J302" s="364"/>
      <c r="K302" s="364"/>
      <c r="L302" s="364"/>
      <c r="M302" s="364">
        <v>5</v>
      </c>
      <c r="N302" s="364"/>
      <c r="O302" s="364"/>
      <c r="P302" s="364"/>
      <c r="Q302" s="364"/>
      <c r="R302" s="364"/>
      <c r="S302" s="364">
        <v>5</v>
      </c>
      <c r="T302" s="364"/>
      <c r="U302" s="364"/>
      <c r="V302" s="364"/>
      <c r="W302" s="364"/>
      <c r="X302" s="364"/>
      <c r="Y302" s="364">
        <v>5</v>
      </c>
      <c r="Z302" s="364"/>
      <c r="AA302" s="364"/>
      <c r="AB302" s="364"/>
      <c r="AC302" s="364"/>
      <c r="AD302" s="364">
        <v>5</v>
      </c>
      <c r="AE302" s="364"/>
      <c r="AF302" s="364"/>
      <c r="AG302" s="364"/>
      <c r="AH302" s="364"/>
      <c r="AI302" s="364">
        <v>5</v>
      </c>
      <c r="AJ302" s="364"/>
      <c r="AK302" s="364"/>
      <c r="AL302" s="364"/>
      <c r="AM302" s="364"/>
      <c r="AN302" s="364">
        <v>5</v>
      </c>
      <c r="AO302" s="364"/>
      <c r="AP302" s="364"/>
      <c r="AQ302" s="364">
        <v>5</v>
      </c>
      <c r="AR302" s="364"/>
      <c r="AS302" s="364"/>
      <c r="AT302" s="364">
        <v>5</v>
      </c>
      <c r="AU302" s="364"/>
      <c r="AV302" s="364"/>
      <c r="AW302" s="364">
        <v>5</v>
      </c>
      <c r="AX302" s="248"/>
      <c r="AY302" s="248"/>
      <c r="AZ302" s="364">
        <v>5</v>
      </c>
      <c r="BB302" s="356"/>
      <c r="BC302" s="364">
        <v>5</v>
      </c>
      <c r="BF302" s="364">
        <v>5</v>
      </c>
      <c r="BG302" s="364"/>
      <c r="BH302" s="364"/>
      <c r="BI302" s="364">
        <v>5</v>
      </c>
      <c r="BJ302" s="364"/>
      <c r="BK302" s="364"/>
      <c r="BL302" s="364"/>
      <c r="BM302" s="364"/>
      <c r="BN302" s="364"/>
      <c r="BO302" s="364"/>
      <c r="BP302" s="364">
        <v>5</v>
      </c>
      <c r="BQ302" s="364"/>
      <c r="BR302" s="364"/>
      <c r="BS302" s="364"/>
      <c r="BT302" s="364"/>
      <c r="BU302" s="364">
        <v>5</v>
      </c>
      <c r="BV302" s="364"/>
      <c r="BW302" s="364"/>
      <c r="BX302" s="364"/>
      <c r="BY302" s="364"/>
      <c r="BZ302" s="364"/>
      <c r="CA302" s="364"/>
      <c r="CB302" s="364"/>
      <c r="CC302" s="364"/>
      <c r="CD302" s="364">
        <v>5</v>
      </c>
      <c r="CE302" s="364"/>
      <c r="CF302" s="364"/>
      <c r="CG302" s="285"/>
      <c r="CH302" s="364"/>
      <c r="CI302" s="364"/>
      <c r="CJ302" s="364"/>
      <c r="CK302" s="364"/>
      <c r="CL302" s="364">
        <v>5</v>
      </c>
      <c r="CM302" s="364"/>
      <c r="CN302" s="364"/>
      <c r="CO302" s="364"/>
      <c r="CP302" s="364"/>
      <c r="CQ302" s="364"/>
      <c r="CR302" s="364"/>
      <c r="CS302" s="364"/>
      <c r="CV302" s="356"/>
      <c r="CZ302" s="31">
        <v>5</v>
      </c>
      <c r="DF302" s="41"/>
      <c r="DG302" s="31">
        <v>5</v>
      </c>
      <c r="DM302" s="54"/>
      <c r="DN302" s="356"/>
      <c r="DO302" s="356"/>
      <c r="DR302" s="356"/>
      <c r="DU302" s="356"/>
    </row>
    <row r="303" spans="1:128" x14ac:dyDescent="0.25">
      <c r="C303" s="105" t="s">
        <v>516</v>
      </c>
      <c r="D303" s="345" t="s">
        <v>524</v>
      </c>
      <c r="E303" s="94" t="s">
        <v>364</v>
      </c>
      <c r="F303" s="364"/>
      <c r="G303" s="364"/>
      <c r="H303" s="364">
        <v>5</v>
      </c>
      <c r="I303" s="364"/>
      <c r="J303" s="364"/>
      <c r="K303" s="364"/>
      <c r="L303" s="364"/>
      <c r="M303" s="364">
        <v>5</v>
      </c>
      <c r="N303" s="364"/>
      <c r="O303" s="364"/>
      <c r="P303" s="364"/>
      <c r="Q303" s="364"/>
      <c r="R303" s="364"/>
      <c r="S303" s="364">
        <v>5</v>
      </c>
      <c r="T303" s="364"/>
      <c r="U303" s="364"/>
      <c r="V303" s="364"/>
      <c r="W303" s="364"/>
      <c r="X303" s="364"/>
      <c r="Y303" s="364">
        <v>5</v>
      </c>
      <c r="Z303" s="364"/>
      <c r="AA303" s="364"/>
      <c r="AB303" s="364"/>
      <c r="AC303" s="364"/>
      <c r="AD303" s="364">
        <v>5</v>
      </c>
      <c r="AE303" s="364"/>
      <c r="AF303" s="364"/>
      <c r="AG303" s="364"/>
      <c r="AH303" s="364"/>
      <c r="AI303" s="364">
        <v>5</v>
      </c>
      <c r="AJ303" s="364"/>
      <c r="AK303" s="364"/>
      <c r="AL303" s="364"/>
      <c r="AM303" s="364"/>
      <c r="AN303" s="364">
        <v>5</v>
      </c>
      <c r="AO303" s="364"/>
      <c r="AP303" s="364"/>
      <c r="AQ303" s="364">
        <v>5</v>
      </c>
      <c r="AR303" s="364"/>
      <c r="AS303" s="364"/>
      <c r="AT303" s="364">
        <v>5</v>
      </c>
      <c r="AU303" s="364"/>
      <c r="AV303" s="364"/>
      <c r="AW303" s="364">
        <v>5</v>
      </c>
      <c r="AX303" s="248"/>
      <c r="AY303" s="248"/>
      <c r="AZ303" s="364">
        <v>5</v>
      </c>
      <c r="BB303" s="356"/>
      <c r="BC303" s="364">
        <v>5</v>
      </c>
      <c r="BF303" s="364">
        <v>5</v>
      </c>
      <c r="BG303" s="364"/>
      <c r="BH303" s="364"/>
      <c r="BI303" s="364">
        <v>5</v>
      </c>
      <c r="BJ303" s="364"/>
      <c r="BK303" s="364"/>
      <c r="BL303" s="364"/>
      <c r="BM303" s="364"/>
      <c r="BN303" s="364"/>
      <c r="BO303" s="364"/>
      <c r="BP303" s="364">
        <v>5</v>
      </c>
      <c r="BQ303" s="364"/>
      <c r="BR303" s="364"/>
      <c r="BS303" s="364"/>
      <c r="BT303" s="364"/>
      <c r="BU303" s="364">
        <v>5</v>
      </c>
      <c r="BV303" s="364"/>
      <c r="BW303" s="364"/>
      <c r="BX303" s="364"/>
      <c r="BY303" s="364"/>
      <c r="BZ303" s="364"/>
      <c r="CA303" s="364"/>
      <c r="CB303" s="364"/>
      <c r="CC303" s="364"/>
      <c r="CD303" s="364">
        <v>5</v>
      </c>
      <c r="CE303" s="364"/>
      <c r="CF303" s="364"/>
      <c r="CG303" s="285"/>
      <c r="CH303" s="364"/>
      <c r="CI303" s="364"/>
      <c r="CJ303" s="364"/>
      <c r="CK303" s="364"/>
      <c r="CL303" s="364">
        <v>5</v>
      </c>
      <c r="CM303" s="364"/>
      <c r="CN303" s="364"/>
      <c r="CO303" s="364"/>
      <c r="CP303" s="364"/>
      <c r="CQ303" s="364"/>
      <c r="CR303" s="364"/>
      <c r="CS303" s="364"/>
      <c r="CV303" s="356"/>
      <c r="CZ303" s="31">
        <v>5</v>
      </c>
      <c r="DF303" s="41"/>
      <c r="DG303" s="31">
        <v>5</v>
      </c>
      <c r="DM303" s="54"/>
      <c r="DN303" s="356"/>
      <c r="DO303" s="356"/>
      <c r="DR303" s="356"/>
      <c r="DU303" s="356"/>
    </row>
    <row r="304" spans="1:128" x14ac:dyDescent="0.25">
      <c r="C304" s="104" t="s">
        <v>365</v>
      </c>
      <c r="D304" s="345" t="s">
        <v>525</v>
      </c>
      <c r="E304" s="94" t="s">
        <v>367</v>
      </c>
      <c r="F304" s="364"/>
      <c r="G304" s="364"/>
      <c r="H304" s="364">
        <v>5</v>
      </c>
      <c r="I304" s="364"/>
      <c r="J304" s="364"/>
      <c r="K304" s="364"/>
      <c r="L304" s="364"/>
      <c r="M304" s="364">
        <v>5</v>
      </c>
      <c r="N304" s="364"/>
      <c r="O304" s="364"/>
      <c r="P304" s="364"/>
      <c r="Q304" s="364"/>
      <c r="R304" s="364"/>
      <c r="S304" s="364">
        <v>5</v>
      </c>
      <c r="T304" s="364"/>
      <c r="U304" s="364"/>
      <c r="V304" s="364"/>
      <c r="W304" s="364"/>
      <c r="X304" s="364"/>
      <c r="Y304" s="364">
        <v>5</v>
      </c>
      <c r="Z304" s="364"/>
      <c r="AA304" s="364"/>
      <c r="AB304" s="364"/>
      <c r="AC304" s="364"/>
      <c r="AD304" s="364">
        <v>5</v>
      </c>
      <c r="AE304" s="364"/>
      <c r="AF304" s="364"/>
      <c r="AG304" s="364"/>
      <c r="AH304" s="364"/>
      <c r="AI304" s="364">
        <v>5</v>
      </c>
      <c r="AJ304" s="364"/>
      <c r="AK304" s="364"/>
      <c r="AL304" s="364"/>
      <c r="AM304" s="364"/>
      <c r="AN304" s="364">
        <v>5</v>
      </c>
      <c r="AO304" s="364"/>
      <c r="AP304" s="364"/>
      <c r="AQ304" s="364">
        <v>5</v>
      </c>
      <c r="AR304" s="364"/>
      <c r="AS304" s="364"/>
      <c r="AT304" s="364">
        <v>5</v>
      </c>
      <c r="AU304" s="364"/>
      <c r="AV304" s="364"/>
      <c r="AW304" s="364">
        <v>5</v>
      </c>
      <c r="AX304" s="248"/>
      <c r="AY304" s="248"/>
      <c r="AZ304" s="364">
        <v>5</v>
      </c>
      <c r="BB304" s="356"/>
      <c r="BC304" s="364">
        <v>5</v>
      </c>
      <c r="BF304" s="364">
        <v>5</v>
      </c>
      <c r="BG304" s="364"/>
      <c r="BH304" s="364"/>
      <c r="BI304" s="364">
        <v>5</v>
      </c>
      <c r="BJ304" s="364"/>
      <c r="BK304" s="364"/>
      <c r="BL304" s="364"/>
      <c r="BM304" s="364"/>
      <c r="BN304" s="364"/>
      <c r="BO304" s="364"/>
      <c r="BP304" s="364">
        <v>5</v>
      </c>
      <c r="BQ304" s="364"/>
      <c r="BR304" s="364"/>
      <c r="BS304" s="364"/>
      <c r="BT304" s="364"/>
      <c r="BU304" s="364">
        <v>5</v>
      </c>
      <c r="BV304" s="364"/>
      <c r="BW304" s="364"/>
      <c r="BX304" s="364"/>
      <c r="BY304" s="364"/>
      <c r="BZ304" s="364"/>
      <c r="CA304" s="364"/>
      <c r="CB304" s="364"/>
      <c r="CC304" s="364"/>
      <c r="CD304" s="364">
        <v>5</v>
      </c>
      <c r="CE304" s="364"/>
      <c r="CF304" s="364"/>
      <c r="CG304" s="285"/>
      <c r="CH304" s="364"/>
      <c r="CI304" s="364"/>
      <c r="CJ304" s="364"/>
      <c r="CK304" s="364"/>
      <c r="CL304" s="364">
        <v>5</v>
      </c>
      <c r="CM304" s="364"/>
      <c r="CN304" s="364"/>
      <c r="CO304" s="364"/>
      <c r="CP304" s="364"/>
      <c r="CQ304" s="364"/>
      <c r="CR304" s="364"/>
      <c r="CS304" s="364"/>
      <c r="CV304" s="356"/>
      <c r="CZ304" s="31">
        <v>5</v>
      </c>
      <c r="DF304" s="41"/>
      <c r="DG304" s="31">
        <v>5</v>
      </c>
      <c r="DM304" s="54"/>
      <c r="DN304" s="356"/>
      <c r="DO304" s="356"/>
      <c r="DR304" s="356"/>
      <c r="DU304" s="356"/>
    </row>
    <row r="305" spans="1:128" x14ac:dyDescent="0.25">
      <c r="C305" s="105"/>
      <c r="D305" s="345" t="s">
        <v>526</v>
      </c>
      <c r="E305" s="94" t="s">
        <v>369</v>
      </c>
      <c r="F305" s="364"/>
      <c r="G305" s="364"/>
      <c r="H305" s="364">
        <v>5</v>
      </c>
      <c r="I305" s="364"/>
      <c r="J305" s="364"/>
      <c r="K305" s="364"/>
      <c r="L305" s="364"/>
      <c r="M305" s="364">
        <v>5</v>
      </c>
      <c r="N305" s="364"/>
      <c r="O305" s="364"/>
      <c r="P305" s="364"/>
      <c r="Q305" s="364"/>
      <c r="R305" s="364"/>
      <c r="S305" s="364">
        <v>5</v>
      </c>
      <c r="T305" s="364"/>
      <c r="U305" s="364"/>
      <c r="V305" s="364"/>
      <c r="W305" s="364"/>
      <c r="X305" s="364"/>
      <c r="Y305" s="364">
        <v>5</v>
      </c>
      <c r="Z305" s="364"/>
      <c r="AA305" s="364"/>
      <c r="AB305" s="364"/>
      <c r="AC305" s="364"/>
      <c r="AD305" s="364">
        <v>5</v>
      </c>
      <c r="AE305" s="364"/>
      <c r="AF305" s="364"/>
      <c r="AG305" s="364"/>
      <c r="AH305" s="364"/>
      <c r="AI305" s="364">
        <v>5</v>
      </c>
      <c r="AJ305" s="364"/>
      <c r="AK305" s="364"/>
      <c r="AL305" s="364"/>
      <c r="AM305" s="364"/>
      <c r="AN305" s="364">
        <v>5</v>
      </c>
      <c r="AO305" s="364"/>
      <c r="AP305" s="364"/>
      <c r="AQ305" s="364">
        <v>5</v>
      </c>
      <c r="AR305" s="364"/>
      <c r="AS305" s="364"/>
      <c r="AT305" s="364">
        <v>5</v>
      </c>
      <c r="AU305" s="364"/>
      <c r="AV305" s="364"/>
      <c r="AW305" s="364">
        <v>5</v>
      </c>
      <c r="AX305" s="248"/>
      <c r="AY305" s="248"/>
      <c r="AZ305" s="364">
        <v>5</v>
      </c>
      <c r="BB305" s="356"/>
      <c r="BC305" s="364">
        <v>5</v>
      </c>
      <c r="BF305" s="364">
        <v>5</v>
      </c>
      <c r="BG305" s="364"/>
      <c r="BH305" s="364"/>
      <c r="BI305" s="364">
        <v>5</v>
      </c>
      <c r="BJ305" s="364"/>
      <c r="BK305" s="364"/>
      <c r="BL305" s="364"/>
      <c r="BM305" s="364"/>
      <c r="BN305" s="364"/>
      <c r="BO305" s="364"/>
      <c r="BP305" s="364">
        <v>5</v>
      </c>
      <c r="BQ305" s="364"/>
      <c r="BR305" s="364"/>
      <c r="BS305" s="364"/>
      <c r="BT305" s="364"/>
      <c r="BU305" s="364">
        <v>5</v>
      </c>
      <c r="BV305" s="364"/>
      <c r="BW305" s="364"/>
      <c r="BX305" s="364"/>
      <c r="BY305" s="364"/>
      <c r="BZ305" s="364"/>
      <c r="CA305" s="364"/>
      <c r="CB305" s="364"/>
      <c r="CC305" s="364"/>
      <c r="CD305" s="364">
        <v>5</v>
      </c>
      <c r="CE305" s="364"/>
      <c r="CF305" s="364"/>
      <c r="CG305" s="285"/>
      <c r="CH305" s="364"/>
      <c r="CI305" s="364"/>
      <c r="CJ305" s="364"/>
      <c r="CK305" s="364"/>
      <c r="CL305" s="364">
        <v>5</v>
      </c>
      <c r="CM305" s="364"/>
      <c r="CN305" s="364"/>
      <c r="CO305" s="364"/>
      <c r="CP305" s="364"/>
      <c r="CQ305" s="364"/>
      <c r="CR305" s="364"/>
      <c r="CS305" s="364"/>
      <c r="CV305" s="356"/>
      <c r="CZ305" s="31">
        <v>5</v>
      </c>
      <c r="DF305" s="41"/>
      <c r="DG305" s="31">
        <v>5</v>
      </c>
      <c r="DM305" s="54"/>
      <c r="DN305" s="356"/>
      <c r="DO305" s="356"/>
      <c r="DR305" s="356"/>
      <c r="DU305" s="356"/>
    </row>
    <row r="306" spans="1:128" x14ac:dyDescent="0.25">
      <c r="C306" s="104" t="s">
        <v>51</v>
      </c>
      <c r="D306" s="345" t="s">
        <v>527</v>
      </c>
      <c r="E306" s="94" t="s">
        <v>371</v>
      </c>
      <c r="F306" s="364"/>
      <c r="G306" s="364"/>
      <c r="H306" s="364">
        <v>5</v>
      </c>
      <c r="I306" s="364"/>
      <c r="J306" s="364"/>
      <c r="K306" s="364"/>
      <c r="L306" s="364"/>
      <c r="M306" s="364">
        <v>5</v>
      </c>
      <c r="N306" s="364"/>
      <c r="O306" s="364"/>
      <c r="P306" s="364"/>
      <c r="Q306" s="364"/>
      <c r="R306" s="364"/>
      <c r="S306" s="364">
        <v>5</v>
      </c>
      <c r="T306" s="364"/>
      <c r="U306" s="364"/>
      <c r="V306" s="364"/>
      <c r="W306" s="364"/>
      <c r="X306" s="364"/>
      <c r="Y306" s="364">
        <v>5</v>
      </c>
      <c r="Z306" s="364"/>
      <c r="AA306" s="364"/>
      <c r="AB306" s="364"/>
      <c r="AC306" s="364"/>
      <c r="AD306" s="364">
        <v>5</v>
      </c>
      <c r="AE306" s="364"/>
      <c r="AF306" s="364"/>
      <c r="AG306" s="364"/>
      <c r="AH306" s="364"/>
      <c r="AI306" s="364">
        <v>5</v>
      </c>
      <c r="AJ306" s="364"/>
      <c r="AK306" s="364"/>
      <c r="AL306" s="364"/>
      <c r="AM306" s="364"/>
      <c r="AN306" s="364">
        <v>5</v>
      </c>
      <c r="AO306" s="364"/>
      <c r="AP306" s="364"/>
      <c r="AQ306" s="364">
        <v>5</v>
      </c>
      <c r="AR306" s="364"/>
      <c r="AS306" s="364"/>
      <c r="AT306" s="364">
        <v>5</v>
      </c>
      <c r="AU306" s="364"/>
      <c r="AV306" s="364"/>
      <c r="AW306" s="364">
        <v>5</v>
      </c>
      <c r="AX306" s="248"/>
      <c r="AY306" s="248"/>
      <c r="AZ306" s="364">
        <v>5</v>
      </c>
      <c r="BB306" s="356"/>
      <c r="BC306" s="364">
        <v>5</v>
      </c>
      <c r="BF306" s="364">
        <v>5</v>
      </c>
      <c r="BG306" s="364"/>
      <c r="BH306" s="364"/>
      <c r="BI306" s="364">
        <v>5</v>
      </c>
      <c r="BJ306" s="364"/>
      <c r="BK306" s="364"/>
      <c r="BL306" s="364"/>
      <c r="BM306" s="364"/>
      <c r="BN306" s="364"/>
      <c r="BO306" s="364"/>
      <c r="BP306" s="364">
        <v>5</v>
      </c>
      <c r="BQ306" s="364"/>
      <c r="BR306" s="364"/>
      <c r="BS306" s="364"/>
      <c r="BT306" s="364"/>
      <c r="BU306" s="364">
        <v>5</v>
      </c>
      <c r="BV306" s="364"/>
      <c r="BW306" s="364"/>
      <c r="BX306" s="364"/>
      <c r="BY306" s="364"/>
      <c r="BZ306" s="364"/>
      <c r="CA306" s="364"/>
      <c r="CB306" s="364"/>
      <c r="CC306" s="364"/>
      <c r="CD306" s="364">
        <v>5</v>
      </c>
      <c r="CE306" s="364"/>
      <c r="CF306" s="364"/>
      <c r="CG306" s="285"/>
      <c r="CH306" s="364"/>
      <c r="CI306" s="364"/>
      <c r="CJ306" s="364"/>
      <c r="CK306" s="364"/>
      <c r="CL306" s="364">
        <v>5</v>
      </c>
      <c r="CM306" s="364"/>
      <c r="CN306" s="364"/>
      <c r="CO306" s="364"/>
      <c r="CP306" s="364"/>
      <c r="CQ306" s="364"/>
      <c r="CR306" s="364"/>
      <c r="CS306" s="364"/>
      <c r="CV306" s="356"/>
      <c r="CZ306" s="31">
        <v>5</v>
      </c>
      <c r="DG306" s="31">
        <v>5</v>
      </c>
      <c r="DM306" s="54"/>
      <c r="DN306" s="356"/>
      <c r="DO306" s="356"/>
      <c r="DR306" s="356"/>
      <c r="DU306" s="356"/>
    </row>
    <row r="307" spans="1:128" s="359" customFormat="1" x14ac:dyDescent="0.25">
      <c r="A307" s="134"/>
      <c r="C307" s="106"/>
      <c r="D307" s="13" t="s">
        <v>528</v>
      </c>
      <c r="E307" s="95" t="s">
        <v>373</v>
      </c>
      <c r="F307" s="358"/>
      <c r="G307" s="358"/>
      <c r="H307" s="358">
        <v>5</v>
      </c>
      <c r="I307" s="358"/>
      <c r="J307" s="358"/>
      <c r="K307" s="358"/>
      <c r="L307" s="358"/>
      <c r="M307" s="358">
        <v>5</v>
      </c>
      <c r="N307" s="358"/>
      <c r="O307" s="358"/>
      <c r="P307" s="358"/>
      <c r="Q307" s="358"/>
      <c r="R307" s="358"/>
      <c r="S307" s="358">
        <v>5</v>
      </c>
      <c r="T307" s="358"/>
      <c r="U307" s="358"/>
      <c r="V307" s="358"/>
      <c r="W307" s="358"/>
      <c r="X307" s="358"/>
      <c r="Y307" s="358">
        <v>5</v>
      </c>
      <c r="Z307" s="358"/>
      <c r="AA307" s="358"/>
      <c r="AB307" s="358"/>
      <c r="AC307" s="358"/>
      <c r="AD307" s="358">
        <v>5</v>
      </c>
      <c r="AE307" s="358"/>
      <c r="AF307" s="358"/>
      <c r="AG307" s="358"/>
      <c r="AH307" s="358"/>
      <c r="AI307" s="358">
        <v>5</v>
      </c>
      <c r="AJ307" s="358"/>
      <c r="AK307" s="358"/>
      <c r="AL307" s="358"/>
      <c r="AM307" s="358"/>
      <c r="AN307" s="358">
        <v>5</v>
      </c>
      <c r="AO307" s="358"/>
      <c r="AP307" s="358"/>
      <c r="AQ307" s="358">
        <v>5</v>
      </c>
      <c r="AR307" s="358"/>
      <c r="AS307" s="358"/>
      <c r="AT307" s="358">
        <v>5</v>
      </c>
      <c r="AU307" s="358"/>
      <c r="AV307" s="358"/>
      <c r="AW307" s="358">
        <v>5</v>
      </c>
      <c r="AX307" s="13"/>
      <c r="AY307" s="13"/>
      <c r="AZ307" s="358">
        <v>5</v>
      </c>
      <c r="BC307" s="358">
        <v>5</v>
      </c>
      <c r="BF307" s="358">
        <v>5</v>
      </c>
      <c r="BG307" s="358"/>
      <c r="BH307" s="358"/>
      <c r="BI307" s="358">
        <v>5</v>
      </c>
      <c r="BJ307" s="358"/>
      <c r="BK307" s="358"/>
      <c r="BL307" s="358"/>
      <c r="BM307" s="358"/>
      <c r="BN307" s="358"/>
      <c r="BO307" s="358"/>
      <c r="BP307" s="358">
        <v>5</v>
      </c>
      <c r="BQ307" s="358"/>
      <c r="BR307" s="358"/>
      <c r="BS307" s="358"/>
      <c r="BT307" s="358"/>
      <c r="BU307" s="358">
        <v>5</v>
      </c>
      <c r="BV307" s="358"/>
      <c r="BW307" s="358"/>
      <c r="BX307" s="358"/>
      <c r="BY307" s="358"/>
      <c r="BZ307" s="358"/>
      <c r="CA307" s="358"/>
      <c r="CB307" s="358"/>
      <c r="CC307" s="358"/>
      <c r="CD307" s="358">
        <v>5</v>
      </c>
      <c r="CE307" s="358"/>
      <c r="CF307" s="358"/>
      <c r="CG307" s="287"/>
      <c r="CH307" s="358"/>
      <c r="CI307" s="358"/>
      <c r="CJ307" s="358"/>
      <c r="CK307" s="358"/>
      <c r="CL307" s="358">
        <v>5</v>
      </c>
      <c r="CM307" s="358"/>
      <c r="CN307" s="358"/>
      <c r="CO307" s="358"/>
      <c r="CP307" s="358"/>
      <c r="CQ307" s="358"/>
      <c r="CR307" s="358"/>
      <c r="CS307" s="358"/>
      <c r="CW307" s="307"/>
      <c r="CZ307" s="42">
        <v>5</v>
      </c>
      <c r="DA307" s="18"/>
      <c r="DB307" s="18"/>
      <c r="DC307" s="18"/>
      <c r="DE307" s="18"/>
      <c r="DG307" s="42">
        <v>5</v>
      </c>
      <c r="DH307" s="349"/>
      <c r="DI307" s="114"/>
      <c r="DJ307" s="349"/>
      <c r="DK307" s="114"/>
      <c r="DL307" s="349"/>
      <c r="DM307" s="115"/>
      <c r="DX307" s="13"/>
    </row>
    <row r="308" spans="1:128" x14ac:dyDescent="0.25">
      <c r="C308" s="103" t="s">
        <v>347</v>
      </c>
      <c r="D308" s="345" t="s">
        <v>529</v>
      </c>
      <c r="E308" s="96" t="s">
        <v>244</v>
      </c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364"/>
      <c r="Z308" s="364"/>
      <c r="AA308" s="364"/>
      <c r="AB308" s="364"/>
      <c r="AC308" s="364"/>
      <c r="AD308" s="364"/>
      <c r="AE308" s="364"/>
      <c r="AF308" s="364"/>
      <c r="AG308" s="364"/>
      <c r="AH308" s="364"/>
      <c r="AI308" s="364"/>
      <c r="AJ308" s="364"/>
      <c r="AK308" s="364"/>
      <c r="AL308" s="364"/>
      <c r="AM308" s="364"/>
      <c r="AN308" s="364"/>
      <c r="AO308" s="364"/>
      <c r="AP308" s="364"/>
      <c r="AQ308" s="364"/>
      <c r="AR308" s="364"/>
      <c r="AS308" s="364"/>
      <c r="AT308" s="364"/>
      <c r="AU308" s="364"/>
      <c r="AV308" s="364"/>
      <c r="AW308" s="364"/>
      <c r="AX308" s="248"/>
      <c r="AY308" s="248"/>
      <c r="AZ308" s="364"/>
      <c r="BB308" s="356"/>
      <c r="BC308" s="364"/>
      <c r="BF308" s="364"/>
      <c r="BG308" s="364"/>
      <c r="BH308" s="364"/>
      <c r="BI308" s="364"/>
      <c r="BJ308" s="364"/>
      <c r="BK308" s="364"/>
      <c r="BL308" s="364"/>
      <c r="BM308" s="364"/>
      <c r="BN308" s="364"/>
      <c r="BO308" s="364"/>
      <c r="BP308" s="364"/>
      <c r="BQ308" s="364"/>
      <c r="BR308" s="364"/>
      <c r="BS308" s="364"/>
      <c r="BT308" s="364"/>
      <c r="BU308" s="364"/>
      <c r="BV308" s="364"/>
      <c r="BW308" s="364"/>
      <c r="BX308" s="364"/>
      <c r="BY308" s="364"/>
      <c r="BZ308" s="364"/>
      <c r="CA308" s="364"/>
      <c r="CB308" s="364"/>
      <c r="CC308" s="364"/>
      <c r="CD308" s="364"/>
      <c r="CE308" s="364"/>
      <c r="CF308" s="364"/>
      <c r="CG308" s="285"/>
      <c r="CH308" s="364"/>
      <c r="CI308" s="364"/>
      <c r="CJ308" s="364"/>
      <c r="CK308" s="364"/>
      <c r="CL308" s="364">
        <v>5</v>
      </c>
      <c r="CM308" s="364"/>
      <c r="CN308" s="364"/>
      <c r="CO308" s="364"/>
      <c r="CP308" s="364"/>
      <c r="CQ308" s="364"/>
      <c r="CR308" s="364"/>
      <c r="CS308" s="364"/>
      <c r="CV308" s="356"/>
      <c r="CZ308" s="31"/>
      <c r="DG308" s="31"/>
      <c r="DM308" s="54"/>
      <c r="DN308" s="356"/>
    </row>
    <row r="309" spans="1:128" x14ac:dyDescent="0.25">
      <c r="C309" s="104" t="s">
        <v>349</v>
      </c>
      <c r="D309" s="345" t="s">
        <v>530</v>
      </c>
      <c r="E309" s="96" t="s">
        <v>247</v>
      </c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  <c r="AG309" s="364"/>
      <c r="AH309" s="364"/>
      <c r="AI309" s="364"/>
      <c r="AJ309" s="364"/>
      <c r="AK309" s="364"/>
      <c r="AL309" s="364"/>
      <c r="AM309" s="364"/>
      <c r="AN309" s="364"/>
      <c r="AO309" s="364"/>
      <c r="AP309" s="364"/>
      <c r="AQ309" s="364"/>
      <c r="AR309" s="364"/>
      <c r="AS309" s="364"/>
      <c r="AT309" s="364"/>
      <c r="AU309" s="364"/>
      <c r="AV309" s="364"/>
      <c r="AW309" s="364"/>
      <c r="AX309" s="248"/>
      <c r="AY309" s="248"/>
      <c r="AZ309" s="364"/>
      <c r="BB309" s="356"/>
      <c r="BC309" s="364"/>
      <c r="BF309" s="364"/>
      <c r="BG309" s="364"/>
      <c r="BH309" s="364"/>
      <c r="BI309" s="364"/>
      <c r="BJ309" s="364"/>
      <c r="BK309" s="364"/>
      <c r="BL309" s="364"/>
      <c r="BM309" s="364"/>
      <c r="BN309" s="364"/>
      <c r="BO309" s="364"/>
      <c r="BP309" s="364"/>
      <c r="BQ309" s="364"/>
      <c r="BR309" s="364"/>
      <c r="BS309" s="364"/>
      <c r="BT309" s="364"/>
      <c r="BU309" s="364"/>
      <c r="BV309" s="364"/>
      <c r="BW309" s="364"/>
      <c r="BX309" s="364"/>
      <c r="BY309" s="364"/>
      <c r="BZ309" s="364"/>
      <c r="CA309" s="364"/>
      <c r="CB309" s="364"/>
      <c r="CC309" s="364"/>
      <c r="CD309" s="364"/>
      <c r="CE309" s="364"/>
      <c r="CF309" s="364"/>
      <c r="CG309" s="285"/>
      <c r="CH309" s="364"/>
      <c r="CI309" s="364"/>
      <c r="CJ309" s="364"/>
      <c r="CK309" s="364"/>
      <c r="CL309" s="364">
        <v>5</v>
      </c>
      <c r="CM309" s="364"/>
      <c r="CN309" s="364"/>
      <c r="CO309" s="364"/>
      <c r="CP309" s="364"/>
      <c r="CQ309" s="364"/>
      <c r="CR309" s="364"/>
      <c r="CS309" s="364"/>
      <c r="CV309" s="356"/>
      <c r="CZ309" s="31"/>
      <c r="DG309" s="31"/>
      <c r="DM309" s="54"/>
      <c r="DN309" s="356"/>
    </row>
    <row r="310" spans="1:128" x14ac:dyDescent="0.25">
      <c r="C310" s="105" t="s">
        <v>516</v>
      </c>
      <c r="D310" s="345" t="s">
        <v>531</v>
      </c>
      <c r="E310" s="96" t="s">
        <v>250</v>
      </c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  <c r="X310" s="364"/>
      <c r="Y310" s="364"/>
      <c r="Z310" s="364"/>
      <c r="AA310" s="364"/>
      <c r="AB310" s="364"/>
      <c r="AC310" s="364"/>
      <c r="AD310" s="364"/>
      <c r="AE310" s="364"/>
      <c r="AF310" s="364"/>
      <c r="AG310" s="364"/>
      <c r="AH310" s="364"/>
      <c r="AI310" s="364"/>
      <c r="AJ310" s="364"/>
      <c r="AK310" s="364"/>
      <c r="AL310" s="364"/>
      <c r="AM310" s="364"/>
      <c r="AN310" s="364"/>
      <c r="AO310" s="364"/>
      <c r="AP310" s="364"/>
      <c r="AQ310" s="364"/>
      <c r="AR310" s="364"/>
      <c r="AS310" s="364"/>
      <c r="AT310" s="364"/>
      <c r="AU310" s="364"/>
      <c r="AV310" s="364"/>
      <c r="AW310" s="364"/>
      <c r="AX310" s="248"/>
      <c r="AY310" s="248"/>
      <c r="AZ310" s="364"/>
      <c r="BB310" s="356"/>
      <c r="BC310" s="364"/>
      <c r="BF310" s="364"/>
      <c r="BG310" s="364"/>
      <c r="BH310" s="364"/>
      <c r="BI310" s="364"/>
      <c r="BJ310" s="364"/>
      <c r="BK310" s="364"/>
      <c r="BL310" s="364"/>
      <c r="BM310" s="364"/>
      <c r="BN310" s="364"/>
      <c r="BO310" s="364"/>
      <c r="BP310" s="364"/>
      <c r="BQ310" s="364"/>
      <c r="BR310" s="364"/>
      <c r="BS310" s="364"/>
      <c r="BT310" s="364"/>
      <c r="BU310" s="364"/>
      <c r="BV310" s="364"/>
      <c r="BW310" s="364"/>
      <c r="BX310" s="364"/>
      <c r="BY310" s="364"/>
      <c r="BZ310" s="364"/>
      <c r="CA310" s="364"/>
      <c r="CB310" s="364"/>
      <c r="CC310" s="364"/>
      <c r="CD310" s="364"/>
      <c r="CE310" s="364"/>
      <c r="CF310" s="364"/>
      <c r="CG310" s="285"/>
      <c r="CH310" s="364"/>
      <c r="CI310" s="364"/>
      <c r="CJ310" s="364"/>
      <c r="CK310" s="364"/>
      <c r="CL310" s="364">
        <v>5</v>
      </c>
      <c r="CM310" s="364"/>
      <c r="CN310" s="364"/>
      <c r="CO310" s="364"/>
      <c r="CP310" s="364"/>
      <c r="CQ310" s="364"/>
      <c r="CR310" s="364"/>
      <c r="CS310" s="364"/>
      <c r="CV310" s="356"/>
      <c r="CZ310" s="31"/>
      <c r="DG310" s="31"/>
      <c r="DN310" s="356"/>
    </row>
    <row r="311" spans="1:128" x14ac:dyDescent="0.25">
      <c r="C311" s="104" t="s">
        <v>377</v>
      </c>
      <c r="D311" s="345" t="s">
        <v>532</v>
      </c>
      <c r="E311" s="96" t="s">
        <v>253</v>
      </c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  <c r="AG311" s="364"/>
      <c r="AH311" s="364"/>
      <c r="AI311" s="364"/>
      <c r="AJ311" s="364"/>
      <c r="AK311" s="364"/>
      <c r="AL311" s="364"/>
      <c r="AM311" s="364"/>
      <c r="AN311" s="364"/>
      <c r="AO311" s="364"/>
      <c r="AP311" s="364"/>
      <c r="AQ311" s="364"/>
      <c r="AR311" s="364"/>
      <c r="AS311" s="364"/>
      <c r="AT311" s="364"/>
      <c r="AU311" s="364"/>
      <c r="AV311" s="364"/>
      <c r="AW311" s="364"/>
      <c r="AX311" s="248"/>
      <c r="AY311" s="248"/>
      <c r="AZ311" s="364"/>
      <c r="BB311" s="356"/>
      <c r="BC311" s="364"/>
      <c r="BF311" s="364"/>
      <c r="BG311" s="364"/>
      <c r="BH311" s="364"/>
      <c r="BI311" s="364"/>
      <c r="BJ311" s="364"/>
      <c r="BK311" s="364"/>
      <c r="BL311" s="364"/>
      <c r="BM311" s="364"/>
      <c r="BN311" s="364"/>
      <c r="BO311" s="364"/>
      <c r="BP311" s="364"/>
      <c r="BQ311" s="364"/>
      <c r="BR311" s="364"/>
      <c r="BS311" s="364"/>
      <c r="BT311" s="364"/>
      <c r="BU311" s="364"/>
      <c r="BV311" s="364"/>
      <c r="BW311" s="364"/>
      <c r="BX311" s="364"/>
      <c r="BY311" s="364"/>
      <c r="BZ311" s="364"/>
      <c r="CA311" s="364"/>
      <c r="CB311" s="364"/>
      <c r="CC311" s="364"/>
      <c r="CD311" s="364"/>
      <c r="CE311" s="364"/>
      <c r="CF311" s="364"/>
      <c r="CG311" s="285"/>
      <c r="CH311" s="364"/>
      <c r="CI311" s="364"/>
      <c r="CJ311" s="364"/>
      <c r="CK311" s="364"/>
      <c r="CL311" s="364">
        <v>5</v>
      </c>
      <c r="CM311" s="364"/>
      <c r="CN311" s="364"/>
      <c r="CO311" s="364"/>
      <c r="CP311" s="364"/>
      <c r="CQ311" s="364"/>
      <c r="CR311" s="364"/>
      <c r="CS311" s="364"/>
      <c r="CV311" s="356"/>
      <c r="CZ311" s="31"/>
      <c r="DG311" s="31"/>
      <c r="DN311" s="356"/>
    </row>
    <row r="312" spans="1:128" x14ac:dyDescent="0.25">
      <c r="C312" s="104" t="s">
        <v>51</v>
      </c>
      <c r="D312" s="345" t="s">
        <v>533</v>
      </c>
      <c r="E312" s="96" t="s">
        <v>256</v>
      </c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364"/>
      <c r="Z312" s="364"/>
      <c r="AA312" s="364"/>
      <c r="AB312" s="364"/>
      <c r="AC312" s="364"/>
      <c r="AD312" s="364"/>
      <c r="AE312" s="364"/>
      <c r="AF312" s="364"/>
      <c r="AG312" s="364"/>
      <c r="AH312" s="364"/>
      <c r="AI312" s="364"/>
      <c r="AJ312" s="364"/>
      <c r="AK312" s="364"/>
      <c r="AL312" s="364"/>
      <c r="AM312" s="364"/>
      <c r="AN312" s="364"/>
      <c r="AO312" s="364"/>
      <c r="AP312" s="364"/>
      <c r="AQ312" s="364"/>
      <c r="AR312" s="364"/>
      <c r="AS312" s="364"/>
      <c r="AT312" s="364"/>
      <c r="AU312" s="364"/>
      <c r="AV312" s="364"/>
      <c r="AW312" s="364"/>
      <c r="AX312" s="248"/>
      <c r="AY312" s="248"/>
      <c r="AZ312" s="364"/>
      <c r="BB312" s="356"/>
      <c r="BC312" s="364"/>
      <c r="BF312" s="364"/>
      <c r="BG312" s="364"/>
      <c r="BH312" s="364"/>
      <c r="BI312" s="364"/>
      <c r="BJ312" s="364"/>
      <c r="BK312" s="364"/>
      <c r="BL312" s="364"/>
      <c r="BM312" s="364"/>
      <c r="BN312" s="364"/>
      <c r="BO312" s="364"/>
      <c r="BP312" s="364"/>
      <c r="BQ312" s="364"/>
      <c r="BR312" s="364"/>
      <c r="BS312" s="364"/>
      <c r="BT312" s="364"/>
      <c r="BU312" s="364"/>
      <c r="BV312" s="364"/>
      <c r="BW312" s="364"/>
      <c r="BX312" s="364"/>
      <c r="BY312" s="364"/>
      <c r="BZ312" s="364"/>
      <c r="CA312" s="364"/>
      <c r="CB312" s="364"/>
      <c r="CC312" s="364"/>
      <c r="CD312" s="364"/>
      <c r="CE312" s="364"/>
      <c r="CF312" s="364"/>
      <c r="CG312" s="285"/>
      <c r="CH312" s="364"/>
      <c r="CI312" s="364"/>
      <c r="CJ312" s="364"/>
      <c r="CK312" s="364"/>
      <c r="CL312" s="364">
        <v>5</v>
      </c>
      <c r="CM312" s="364"/>
      <c r="CN312" s="364"/>
      <c r="CO312" s="364"/>
      <c r="CP312" s="364"/>
      <c r="CQ312" s="364"/>
      <c r="CR312" s="364"/>
      <c r="CS312" s="364"/>
      <c r="CV312" s="356"/>
      <c r="CZ312" s="31"/>
      <c r="DG312" s="31"/>
      <c r="DN312" s="356"/>
    </row>
    <row r="313" spans="1:128" s="363" customFormat="1" x14ac:dyDescent="0.25">
      <c r="A313" s="133"/>
      <c r="C313" s="108"/>
      <c r="D313" s="5" t="s">
        <v>534</v>
      </c>
      <c r="E313" s="97" t="s">
        <v>258</v>
      </c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  <c r="X313" s="365"/>
      <c r="Y313" s="365"/>
      <c r="Z313" s="365"/>
      <c r="AA313" s="365"/>
      <c r="AB313" s="365"/>
      <c r="AC313" s="365"/>
      <c r="AD313" s="365"/>
      <c r="AE313" s="365"/>
      <c r="AF313" s="365"/>
      <c r="AG313" s="365"/>
      <c r="AH313" s="365"/>
      <c r="AI313" s="365"/>
      <c r="AJ313" s="365"/>
      <c r="AK313" s="365"/>
      <c r="AL313" s="365"/>
      <c r="AM313" s="365"/>
      <c r="AN313" s="365"/>
      <c r="AO313" s="365"/>
      <c r="AP313" s="365"/>
      <c r="AQ313" s="365"/>
      <c r="AR313" s="365"/>
      <c r="AS313" s="365"/>
      <c r="AT313" s="365"/>
      <c r="AU313" s="365"/>
      <c r="AV313" s="365"/>
      <c r="AW313" s="365"/>
      <c r="AX313" s="5"/>
      <c r="AY313" s="5"/>
      <c r="AZ313" s="365"/>
      <c r="BC313" s="365"/>
      <c r="BF313" s="365"/>
      <c r="BG313" s="365"/>
      <c r="BH313" s="365"/>
      <c r="BI313" s="365"/>
      <c r="BJ313" s="365"/>
      <c r="BK313" s="365"/>
      <c r="BL313" s="365"/>
      <c r="BM313" s="365"/>
      <c r="BN313" s="365"/>
      <c r="BO313" s="365"/>
      <c r="BP313" s="365"/>
      <c r="BQ313" s="365"/>
      <c r="BR313" s="365"/>
      <c r="BS313" s="365"/>
      <c r="BT313" s="365"/>
      <c r="BU313" s="365"/>
      <c r="BV313" s="365"/>
      <c r="BW313" s="365"/>
      <c r="BX313" s="365"/>
      <c r="BY313" s="365"/>
      <c r="BZ313" s="365"/>
      <c r="CA313" s="365"/>
      <c r="CB313" s="365"/>
      <c r="CC313" s="365"/>
      <c r="CD313" s="365"/>
      <c r="CE313" s="365"/>
      <c r="CF313" s="365"/>
      <c r="CG313" s="286"/>
      <c r="CH313" s="365"/>
      <c r="CI313" s="365"/>
      <c r="CJ313" s="365"/>
      <c r="CK313" s="365"/>
      <c r="CL313" s="365">
        <v>5</v>
      </c>
      <c r="CM313" s="365"/>
      <c r="CN313" s="365"/>
      <c r="CO313" s="365"/>
      <c r="CP313" s="365"/>
      <c r="CQ313" s="365"/>
      <c r="CR313" s="365"/>
      <c r="CS313" s="365"/>
      <c r="CW313" s="3"/>
      <c r="CZ313" s="32"/>
      <c r="DA313" s="22"/>
      <c r="DB313" s="22"/>
      <c r="DC313" s="22"/>
      <c r="DE313" s="22"/>
      <c r="DG313" s="32"/>
      <c r="DH313" s="53"/>
      <c r="DI313" s="47"/>
      <c r="DJ313" s="53"/>
      <c r="DK313" s="47"/>
      <c r="DL313" s="53"/>
      <c r="DM313" s="47"/>
      <c r="DX313" s="5"/>
    </row>
    <row r="314" spans="1:128" s="120" customFormat="1" x14ac:dyDescent="0.25">
      <c r="A314" s="136"/>
      <c r="D314" s="9"/>
      <c r="E314" s="121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9"/>
      <c r="AY314" s="9"/>
      <c r="AZ314" s="9"/>
      <c r="CG314" s="288"/>
      <c r="CW314" s="121"/>
      <c r="DA314" s="123"/>
      <c r="DB314" s="123"/>
      <c r="DC314" s="123"/>
      <c r="DE314" s="123"/>
      <c r="DH314" s="124"/>
      <c r="DI314" s="118"/>
      <c r="DJ314" s="124"/>
      <c r="DK314" s="118"/>
      <c r="DL314" s="124"/>
      <c r="DM314" s="118"/>
      <c r="DX314" s="9"/>
    </row>
    <row r="315" spans="1:128" x14ac:dyDescent="0.25">
      <c r="A315" s="362"/>
      <c r="D315" s="362"/>
      <c r="E315" s="362"/>
      <c r="AG315" s="356"/>
      <c r="AX315" s="248"/>
      <c r="AY315" s="248"/>
      <c r="AZ315" s="248"/>
      <c r="BB315" s="356"/>
      <c r="BH315" s="356"/>
      <c r="BW315" s="356"/>
      <c r="CD315" s="356"/>
      <c r="CF315" s="356"/>
      <c r="CH315" s="356"/>
      <c r="CP315" s="356"/>
      <c r="CV315" s="356"/>
      <c r="DN315" s="356"/>
      <c r="DX315" s="362"/>
    </row>
    <row r="316" spans="1:128" x14ac:dyDescent="0.25">
      <c r="A316" s="362"/>
      <c r="D316" s="362"/>
      <c r="E316" s="362"/>
      <c r="AG316" s="356"/>
      <c r="AX316" s="248"/>
      <c r="AY316" s="248"/>
      <c r="AZ316" s="248"/>
      <c r="BB316" s="356"/>
      <c r="BH316" s="356"/>
      <c r="BW316" s="356"/>
      <c r="CD316" s="356"/>
      <c r="CF316" s="356"/>
      <c r="CH316" s="356"/>
      <c r="CP316" s="356"/>
      <c r="CV316" s="356"/>
      <c r="DN316" s="356"/>
      <c r="DX316" s="362"/>
    </row>
    <row r="317" spans="1:128" x14ac:dyDescent="0.25">
      <c r="A317" s="362"/>
      <c r="D317" s="362"/>
      <c r="E317" s="362"/>
      <c r="AG317" s="356"/>
      <c r="AX317" s="248"/>
      <c r="AY317" s="248"/>
      <c r="AZ317" s="248"/>
      <c r="BB317" s="356"/>
      <c r="BH317" s="356"/>
      <c r="BW317" s="356"/>
      <c r="CD317" s="356"/>
      <c r="CF317" s="356"/>
      <c r="CH317" s="356"/>
      <c r="CP317" s="356"/>
      <c r="CV317" s="356"/>
      <c r="DN317" s="356"/>
      <c r="DX317" s="362"/>
    </row>
    <row r="318" spans="1:128" x14ac:dyDescent="0.25">
      <c r="A318" s="362"/>
      <c r="D318" s="362"/>
      <c r="E318" s="362"/>
      <c r="AG318" s="356"/>
      <c r="AX318" s="248"/>
      <c r="AY318" s="248"/>
      <c r="AZ318" s="248"/>
      <c r="BB318" s="356"/>
      <c r="BH318" s="356"/>
      <c r="BW318" s="356"/>
      <c r="CD318" s="356"/>
      <c r="CF318" s="356"/>
      <c r="CH318" s="356"/>
      <c r="CP318" s="356"/>
      <c r="CV318" s="356"/>
      <c r="DN318" s="356"/>
      <c r="DX318" s="362"/>
    </row>
    <row r="319" spans="1:128" x14ac:dyDescent="0.25">
      <c r="A319" s="362"/>
      <c r="D319" s="362"/>
      <c r="E319" s="362"/>
      <c r="AG319" s="356"/>
      <c r="AX319" s="248"/>
      <c r="AY319" s="248"/>
      <c r="AZ319" s="248"/>
      <c r="BB319" s="356"/>
      <c r="BH319" s="356"/>
      <c r="BW319" s="356"/>
      <c r="CD319" s="356"/>
      <c r="CF319" s="356"/>
      <c r="CH319" s="356"/>
      <c r="CP319" s="356"/>
      <c r="CV319" s="356"/>
      <c r="DN319" s="356"/>
      <c r="DX319" s="362"/>
    </row>
    <row r="320" spans="1:128" x14ac:dyDescent="0.25">
      <c r="A320" s="362"/>
      <c r="D320" s="362"/>
      <c r="E320" s="362"/>
      <c r="AG320" s="356"/>
      <c r="AX320" s="248"/>
      <c r="AY320" s="248"/>
      <c r="AZ320" s="248"/>
      <c r="BB320" s="356"/>
      <c r="BH320" s="356"/>
      <c r="BW320" s="356"/>
      <c r="CD320" s="356"/>
      <c r="CF320" s="356"/>
      <c r="CH320" s="356"/>
      <c r="CP320" s="356"/>
      <c r="CV320" s="356"/>
      <c r="DN320" s="356"/>
      <c r="DX320" s="362"/>
    </row>
    <row r="321" spans="1:128" x14ac:dyDescent="0.25">
      <c r="A321" s="362"/>
      <c r="D321" s="362"/>
      <c r="E321" s="362"/>
      <c r="AG321" s="356"/>
      <c r="AX321" s="248"/>
      <c r="AY321" s="248"/>
      <c r="AZ321" s="248"/>
      <c r="BB321" s="356"/>
      <c r="BH321" s="356"/>
      <c r="BW321" s="356"/>
      <c r="CD321" s="356"/>
      <c r="CF321" s="356"/>
      <c r="CH321" s="356"/>
      <c r="CP321" s="356"/>
      <c r="CV321" s="356"/>
      <c r="DN321" s="356"/>
      <c r="DX321" s="362"/>
    </row>
    <row r="322" spans="1:128" x14ac:dyDescent="0.25">
      <c r="A322" s="362"/>
      <c r="D322" s="362"/>
      <c r="E322" s="362"/>
      <c r="AG322" s="356"/>
      <c r="AX322" s="248"/>
      <c r="AY322" s="248"/>
      <c r="AZ322" s="248"/>
      <c r="BB322" s="356"/>
      <c r="BH322" s="356"/>
      <c r="BW322" s="356"/>
      <c r="CD322" s="356"/>
      <c r="CF322" s="356"/>
      <c r="CH322" s="356"/>
      <c r="CP322" s="356"/>
      <c r="CV322" s="356"/>
      <c r="DN322" s="356"/>
      <c r="DX322" s="362"/>
    </row>
    <row r="323" spans="1:128" x14ac:dyDescent="0.25">
      <c r="A323" s="362"/>
      <c r="D323" s="362"/>
      <c r="E323" s="362"/>
      <c r="AG323" s="356"/>
      <c r="AX323" s="248"/>
      <c r="AY323" s="248"/>
      <c r="AZ323" s="248"/>
      <c r="BB323" s="356"/>
      <c r="BH323" s="356"/>
      <c r="BW323" s="356"/>
      <c r="CD323" s="356"/>
      <c r="CF323" s="356"/>
      <c r="CH323" s="356"/>
      <c r="CP323" s="356"/>
      <c r="CV323" s="356"/>
      <c r="DN323" s="356"/>
      <c r="DX323" s="362"/>
    </row>
    <row r="324" spans="1:128" x14ac:dyDescent="0.25">
      <c r="A324" s="362"/>
      <c r="D324" s="362"/>
      <c r="E324" s="362"/>
      <c r="AG324" s="356"/>
      <c r="AX324" s="248"/>
      <c r="AY324" s="248"/>
      <c r="AZ324" s="248"/>
      <c r="BB324" s="356"/>
      <c r="BH324" s="356"/>
      <c r="BW324" s="356"/>
      <c r="CD324" s="356"/>
      <c r="CF324" s="356"/>
      <c r="CH324" s="356"/>
      <c r="CP324" s="356"/>
      <c r="CV324" s="356"/>
      <c r="DN324" s="356"/>
      <c r="DX324" s="362"/>
    </row>
    <row r="325" spans="1:128" x14ac:dyDescent="0.25">
      <c r="A325" s="362"/>
      <c r="D325" s="362"/>
      <c r="E325" s="362"/>
      <c r="AG325" s="356"/>
      <c r="AX325" s="248"/>
      <c r="AY325" s="248"/>
      <c r="AZ325" s="248"/>
      <c r="BB325" s="356"/>
      <c r="BH325" s="356"/>
      <c r="BW325" s="356"/>
      <c r="CD325" s="356"/>
      <c r="CF325" s="356"/>
      <c r="CH325" s="356"/>
      <c r="CP325" s="356"/>
      <c r="CV325" s="356"/>
      <c r="DN325" s="356"/>
      <c r="DX325" s="362"/>
    </row>
    <row r="326" spans="1:128" x14ac:dyDescent="0.25">
      <c r="A326" s="362"/>
      <c r="D326" s="362"/>
      <c r="E326" s="362"/>
      <c r="AG326" s="356"/>
      <c r="AX326" s="248"/>
      <c r="AY326" s="248"/>
      <c r="AZ326" s="248"/>
      <c r="BB326" s="356"/>
      <c r="BH326" s="356"/>
      <c r="BW326" s="356"/>
      <c r="CD326" s="356"/>
      <c r="CF326" s="356"/>
      <c r="CH326" s="356"/>
      <c r="CP326" s="356"/>
      <c r="CV326" s="356"/>
      <c r="DN326" s="356"/>
      <c r="DX326" s="362"/>
    </row>
    <row r="327" spans="1:128" x14ac:dyDescent="0.25">
      <c r="A327" s="362"/>
      <c r="D327" s="362"/>
      <c r="E327" s="362"/>
      <c r="AG327" s="356"/>
      <c r="AX327" s="248"/>
      <c r="AY327" s="248"/>
      <c r="AZ327" s="248"/>
      <c r="BB327" s="356"/>
      <c r="BH327" s="356"/>
      <c r="BW327" s="356"/>
      <c r="CD327" s="356"/>
      <c r="CF327" s="356"/>
      <c r="CH327" s="356"/>
      <c r="CP327" s="356"/>
      <c r="CV327" s="356"/>
      <c r="DN327" s="356"/>
      <c r="DX327" s="362"/>
    </row>
    <row r="328" spans="1:128" x14ac:dyDescent="0.25">
      <c r="A328" s="362"/>
      <c r="D328" s="362"/>
      <c r="E328" s="362"/>
      <c r="AG328" s="356"/>
      <c r="AX328" s="248"/>
      <c r="AY328" s="248"/>
      <c r="AZ328" s="248"/>
      <c r="BB328" s="356"/>
      <c r="BH328" s="356"/>
      <c r="BW328" s="356"/>
      <c r="CD328" s="356"/>
      <c r="CF328" s="356"/>
      <c r="CH328" s="356"/>
      <c r="CP328" s="356"/>
      <c r="CV328" s="356"/>
      <c r="DN328" s="356"/>
      <c r="DQ328" s="69"/>
      <c r="DX328" s="362"/>
    </row>
    <row r="329" spans="1:128" x14ac:dyDescent="0.25">
      <c r="A329" s="362"/>
      <c r="D329" s="362"/>
      <c r="E329" s="362"/>
      <c r="AG329" s="356"/>
      <c r="AX329" s="248"/>
      <c r="AY329" s="248"/>
      <c r="AZ329" s="248"/>
      <c r="BB329" s="356"/>
      <c r="BH329" s="356"/>
      <c r="BW329" s="356"/>
      <c r="CD329" s="356"/>
      <c r="CF329" s="356"/>
      <c r="CH329" s="356"/>
      <c r="CP329" s="356"/>
      <c r="CV329" s="356"/>
      <c r="DN329" s="356"/>
      <c r="DQ329" s="69"/>
      <c r="DX329" s="362"/>
    </row>
    <row r="330" spans="1:128" x14ac:dyDescent="0.25">
      <c r="A330" s="362"/>
      <c r="D330" s="362"/>
      <c r="E330" s="362"/>
      <c r="AG330" s="356"/>
      <c r="AX330" s="248"/>
      <c r="AY330" s="248"/>
      <c r="AZ330" s="248"/>
      <c r="BB330" s="356"/>
      <c r="BH330" s="356"/>
      <c r="BW330" s="356"/>
      <c r="CD330" s="356"/>
      <c r="CF330" s="356"/>
      <c r="CH330" s="356"/>
      <c r="CP330" s="356"/>
      <c r="CV330" s="356"/>
      <c r="DN330" s="356"/>
      <c r="DQ330" s="69"/>
      <c r="DX330" s="362"/>
    </row>
    <row r="331" spans="1:128" x14ac:dyDescent="0.25">
      <c r="A331" s="362"/>
      <c r="D331" s="362"/>
      <c r="E331" s="362"/>
      <c r="AG331" s="356"/>
      <c r="AX331" s="248"/>
      <c r="AY331" s="248"/>
      <c r="AZ331" s="248"/>
      <c r="BB331" s="356"/>
      <c r="BH331" s="356"/>
      <c r="BW331" s="356"/>
      <c r="CD331" s="356"/>
      <c r="CF331" s="356"/>
      <c r="CH331" s="356"/>
      <c r="CP331" s="356"/>
      <c r="CV331" s="356"/>
      <c r="DN331" s="356"/>
      <c r="DQ331" s="69"/>
      <c r="DX331" s="362"/>
    </row>
    <row r="332" spans="1:128" x14ac:dyDescent="0.25">
      <c r="A332" s="362"/>
      <c r="D332" s="362"/>
      <c r="E332" s="362"/>
      <c r="AG332" s="356"/>
      <c r="AX332" s="248"/>
      <c r="AY332" s="248"/>
      <c r="AZ332" s="248"/>
      <c r="BB332" s="356"/>
      <c r="BH332" s="356"/>
      <c r="BW332" s="356"/>
      <c r="CD332" s="356"/>
      <c r="CF332" s="356"/>
      <c r="CH332" s="356"/>
      <c r="CP332" s="356"/>
      <c r="CV332" s="356"/>
      <c r="DN332" s="356"/>
      <c r="DQ332" s="69"/>
      <c r="DX332" s="362"/>
    </row>
    <row r="333" spans="1:128" x14ac:dyDescent="0.25">
      <c r="A333" s="362"/>
      <c r="D333" s="362"/>
      <c r="E333" s="362"/>
      <c r="AG333" s="356"/>
      <c r="AX333" s="248"/>
      <c r="AY333" s="248"/>
      <c r="AZ333" s="248"/>
      <c r="BB333" s="356"/>
      <c r="BH333" s="356"/>
      <c r="BW333" s="356"/>
      <c r="CD333" s="356"/>
      <c r="CF333" s="356"/>
      <c r="CH333" s="356"/>
      <c r="CP333" s="356"/>
      <c r="CV333" s="356"/>
      <c r="DN333" s="356"/>
      <c r="DQ333" s="69"/>
      <c r="DX333" s="362"/>
    </row>
    <row r="334" spans="1:128" x14ac:dyDescent="0.25">
      <c r="A334" s="362"/>
      <c r="D334" s="362"/>
      <c r="E334" s="362"/>
      <c r="AG334" s="356"/>
      <c r="AX334" s="248"/>
      <c r="AY334" s="248"/>
      <c r="AZ334" s="248"/>
      <c r="BB334" s="356"/>
      <c r="BH334" s="356"/>
      <c r="BW334" s="356"/>
      <c r="CD334" s="356"/>
      <c r="CF334" s="356"/>
      <c r="CH334" s="356"/>
      <c r="CP334" s="356"/>
      <c r="CV334" s="356"/>
      <c r="DN334" s="356"/>
      <c r="DQ334" s="69"/>
      <c r="DX334" s="362"/>
    </row>
    <row r="335" spans="1:128" x14ac:dyDescent="0.25">
      <c r="A335" s="362"/>
      <c r="D335" s="362"/>
      <c r="E335" s="362"/>
      <c r="AG335" s="356"/>
      <c r="AX335" s="248"/>
      <c r="AY335" s="248"/>
      <c r="AZ335" s="248"/>
      <c r="BB335" s="356"/>
      <c r="BH335" s="356"/>
      <c r="BW335" s="356"/>
      <c r="CD335" s="356"/>
      <c r="CF335" s="356"/>
      <c r="CH335" s="356"/>
      <c r="CP335" s="356"/>
      <c r="CV335" s="356"/>
      <c r="DN335" s="356"/>
      <c r="DQ335" s="69"/>
      <c r="DX335" s="362"/>
    </row>
    <row r="336" spans="1:128" x14ac:dyDescent="0.25">
      <c r="A336" s="362"/>
      <c r="D336" s="362"/>
      <c r="E336" s="362"/>
      <c r="AG336" s="356"/>
      <c r="AX336" s="248"/>
      <c r="AY336" s="248"/>
      <c r="AZ336" s="248"/>
      <c r="BB336" s="356"/>
      <c r="BH336" s="356"/>
      <c r="BW336" s="356"/>
      <c r="CD336" s="356"/>
      <c r="CF336" s="356"/>
      <c r="CH336" s="356"/>
      <c r="CP336" s="356"/>
      <c r="CV336" s="356"/>
      <c r="DN336" s="356"/>
      <c r="DQ336" s="69"/>
      <c r="DX336" s="362"/>
    </row>
    <row r="337" spans="1:128" x14ac:dyDescent="0.25">
      <c r="A337" s="362"/>
      <c r="D337" s="362"/>
      <c r="E337" s="362"/>
      <c r="AG337" s="356"/>
      <c r="AX337" s="248"/>
      <c r="AY337" s="248"/>
      <c r="AZ337" s="248"/>
      <c r="BB337" s="356"/>
      <c r="BH337" s="356"/>
      <c r="BW337" s="356"/>
      <c r="CD337" s="356"/>
      <c r="CF337" s="356"/>
      <c r="CH337" s="356"/>
      <c r="CP337" s="356"/>
      <c r="CV337" s="356"/>
      <c r="DN337" s="356"/>
      <c r="DX337" s="362"/>
    </row>
    <row r="338" spans="1:128" x14ac:dyDescent="0.25">
      <c r="A338" s="362"/>
      <c r="D338" s="362"/>
      <c r="E338" s="362"/>
      <c r="AG338" s="356"/>
      <c r="AX338" s="248"/>
      <c r="AY338" s="248"/>
      <c r="AZ338" s="248"/>
      <c r="BB338" s="356"/>
      <c r="BH338" s="356"/>
      <c r="BW338" s="356"/>
      <c r="CD338" s="356"/>
      <c r="CF338" s="356"/>
      <c r="CH338" s="356"/>
      <c r="CP338" s="356"/>
      <c r="CV338" s="356"/>
      <c r="DN338" s="356"/>
      <c r="DX338" s="362"/>
    </row>
    <row r="339" spans="1:128" x14ac:dyDescent="0.25">
      <c r="A339" s="362"/>
      <c r="D339" s="362"/>
      <c r="E339" s="362"/>
      <c r="AG339" s="356"/>
      <c r="AY339" s="248"/>
      <c r="BB339" s="356"/>
      <c r="BH339" s="356"/>
      <c r="BW339" s="356"/>
      <c r="CD339" s="356"/>
      <c r="CF339" s="356"/>
      <c r="CH339" s="356"/>
      <c r="CP339" s="356"/>
      <c r="CV339" s="356"/>
      <c r="DN339" s="356"/>
      <c r="DX339" s="362"/>
    </row>
    <row r="340" spans="1:128" x14ac:dyDescent="0.25">
      <c r="AG340" s="356"/>
      <c r="AY340" s="248"/>
      <c r="BH340" s="356"/>
      <c r="BW340" s="356"/>
      <c r="CD340" s="356"/>
      <c r="CF340" s="356"/>
      <c r="CH340" s="356"/>
      <c r="CV340" s="356"/>
      <c r="DN340" s="356"/>
    </row>
    <row r="341" spans="1:128" x14ac:dyDescent="0.25">
      <c r="AG341" s="356"/>
      <c r="AY341" s="248"/>
      <c r="BH341" s="356"/>
      <c r="BW341" s="356"/>
      <c r="CD341" s="356"/>
      <c r="CF341" s="356"/>
      <c r="CH341" s="356"/>
      <c r="CV341" s="356"/>
      <c r="DN341" s="356"/>
    </row>
    <row r="342" spans="1:128" x14ac:dyDescent="0.25">
      <c r="AG342" s="356"/>
      <c r="AY342" s="248"/>
      <c r="BH342" s="356"/>
      <c r="BW342" s="356"/>
      <c r="CD342" s="356"/>
      <c r="CF342" s="356"/>
      <c r="CH342" s="356"/>
      <c r="CV342" s="356"/>
      <c r="DN342" s="356"/>
    </row>
    <row r="343" spans="1:128" x14ac:dyDescent="0.25">
      <c r="AG343" s="356"/>
      <c r="AY343" s="248"/>
      <c r="BH343" s="356"/>
      <c r="BW343" s="356"/>
      <c r="CD343" s="356"/>
      <c r="CF343" s="356"/>
      <c r="CH343" s="356"/>
      <c r="CV343" s="356"/>
      <c r="DN343" s="356"/>
    </row>
    <row r="344" spans="1:128" x14ac:dyDescent="0.25">
      <c r="AG344" s="356"/>
      <c r="AY344" s="248"/>
      <c r="BH344" s="356"/>
      <c r="BW344" s="356"/>
      <c r="CD344" s="356"/>
      <c r="CF344" s="356"/>
      <c r="CH344" s="356"/>
      <c r="CV344" s="356"/>
      <c r="DN344" s="356"/>
    </row>
    <row r="345" spans="1:128" x14ac:dyDescent="0.25">
      <c r="AG345" s="356"/>
      <c r="AY345" s="248"/>
      <c r="BH345" s="356"/>
      <c r="BW345" s="356"/>
      <c r="CD345" s="356"/>
      <c r="CF345" s="356"/>
      <c r="CH345" s="356"/>
      <c r="CV345" s="356"/>
      <c r="DN345" s="356"/>
    </row>
    <row r="346" spans="1:128" x14ac:dyDescent="0.25">
      <c r="AG346" s="356"/>
      <c r="AY346" s="248"/>
      <c r="BH346" s="356"/>
      <c r="BW346" s="356"/>
      <c r="CD346" s="356"/>
      <c r="CF346" s="356"/>
      <c r="CH346" s="356"/>
      <c r="CV346" s="356"/>
      <c r="DN346" s="356"/>
    </row>
    <row r="347" spans="1:128" x14ac:dyDescent="0.25">
      <c r="AG347" s="356"/>
      <c r="AY347" s="248"/>
      <c r="BH347" s="356"/>
      <c r="BW347" s="356"/>
      <c r="CD347" s="356"/>
      <c r="CF347" s="356"/>
      <c r="CH347" s="356"/>
      <c r="CV347" s="356"/>
      <c r="DN347" s="356"/>
    </row>
    <row r="348" spans="1:128" x14ac:dyDescent="0.25">
      <c r="AG348" s="356"/>
      <c r="AY348" s="248"/>
      <c r="BH348" s="356"/>
      <c r="BW348" s="356"/>
      <c r="CD348" s="356"/>
      <c r="CF348" s="356"/>
      <c r="CH348" s="356"/>
      <c r="CV348" s="356"/>
      <c r="DN348" s="356"/>
    </row>
    <row r="349" spans="1:128" x14ac:dyDescent="0.25">
      <c r="AG349" s="356"/>
      <c r="AY349" s="248"/>
      <c r="BH349" s="356"/>
      <c r="BW349" s="356"/>
      <c r="CD349" s="356"/>
      <c r="CF349" s="356"/>
      <c r="CH349" s="356"/>
      <c r="CV349" s="356"/>
      <c r="DN349" s="356"/>
    </row>
    <row r="350" spans="1:128" x14ac:dyDescent="0.25">
      <c r="AG350" s="356"/>
      <c r="AY350" s="248"/>
      <c r="BH350" s="356"/>
      <c r="BW350" s="356"/>
      <c r="CD350" s="356"/>
      <c r="CF350" s="356"/>
      <c r="CH350" s="356"/>
      <c r="CV350" s="356"/>
      <c r="DN350" s="356"/>
    </row>
    <row r="351" spans="1:128" x14ac:dyDescent="0.25">
      <c r="AG351" s="356"/>
      <c r="AY351" s="248"/>
      <c r="BH351" s="356"/>
      <c r="BW351" s="356"/>
      <c r="CD351" s="356"/>
      <c r="CF351" s="356"/>
      <c r="CH351" s="356"/>
      <c r="CV351" s="356"/>
      <c r="DN351" s="356"/>
    </row>
    <row r="352" spans="1:128" x14ac:dyDescent="0.25">
      <c r="AG352" s="356"/>
      <c r="AY352" s="248"/>
      <c r="BH352" s="356"/>
      <c r="BW352" s="356"/>
      <c r="CD352" s="356"/>
      <c r="CF352" s="356"/>
      <c r="CH352" s="356"/>
      <c r="CV352" s="356"/>
      <c r="DN352" s="356"/>
    </row>
    <row r="353" spans="33:118" x14ac:dyDescent="0.25">
      <c r="AG353" s="356"/>
      <c r="AY353" s="248"/>
      <c r="BH353" s="356"/>
      <c r="BW353" s="356"/>
      <c r="CD353" s="356"/>
      <c r="CF353" s="356"/>
      <c r="CH353" s="356"/>
      <c r="CV353" s="356"/>
      <c r="DN353" s="356"/>
    </row>
    <row r="354" spans="33:118" x14ac:dyDescent="0.25">
      <c r="AG354" s="356"/>
      <c r="AY354" s="248"/>
      <c r="BH354" s="356"/>
      <c r="BW354" s="356"/>
      <c r="CD354" s="356"/>
      <c r="CF354" s="356"/>
      <c r="CH354" s="356"/>
      <c r="CV354" s="356"/>
      <c r="DN354" s="356"/>
    </row>
    <row r="355" spans="33:118" x14ac:dyDescent="0.25">
      <c r="AG355" s="356"/>
      <c r="AY355" s="248"/>
      <c r="BH355" s="356"/>
      <c r="BW355" s="356"/>
      <c r="CD355" s="356"/>
      <c r="CF355" s="356"/>
      <c r="CH355" s="356"/>
      <c r="CV355" s="356"/>
      <c r="DN355" s="356"/>
    </row>
    <row r="356" spans="33:118" x14ac:dyDescent="0.25">
      <c r="AG356" s="356"/>
      <c r="AY356" s="248"/>
      <c r="BH356" s="356"/>
      <c r="BW356" s="356"/>
      <c r="CD356" s="356"/>
      <c r="CF356" s="356"/>
      <c r="CH356" s="356"/>
      <c r="CV356" s="356"/>
      <c r="DN356" s="356"/>
    </row>
    <row r="357" spans="33:118" x14ac:dyDescent="0.25">
      <c r="AG357" s="356"/>
      <c r="AY357" s="248"/>
      <c r="BH357" s="356"/>
      <c r="BW357" s="356"/>
      <c r="CD357" s="356"/>
      <c r="CF357" s="356"/>
      <c r="CH357" s="356"/>
      <c r="CV357" s="356"/>
      <c r="DN357" s="356"/>
    </row>
    <row r="358" spans="33:118" x14ac:dyDescent="0.25">
      <c r="AG358" s="356"/>
      <c r="AY358" s="248"/>
      <c r="BH358" s="356"/>
      <c r="BW358" s="356"/>
      <c r="CD358" s="356"/>
      <c r="CF358" s="356"/>
      <c r="CH358" s="356"/>
      <c r="CV358" s="356"/>
      <c r="DN358" s="356"/>
    </row>
    <row r="359" spans="33:118" x14ac:dyDescent="0.25">
      <c r="AG359" s="356"/>
      <c r="AY359" s="248"/>
      <c r="BH359" s="356"/>
      <c r="BW359" s="356"/>
      <c r="CD359" s="356"/>
      <c r="CF359" s="356"/>
      <c r="CH359" s="356"/>
      <c r="CV359" s="356"/>
      <c r="DN359" s="356"/>
    </row>
    <row r="360" spans="33:118" x14ac:dyDescent="0.25">
      <c r="AG360" s="356"/>
      <c r="AY360" s="248"/>
      <c r="BH360" s="356"/>
      <c r="BW360" s="356"/>
      <c r="CD360" s="356"/>
      <c r="CF360" s="356"/>
      <c r="CH360" s="356"/>
      <c r="CV360" s="356"/>
      <c r="DN360" s="356"/>
    </row>
    <row r="361" spans="33:118" x14ac:dyDescent="0.25">
      <c r="AG361" s="356"/>
      <c r="AY361" s="248"/>
      <c r="BH361" s="356"/>
      <c r="BW361" s="356"/>
      <c r="CD361" s="356"/>
      <c r="CF361" s="356"/>
      <c r="CH361" s="356"/>
      <c r="CV361" s="356"/>
      <c r="DN361" s="356"/>
    </row>
    <row r="362" spans="33:118" x14ac:dyDescent="0.25">
      <c r="AG362" s="356"/>
      <c r="AY362" s="248"/>
      <c r="BH362" s="356"/>
      <c r="BW362" s="356"/>
      <c r="CD362" s="356"/>
      <c r="CF362" s="356"/>
      <c r="CH362" s="356"/>
      <c r="CV362" s="356"/>
      <c r="DN362" s="356"/>
    </row>
    <row r="363" spans="33:118" x14ac:dyDescent="0.25">
      <c r="AG363" s="356"/>
      <c r="AY363" s="248"/>
      <c r="BH363" s="356"/>
      <c r="BW363" s="356"/>
      <c r="CD363" s="356"/>
      <c r="CF363" s="356"/>
      <c r="CH363" s="356"/>
      <c r="CV363" s="356"/>
      <c r="DN363" s="356"/>
    </row>
    <row r="364" spans="33:118" x14ac:dyDescent="0.25">
      <c r="AG364" s="356"/>
      <c r="AY364" s="248"/>
      <c r="BH364" s="356"/>
      <c r="BW364" s="356"/>
      <c r="CD364" s="356"/>
      <c r="CF364" s="356"/>
      <c r="CH364" s="356"/>
      <c r="CV364" s="356"/>
      <c r="DN364" s="356"/>
    </row>
    <row r="365" spans="33:118" x14ac:dyDescent="0.25">
      <c r="AG365" s="356"/>
      <c r="AY365" s="248"/>
      <c r="BH365" s="356"/>
      <c r="BW365" s="356"/>
      <c r="CD365" s="356"/>
      <c r="CF365" s="356"/>
      <c r="CH365" s="356"/>
      <c r="CV365" s="356"/>
      <c r="DN365" s="356"/>
    </row>
    <row r="366" spans="33:118" x14ac:dyDescent="0.25">
      <c r="AG366" s="356"/>
      <c r="AY366" s="248"/>
      <c r="BH366" s="356"/>
      <c r="BW366" s="356"/>
      <c r="CD366" s="356"/>
      <c r="CF366" s="356"/>
      <c r="CH366" s="356"/>
      <c r="CV366" s="356"/>
      <c r="DN366" s="356"/>
    </row>
    <row r="367" spans="33:118" x14ac:dyDescent="0.25">
      <c r="AG367" s="356"/>
      <c r="AY367" s="248"/>
      <c r="BH367" s="356"/>
      <c r="BW367" s="356"/>
      <c r="CD367" s="356"/>
      <c r="CF367" s="356"/>
      <c r="CH367" s="356"/>
      <c r="CV367" s="356"/>
      <c r="DN367" s="356"/>
    </row>
    <row r="368" spans="33:118" x14ac:dyDescent="0.25">
      <c r="AG368" s="356"/>
      <c r="AY368" s="248"/>
      <c r="BH368" s="356"/>
      <c r="BW368" s="356"/>
      <c r="CD368" s="356"/>
      <c r="CF368" s="356"/>
      <c r="CH368" s="356"/>
      <c r="CV368" s="356"/>
      <c r="DN368" s="356"/>
    </row>
    <row r="369" spans="33:118" x14ac:dyDescent="0.25">
      <c r="AG369" s="356"/>
      <c r="AY369" s="248"/>
      <c r="BH369" s="356"/>
      <c r="BW369" s="356"/>
      <c r="CD369" s="356"/>
      <c r="CF369" s="356"/>
      <c r="CH369" s="356"/>
      <c r="CV369" s="356"/>
      <c r="DN369" s="356"/>
    </row>
    <row r="370" spans="33:118" x14ac:dyDescent="0.25">
      <c r="AG370" s="356"/>
      <c r="AY370" s="248"/>
      <c r="BH370" s="356"/>
      <c r="BW370" s="356"/>
      <c r="CD370" s="356"/>
      <c r="CF370" s="356"/>
      <c r="CH370" s="356"/>
      <c r="CV370" s="356"/>
      <c r="DN370" s="356"/>
    </row>
    <row r="371" spans="33:118" x14ac:dyDescent="0.25">
      <c r="AG371" s="356"/>
      <c r="AY371" s="248"/>
      <c r="BH371" s="356"/>
      <c r="BW371" s="356"/>
      <c r="CD371" s="356"/>
      <c r="CF371" s="356"/>
      <c r="CH371" s="356"/>
      <c r="CV371" s="356"/>
      <c r="DN371" s="356"/>
    </row>
    <row r="372" spans="33:118" x14ac:dyDescent="0.25">
      <c r="AG372" s="356"/>
      <c r="AY372" s="248"/>
      <c r="BH372" s="356"/>
      <c r="BW372" s="356"/>
      <c r="CD372" s="356"/>
      <c r="CF372" s="356"/>
      <c r="CH372" s="356"/>
      <c r="CV372" s="356"/>
      <c r="DN372" s="356"/>
    </row>
    <row r="373" spans="33:118" x14ac:dyDescent="0.25">
      <c r="AG373" s="356"/>
      <c r="AY373" s="248"/>
      <c r="BH373" s="356"/>
      <c r="BW373" s="356"/>
      <c r="CD373" s="356"/>
      <c r="CF373" s="356"/>
      <c r="CH373" s="356"/>
      <c r="CV373" s="356"/>
      <c r="DN373" s="356"/>
    </row>
    <row r="374" spans="33:118" x14ac:dyDescent="0.25">
      <c r="AG374" s="356"/>
      <c r="AY374" s="248"/>
      <c r="BH374" s="356"/>
      <c r="BW374" s="356"/>
      <c r="CD374" s="356"/>
      <c r="CF374" s="356"/>
      <c r="CH374" s="356"/>
      <c r="CV374" s="356"/>
      <c r="DN374" s="356"/>
    </row>
    <row r="375" spans="33:118" x14ac:dyDescent="0.25">
      <c r="AG375" s="356"/>
      <c r="AY375" s="248"/>
      <c r="BH375" s="356"/>
      <c r="BW375" s="356"/>
      <c r="CD375" s="356"/>
      <c r="CF375" s="356"/>
      <c r="CH375" s="356"/>
      <c r="CV375" s="356"/>
      <c r="DN375" s="356"/>
    </row>
    <row r="376" spans="33:118" x14ac:dyDescent="0.25">
      <c r="AG376" s="356"/>
      <c r="AY376" s="248"/>
      <c r="BH376" s="356"/>
      <c r="BW376" s="356"/>
      <c r="CD376" s="356"/>
      <c r="CF376" s="356"/>
      <c r="CH376" s="356"/>
      <c r="CV376" s="356"/>
      <c r="DN376" s="356"/>
    </row>
    <row r="377" spans="33:118" x14ac:dyDescent="0.25">
      <c r="AG377" s="356"/>
      <c r="AY377" s="248"/>
      <c r="BH377" s="356"/>
      <c r="BW377" s="356"/>
      <c r="CD377" s="356"/>
      <c r="CF377" s="356"/>
      <c r="CH377" s="356"/>
      <c r="CV377" s="356"/>
      <c r="DN377" s="356"/>
    </row>
    <row r="378" spans="33:118" x14ac:dyDescent="0.25">
      <c r="AG378" s="356"/>
      <c r="AY378" s="248"/>
      <c r="BH378" s="356"/>
      <c r="BW378" s="356"/>
      <c r="CD378" s="356"/>
      <c r="CF378" s="356"/>
      <c r="CH378" s="356"/>
      <c r="CV378" s="356"/>
      <c r="DN378" s="356"/>
    </row>
    <row r="379" spans="33:118" x14ac:dyDescent="0.25">
      <c r="AG379" s="356"/>
      <c r="AY379" s="248"/>
      <c r="BH379" s="356"/>
      <c r="BW379" s="356"/>
      <c r="CD379" s="356"/>
      <c r="CF379" s="356"/>
      <c r="CH379" s="356"/>
      <c r="CV379" s="356"/>
      <c r="DN379" s="356"/>
    </row>
    <row r="380" spans="33:118" x14ac:dyDescent="0.25">
      <c r="AG380" s="356"/>
      <c r="AY380" s="248"/>
      <c r="BW380" s="356"/>
      <c r="CD380" s="356"/>
      <c r="CF380" s="356"/>
      <c r="CH380" s="356"/>
      <c r="DN380" s="356"/>
    </row>
    <row r="381" spans="33:118" x14ac:dyDescent="0.25">
      <c r="AG381" s="356"/>
      <c r="AY381" s="248"/>
      <c r="BW381" s="356"/>
      <c r="CD381" s="356"/>
      <c r="CF381" s="356"/>
      <c r="CH381" s="356"/>
      <c r="DN381" s="356"/>
    </row>
    <row r="382" spans="33:118" x14ac:dyDescent="0.25">
      <c r="AG382" s="356"/>
      <c r="AY382" s="248"/>
      <c r="BW382" s="356"/>
      <c r="CD382" s="356"/>
      <c r="CF382" s="356"/>
      <c r="CH382" s="356"/>
      <c r="DN382" s="356"/>
    </row>
    <row r="383" spans="33:118" x14ac:dyDescent="0.25">
      <c r="AG383" s="356"/>
      <c r="AY383" s="248"/>
      <c r="BW383" s="356"/>
      <c r="CD383" s="356"/>
      <c r="CF383" s="356"/>
      <c r="CH383" s="356"/>
      <c r="DN383" s="356"/>
    </row>
    <row r="384" spans="33:118" x14ac:dyDescent="0.25">
      <c r="AG384" s="356"/>
      <c r="AY384" s="248"/>
      <c r="BW384" s="356"/>
      <c r="CD384" s="356"/>
      <c r="CF384" s="356"/>
      <c r="CH384" s="356"/>
      <c r="DN384" s="356"/>
    </row>
    <row r="385" spans="33:118" x14ac:dyDescent="0.25">
      <c r="AG385" s="356"/>
      <c r="AY385" s="248"/>
      <c r="BW385" s="356"/>
      <c r="CD385" s="356"/>
      <c r="CF385" s="356"/>
      <c r="CH385" s="356"/>
      <c r="DN385" s="356"/>
    </row>
    <row r="386" spans="33:118" x14ac:dyDescent="0.25">
      <c r="AG386" s="356"/>
      <c r="AY386" s="248"/>
      <c r="BW386" s="356"/>
      <c r="CD386" s="356"/>
      <c r="CF386" s="356"/>
      <c r="CH386" s="356"/>
      <c r="DN386" s="356"/>
    </row>
    <row r="387" spans="33:118" x14ac:dyDescent="0.25">
      <c r="AG387" s="356"/>
      <c r="AY387" s="248"/>
      <c r="BW387" s="356"/>
      <c r="CD387" s="356"/>
      <c r="CF387" s="356"/>
      <c r="CH387" s="356"/>
      <c r="DN387" s="356"/>
    </row>
    <row r="388" spans="33:118" x14ac:dyDescent="0.25">
      <c r="AG388" s="356"/>
      <c r="AY388" s="248"/>
      <c r="BW388" s="356"/>
      <c r="CD388" s="356"/>
      <c r="CF388" s="356"/>
      <c r="CH388" s="356"/>
      <c r="DN388" s="356"/>
    </row>
    <row r="389" spans="33:118" x14ac:dyDescent="0.25">
      <c r="AG389" s="356"/>
      <c r="AY389" s="248"/>
      <c r="BW389" s="356"/>
      <c r="CD389" s="356"/>
      <c r="CF389" s="356"/>
      <c r="CH389" s="356"/>
      <c r="DN389" s="356"/>
    </row>
    <row r="390" spans="33:118" x14ac:dyDescent="0.25">
      <c r="AG390" s="356"/>
      <c r="AY390" s="248"/>
      <c r="BW390" s="356"/>
      <c r="CD390" s="356"/>
      <c r="CF390" s="356"/>
      <c r="CH390" s="356"/>
      <c r="DN390" s="356"/>
    </row>
    <row r="391" spans="33:118" x14ac:dyDescent="0.25">
      <c r="AG391" s="356"/>
      <c r="AY391" s="248"/>
      <c r="BW391" s="356"/>
      <c r="CD391" s="356"/>
      <c r="CF391" s="356"/>
      <c r="CH391" s="356"/>
      <c r="DN391" s="356"/>
    </row>
    <row r="392" spans="33:118" x14ac:dyDescent="0.25">
      <c r="AG392" s="356"/>
      <c r="AY392" s="248"/>
      <c r="BW392" s="356"/>
      <c r="CD392" s="356"/>
      <c r="CF392" s="356"/>
      <c r="CH392" s="356"/>
      <c r="DN392" s="356"/>
    </row>
    <row r="393" spans="33:118" x14ac:dyDescent="0.25">
      <c r="AG393" s="356"/>
      <c r="AY393" s="248"/>
      <c r="BW393" s="356"/>
      <c r="CD393" s="356"/>
      <c r="CF393" s="356"/>
      <c r="CH393" s="356"/>
      <c r="DN393" s="356"/>
    </row>
    <row r="394" spans="33:118" x14ac:dyDescent="0.25">
      <c r="AG394" s="356"/>
      <c r="AY394" s="248"/>
      <c r="BW394" s="356"/>
      <c r="CD394" s="356"/>
      <c r="CF394" s="356"/>
      <c r="CH394" s="356"/>
      <c r="DN394" s="356"/>
    </row>
    <row r="395" spans="33:118" x14ac:dyDescent="0.25">
      <c r="AG395" s="356"/>
      <c r="AY395" s="248"/>
      <c r="BW395" s="356"/>
      <c r="CD395" s="356"/>
      <c r="CF395" s="356"/>
      <c r="CH395" s="356"/>
      <c r="DN395" s="356"/>
    </row>
    <row r="396" spans="33:118" x14ac:dyDescent="0.25">
      <c r="AG396" s="356"/>
      <c r="AY396" s="248"/>
      <c r="BW396" s="356"/>
      <c r="CD396" s="356"/>
      <c r="CF396" s="356"/>
      <c r="CH396" s="356"/>
      <c r="DN396" s="356"/>
    </row>
    <row r="397" spans="33:118" x14ac:dyDescent="0.25">
      <c r="AG397" s="356"/>
      <c r="AY397" s="248"/>
      <c r="BW397" s="356"/>
      <c r="CD397" s="356"/>
      <c r="CF397" s="356"/>
      <c r="CH397" s="356"/>
      <c r="DN397" s="356"/>
    </row>
    <row r="398" spans="33:118" x14ac:dyDescent="0.25">
      <c r="AG398" s="356"/>
      <c r="AY398" s="248"/>
      <c r="BW398" s="356"/>
      <c r="CD398" s="356"/>
      <c r="CF398" s="356"/>
      <c r="CH398" s="356"/>
      <c r="DN398" s="356"/>
    </row>
    <row r="399" spans="33:118" x14ac:dyDescent="0.25">
      <c r="AG399" s="356"/>
      <c r="AY399" s="248"/>
      <c r="BW399" s="356"/>
      <c r="CD399" s="356"/>
      <c r="CF399" s="356"/>
      <c r="CH399" s="356"/>
      <c r="DN399" s="356"/>
    </row>
    <row r="400" spans="33:118" x14ac:dyDescent="0.25">
      <c r="AG400" s="356"/>
      <c r="AY400" s="248"/>
      <c r="BW400" s="356"/>
      <c r="CD400" s="356"/>
      <c r="CF400" s="356"/>
      <c r="CH400" s="356"/>
      <c r="DN400" s="356"/>
    </row>
    <row r="401" spans="33:118" x14ac:dyDescent="0.25">
      <c r="AG401" s="356"/>
      <c r="AY401" s="248"/>
      <c r="BW401" s="356"/>
      <c r="CD401" s="356"/>
      <c r="CF401" s="356"/>
      <c r="CH401" s="356"/>
      <c r="DN401" s="356"/>
    </row>
    <row r="402" spans="33:118" x14ac:dyDescent="0.25">
      <c r="AG402" s="356"/>
      <c r="AY402" s="248"/>
      <c r="BW402" s="356"/>
      <c r="CD402" s="356"/>
      <c r="CF402" s="356"/>
      <c r="CH402" s="356"/>
      <c r="DN402" s="356"/>
    </row>
    <row r="403" spans="33:118" x14ac:dyDescent="0.25">
      <c r="AG403" s="356"/>
      <c r="AY403" s="248"/>
      <c r="BW403" s="356"/>
      <c r="CD403" s="356"/>
      <c r="CF403" s="356"/>
      <c r="CH403" s="356"/>
      <c r="DN403" s="356"/>
    </row>
    <row r="404" spans="33:118" x14ac:dyDescent="0.25">
      <c r="AG404" s="356"/>
      <c r="AY404" s="248"/>
      <c r="BW404" s="356"/>
      <c r="CD404" s="356"/>
      <c r="CF404" s="356"/>
      <c r="CH404" s="356"/>
      <c r="DN404" s="356"/>
    </row>
    <row r="405" spans="33:118" x14ac:dyDescent="0.25">
      <c r="AG405" s="356"/>
      <c r="AY405" s="248"/>
      <c r="BW405" s="356"/>
      <c r="CD405" s="356"/>
      <c r="CF405" s="356"/>
      <c r="CH405" s="356"/>
      <c r="DN405" s="356"/>
    </row>
    <row r="406" spans="33:118" x14ac:dyDescent="0.25">
      <c r="AG406" s="356"/>
      <c r="AY406" s="248"/>
      <c r="BW406" s="356"/>
      <c r="CD406" s="356"/>
      <c r="CF406" s="356"/>
      <c r="CH406" s="356"/>
      <c r="DN406" s="356"/>
    </row>
    <row r="407" spans="33:118" x14ac:dyDescent="0.25">
      <c r="AG407" s="356"/>
      <c r="AY407" s="248"/>
      <c r="BW407" s="356"/>
      <c r="CD407" s="356"/>
      <c r="CF407" s="356"/>
      <c r="CH407" s="356"/>
      <c r="DN407" s="356"/>
    </row>
    <row r="408" spans="33:118" x14ac:dyDescent="0.25">
      <c r="AG408" s="356"/>
      <c r="AY408" s="248"/>
      <c r="BW408" s="356"/>
      <c r="CD408" s="356"/>
      <c r="CF408" s="356"/>
      <c r="CH408" s="356"/>
      <c r="DN408" s="356"/>
    </row>
    <row r="409" spans="33:118" x14ac:dyDescent="0.25">
      <c r="AG409" s="356"/>
      <c r="AY409" s="248"/>
      <c r="BW409" s="356"/>
      <c r="CD409" s="356"/>
      <c r="CF409" s="356"/>
      <c r="CH409" s="356"/>
      <c r="DN409" s="356"/>
    </row>
    <row r="410" spans="33:118" x14ac:dyDescent="0.25">
      <c r="AG410" s="356"/>
      <c r="AY410" s="248"/>
      <c r="BW410" s="356"/>
      <c r="CD410" s="356"/>
      <c r="CF410" s="356"/>
      <c r="CH410" s="356"/>
      <c r="DN410" s="356"/>
    </row>
    <row r="411" spans="33:118" x14ac:dyDescent="0.25">
      <c r="AG411" s="356"/>
      <c r="AY411" s="248"/>
      <c r="BW411" s="356"/>
      <c r="CD411" s="356"/>
      <c r="CF411" s="356"/>
      <c r="CH411" s="356"/>
      <c r="DN411" s="356"/>
    </row>
    <row r="412" spans="33:118" x14ac:dyDescent="0.25">
      <c r="AG412" s="356"/>
      <c r="AY412" s="248"/>
      <c r="BW412" s="356"/>
      <c r="CD412" s="356"/>
      <c r="CF412" s="356"/>
      <c r="CH412" s="356"/>
      <c r="DN412" s="356"/>
    </row>
    <row r="413" spans="33:118" x14ac:dyDescent="0.25">
      <c r="AG413" s="356"/>
      <c r="AY413" s="248"/>
      <c r="BW413" s="356"/>
      <c r="CD413" s="356"/>
      <c r="CF413" s="356"/>
      <c r="CH413" s="356"/>
      <c r="DN413" s="356"/>
    </row>
    <row r="414" spans="33:118" x14ac:dyDescent="0.25">
      <c r="AG414" s="356"/>
      <c r="AY414" s="248"/>
      <c r="BW414" s="356"/>
      <c r="CD414" s="356"/>
      <c r="CF414" s="356"/>
      <c r="CH414" s="356"/>
      <c r="DN414" s="356"/>
    </row>
    <row r="415" spans="33:118" x14ac:dyDescent="0.25">
      <c r="AG415" s="356"/>
      <c r="AY415" s="248"/>
      <c r="BW415" s="356"/>
      <c r="CD415" s="356"/>
      <c r="CF415" s="356"/>
      <c r="CH415" s="356"/>
      <c r="DN415" s="356"/>
    </row>
    <row r="416" spans="33:118" x14ac:dyDescent="0.25">
      <c r="AG416" s="356"/>
      <c r="AY416" s="248"/>
      <c r="BW416" s="356"/>
      <c r="CD416" s="356"/>
      <c r="CF416" s="356"/>
      <c r="CH416" s="356"/>
      <c r="DN416" s="356"/>
    </row>
    <row r="417" spans="33:118" x14ac:dyDescent="0.25">
      <c r="AG417" s="356"/>
      <c r="AY417" s="248"/>
      <c r="BW417" s="356"/>
      <c r="CD417" s="356"/>
      <c r="CF417" s="356"/>
      <c r="CH417" s="356"/>
      <c r="DN417" s="356"/>
    </row>
    <row r="418" spans="33:118" x14ac:dyDescent="0.25">
      <c r="AG418" s="356"/>
      <c r="AY418" s="248"/>
      <c r="BW418" s="356"/>
      <c r="CD418" s="356"/>
      <c r="CF418" s="356"/>
      <c r="CH418" s="356"/>
      <c r="DN418" s="356"/>
    </row>
    <row r="419" spans="33:118" x14ac:dyDescent="0.25">
      <c r="AG419" s="356"/>
      <c r="AY419" s="248"/>
      <c r="BW419" s="356"/>
      <c r="CD419" s="356"/>
      <c r="CF419" s="356"/>
      <c r="CH419" s="356"/>
      <c r="DN419" s="356"/>
    </row>
    <row r="420" spans="33:118" x14ac:dyDescent="0.25">
      <c r="AG420" s="356"/>
      <c r="AY420" s="248"/>
      <c r="BW420" s="356"/>
      <c r="CD420" s="356"/>
      <c r="CF420" s="356"/>
      <c r="CH420" s="356"/>
      <c r="DN420" s="356"/>
    </row>
    <row r="421" spans="33:118" x14ac:dyDescent="0.25">
      <c r="AG421" s="356"/>
      <c r="AY421" s="248"/>
      <c r="BW421" s="356"/>
      <c r="CD421" s="356"/>
      <c r="CF421" s="356"/>
      <c r="CH421" s="356"/>
      <c r="DN421" s="356"/>
    </row>
    <row r="422" spans="33:118" x14ac:dyDescent="0.25">
      <c r="AG422" s="356"/>
      <c r="AY422" s="248"/>
      <c r="BW422" s="356"/>
      <c r="CD422" s="356"/>
      <c r="CF422" s="356"/>
      <c r="CH422" s="356"/>
      <c r="DN422" s="356"/>
    </row>
    <row r="423" spans="33:118" x14ac:dyDescent="0.25">
      <c r="AG423" s="356"/>
      <c r="AY423" s="248"/>
      <c r="BW423" s="356"/>
      <c r="CD423" s="356"/>
      <c r="CF423" s="356"/>
      <c r="CH423" s="356"/>
      <c r="DN423" s="356"/>
    </row>
    <row r="424" spans="33:118" x14ac:dyDescent="0.25">
      <c r="AG424" s="356"/>
      <c r="AY424" s="248"/>
      <c r="BW424" s="356"/>
      <c r="CD424" s="356"/>
      <c r="CF424" s="356"/>
      <c r="CH424" s="356"/>
      <c r="DN424" s="356"/>
    </row>
    <row r="425" spans="33:118" x14ac:dyDescent="0.25">
      <c r="AG425" s="356"/>
      <c r="AY425" s="248"/>
      <c r="BW425" s="356"/>
      <c r="CD425" s="356"/>
      <c r="CF425" s="356"/>
      <c r="CH425" s="356"/>
      <c r="DN425" s="356"/>
    </row>
    <row r="426" spans="33:118" x14ac:dyDescent="0.25">
      <c r="AG426" s="356"/>
      <c r="AY426" s="248"/>
      <c r="BW426" s="356"/>
      <c r="CD426" s="356"/>
      <c r="CF426" s="356"/>
      <c r="CH426" s="356"/>
      <c r="DN426" s="356"/>
    </row>
    <row r="427" spans="33:118" x14ac:dyDescent="0.25">
      <c r="AG427" s="356"/>
      <c r="AY427" s="248"/>
      <c r="BW427" s="356"/>
      <c r="CD427" s="356"/>
      <c r="CF427" s="356"/>
      <c r="CH427" s="356"/>
      <c r="DN427" s="356"/>
    </row>
    <row r="428" spans="33:118" x14ac:dyDescent="0.25">
      <c r="AG428" s="356"/>
      <c r="AY428" s="248"/>
      <c r="BW428" s="356"/>
      <c r="CD428" s="356"/>
      <c r="CF428" s="356"/>
      <c r="CH428" s="356"/>
      <c r="DN428" s="356"/>
    </row>
    <row r="429" spans="33:118" x14ac:dyDescent="0.25">
      <c r="AG429" s="356"/>
      <c r="AY429" s="248"/>
      <c r="BW429" s="356"/>
      <c r="CD429" s="356"/>
      <c r="CF429" s="356"/>
      <c r="CH429" s="356"/>
      <c r="DN429" s="356"/>
    </row>
    <row r="430" spans="33:118" x14ac:dyDescent="0.25">
      <c r="AG430" s="356"/>
      <c r="AY430" s="248"/>
      <c r="BW430" s="356"/>
      <c r="CD430" s="356"/>
      <c r="CF430" s="356"/>
      <c r="CH430" s="356"/>
      <c r="DN430" s="356"/>
    </row>
    <row r="431" spans="33:118" x14ac:dyDescent="0.25">
      <c r="AG431" s="356"/>
      <c r="AY431" s="248"/>
      <c r="BW431" s="356"/>
      <c r="CD431" s="356"/>
      <c r="CF431" s="356"/>
      <c r="CH431" s="356"/>
      <c r="DN431" s="356"/>
    </row>
    <row r="432" spans="33:118" x14ac:dyDescent="0.25">
      <c r="AG432" s="356"/>
      <c r="AY432" s="248"/>
      <c r="BW432" s="356"/>
      <c r="CD432" s="356"/>
      <c r="CF432" s="356"/>
      <c r="CH432" s="356"/>
      <c r="DN432" s="356"/>
    </row>
    <row r="433" spans="33:118" x14ac:dyDescent="0.25">
      <c r="AG433" s="356"/>
      <c r="AY433" s="248"/>
      <c r="BW433" s="356"/>
      <c r="CD433" s="356"/>
      <c r="CF433" s="356"/>
      <c r="CH433" s="356"/>
      <c r="DN433" s="356"/>
    </row>
    <row r="434" spans="33:118" x14ac:dyDescent="0.25">
      <c r="AG434" s="356"/>
      <c r="AY434" s="248"/>
      <c r="BW434" s="356"/>
      <c r="CD434" s="356"/>
      <c r="CF434" s="356"/>
      <c r="CH434" s="356"/>
      <c r="DN434" s="356"/>
    </row>
    <row r="435" spans="33:118" x14ac:dyDescent="0.25">
      <c r="AG435" s="356"/>
      <c r="AY435" s="248"/>
      <c r="BW435" s="356"/>
      <c r="CD435" s="356"/>
      <c r="CF435" s="356"/>
      <c r="CH435" s="356"/>
      <c r="DN435" s="356"/>
    </row>
    <row r="436" spans="33:118" x14ac:dyDescent="0.25">
      <c r="AG436" s="356"/>
      <c r="AY436" s="248"/>
      <c r="BW436" s="356"/>
      <c r="CD436" s="356"/>
      <c r="CF436" s="356"/>
      <c r="CH436" s="356"/>
      <c r="DN436" s="356"/>
    </row>
    <row r="437" spans="33:118" x14ac:dyDescent="0.25">
      <c r="AG437" s="356"/>
      <c r="AY437" s="248"/>
      <c r="BW437" s="356"/>
      <c r="CD437" s="356"/>
      <c r="CF437" s="356"/>
      <c r="CH437" s="356"/>
      <c r="DN437" s="356"/>
    </row>
    <row r="438" spans="33:118" x14ac:dyDescent="0.25">
      <c r="AG438" s="356"/>
      <c r="AY438" s="248"/>
      <c r="BW438" s="356"/>
      <c r="CD438" s="356"/>
      <c r="CF438" s="356"/>
      <c r="CH438" s="356"/>
      <c r="DN438" s="356"/>
    </row>
    <row r="439" spans="33:118" x14ac:dyDescent="0.25">
      <c r="AG439" s="356"/>
      <c r="AY439" s="248"/>
      <c r="BW439" s="356"/>
      <c r="CD439" s="356"/>
      <c r="CF439" s="356"/>
      <c r="CH439" s="356"/>
      <c r="DN439" s="356"/>
    </row>
    <row r="440" spans="33:118" x14ac:dyDescent="0.25">
      <c r="AG440" s="356"/>
      <c r="AY440" s="248"/>
      <c r="BW440" s="356"/>
      <c r="CD440" s="356"/>
      <c r="CF440" s="356"/>
      <c r="CH440" s="356"/>
      <c r="DN440" s="356"/>
    </row>
    <row r="441" spans="33:118" x14ac:dyDescent="0.25">
      <c r="AG441" s="356"/>
      <c r="AY441" s="248"/>
      <c r="BW441" s="356"/>
      <c r="CD441" s="356"/>
      <c r="CF441" s="356"/>
      <c r="CH441" s="356"/>
      <c r="DN441" s="356"/>
    </row>
    <row r="442" spans="33:118" x14ac:dyDescent="0.25">
      <c r="AG442" s="356"/>
      <c r="AY442" s="248"/>
      <c r="BW442" s="356"/>
      <c r="CD442" s="356"/>
      <c r="CF442" s="356"/>
      <c r="CH442" s="356"/>
      <c r="DN442" s="356"/>
    </row>
    <row r="443" spans="33:118" x14ac:dyDescent="0.25">
      <c r="AG443" s="356"/>
      <c r="AY443" s="248"/>
      <c r="BW443" s="356"/>
      <c r="CD443" s="356"/>
      <c r="CF443" s="356"/>
      <c r="CH443" s="356"/>
      <c r="DN443" s="356"/>
    </row>
    <row r="444" spans="33:118" x14ac:dyDescent="0.25">
      <c r="AG444" s="356"/>
      <c r="AY444" s="248"/>
      <c r="BW444" s="356"/>
      <c r="CD444" s="356"/>
      <c r="CF444" s="356"/>
      <c r="CH444" s="356"/>
      <c r="DN444" s="356"/>
    </row>
    <row r="445" spans="33:118" x14ac:dyDescent="0.25">
      <c r="AG445" s="356"/>
      <c r="AY445" s="248"/>
      <c r="BW445" s="356"/>
      <c r="CD445" s="356"/>
      <c r="CF445" s="356"/>
      <c r="CH445" s="356"/>
      <c r="DN445" s="356"/>
    </row>
    <row r="446" spans="33:118" x14ac:dyDescent="0.25">
      <c r="AG446" s="356"/>
      <c r="AY446" s="248"/>
      <c r="BW446" s="356"/>
      <c r="CD446" s="356"/>
      <c r="CF446" s="356"/>
      <c r="CH446" s="356"/>
      <c r="DN446" s="356"/>
    </row>
    <row r="447" spans="33:118" x14ac:dyDescent="0.25">
      <c r="AG447" s="356"/>
      <c r="AY447" s="248"/>
      <c r="BW447" s="356"/>
      <c r="CD447" s="356"/>
      <c r="CF447" s="356"/>
      <c r="CH447" s="356"/>
      <c r="DN447" s="356"/>
    </row>
    <row r="448" spans="33:118" x14ac:dyDescent="0.25">
      <c r="AG448" s="356"/>
      <c r="AY448" s="248"/>
      <c r="BW448" s="356"/>
      <c r="CD448" s="356"/>
      <c r="CF448" s="356"/>
      <c r="CH448" s="356"/>
      <c r="DN448" s="356"/>
    </row>
    <row r="449" spans="33:118" x14ac:dyDescent="0.25">
      <c r="AG449" s="356"/>
      <c r="AY449" s="248"/>
      <c r="BW449" s="356"/>
      <c r="CD449" s="356"/>
      <c r="CF449" s="356"/>
      <c r="CH449" s="356"/>
      <c r="DN449" s="356"/>
    </row>
    <row r="450" spans="33:118" x14ac:dyDescent="0.25">
      <c r="AG450" s="356"/>
      <c r="AY450" s="248"/>
      <c r="BW450" s="356"/>
      <c r="CD450" s="356"/>
      <c r="CF450" s="356"/>
      <c r="CH450" s="356"/>
      <c r="DN450" s="356"/>
    </row>
    <row r="451" spans="33:118" x14ac:dyDescent="0.25">
      <c r="AG451" s="356"/>
      <c r="AY451" s="248"/>
      <c r="BW451" s="356"/>
      <c r="CD451" s="356"/>
      <c r="CF451" s="356"/>
      <c r="CH451" s="356"/>
      <c r="DN451" s="356"/>
    </row>
    <row r="452" spans="33:118" x14ac:dyDescent="0.25">
      <c r="AG452" s="356"/>
      <c r="AY452" s="248"/>
      <c r="BW452" s="356"/>
      <c r="CD452" s="356"/>
      <c r="CF452" s="356"/>
      <c r="CH452" s="356"/>
      <c r="DN452" s="356"/>
    </row>
    <row r="453" spans="33:118" x14ac:dyDescent="0.25">
      <c r="AG453" s="356"/>
      <c r="AY453" s="248"/>
      <c r="BW453" s="356"/>
      <c r="CD453" s="356"/>
      <c r="CF453" s="356"/>
      <c r="CH453" s="356"/>
      <c r="DN453" s="356"/>
    </row>
    <row r="454" spans="33:118" x14ac:dyDescent="0.25">
      <c r="AG454" s="356"/>
      <c r="AY454" s="248"/>
      <c r="BW454" s="356"/>
      <c r="CD454" s="356"/>
      <c r="CF454" s="356"/>
      <c r="CH454" s="356"/>
      <c r="DN454" s="356"/>
    </row>
    <row r="455" spans="33:118" x14ac:dyDescent="0.25">
      <c r="AG455" s="356"/>
      <c r="AY455" s="248"/>
      <c r="BW455" s="356"/>
      <c r="CD455" s="356"/>
      <c r="CF455" s="356"/>
      <c r="CH455" s="356"/>
      <c r="DN455" s="356"/>
    </row>
    <row r="456" spans="33:118" x14ac:dyDescent="0.25">
      <c r="AG456" s="356"/>
      <c r="AY456" s="248"/>
      <c r="BW456" s="356"/>
      <c r="CD456" s="356"/>
      <c r="CF456" s="356"/>
      <c r="CH456" s="356"/>
      <c r="DN456" s="356"/>
    </row>
    <row r="457" spans="33:118" x14ac:dyDescent="0.25">
      <c r="AG457" s="356"/>
      <c r="AY457" s="248"/>
      <c r="BW457" s="356"/>
      <c r="CD457" s="356"/>
      <c r="CF457" s="356"/>
      <c r="CH457" s="356"/>
      <c r="DN457" s="356"/>
    </row>
    <row r="458" spans="33:118" x14ac:dyDescent="0.25">
      <c r="AG458" s="356"/>
      <c r="AY458" s="248"/>
      <c r="BW458" s="356"/>
      <c r="CD458" s="356"/>
      <c r="CF458" s="356"/>
      <c r="CH458" s="356"/>
      <c r="DN458" s="356"/>
    </row>
    <row r="459" spans="33:118" x14ac:dyDescent="0.25">
      <c r="AG459" s="356"/>
      <c r="AY459" s="248"/>
      <c r="BW459" s="356"/>
      <c r="CD459" s="356"/>
      <c r="CF459" s="356"/>
      <c r="CH459" s="356"/>
      <c r="DN459" s="356"/>
    </row>
    <row r="460" spans="33:118" x14ac:dyDescent="0.25">
      <c r="AY460" s="248"/>
      <c r="BW460" s="356"/>
      <c r="DN460" s="356"/>
    </row>
    <row r="461" spans="33:118" x14ac:dyDescent="0.25">
      <c r="AY461" s="248"/>
      <c r="BW461" s="356"/>
      <c r="DN461" s="356"/>
    </row>
    <row r="462" spans="33:118" x14ac:dyDescent="0.25">
      <c r="AY462" s="248"/>
      <c r="BW462" s="356"/>
      <c r="DN462" s="356"/>
    </row>
  </sheetData>
  <mergeCells count="1">
    <mergeCell ref="B88:B92"/>
  </mergeCells>
  <conditionalFormatting sqref="DL6:DP6 AX6:BO6 DR6">
    <cfRule type="cellIs" dxfId="2212" priority="2056" operator="equal">
      <formula>"rainfed"</formula>
    </cfRule>
    <cfRule type="cellIs" dxfId="2211" priority="2057" operator="equal">
      <formula>"per"</formula>
    </cfRule>
    <cfRule type="cellIs" dxfId="2210" priority="2058" operator="equal">
      <formula>"dry"</formula>
    </cfRule>
    <cfRule type="cellIs" dxfId="2209" priority="2059" operator="equal">
      <formula>"wet"</formula>
    </cfRule>
    <cfRule type="cellIs" dxfId="2208" priority="2060" operator="equal">
      <formula>"tri"</formula>
    </cfRule>
    <cfRule type="cellIs" dxfId="2207" priority="2061" operator="equal">
      <formula>"spr"</formula>
    </cfRule>
    <cfRule type="cellIs" dxfId="2206" priority="2062" operator="equal">
      <formula>"fur"</formula>
    </cfRule>
  </conditionalFormatting>
  <conditionalFormatting sqref="DM117:DW117 DU73:DW76 DU86:DV116 AO86:AP92 AN20:AN22 AQ20:AQ29 AQ70:AQ100 AT93:AT100 AR23:AS29 AR20:AR22 AT20:AT29 AO9:AW16 AR86:AW92 AU23:AW29 AX161:BB167 AX181:BB187 AX201:BB207 AX221:BB227 AX241:BB247 AX261:BB267 AX281:BB287 K154:Q313 AO23:AP29 BD281:BF287 BD261:BF267 BD241:BF247 BD221:BF227 BD201:BF207 BD181:BF187 BD161:BF167 AX17:BF29 P9:U29 N107:O119 AO101:AW119 DP118:DW119 AX107:AZ119 BA111:BC119 BD116:BF119 CL9:CS29 BG107:CK119 DA118:DB119 DC70:DD119 DE118:DF119 DG83:DG119 CZ83:CZ119 CT118:CY119 DJ118:DM119 AN70:AN119 DX119:EA119 CL93:CL100 CO93:CS100 CL101:CS119 AO136:AW314 AX136:CK153 CL136:CS313 CX136:CY153 CZ136:CZ313 DA136:DF147 DJ136:DM147 DG136:DG313 DP136:DW153 DX136:EA142 P136:Q153 F121:F313 CL70:CS92 G121:G130 G132:G313 H131 H136:J313 K136:M147 F9:M29 R136:AN313 AE81 F70:I85 K82:M85 P70:Z85 AB82:AE85 AB70:AE80 AG70:AK85 K70:M80 N101:N106 F86:M119 P86:AM119">
    <cfRule type="cellIs" priority="2051" operator="equal">
      <formula>1</formula>
    </cfRule>
    <cfRule type="cellIs" dxfId="2205" priority="2052" operator="equal">
      <formula>2</formula>
    </cfRule>
    <cfRule type="cellIs" dxfId="2204" priority="2053" operator="equal">
      <formula>3</formula>
    </cfRule>
    <cfRule type="cellIs" dxfId="2203" priority="2054" operator="equal">
      <formula>4</formula>
    </cfRule>
    <cfRule type="cellIs" dxfId="2202" priority="2055" operator="equal">
      <formula>5</formula>
    </cfRule>
  </conditionalFormatting>
  <conditionalFormatting sqref="O136:O147">
    <cfRule type="cellIs" priority="2026" operator="equal">
      <formula>1</formula>
    </cfRule>
    <cfRule type="cellIs" dxfId="2201" priority="2027" operator="equal">
      <formula>2</formula>
    </cfRule>
    <cfRule type="cellIs" dxfId="2200" priority="2028" operator="equal">
      <formula>3</formula>
    </cfRule>
    <cfRule type="cellIs" dxfId="2199" priority="2029" operator="equal">
      <formula>4</formula>
    </cfRule>
    <cfRule type="cellIs" dxfId="2198" priority="2030" operator="equal">
      <formula>5</formula>
    </cfRule>
  </conditionalFormatting>
  <conditionalFormatting sqref="BD107:BE110">
    <cfRule type="cellIs" priority="2021" operator="equal">
      <formula>1</formula>
    </cfRule>
    <cfRule type="cellIs" dxfId="2197" priority="2022" operator="equal">
      <formula>2</formula>
    </cfRule>
    <cfRule type="cellIs" dxfId="2196" priority="2023" operator="equal">
      <formula>3</formula>
    </cfRule>
    <cfRule type="cellIs" dxfId="2195" priority="2024" operator="equal">
      <formula>4</formula>
    </cfRule>
    <cfRule type="cellIs" dxfId="2194" priority="2025" operator="equal">
      <formula>5</formula>
    </cfRule>
  </conditionalFormatting>
  <conditionalFormatting sqref="BF107:BF110">
    <cfRule type="cellIs" priority="2016" operator="equal">
      <formula>1</formula>
    </cfRule>
    <cfRule type="cellIs" dxfId="2193" priority="2017" operator="equal">
      <formula>2</formula>
    </cfRule>
    <cfRule type="cellIs" dxfId="2192" priority="2018" operator="equal">
      <formula>3</formula>
    </cfRule>
    <cfRule type="cellIs" dxfId="2191" priority="2019" operator="equal">
      <formula>4</formula>
    </cfRule>
    <cfRule type="cellIs" dxfId="2190" priority="2020" operator="equal">
      <formula>5</formula>
    </cfRule>
  </conditionalFormatting>
  <conditionalFormatting sqref="AX9:BB16 BD9:BE16">
    <cfRule type="cellIs" priority="2046" operator="equal">
      <formula>1</formula>
    </cfRule>
    <cfRule type="cellIs" dxfId="2189" priority="2047" operator="equal">
      <formula>2</formula>
    </cfRule>
    <cfRule type="cellIs" dxfId="2188" priority="2048" operator="equal">
      <formula>3</formula>
    </cfRule>
    <cfRule type="cellIs" dxfId="2187" priority="2049" operator="equal">
      <formula>4</formula>
    </cfRule>
    <cfRule type="cellIs" dxfId="2186" priority="2050" operator="equal">
      <formula>5</formula>
    </cfRule>
  </conditionalFormatting>
  <conditionalFormatting sqref="BA97:BB100 BD97:BE100 BA95:BA96 BD96">
    <cfRule type="cellIs" priority="2041" operator="equal">
      <formula>1</formula>
    </cfRule>
    <cfRule type="cellIs" dxfId="2185" priority="2042" operator="equal">
      <formula>2</formula>
    </cfRule>
    <cfRule type="cellIs" dxfId="2184" priority="2043" operator="equal">
      <formula>3</formula>
    </cfRule>
    <cfRule type="cellIs" dxfId="2183" priority="2044" operator="equal">
      <formula>4</formula>
    </cfRule>
    <cfRule type="cellIs" dxfId="2182" priority="2045" operator="equal">
      <formula>5</formula>
    </cfRule>
  </conditionalFormatting>
  <conditionalFormatting sqref="AX92:AY92">
    <cfRule type="cellIs" priority="2036" operator="equal">
      <formula>1</formula>
    </cfRule>
    <cfRule type="cellIs" dxfId="2181" priority="2037" operator="equal">
      <formula>2</formula>
    </cfRule>
    <cfRule type="cellIs" dxfId="2180" priority="2038" operator="equal">
      <formula>3</formula>
    </cfRule>
    <cfRule type="cellIs" dxfId="2179" priority="2039" operator="equal">
      <formula>4</formula>
    </cfRule>
    <cfRule type="cellIs" dxfId="2178" priority="2040" operator="equal">
      <formula>5</formula>
    </cfRule>
  </conditionalFormatting>
  <conditionalFormatting sqref="AZ154:AZ180 AZ188:AZ200 AZ208:AZ220 AZ228:AZ240 AZ248:AZ260 AZ268:AZ280 AZ288:AZ313">
    <cfRule type="cellIs" priority="2031" operator="equal">
      <formula>1</formula>
    </cfRule>
    <cfRule type="cellIs" dxfId="2177" priority="2032" operator="equal">
      <formula>2</formula>
    </cfRule>
    <cfRule type="cellIs" dxfId="2176" priority="2033" operator="equal">
      <formula>3</formula>
    </cfRule>
    <cfRule type="cellIs" dxfId="2175" priority="2034" operator="equal">
      <formula>4</formula>
    </cfRule>
    <cfRule type="cellIs" dxfId="2174" priority="2035" operator="equal">
      <formula>5</formula>
    </cfRule>
  </conditionalFormatting>
  <conditionalFormatting sqref="DX19:EA19 DN9:DW21 DN23:DW29 DP22:DQ22 DV22 DH93:DI119 DN118:DO119">
    <cfRule type="cellIs" dxfId="2173" priority="2013" operator="equal">
      <formula>5</formula>
    </cfRule>
    <cfRule type="cellIs" dxfId="2172" priority="2014" operator="equal">
      <formula>4</formula>
    </cfRule>
    <cfRule type="cellIs" dxfId="2171" priority="2015" operator="equal">
      <formula>3</formula>
    </cfRule>
  </conditionalFormatting>
  <conditionalFormatting sqref="DX19:EA19 DN10:DW21 DN23:DW29 DP22:DQ22 DV22 DH93:DI119 DN118:DO119">
    <cfRule type="cellIs" dxfId="2170" priority="2012" operator="equal">
      <formula>2</formula>
    </cfRule>
  </conditionalFormatting>
  <conditionalFormatting sqref="DX20:EA21 DX23:EA29 EA22">
    <cfRule type="cellIs" dxfId="2169" priority="2009" operator="equal">
      <formula>5</formula>
    </cfRule>
    <cfRule type="cellIs" dxfId="2168" priority="2010" operator="equal">
      <formula>4</formula>
    </cfRule>
    <cfRule type="cellIs" dxfId="2167" priority="2011" operator="equal">
      <formula>3</formula>
    </cfRule>
  </conditionalFormatting>
  <conditionalFormatting sqref="DX20:EA21 DX23:EA29 EA22">
    <cfRule type="cellIs" dxfId="2166" priority="2008" operator="equal">
      <formula>2</formula>
    </cfRule>
  </conditionalFormatting>
  <conditionalFormatting sqref="DU70:DV72 DU77:DV85">
    <cfRule type="cellIs" dxfId="2165" priority="2005" operator="equal">
      <formula>3</formula>
    </cfRule>
    <cfRule type="cellIs" dxfId="2164" priority="2006" operator="equal">
      <formula>4</formula>
    </cfRule>
    <cfRule type="cellIs" dxfId="2163" priority="2007" operator="equal">
      <formula>5</formula>
    </cfRule>
  </conditionalFormatting>
  <conditionalFormatting sqref="DU70:DV72 DU77:DV85">
    <cfRule type="cellIs" dxfId="2162" priority="2004" operator="equal">
      <formula>2</formula>
    </cfRule>
  </conditionalFormatting>
  <conditionalFormatting sqref="DX117:EA118 DX148:EA153">
    <cfRule type="cellIs" priority="1999" operator="equal">
      <formula>1</formula>
    </cfRule>
    <cfRule type="cellIs" dxfId="2161" priority="2000" operator="equal">
      <formula>2</formula>
    </cfRule>
    <cfRule type="cellIs" dxfId="2160" priority="2001" operator="equal">
      <formula>3</formula>
    </cfRule>
    <cfRule type="cellIs" dxfId="2159" priority="2002" operator="equal">
      <formula>4</formula>
    </cfRule>
    <cfRule type="cellIs" dxfId="2158" priority="2003" operator="equal">
      <formula>5</formula>
    </cfRule>
  </conditionalFormatting>
  <conditionalFormatting sqref="DX107:EA116">
    <cfRule type="cellIs" priority="1994" operator="equal">
      <formula>1</formula>
    </cfRule>
    <cfRule type="cellIs" dxfId="2157" priority="1995" operator="equal">
      <formula>2</formula>
    </cfRule>
    <cfRule type="cellIs" dxfId="2156" priority="1996" operator="equal">
      <formula>3</formula>
    </cfRule>
    <cfRule type="cellIs" dxfId="2155" priority="1997" operator="equal">
      <formula>4</formula>
    </cfRule>
    <cfRule type="cellIs" dxfId="2154" priority="1998" operator="equal">
      <formula>5</formula>
    </cfRule>
  </conditionalFormatting>
  <conditionalFormatting sqref="N6:O6 AE6:AH6 Z6:AC6 AU6 AR6:AS6 BV6:CC6 CE6:CK6 AJ6:AM6 BQ6:BT6 CM6:CU6 AO6:AP6 V6:X6 Q6:T6 F6:G6 I6:L6">
    <cfRule type="containsText" dxfId="2153" priority="2356" operator="containsText" text="tri">
      <formula>NOT(ISERROR(SEARCH("tri",F6)))</formula>
    </cfRule>
    <cfRule type="containsText" dxfId="2152" priority="2357" operator="containsText" text="spr">
      <formula>NOT(ISERROR(SEARCH("spr",F6)))</formula>
    </cfRule>
    <cfRule type="containsText" dxfId="2151" priority="2358" operator="containsText" text="fur">
      <formula>NOT(ISERROR(SEARCH("fur",F6)))</formula>
    </cfRule>
    <cfRule type="containsText" dxfId="2150" priority="2359" operator="containsText" text="fur">
      <formula>NOT(ISERROR(SEARCH("fur",F6)))</formula>
    </cfRule>
  </conditionalFormatting>
  <conditionalFormatting sqref="H6 CJ6:CR6">
    <cfRule type="cellIs" dxfId="2149" priority="2349" operator="equal">
      <formula>"rainfed"</formula>
    </cfRule>
    <cfRule type="cellIs" dxfId="2148" priority="2350" operator="equal">
      <formula>"per"</formula>
    </cfRule>
    <cfRule type="cellIs" dxfId="2147" priority="2351" operator="equal">
      <formula>"dry"</formula>
    </cfRule>
    <cfRule type="cellIs" dxfId="2146" priority="2352" operator="equal">
      <formula>"wet"</formula>
    </cfRule>
    <cfRule type="cellIs" dxfId="2145" priority="2353" operator="equal">
      <formula>"tri"</formula>
    </cfRule>
    <cfRule type="cellIs" dxfId="2144" priority="2354" operator="equal">
      <formula>"spr"</formula>
    </cfRule>
    <cfRule type="cellIs" dxfId="2143" priority="2355" operator="equal">
      <formula>"fur"</formula>
    </cfRule>
  </conditionalFormatting>
  <conditionalFormatting sqref="M6">
    <cfRule type="cellIs" dxfId="2142" priority="2342" operator="equal">
      <formula>"rainfed"</formula>
    </cfRule>
    <cfRule type="cellIs" dxfId="2141" priority="2343" operator="equal">
      <formula>"per"</formula>
    </cfRule>
    <cfRule type="cellIs" dxfId="2140" priority="2344" operator="equal">
      <formula>"dry"</formula>
    </cfRule>
    <cfRule type="cellIs" dxfId="2139" priority="2345" operator="equal">
      <formula>"wet"</formula>
    </cfRule>
    <cfRule type="cellIs" dxfId="2138" priority="2346" operator="equal">
      <formula>"tri"</formula>
    </cfRule>
    <cfRule type="cellIs" dxfId="2137" priority="2347" operator="equal">
      <formula>"spr"</formula>
    </cfRule>
    <cfRule type="cellIs" dxfId="2136" priority="2348" operator="equal">
      <formula>"fur"</formula>
    </cfRule>
  </conditionalFormatting>
  <conditionalFormatting sqref="P6">
    <cfRule type="cellIs" dxfId="2135" priority="2335" operator="equal">
      <formula>"rainfed"</formula>
    </cfRule>
    <cfRule type="cellIs" dxfId="2134" priority="2336" operator="equal">
      <formula>"per"</formula>
    </cfRule>
    <cfRule type="cellIs" dxfId="2133" priority="2337" operator="equal">
      <formula>"dry"</formula>
    </cfRule>
    <cfRule type="cellIs" dxfId="2132" priority="2338" operator="equal">
      <formula>"wet"</formula>
    </cfRule>
    <cfRule type="cellIs" dxfId="2131" priority="2339" operator="equal">
      <formula>"tri"</formula>
    </cfRule>
    <cfRule type="cellIs" dxfId="2130" priority="2340" operator="equal">
      <formula>"spr"</formula>
    </cfRule>
    <cfRule type="cellIs" dxfId="2129" priority="2341" operator="equal">
      <formula>"fur"</formula>
    </cfRule>
  </conditionalFormatting>
  <conditionalFormatting sqref="AD6">
    <cfRule type="cellIs" dxfId="2128" priority="2328" operator="equal">
      <formula>"rainfed"</formula>
    </cfRule>
    <cfRule type="cellIs" dxfId="2127" priority="2329" operator="equal">
      <formula>"per"</formula>
    </cfRule>
    <cfRule type="cellIs" dxfId="2126" priority="2330" operator="equal">
      <formula>"dry"</formula>
    </cfRule>
    <cfRule type="cellIs" dxfId="2125" priority="2331" operator="equal">
      <formula>"wet"</formula>
    </cfRule>
    <cfRule type="cellIs" dxfId="2124" priority="2332" operator="equal">
      <formula>"tri"</formula>
    </cfRule>
    <cfRule type="cellIs" dxfId="2123" priority="2333" operator="equal">
      <formula>"spr"</formula>
    </cfRule>
    <cfRule type="cellIs" dxfId="2122" priority="2334" operator="equal">
      <formula>"fur"</formula>
    </cfRule>
  </conditionalFormatting>
  <conditionalFormatting sqref="Y6">
    <cfRule type="cellIs" dxfId="2121" priority="2321" operator="equal">
      <formula>"rainfed"</formula>
    </cfRule>
    <cfRule type="cellIs" dxfId="2120" priority="2322" operator="equal">
      <formula>"per"</formula>
    </cfRule>
    <cfRule type="cellIs" dxfId="2119" priority="2323" operator="equal">
      <formula>"dry"</formula>
    </cfRule>
    <cfRule type="cellIs" dxfId="2118" priority="2324" operator="equal">
      <formula>"wet"</formula>
    </cfRule>
    <cfRule type="cellIs" dxfId="2117" priority="2325" operator="equal">
      <formula>"tri"</formula>
    </cfRule>
    <cfRule type="cellIs" dxfId="2116" priority="2326" operator="equal">
      <formula>"spr"</formula>
    </cfRule>
    <cfRule type="cellIs" dxfId="2115" priority="2327" operator="equal">
      <formula>"fur"</formula>
    </cfRule>
  </conditionalFormatting>
  <conditionalFormatting sqref="AW6">
    <cfRule type="cellIs" dxfId="2114" priority="2314" operator="equal">
      <formula>"rainfed"</formula>
    </cfRule>
    <cfRule type="cellIs" dxfId="2113" priority="2315" operator="equal">
      <formula>"per"</formula>
    </cfRule>
    <cfRule type="cellIs" dxfId="2112" priority="2316" operator="equal">
      <formula>"dry"</formula>
    </cfRule>
    <cfRule type="cellIs" dxfId="2111" priority="2317" operator="equal">
      <formula>"wet"</formula>
    </cfRule>
    <cfRule type="cellIs" dxfId="2110" priority="2318" operator="equal">
      <formula>"tri"</formula>
    </cfRule>
    <cfRule type="cellIs" dxfId="2109" priority="2319" operator="equal">
      <formula>"spr"</formula>
    </cfRule>
    <cfRule type="cellIs" dxfId="2108" priority="2320" operator="equal">
      <formula>"fur"</formula>
    </cfRule>
  </conditionalFormatting>
  <conditionalFormatting sqref="AT6">
    <cfRule type="cellIs" dxfId="2107" priority="2307" operator="equal">
      <formula>"rainfed"</formula>
    </cfRule>
    <cfRule type="cellIs" dxfId="2106" priority="2308" operator="equal">
      <formula>"per"</formula>
    </cfRule>
    <cfRule type="cellIs" dxfId="2105" priority="2309" operator="equal">
      <formula>"dry"</formula>
    </cfRule>
    <cfRule type="cellIs" dxfId="2104" priority="2310" operator="equal">
      <formula>"wet"</formula>
    </cfRule>
    <cfRule type="cellIs" dxfId="2103" priority="2311" operator="equal">
      <formula>"tri"</formula>
    </cfRule>
    <cfRule type="cellIs" dxfId="2102" priority="2312" operator="equal">
      <formula>"spr"</formula>
    </cfRule>
    <cfRule type="cellIs" dxfId="2101" priority="2313" operator="equal">
      <formula>"fur"</formula>
    </cfRule>
  </conditionalFormatting>
  <conditionalFormatting sqref="AI6">
    <cfRule type="cellIs" dxfId="2100" priority="2300" operator="equal">
      <formula>"rainfed"</formula>
    </cfRule>
    <cfRule type="cellIs" dxfId="2099" priority="2301" operator="equal">
      <formula>"per"</formula>
    </cfRule>
    <cfRule type="cellIs" dxfId="2098" priority="2302" operator="equal">
      <formula>"dry"</formula>
    </cfRule>
    <cfRule type="cellIs" dxfId="2097" priority="2303" operator="equal">
      <formula>"wet"</formula>
    </cfRule>
    <cfRule type="cellIs" dxfId="2096" priority="2304" operator="equal">
      <formula>"tri"</formula>
    </cfRule>
    <cfRule type="cellIs" dxfId="2095" priority="2305" operator="equal">
      <formula>"spr"</formula>
    </cfRule>
    <cfRule type="cellIs" dxfId="2094" priority="2306" operator="equal">
      <formula>"fur"</formula>
    </cfRule>
  </conditionalFormatting>
  <conditionalFormatting sqref="AL314:AM314 BG101:CI106 BG9:CK29 DJ117:DK117 AW93:AW100 BG93:BI100 AO17:AP22 AU17:AV22 DL86:DL117 BI154:CK313 K148:M153 BL93:CK100 BG70:CK80 V9:AK29 BG82:CK92 BG81:BN81 BQ81:CK81">
    <cfRule type="cellIs" priority="2295" operator="equal">
      <formula>1</formula>
    </cfRule>
    <cfRule type="cellIs" dxfId="2093" priority="2296" operator="equal">
      <formula>2</formula>
    </cfRule>
    <cfRule type="cellIs" dxfId="2092" priority="2297" operator="equal">
      <formula>3</formula>
    </cfRule>
    <cfRule type="cellIs" dxfId="2091" priority="2298" operator="equal">
      <formula>4</formula>
    </cfRule>
    <cfRule type="cellIs" dxfId="2090" priority="2299" operator="equal">
      <formula>5</formula>
    </cfRule>
  </conditionalFormatting>
  <conditionalFormatting sqref="CX72:CX92 CX93:CY115 CX70:CY71 CY72:CY78 CY83:CY92 CY116:CY117 DB116:DB117 DA70:DB115 CZ70:CZ78 CZ9:CZ16 DF116:DF117 DE72:DE92 DE93:DF115 DE70:DF71 DF72:DF78 DF83:DF92 DG70:DG78 DG9:DG16 DA148:DF153">
    <cfRule type="cellIs" priority="2290" operator="equal">
      <formula>1</formula>
    </cfRule>
    <cfRule type="cellIs" dxfId="2089" priority="2291" operator="equal">
      <formula>2</formula>
    </cfRule>
    <cfRule type="cellIs" dxfId="2088" priority="2292" operator="equal">
      <formula>3</formula>
    </cfRule>
    <cfRule type="cellIs" dxfId="2087" priority="2293" operator="equal">
      <formula>4</formula>
    </cfRule>
    <cfRule type="cellIs" dxfId="2086" priority="2294" operator="equal">
      <formula>5</formula>
    </cfRule>
  </conditionalFormatting>
  <conditionalFormatting sqref="CX6:CY6 DA4:DG4 DA6:DD6 DF6:DG6">
    <cfRule type="cellIs" dxfId="2085" priority="2283" operator="equal">
      <formula>"rainfed"</formula>
    </cfRule>
    <cfRule type="cellIs" dxfId="2084" priority="2284" operator="equal">
      <formula>"per"</formula>
    </cfRule>
    <cfRule type="cellIs" dxfId="2083" priority="2285" operator="equal">
      <formula>"dry"</formula>
    </cfRule>
    <cfRule type="cellIs" dxfId="2082" priority="2286" operator="equal">
      <formula>"wet"</formula>
    </cfRule>
    <cfRule type="cellIs" dxfId="2081" priority="2287" operator="equal">
      <formula>"tri"</formula>
    </cfRule>
    <cfRule type="cellIs" dxfId="2080" priority="2288" operator="equal">
      <formula>"spr"</formula>
    </cfRule>
    <cfRule type="cellIs" dxfId="2079" priority="2289" operator="equal">
      <formula>"fur"</formula>
    </cfRule>
  </conditionalFormatting>
  <conditionalFormatting sqref="CX116:CX117 DA116:DA117 DE116:DE117 DF73:DG83 CY73:DD83">
    <cfRule type="cellIs" dxfId="2078" priority="2280" operator="equal">
      <formula>3</formula>
    </cfRule>
    <cfRule type="cellIs" dxfId="2077" priority="2281" operator="equal">
      <formula>4</formula>
    </cfRule>
    <cfRule type="cellIs" dxfId="2076" priority="2282" operator="equal">
      <formula>5</formula>
    </cfRule>
  </conditionalFormatting>
  <conditionalFormatting sqref="CX116:CX117 DA116:DA117 DE116:DE117">
    <cfRule type="cellIs" dxfId="2075" priority="2278" operator="equal">
      <formula>2</formula>
    </cfRule>
    <cfRule type="cellIs" dxfId="2074" priority="2279" operator="equal">
      <formula>2</formula>
    </cfRule>
  </conditionalFormatting>
  <conditionalFormatting sqref="DF73:DG83 CY73:DD83">
    <cfRule type="cellIs" dxfId="2073" priority="2277" operator="equal">
      <formula>2</formula>
    </cfRule>
  </conditionalFormatting>
  <conditionalFormatting sqref="CX9:CY29 DA9:DB16 CZ17:DB29 DC9:DF29 DG17:DG29">
    <cfRule type="cellIs" dxfId="2072" priority="2274" operator="equal">
      <formula>5</formula>
    </cfRule>
    <cfRule type="cellIs" dxfId="2071" priority="2275" operator="equal">
      <formula>4</formula>
    </cfRule>
    <cfRule type="cellIs" dxfId="2070" priority="2276" operator="equal">
      <formula>3</formula>
    </cfRule>
  </conditionalFormatting>
  <conditionalFormatting sqref="CX10:CY29 DA10:DB16 CZ17:DB29 DC10:DF29 DG17:DG29">
    <cfRule type="cellIs" dxfId="2069" priority="2273" operator="equal">
      <formula>2</formula>
    </cfRule>
  </conditionalFormatting>
  <conditionalFormatting sqref="DH136:DI147 DJ70:DK116 DM9:DM16 DM20:DM29 DM86:DM116 DH148:DM153">
    <cfRule type="cellIs" priority="2268" operator="equal">
      <formula>1</formula>
    </cfRule>
    <cfRule type="cellIs" dxfId="2068" priority="2269" operator="equal">
      <formula>2</formula>
    </cfRule>
    <cfRule type="cellIs" dxfId="2067" priority="2270" operator="equal">
      <formula>3</formula>
    </cfRule>
    <cfRule type="cellIs" dxfId="2066" priority="2271" operator="equal">
      <formula>4</formula>
    </cfRule>
    <cfRule type="cellIs" dxfId="2065" priority="2272" operator="equal">
      <formula>5</formula>
    </cfRule>
  </conditionalFormatting>
  <conditionalFormatting sqref="DH4 DL4 DJ4 DH6 DJ6:DK6">
    <cfRule type="cellIs" dxfId="2064" priority="2261" operator="equal">
      <formula>"rainfed"</formula>
    </cfRule>
    <cfRule type="cellIs" dxfId="2063" priority="2262" operator="equal">
      <formula>"per"</formula>
    </cfRule>
    <cfRule type="cellIs" dxfId="2062" priority="2263" operator="equal">
      <formula>"dry"</formula>
    </cfRule>
    <cfRule type="cellIs" dxfId="2061" priority="2264" operator="equal">
      <formula>"wet"</formula>
    </cfRule>
    <cfRule type="cellIs" dxfId="2060" priority="2265" operator="equal">
      <formula>"tri"</formula>
    </cfRule>
    <cfRule type="cellIs" dxfId="2059" priority="2266" operator="equal">
      <formula>"spr"</formula>
    </cfRule>
    <cfRule type="cellIs" dxfId="2058" priority="2267" operator="equal">
      <formula>"fur"</formula>
    </cfRule>
  </conditionalFormatting>
  <conditionalFormatting sqref="DH9:DL29 DH86:DI90 DH91:DH92">
    <cfRule type="cellIs" dxfId="2057" priority="2258" operator="equal">
      <formula>5</formula>
    </cfRule>
    <cfRule type="cellIs" dxfId="2056" priority="2259" operator="equal">
      <formula>4</formula>
    </cfRule>
    <cfRule type="cellIs" dxfId="2055" priority="2260" operator="equal">
      <formula>3</formula>
    </cfRule>
  </conditionalFormatting>
  <conditionalFormatting sqref="DH10:DL29 DH86:DI90 DH91:DH92">
    <cfRule type="cellIs" dxfId="2054" priority="2257" operator="equal">
      <formula>2</formula>
    </cfRule>
  </conditionalFormatting>
  <conditionalFormatting sqref="DQ154:DQ186 DR86:DS92 DR73:DS76 DW77:DW78 DW70:DW72 DW83:DW116 DT70:DT116 DN70:DQ74 DP101:DS116 DN136:DO153 DN84:DQ85 DN75:DO83">
    <cfRule type="cellIs" priority="2248" operator="equal">
      <formula>1</formula>
    </cfRule>
    <cfRule type="cellIs" dxfId="2053" priority="2249" operator="equal">
      <formula>2</formula>
    </cfRule>
    <cfRule type="cellIs" dxfId="2052" priority="2250" operator="equal">
      <formula>3</formula>
    </cfRule>
    <cfRule type="cellIs" dxfId="2051" priority="2251" operator="equal">
      <formula>4</formula>
    </cfRule>
    <cfRule type="cellIs" dxfId="2050" priority="2252" operator="equal">
      <formula>5</formula>
    </cfRule>
  </conditionalFormatting>
  <conditionalFormatting sqref="DR70:DS72 DR77:DS85 DW79:DW80 DW82">
    <cfRule type="cellIs" dxfId="2049" priority="2254" operator="equal">
      <formula>3</formula>
    </cfRule>
    <cfRule type="cellIs" dxfId="2048" priority="2255" operator="equal">
      <formula>4</formula>
    </cfRule>
    <cfRule type="cellIs" dxfId="2047" priority="2256" operator="equal">
      <formula>5</formula>
    </cfRule>
  </conditionalFormatting>
  <conditionalFormatting sqref="DR70:DS72 DR77:DS85 DW79:DW80 DW82">
    <cfRule type="cellIs" dxfId="2046" priority="2253" operator="equal">
      <formula>2</formula>
    </cfRule>
  </conditionalFormatting>
  <conditionalFormatting sqref="DN101:DO116">
    <cfRule type="cellIs" dxfId="2045" priority="2245" operator="equal">
      <formula>5</formula>
    </cfRule>
    <cfRule type="cellIs" dxfId="2044" priority="2246" operator="equal">
      <formula>4</formula>
    </cfRule>
    <cfRule type="cellIs" dxfId="2043" priority="2247" operator="equal">
      <formula>3</formula>
    </cfRule>
  </conditionalFormatting>
  <conditionalFormatting sqref="DN101:DO116">
    <cfRule type="cellIs" dxfId="2042" priority="2244" operator="equal">
      <formula>2</formula>
    </cfRule>
  </conditionalFormatting>
  <conditionalFormatting sqref="DN86:DQ90 DN93:DQ100 DN91:DP92">
    <cfRule type="cellIs" dxfId="2041" priority="2240" operator="equal">
      <formula>2</formula>
    </cfRule>
    <cfRule type="cellIs" dxfId="2040" priority="2241" operator="equal">
      <formula>3</formula>
    </cfRule>
    <cfRule type="cellIs" dxfId="2039" priority="2242" operator="equal">
      <formula>4</formula>
    </cfRule>
    <cfRule type="cellIs" dxfId="2038" priority="2243" operator="equal">
      <formula>5</formula>
    </cfRule>
  </conditionalFormatting>
  <conditionalFormatting sqref="BU6">
    <cfRule type="cellIs" dxfId="2037" priority="2233" operator="equal">
      <formula>"rainfed"</formula>
    </cfRule>
    <cfRule type="cellIs" dxfId="2036" priority="2234" operator="equal">
      <formula>"per"</formula>
    </cfRule>
    <cfRule type="cellIs" dxfId="2035" priority="2235" operator="equal">
      <formula>"dry"</formula>
    </cfRule>
    <cfRule type="cellIs" dxfId="2034" priority="2236" operator="equal">
      <formula>"wet"</formula>
    </cfRule>
    <cfRule type="cellIs" dxfId="2033" priority="2237" operator="equal">
      <formula>"tri"</formula>
    </cfRule>
    <cfRule type="cellIs" dxfId="2032" priority="2238" operator="equal">
      <formula>"spr"</formula>
    </cfRule>
    <cfRule type="cellIs" dxfId="2031" priority="2239" operator="equal">
      <formula>"fur"</formula>
    </cfRule>
  </conditionalFormatting>
  <conditionalFormatting sqref="CD6">
    <cfRule type="cellIs" dxfId="2030" priority="2226" operator="equal">
      <formula>"rainfed"</formula>
    </cfRule>
    <cfRule type="cellIs" dxfId="2029" priority="2227" operator="equal">
      <formula>"per"</formula>
    </cfRule>
    <cfRule type="cellIs" dxfId="2028" priority="2228" operator="equal">
      <formula>"dry"</formula>
    </cfRule>
    <cfRule type="cellIs" dxfId="2027" priority="2229" operator="equal">
      <formula>"wet"</formula>
    </cfRule>
    <cfRule type="cellIs" dxfId="2026" priority="2230" operator="equal">
      <formula>"tri"</formula>
    </cfRule>
    <cfRule type="cellIs" dxfId="2025" priority="2231" operator="equal">
      <formula>"spr"</formula>
    </cfRule>
    <cfRule type="cellIs" dxfId="2024" priority="2232" operator="equal">
      <formula>"fur"</formula>
    </cfRule>
  </conditionalFormatting>
  <conditionalFormatting sqref="CZ6">
    <cfRule type="cellIs" dxfId="2023" priority="2219" operator="equal">
      <formula>"rainfed"</formula>
    </cfRule>
    <cfRule type="cellIs" dxfId="2022" priority="2220" operator="equal">
      <formula>"per"</formula>
    </cfRule>
    <cfRule type="cellIs" dxfId="2021" priority="2221" operator="equal">
      <formula>"dry"</formula>
    </cfRule>
    <cfRule type="cellIs" dxfId="2020" priority="2222" operator="equal">
      <formula>"wet"</formula>
    </cfRule>
    <cfRule type="cellIs" dxfId="2019" priority="2223" operator="equal">
      <formula>"tri"</formula>
    </cfRule>
    <cfRule type="cellIs" dxfId="2018" priority="2224" operator="equal">
      <formula>"spr"</formula>
    </cfRule>
    <cfRule type="cellIs" dxfId="2017" priority="2225" operator="equal">
      <formula>"fur"</formula>
    </cfRule>
  </conditionalFormatting>
  <conditionalFormatting sqref="CW6">
    <cfRule type="containsText" dxfId="2016" priority="2215" operator="containsText" text="tri">
      <formula>NOT(ISERROR(SEARCH("tri",CW6)))</formula>
    </cfRule>
    <cfRule type="containsText" dxfId="2015" priority="2216" operator="containsText" text="spr">
      <formula>NOT(ISERROR(SEARCH("spr",CW6)))</formula>
    </cfRule>
    <cfRule type="containsText" dxfId="2014" priority="2217" operator="containsText" text="fur">
      <formula>NOT(ISERROR(SEARCH("fur",CW6)))</formula>
    </cfRule>
    <cfRule type="containsText" dxfId="2013" priority="2218" operator="containsText" text="fur">
      <formula>NOT(ISERROR(SEARCH("fur",CW6)))</formula>
    </cfRule>
  </conditionalFormatting>
  <conditionalFormatting sqref="CV6">
    <cfRule type="cellIs" dxfId="2012" priority="2208" operator="equal">
      <formula>"rainfed"</formula>
    </cfRule>
    <cfRule type="cellIs" dxfId="2011" priority="2209" operator="equal">
      <formula>"per"</formula>
    </cfRule>
    <cfRule type="cellIs" dxfId="2010" priority="2210" operator="equal">
      <formula>"dry"</formula>
    </cfRule>
    <cfRule type="cellIs" dxfId="2009" priority="2211" operator="equal">
      <formula>"wet"</formula>
    </cfRule>
    <cfRule type="cellIs" dxfId="2008" priority="2212" operator="equal">
      <formula>"tri"</formula>
    </cfRule>
    <cfRule type="cellIs" dxfId="2007" priority="2213" operator="equal">
      <formula>"spr"</formula>
    </cfRule>
    <cfRule type="cellIs" dxfId="2006" priority="2214" operator="equal">
      <formula>"fur"</formula>
    </cfRule>
  </conditionalFormatting>
  <conditionalFormatting sqref="E3">
    <cfRule type="containsText" dxfId="2005" priority="2196" operator="containsText" text="per">
      <formula>NOT(ISERROR(SEARCH("per",E3)))</formula>
    </cfRule>
    <cfRule type="containsText" dxfId="2004" priority="2197" operator="containsText" text="per">
      <formula>NOT(ISERROR(SEARCH("per",E3)))</formula>
    </cfRule>
    <cfRule type="containsText" dxfId="2003" priority="2198" operator="containsText" text="dry">
      <formula>NOT(ISERROR(SEARCH("dry",E3)))</formula>
    </cfRule>
    <cfRule type="containsText" dxfId="2002" priority="2199" operator="containsText" text="wet">
      <formula>NOT(ISERROR(SEARCH("wet",E3)))</formula>
    </cfRule>
  </conditionalFormatting>
  <conditionalFormatting sqref="E2">
    <cfRule type="containsText" dxfId="2001" priority="2204" operator="containsText" text="per">
      <formula>NOT(ISERROR(SEARCH("per",E2)))</formula>
    </cfRule>
    <cfRule type="containsText" dxfId="2000" priority="2205" operator="containsText" text="per">
      <formula>NOT(ISERROR(SEARCH("per",E2)))</formula>
    </cfRule>
    <cfRule type="containsText" dxfId="1999" priority="2206" operator="containsText" text="dry">
      <formula>NOT(ISERROR(SEARCH("dry",E2)))</formula>
    </cfRule>
    <cfRule type="containsText" dxfId="1998" priority="2207" operator="containsText" text="wet">
      <formula>NOT(ISERROR(SEARCH("wet",E2)))</formula>
    </cfRule>
  </conditionalFormatting>
  <conditionalFormatting sqref="E6">
    <cfRule type="containsText" dxfId="1997" priority="2200" operator="containsText" text="per">
      <formula>NOT(ISERROR(SEARCH("per",E6)))</formula>
    </cfRule>
    <cfRule type="containsText" dxfId="1996" priority="2201" operator="containsText" text="per">
      <formula>NOT(ISERROR(SEARCH("per",E6)))</formula>
    </cfRule>
    <cfRule type="containsText" dxfId="1995" priority="2202" operator="containsText" text="dry">
      <formula>NOT(ISERROR(SEARCH("dry",E6)))</formula>
    </cfRule>
    <cfRule type="containsText" dxfId="1994" priority="2203" operator="containsText" text="wet">
      <formula>NOT(ISERROR(SEARCH("wet",E6)))</formula>
    </cfRule>
  </conditionalFormatting>
  <conditionalFormatting sqref="E4">
    <cfRule type="containsText" dxfId="1993" priority="2192" operator="containsText" text="per">
      <formula>NOT(ISERROR(SEARCH("per",E4)))</formula>
    </cfRule>
    <cfRule type="containsText" dxfId="1992" priority="2193" operator="containsText" text="per">
      <formula>NOT(ISERROR(SEARCH("per",E4)))</formula>
    </cfRule>
    <cfRule type="containsText" dxfId="1991" priority="2194" operator="containsText" text="dry">
      <formula>NOT(ISERROR(SEARCH("dry",E4)))</formula>
    </cfRule>
    <cfRule type="containsText" dxfId="1990" priority="2195" operator="containsText" text="wet">
      <formula>NOT(ISERROR(SEARCH("wet",E4)))</formula>
    </cfRule>
  </conditionalFormatting>
  <conditionalFormatting sqref="E1">
    <cfRule type="containsText" dxfId="1989" priority="2188" operator="containsText" text="per">
      <formula>NOT(ISERROR(SEARCH("per",E1)))</formula>
    </cfRule>
    <cfRule type="containsText" dxfId="1988" priority="2189" operator="containsText" text="per">
      <formula>NOT(ISERROR(SEARCH("per",E1)))</formula>
    </cfRule>
    <cfRule type="containsText" dxfId="1987" priority="2190" operator="containsText" text="dry">
      <formula>NOT(ISERROR(SEARCH("dry",E1)))</formula>
    </cfRule>
    <cfRule type="containsText" dxfId="1986" priority="2191" operator="containsText" text="wet">
      <formula>NOT(ISERROR(SEARCH("wet",E1)))</formula>
    </cfRule>
  </conditionalFormatting>
  <conditionalFormatting sqref="AL9:AM29">
    <cfRule type="cellIs" priority="2183" operator="equal">
      <formula>1</formula>
    </cfRule>
    <cfRule type="cellIs" dxfId="1985" priority="2184" operator="equal">
      <formula>2</formula>
    </cfRule>
    <cfRule type="cellIs" dxfId="1984" priority="2185" operator="equal">
      <formula>3</formula>
    </cfRule>
    <cfRule type="cellIs" dxfId="1983" priority="2186" operator="equal">
      <formula>4</formula>
    </cfRule>
    <cfRule type="cellIs" dxfId="1982" priority="2187" operator="equal">
      <formula>5</formula>
    </cfRule>
  </conditionalFormatting>
  <conditionalFormatting sqref="BP6">
    <cfRule type="cellIs" dxfId="1981" priority="2176" operator="equal">
      <formula>"rainfed"</formula>
    </cfRule>
    <cfRule type="cellIs" dxfId="1980" priority="2177" operator="equal">
      <formula>"per"</formula>
    </cfRule>
    <cfRule type="cellIs" dxfId="1979" priority="2178" operator="equal">
      <formula>"dry"</formula>
    </cfRule>
    <cfRule type="cellIs" dxfId="1978" priority="2179" operator="equal">
      <formula>"wet"</formula>
    </cfRule>
    <cfRule type="cellIs" dxfId="1977" priority="2180" operator="equal">
      <formula>"tri"</formula>
    </cfRule>
    <cfRule type="cellIs" dxfId="1976" priority="2181" operator="equal">
      <formula>"spr"</formula>
    </cfRule>
    <cfRule type="cellIs" dxfId="1975" priority="2182" operator="equal">
      <formula>"fur"</formula>
    </cfRule>
  </conditionalFormatting>
  <conditionalFormatting sqref="U6">
    <cfRule type="cellIs" dxfId="1974" priority="2169" operator="equal">
      <formula>"rainfed"</formula>
    </cfRule>
    <cfRule type="cellIs" dxfId="1973" priority="2170" operator="equal">
      <formula>"per"</formula>
    </cfRule>
    <cfRule type="cellIs" dxfId="1972" priority="2171" operator="equal">
      <formula>"dry"</formula>
    </cfRule>
    <cfRule type="cellIs" dxfId="1971" priority="2172" operator="equal">
      <formula>"wet"</formula>
    </cfRule>
    <cfRule type="cellIs" dxfId="1970" priority="2173" operator="equal">
      <formula>"tri"</formula>
    </cfRule>
    <cfRule type="cellIs" dxfId="1969" priority="2174" operator="equal">
      <formula>"spr"</formula>
    </cfRule>
    <cfRule type="cellIs" dxfId="1968" priority="2175" operator="equal">
      <formula>"fur"</formula>
    </cfRule>
  </conditionalFormatting>
  <conditionalFormatting sqref="CJ101:CK105">
    <cfRule type="cellIs" dxfId="1967" priority="2165" operator="equal">
      <formula>2</formula>
    </cfRule>
    <cfRule type="cellIs" dxfId="1966" priority="2166" operator="equal">
      <formula>3</formula>
    </cfRule>
    <cfRule type="cellIs" dxfId="1965" priority="2167" operator="equal">
      <formula>4</formula>
    </cfRule>
    <cfRule type="cellIs" dxfId="1964" priority="2168" operator="equal">
      <formula>5</formula>
    </cfRule>
  </conditionalFormatting>
  <conditionalFormatting sqref="CJ106">
    <cfRule type="cellIs" dxfId="1963" priority="2161" operator="equal">
      <formula>2</formula>
    </cfRule>
    <cfRule type="cellIs" dxfId="1962" priority="2162" operator="equal">
      <formula>3</formula>
    </cfRule>
    <cfRule type="cellIs" dxfId="1961" priority="2163" operator="equal">
      <formula>4</formula>
    </cfRule>
    <cfRule type="cellIs" dxfId="1960" priority="2164" operator="equal">
      <formula>5</formula>
    </cfRule>
  </conditionalFormatting>
  <conditionalFormatting sqref="CK106">
    <cfRule type="cellIs" dxfId="1959" priority="2157" operator="equal">
      <formula>2</formula>
    </cfRule>
    <cfRule type="cellIs" dxfId="1958" priority="2158" operator="equal">
      <formula>3</formula>
    </cfRule>
    <cfRule type="cellIs" dxfId="1957" priority="2159" operator="equal">
      <formula>4</formula>
    </cfRule>
    <cfRule type="cellIs" dxfId="1956" priority="2160" operator="equal">
      <formula>5</formula>
    </cfRule>
  </conditionalFormatting>
  <conditionalFormatting sqref="CT101:CU106">
    <cfRule type="cellIs" priority="2112" operator="equal">
      <formula>1</formula>
    </cfRule>
    <cfRule type="cellIs" dxfId="1955" priority="2113" operator="equal">
      <formula>2</formula>
    </cfRule>
    <cfRule type="cellIs" dxfId="1954" priority="2114" operator="equal">
      <formula>3</formula>
    </cfRule>
    <cfRule type="cellIs" dxfId="1953" priority="2115" operator="equal">
      <formula>4</formula>
    </cfRule>
    <cfRule type="cellIs" dxfId="1952" priority="2116" operator="equal">
      <formula>5</formula>
    </cfRule>
  </conditionalFormatting>
  <conditionalFormatting sqref="DR93:DR100">
    <cfRule type="cellIs" dxfId="1951" priority="2153" operator="equal">
      <formula>2</formula>
    </cfRule>
    <cfRule type="cellIs" dxfId="1950" priority="2154" operator="equal">
      <formula>3</formula>
    </cfRule>
    <cfRule type="cellIs" dxfId="1949" priority="2155" operator="equal">
      <formula>4</formula>
    </cfRule>
    <cfRule type="cellIs" dxfId="1948" priority="2156" operator="equal">
      <formula>5</formula>
    </cfRule>
  </conditionalFormatting>
  <conditionalFormatting sqref="CT17:CW19">
    <cfRule type="cellIs" dxfId="1947" priority="2150" operator="equal">
      <formula>5</formula>
    </cfRule>
    <cfRule type="cellIs" dxfId="1946" priority="2151" operator="equal">
      <formula>4</formula>
    </cfRule>
    <cfRule type="cellIs" dxfId="1945" priority="2152" operator="equal">
      <formula>3</formula>
    </cfRule>
  </conditionalFormatting>
  <conditionalFormatting sqref="CT17:CW19">
    <cfRule type="cellIs" dxfId="1944" priority="2149" operator="equal">
      <formula>2</formula>
    </cfRule>
  </conditionalFormatting>
  <conditionalFormatting sqref="CT20:CW22">
    <cfRule type="cellIs" dxfId="1943" priority="2146" operator="equal">
      <formula>5</formula>
    </cfRule>
    <cfRule type="cellIs" dxfId="1942" priority="2147" operator="equal">
      <formula>4</formula>
    </cfRule>
    <cfRule type="cellIs" dxfId="1941" priority="2148" operator="equal">
      <formula>3</formula>
    </cfRule>
  </conditionalFormatting>
  <conditionalFormatting sqref="CT20:CW22">
    <cfRule type="cellIs" dxfId="1940" priority="2145" operator="equal">
      <formula>2</formula>
    </cfRule>
  </conditionalFormatting>
  <conditionalFormatting sqref="CT23:CW25">
    <cfRule type="cellIs" dxfId="1939" priority="2142" operator="equal">
      <formula>5</formula>
    </cfRule>
    <cfRule type="cellIs" dxfId="1938" priority="2143" operator="equal">
      <formula>4</formula>
    </cfRule>
    <cfRule type="cellIs" dxfId="1937" priority="2144" operator="equal">
      <formula>3</formula>
    </cfRule>
  </conditionalFormatting>
  <conditionalFormatting sqref="CT23:CW25">
    <cfRule type="cellIs" dxfId="1936" priority="2141" operator="equal">
      <formula>2</formula>
    </cfRule>
  </conditionalFormatting>
  <conditionalFormatting sqref="CT28:CW29">
    <cfRule type="cellIs" dxfId="1935" priority="2138" operator="equal">
      <formula>5</formula>
    </cfRule>
    <cfRule type="cellIs" dxfId="1934" priority="2139" operator="equal">
      <formula>4</formula>
    </cfRule>
    <cfRule type="cellIs" dxfId="1933" priority="2140" operator="equal">
      <formula>3</formula>
    </cfRule>
  </conditionalFormatting>
  <conditionalFormatting sqref="CT28:CW29">
    <cfRule type="cellIs" dxfId="1932" priority="2137" operator="equal">
      <formula>2</formula>
    </cfRule>
  </conditionalFormatting>
  <conditionalFormatting sqref="CT107:CW112 CT113:CU115">
    <cfRule type="cellIs" priority="2127" operator="equal">
      <formula>1</formula>
    </cfRule>
    <cfRule type="cellIs" dxfId="1931" priority="2128" operator="equal">
      <formula>2</formula>
    </cfRule>
    <cfRule type="cellIs" dxfId="1930" priority="2129" operator="equal">
      <formula>3</formula>
    </cfRule>
    <cfRule type="cellIs" dxfId="1929" priority="2130" operator="equal">
      <formula>4</formula>
    </cfRule>
    <cfRule type="cellIs" dxfId="1928" priority="2131" operator="equal">
      <formula>5</formula>
    </cfRule>
  </conditionalFormatting>
  <conditionalFormatting sqref="CU70:CU85">
    <cfRule type="cellIs" priority="2132" operator="equal">
      <formula>1</formula>
    </cfRule>
    <cfRule type="cellIs" dxfId="1927" priority="2133" operator="equal">
      <formula>2</formula>
    </cfRule>
    <cfRule type="cellIs" dxfId="1926" priority="2134" operator="equal">
      <formula>3</formula>
    </cfRule>
    <cfRule type="cellIs" dxfId="1925" priority="2135" operator="equal">
      <formula>4</formula>
    </cfRule>
    <cfRule type="cellIs" dxfId="1924" priority="2136" operator="equal">
      <formula>5</formula>
    </cfRule>
  </conditionalFormatting>
  <conditionalFormatting sqref="CT116:CW117">
    <cfRule type="cellIs" dxfId="1923" priority="2124" operator="equal">
      <formula>3</formula>
    </cfRule>
    <cfRule type="cellIs" dxfId="1922" priority="2125" operator="equal">
      <formula>4</formula>
    </cfRule>
    <cfRule type="cellIs" dxfId="1921" priority="2126" operator="equal">
      <formula>5</formula>
    </cfRule>
  </conditionalFormatting>
  <conditionalFormatting sqref="CT116:CW117">
    <cfRule type="cellIs" dxfId="1920" priority="2122" operator="equal">
      <formula>2</formula>
    </cfRule>
    <cfRule type="cellIs" dxfId="1919" priority="2123" operator="equal">
      <formula>2</formula>
    </cfRule>
  </conditionalFormatting>
  <conditionalFormatting sqref="CT148:CW153">
    <cfRule type="cellIs" priority="2117" operator="equal">
      <formula>1</formula>
    </cfRule>
    <cfRule type="cellIs" dxfId="1918" priority="2118" operator="equal">
      <formula>2</formula>
    </cfRule>
    <cfRule type="cellIs" dxfId="1917" priority="2119" operator="equal">
      <formula>3</formula>
    </cfRule>
    <cfRule type="cellIs" dxfId="1916" priority="2120" operator="equal">
      <formula>4</formula>
    </cfRule>
    <cfRule type="cellIs" dxfId="1915" priority="2121" operator="equal">
      <formula>5</formula>
    </cfRule>
  </conditionalFormatting>
  <conditionalFormatting sqref="CV93:CW100">
    <cfRule type="cellIs" priority="2107" operator="equal">
      <formula>1</formula>
    </cfRule>
    <cfRule type="cellIs" dxfId="1914" priority="2108" operator="equal">
      <formula>2</formula>
    </cfRule>
    <cfRule type="cellIs" dxfId="1913" priority="2109" operator="equal">
      <formula>3</formula>
    </cfRule>
    <cfRule type="cellIs" dxfId="1912" priority="2110" operator="equal">
      <formula>4</formula>
    </cfRule>
    <cfRule type="cellIs" dxfId="1911" priority="2111" operator="equal">
      <formula>5</formula>
    </cfRule>
  </conditionalFormatting>
  <conditionalFormatting sqref="CT143:CW147">
    <cfRule type="cellIs" priority="2102" operator="equal">
      <formula>1</formula>
    </cfRule>
    <cfRule type="cellIs" dxfId="1910" priority="2103" operator="equal">
      <formula>2</formula>
    </cfRule>
    <cfRule type="cellIs" dxfId="1909" priority="2104" operator="equal">
      <formula>3</formula>
    </cfRule>
    <cfRule type="cellIs" dxfId="1908" priority="2105" operator="equal">
      <formula>4</formula>
    </cfRule>
    <cfRule type="cellIs" dxfId="1907" priority="2106" operator="equal">
      <formula>5</formula>
    </cfRule>
  </conditionalFormatting>
  <conditionalFormatting sqref="AQ6">
    <cfRule type="cellIs" dxfId="1906" priority="2095" operator="equal">
      <formula>"rainfed"</formula>
    </cfRule>
    <cfRule type="cellIs" dxfId="1905" priority="2096" operator="equal">
      <formula>"per"</formula>
    </cfRule>
    <cfRule type="cellIs" dxfId="1904" priority="2097" operator="equal">
      <formula>"dry"</formula>
    </cfRule>
    <cfRule type="cellIs" dxfId="1903" priority="2098" operator="equal">
      <formula>"wet"</formula>
    </cfRule>
    <cfRule type="cellIs" dxfId="1902" priority="2099" operator="equal">
      <formula>"tri"</formula>
    </cfRule>
    <cfRule type="cellIs" dxfId="1901" priority="2100" operator="equal">
      <formula>"spr"</formula>
    </cfRule>
    <cfRule type="cellIs" dxfId="1900" priority="2101" operator="equal">
      <formula>"fur"</formula>
    </cfRule>
  </conditionalFormatting>
  <conditionalFormatting sqref="AN314">
    <cfRule type="cellIs" priority="2090" operator="equal">
      <formula>1</formula>
    </cfRule>
    <cfRule type="cellIs" dxfId="1899" priority="2091" operator="equal">
      <formula>2</formula>
    </cfRule>
    <cfRule type="cellIs" dxfId="1898" priority="2092" operator="equal">
      <formula>3</formula>
    </cfRule>
    <cfRule type="cellIs" dxfId="1897" priority="2093" operator="equal">
      <formula>4</formula>
    </cfRule>
    <cfRule type="cellIs" dxfId="1896" priority="2094" operator="equal">
      <formula>5</formula>
    </cfRule>
  </conditionalFormatting>
  <conditionalFormatting sqref="AN9:AN16 AN28:AN29">
    <cfRule type="cellIs" priority="2085" operator="equal">
      <formula>1</formula>
    </cfRule>
    <cfRule type="cellIs" dxfId="1895" priority="2086" operator="equal">
      <formula>2</formula>
    </cfRule>
    <cfRule type="cellIs" dxfId="1894" priority="2087" operator="equal">
      <formula>3</formula>
    </cfRule>
    <cfRule type="cellIs" dxfId="1893" priority="2088" operator="equal">
      <formula>4</formula>
    </cfRule>
    <cfRule type="cellIs" dxfId="1892" priority="2089" operator="equal">
      <formula>5</formula>
    </cfRule>
  </conditionalFormatting>
  <conditionalFormatting sqref="AN6">
    <cfRule type="cellIs" dxfId="1891" priority="2078" operator="equal">
      <formula>"rainfed"</formula>
    </cfRule>
    <cfRule type="cellIs" dxfId="1890" priority="2079" operator="equal">
      <formula>"per"</formula>
    </cfRule>
    <cfRule type="cellIs" dxfId="1889" priority="2080" operator="equal">
      <formula>"dry"</formula>
    </cfRule>
    <cfRule type="cellIs" dxfId="1888" priority="2081" operator="equal">
      <formula>"wet"</formula>
    </cfRule>
    <cfRule type="cellIs" dxfId="1887" priority="2082" operator="equal">
      <formula>"tri"</formula>
    </cfRule>
    <cfRule type="cellIs" dxfId="1886" priority="2083" operator="equal">
      <formula>"spr"</formula>
    </cfRule>
    <cfRule type="cellIs" dxfId="1885" priority="2084" operator="equal">
      <formula>"fur"</formula>
    </cfRule>
  </conditionalFormatting>
  <conditionalFormatting sqref="AN23:AN27">
    <cfRule type="cellIs" priority="2073" operator="equal">
      <formula>1</formula>
    </cfRule>
    <cfRule type="cellIs" dxfId="1884" priority="2074" operator="equal">
      <formula>2</formula>
    </cfRule>
    <cfRule type="cellIs" dxfId="1883" priority="2075" operator="equal">
      <formula>3</formula>
    </cfRule>
    <cfRule type="cellIs" dxfId="1882" priority="2076" operator="equal">
      <formula>4</formula>
    </cfRule>
    <cfRule type="cellIs" dxfId="1881" priority="2077" operator="equal">
      <formula>5</formula>
    </cfRule>
  </conditionalFormatting>
  <conditionalFormatting sqref="AN17:AN19">
    <cfRule type="cellIs" priority="2068" operator="equal">
      <formula>1</formula>
    </cfRule>
    <cfRule type="cellIs" dxfId="1880" priority="2069" operator="equal">
      <formula>2</formula>
    </cfRule>
    <cfRule type="cellIs" dxfId="1879" priority="2070" operator="equal">
      <formula>3</formula>
    </cfRule>
    <cfRule type="cellIs" dxfId="1878" priority="2071" operator="equal">
      <formula>4</formula>
    </cfRule>
    <cfRule type="cellIs" dxfId="1877" priority="2072" operator="equal">
      <formula>5</formula>
    </cfRule>
  </conditionalFormatting>
  <conditionalFormatting sqref="N9:O29 N148:O153 N136:N147 N70:O92">
    <cfRule type="cellIs" priority="2063" operator="equal">
      <formula>1</formula>
    </cfRule>
    <cfRule type="cellIs" dxfId="1876" priority="2064" operator="equal">
      <formula>2</formula>
    </cfRule>
    <cfRule type="cellIs" dxfId="1875" priority="2065" operator="equal">
      <formula>3</formula>
    </cfRule>
    <cfRule type="cellIs" dxfId="1874" priority="2066" operator="equal">
      <formula>4</formula>
    </cfRule>
    <cfRule type="cellIs" dxfId="1873" priority="2067" operator="equal">
      <formula>5</formula>
    </cfRule>
  </conditionalFormatting>
  <conditionalFormatting sqref="A5:E5 I5:BK5 BN5:XFD5">
    <cfRule type="cellIs" dxfId="1872" priority="1990" operator="equal">
      <formula>"wet-dr"</formula>
    </cfRule>
    <cfRule type="cellIs" dxfId="1871" priority="1991" operator="equal">
      <formula>"per"</formula>
    </cfRule>
    <cfRule type="cellIs" dxfId="1870" priority="1992" operator="equal">
      <formula>"dry"</formula>
    </cfRule>
    <cfRule type="cellIs" dxfId="1869" priority="1993" operator="equal">
      <formula>"wet"</formula>
    </cfRule>
  </conditionalFormatting>
  <conditionalFormatting sqref="AO93:AP99">
    <cfRule type="cellIs" dxfId="1868" priority="1986" operator="equal">
      <formula>2</formula>
    </cfRule>
    <cfRule type="cellIs" dxfId="1867" priority="1987" operator="equal">
      <formula>3</formula>
    </cfRule>
    <cfRule type="cellIs" dxfId="1866" priority="1988" operator="equal">
      <formula>4</formula>
    </cfRule>
    <cfRule type="cellIs" dxfId="1865" priority="1989" operator="equal">
      <formula>5</formula>
    </cfRule>
  </conditionalFormatting>
  <conditionalFormatting sqref="AO100">
    <cfRule type="cellIs" dxfId="1864" priority="1982" operator="equal">
      <formula>2</formula>
    </cfRule>
    <cfRule type="cellIs" dxfId="1863" priority="1983" operator="equal">
      <formula>3</formula>
    </cfRule>
    <cfRule type="cellIs" dxfId="1862" priority="1984" operator="equal">
      <formula>4</formula>
    </cfRule>
    <cfRule type="cellIs" dxfId="1861" priority="1985" operator="equal">
      <formula>5</formula>
    </cfRule>
  </conditionalFormatting>
  <conditionalFormatting sqref="AP100">
    <cfRule type="cellIs" dxfId="1860" priority="1978" operator="equal">
      <formula>2</formula>
    </cfRule>
    <cfRule type="cellIs" dxfId="1859" priority="1979" operator="equal">
      <formula>3</formula>
    </cfRule>
    <cfRule type="cellIs" dxfId="1858" priority="1980" operator="equal">
      <formula>4</formula>
    </cfRule>
    <cfRule type="cellIs" dxfId="1857" priority="1981" operator="equal">
      <formula>5</formula>
    </cfRule>
  </conditionalFormatting>
  <conditionalFormatting sqref="AR93:AS99">
    <cfRule type="cellIs" dxfId="1856" priority="1974" operator="equal">
      <formula>2</formula>
    </cfRule>
    <cfRule type="cellIs" dxfId="1855" priority="1975" operator="equal">
      <formula>3</formula>
    </cfRule>
    <cfRule type="cellIs" dxfId="1854" priority="1976" operator="equal">
      <formula>4</formula>
    </cfRule>
    <cfRule type="cellIs" dxfId="1853" priority="1977" operator="equal">
      <formula>5</formula>
    </cfRule>
  </conditionalFormatting>
  <conditionalFormatting sqref="AR100">
    <cfRule type="cellIs" dxfId="1852" priority="1970" operator="equal">
      <formula>2</formula>
    </cfRule>
    <cfRule type="cellIs" dxfId="1851" priority="1971" operator="equal">
      <formula>3</formula>
    </cfRule>
    <cfRule type="cellIs" dxfId="1850" priority="1972" operator="equal">
      <formula>4</formula>
    </cfRule>
    <cfRule type="cellIs" dxfId="1849" priority="1973" operator="equal">
      <formula>5</formula>
    </cfRule>
  </conditionalFormatting>
  <conditionalFormatting sqref="AS100">
    <cfRule type="cellIs" dxfId="1848" priority="1966" operator="equal">
      <formula>2</formula>
    </cfRule>
    <cfRule type="cellIs" dxfId="1847" priority="1967" operator="equal">
      <formula>3</formula>
    </cfRule>
    <cfRule type="cellIs" dxfId="1846" priority="1968" operator="equal">
      <formula>4</formula>
    </cfRule>
    <cfRule type="cellIs" dxfId="1845" priority="1969" operator="equal">
      <formula>5</formula>
    </cfRule>
  </conditionalFormatting>
  <conditionalFormatting sqref="AU93:AV99">
    <cfRule type="cellIs" dxfId="1844" priority="1962" operator="equal">
      <formula>2</formula>
    </cfRule>
    <cfRule type="cellIs" dxfId="1843" priority="1963" operator="equal">
      <formula>3</formula>
    </cfRule>
    <cfRule type="cellIs" dxfId="1842" priority="1964" operator="equal">
      <formula>4</formula>
    </cfRule>
    <cfRule type="cellIs" dxfId="1841" priority="1965" operator="equal">
      <formula>5</formula>
    </cfRule>
  </conditionalFormatting>
  <conditionalFormatting sqref="AU100">
    <cfRule type="cellIs" dxfId="1840" priority="1958" operator="equal">
      <formula>2</formula>
    </cfRule>
    <cfRule type="cellIs" dxfId="1839" priority="1959" operator="equal">
      <formula>3</formula>
    </cfRule>
    <cfRule type="cellIs" dxfId="1838" priority="1960" operator="equal">
      <formula>4</formula>
    </cfRule>
    <cfRule type="cellIs" dxfId="1837" priority="1961" operator="equal">
      <formula>5</formula>
    </cfRule>
  </conditionalFormatting>
  <conditionalFormatting sqref="AV100">
    <cfRule type="cellIs" dxfId="1836" priority="1954" operator="equal">
      <formula>2</formula>
    </cfRule>
    <cfRule type="cellIs" dxfId="1835" priority="1955" operator="equal">
      <formula>3</formula>
    </cfRule>
    <cfRule type="cellIs" dxfId="1834" priority="1956" operator="equal">
      <formula>4</formula>
    </cfRule>
    <cfRule type="cellIs" dxfId="1833" priority="1957" operator="equal">
      <formula>5</formula>
    </cfRule>
  </conditionalFormatting>
  <conditionalFormatting sqref="AZ93">
    <cfRule type="cellIs" dxfId="1832" priority="1950" operator="equal">
      <formula>2</formula>
    </cfRule>
    <cfRule type="cellIs" dxfId="1831" priority="1951" operator="equal">
      <formula>3</formula>
    </cfRule>
    <cfRule type="cellIs" dxfId="1830" priority="1952" operator="equal">
      <formula>4</formula>
    </cfRule>
    <cfRule type="cellIs" dxfId="1829" priority="1953" operator="equal">
      <formula>5</formula>
    </cfRule>
  </conditionalFormatting>
  <conditionalFormatting sqref="AX93:AY99">
    <cfRule type="cellIs" dxfId="1828" priority="1946" operator="equal">
      <formula>2</formula>
    </cfRule>
    <cfRule type="cellIs" dxfId="1827" priority="1947" operator="equal">
      <formula>3</formula>
    </cfRule>
    <cfRule type="cellIs" dxfId="1826" priority="1948" operator="equal">
      <formula>4</formula>
    </cfRule>
    <cfRule type="cellIs" dxfId="1825" priority="1949" operator="equal">
      <formula>5</formula>
    </cfRule>
  </conditionalFormatting>
  <conditionalFormatting sqref="AX100">
    <cfRule type="cellIs" dxfId="1824" priority="1942" operator="equal">
      <formula>2</formula>
    </cfRule>
    <cfRule type="cellIs" dxfId="1823" priority="1943" operator="equal">
      <formula>3</formula>
    </cfRule>
    <cfRule type="cellIs" dxfId="1822" priority="1944" operator="equal">
      <formula>4</formula>
    </cfRule>
    <cfRule type="cellIs" dxfId="1821" priority="1945" operator="equal">
      <formula>5</formula>
    </cfRule>
  </conditionalFormatting>
  <conditionalFormatting sqref="AY100">
    <cfRule type="cellIs" dxfId="1820" priority="1938" operator="equal">
      <formula>2</formula>
    </cfRule>
    <cfRule type="cellIs" dxfId="1819" priority="1939" operator="equal">
      <formula>3</formula>
    </cfRule>
    <cfRule type="cellIs" dxfId="1818" priority="1940" operator="equal">
      <formula>4</formula>
    </cfRule>
    <cfRule type="cellIs" dxfId="1817" priority="1941" operator="equal">
      <formula>5</formula>
    </cfRule>
  </conditionalFormatting>
  <conditionalFormatting sqref="BJ93:BK99">
    <cfRule type="cellIs" dxfId="1816" priority="1934" operator="equal">
      <formula>2</formula>
    </cfRule>
    <cfRule type="cellIs" dxfId="1815" priority="1935" operator="equal">
      <formula>3</formula>
    </cfRule>
    <cfRule type="cellIs" dxfId="1814" priority="1936" operator="equal">
      <formula>4</formula>
    </cfRule>
    <cfRule type="cellIs" dxfId="1813" priority="1937" operator="equal">
      <formula>5</formula>
    </cfRule>
  </conditionalFormatting>
  <conditionalFormatting sqref="BJ100:BK100">
    <cfRule type="cellIs" priority="1929" operator="equal">
      <formula>1</formula>
    </cfRule>
    <cfRule type="cellIs" dxfId="1812" priority="1930" operator="equal">
      <formula>2</formula>
    </cfRule>
    <cfRule type="cellIs" dxfId="1811" priority="1931" operator="equal">
      <formula>3</formula>
    </cfRule>
    <cfRule type="cellIs" dxfId="1810" priority="1932" operator="equal">
      <formula>4</formula>
    </cfRule>
    <cfRule type="cellIs" dxfId="1809" priority="1933" operator="equal">
      <formula>5</formula>
    </cfRule>
  </conditionalFormatting>
  <conditionalFormatting sqref="CV101:CW106">
    <cfRule type="cellIs" priority="1924" operator="equal">
      <formula>1</formula>
    </cfRule>
    <cfRule type="cellIs" dxfId="1808" priority="1925" operator="equal">
      <formula>2</formula>
    </cfRule>
    <cfRule type="cellIs" dxfId="1807" priority="1926" operator="equal">
      <formula>3</formula>
    </cfRule>
    <cfRule type="cellIs" dxfId="1806" priority="1927" operator="equal">
      <formula>4</formula>
    </cfRule>
    <cfRule type="cellIs" dxfId="1805" priority="1928" operator="equal">
      <formula>5</formula>
    </cfRule>
  </conditionalFormatting>
  <conditionalFormatting sqref="AL70:AM85">
    <cfRule type="cellIs" priority="1879" operator="equal">
      <formula>1</formula>
    </cfRule>
    <cfRule type="cellIs" dxfId="1804" priority="1880" operator="equal">
      <formula>2</formula>
    </cfRule>
    <cfRule type="cellIs" dxfId="1803" priority="1881" operator="equal">
      <formula>3</formula>
    </cfRule>
    <cfRule type="cellIs" dxfId="1802" priority="1882" operator="equal">
      <formula>4</formula>
    </cfRule>
    <cfRule type="cellIs" dxfId="1801" priority="1883" operator="equal">
      <formula>5</formula>
    </cfRule>
  </conditionalFormatting>
  <conditionalFormatting sqref="AU70:AV85">
    <cfRule type="cellIs" priority="1874" operator="equal">
      <formula>1</formula>
    </cfRule>
    <cfRule type="cellIs" dxfId="1800" priority="1875" operator="equal">
      <formula>2</formula>
    </cfRule>
    <cfRule type="cellIs" dxfId="1799" priority="1876" operator="equal">
      <formula>3</formula>
    </cfRule>
    <cfRule type="cellIs" dxfId="1798" priority="1877" operator="equal">
      <formula>4</formula>
    </cfRule>
    <cfRule type="cellIs" dxfId="1797" priority="1878" operator="equal">
      <formula>5</formula>
    </cfRule>
  </conditionalFormatting>
  <conditionalFormatting sqref="AT70:AT85">
    <cfRule type="cellIs" priority="1919" operator="equal">
      <formula>1</formula>
    </cfRule>
    <cfRule type="cellIs" dxfId="1796" priority="1920" operator="equal">
      <formula>2</formula>
    </cfRule>
    <cfRule type="cellIs" dxfId="1795" priority="1921" operator="equal">
      <formula>3</formula>
    </cfRule>
    <cfRule type="cellIs" dxfId="1794" priority="1922" operator="equal">
      <formula>4</formula>
    </cfRule>
    <cfRule type="cellIs" dxfId="1793" priority="1923" operator="equal">
      <formula>5</formula>
    </cfRule>
  </conditionalFormatting>
  <conditionalFormatting sqref="AT71">
    <cfRule type="cellIs" priority="1914" operator="equal">
      <formula>1</formula>
    </cfRule>
    <cfRule type="cellIs" dxfId="1792" priority="1915" operator="equal">
      <formula>2</formula>
    </cfRule>
    <cfRule type="cellIs" dxfId="1791" priority="1916" operator="equal">
      <formula>3</formula>
    </cfRule>
    <cfRule type="cellIs" dxfId="1790" priority="1917" operator="equal">
      <formula>4</formula>
    </cfRule>
    <cfRule type="cellIs" dxfId="1789" priority="1918" operator="equal">
      <formula>5</formula>
    </cfRule>
  </conditionalFormatting>
  <conditionalFormatting sqref="AW70 AW72:AW85">
    <cfRule type="cellIs" priority="1909" operator="equal">
      <formula>1</formula>
    </cfRule>
    <cfRule type="cellIs" dxfId="1788" priority="1910" operator="equal">
      <formula>2</formula>
    </cfRule>
    <cfRule type="cellIs" dxfId="1787" priority="1911" operator="equal">
      <formula>3</formula>
    </cfRule>
    <cfRule type="cellIs" dxfId="1786" priority="1912" operator="equal">
      <formula>4</formula>
    </cfRule>
    <cfRule type="cellIs" dxfId="1785" priority="1913" operator="equal">
      <formula>5</formula>
    </cfRule>
  </conditionalFormatting>
  <conditionalFormatting sqref="AW71">
    <cfRule type="cellIs" priority="1904" operator="equal">
      <formula>1</formula>
    </cfRule>
    <cfRule type="cellIs" dxfId="1784" priority="1905" operator="equal">
      <formula>2</formula>
    </cfRule>
    <cfRule type="cellIs" dxfId="1783" priority="1906" operator="equal">
      <formula>3</formula>
    </cfRule>
    <cfRule type="cellIs" dxfId="1782" priority="1907" operator="equal">
      <formula>4</formula>
    </cfRule>
    <cfRule type="cellIs" dxfId="1781" priority="1908" operator="equal">
      <formula>5</formula>
    </cfRule>
  </conditionalFormatting>
  <conditionalFormatting sqref="AR70:AS85">
    <cfRule type="cellIs" priority="1899" operator="equal">
      <formula>1</formula>
    </cfRule>
    <cfRule type="cellIs" dxfId="1780" priority="1900" operator="equal">
      <formula>2</formula>
    </cfRule>
    <cfRule type="cellIs" dxfId="1779" priority="1901" operator="equal">
      <formula>3</formula>
    </cfRule>
    <cfRule type="cellIs" dxfId="1778" priority="1902" operator="equal">
      <formula>4</formula>
    </cfRule>
    <cfRule type="cellIs" dxfId="1777" priority="1903" operator="equal">
      <formula>5</formula>
    </cfRule>
  </conditionalFormatting>
  <conditionalFormatting sqref="AT72">
    <cfRule type="cellIs" priority="1894" operator="equal">
      <formula>1</formula>
    </cfRule>
    <cfRule type="cellIs" dxfId="1776" priority="1895" operator="equal">
      <formula>2</formula>
    </cfRule>
    <cfRule type="cellIs" dxfId="1775" priority="1896" operator="equal">
      <formula>3</formula>
    </cfRule>
    <cfRule type="cellIs" dxfId="1774" priority="1897" operator="equal">
      <formula>4</formula>
    </cfRule>
    <cfRule type="cellIs" dxfId="1773" priority="1898" operator="equal">
      <formula>5</formula>
    </cfRule>
  </conditionalFormatting>
  <conditionalFormatting sqref="AW72">
    <cfRule type="cellIs" priority="1889" operator="equal">
      <formula>1</formula>
    </cfRule>
    <cfRule type="cellIs" dxfId="1772" priority="1890" operator="equal">
      <formula>2</formula>
    </cfRule>
    <cfRule type="cellIs" dxfId="1771" priority="1891" operator="equal">
      <formula>3</formula>
    </cfRule>
    <cfRule type="cellIs" dxfId="1770" priority="1892" operator="equal">
      <formula>4</formula>
    </cfRule>
    <cfRule type="cellIs" dxfId="1769" priority="1893" operator="equal">
      <formula>5</formula>
    </cfRule>
  </conditionalFormatting>
  <conditionalFormatting sqref="AO70:AP85">
    <cfRule type="cellIs" priority="1884" operator="equal">
      <formula>1</formula>
    </cfRule>
    <cfRule type="cellIs" dxfId="1768" priority="1885" operator="equal">
      <formula>2</formula>
    </cfRule>
    <cfRule type="cellIs" dxfId="1767" priority="1886" operator="equal">
      <formula>3</formula>
    </cfRule>
    <cfRule type="cellIs" dxfId="1766" priority="1887" operator="equal">
      <formula>4</formula>
    </cfRule>
    <cfRule type="cellIs" dxfId="1765" priority="1888" operator="equal">
      <formula>5</formula>
    </cfRule>
  </conditionalFormatting>
  <conditionalFormatting sqref="AQ17:AQ19">
    <cfRule type="cellIs" priority="1869" operator="equal">
      <formula>1</formula>
    </cfRule>
    <cfRule type="cellIs" dxfId="1764" priority="1870" operator="equal">
      <formula>2</formula>
    </cfRule>
    <cfRule type="cellIs" dxfId="1763" priority="1871" operator="equal">
      <formula>3</formula>
    </cfRule>
    <cfRule type="cellIs" dxfId="1762" priority="1872" operator="equal">
      <formula>4</formula>
    </cfRule>
    <cfRule type="cellIs" dxfId="1761" priority="1873" operator="equal">
      <formula>5</formula>
    </cfRule>
  </conditionalFormatting>
  <conditionalFormatting sqref="AT17:AT19">
    <cfRule type="cellIs" priority="1864" operator="equal">
      <formula>1</formula>
    </cfRule>
    <cfRule type="cellIs" dxfId="1760" priority="1865" operator="equal">
      <formula>2</formula>
    </cfRule>
    <cfRule type="cellIs" dxfId="1759" priority="1866" operator="equal">
      <formula>3</formula>
    </cfRule>
    <cfRule type="cellIs" dxfId="1758" priority="1867" operator="equal">
      <formula>4</formula>
    </cfRule>
    <cfRule type="cellIs" dxfId="1757" priority="1868" operator="equal">
      <formula>5</formula>
    </cfRule>
  </conditionalFormatting>
  <conditionalFormatting sqref="AR17:AR19">
    <cfRule type="cellIs" priority="1859" operator="equal">
      <formula>1</formula>
    </cfRule>
    <cfRule type="cellIs" dxfId="1756" priority="1860" operator="equal">
      <formula>2</formula>
    </cfRule>
    <cfRule type="cellIs" dxfId="1755" priority="1861" operator="equal">
      <formula>3</formula>
    </cfRule>
    <cfRule type="cellIs" dxfId="1754" priority="1862" operator="equal">
      <formula>4</formula>
    </cfRule>
    <cfRule type="cellIs" dxfId="1753" priority="1863" operator="equal">
      <formula>5</formula>
    </cfRule>
  </conditionalFormatting>
  <conditionalFormatting sqref="AS20:AS22">
    <cfRule type="cellIs" priority="1854" operator="equal">
      <formula>1</formula>
    </cfRule>
    <cfRule type="cellIs" dxfId="1752" priority="1855" operator="equal">
      <formula>2</formula>
    </cfRule>
    <cfRule type="cellIs" dxfId="1751" priority="1856" operator="equal">
      <formula>3</formula>
    </cfRule>
    <cfRule type="cellIs" dxfId="1750" priority="1857" operator="equal">
      <formula>4</formula>
    </cfRule>
    <cfRule type="cellIs" dxfId="1749" priority="1858" operator="equal">
      <formula>5</formula>
    </cfRule>
  </conditionalFormatting>
  <conditionalFormatting sqref="AS17:AS19">
    <cfRule type="cellIs" priority="1849" operator="equal">
      <formula>1</formula>
    </cfRule>
    <cfRule type="cellIs" dxfId="1748" priority="1850" operator="equal">
      <formula>2</formula>
    </cfRule>
    <cfRule type="cellIs" dxfId="1747" priority="1851" operator="equal">
      <formula>3</formula>
    </cfRule>
    <cfRule type="cellIs" dxfId="1746" priority="1852" operator="equal">
      <formula>4</formula>
    </cfRule>
    <cfRule type="cellIs" dxfId="1745" priority="1853" operator="equal">
      <formula>5</formula>
    </cfRule>
  </conditionalFormatting>
  <conditionalFormatting sqref="AW17:AW19">
    <cfRule type="cellIs" priority="1844" operator="equal">
      <formula>1</formula>
    </cfRule>
    <cfRule type="cellIs" dxfId="1744" priority="1845" operator="equal">
      <formula>2</formula>
    </cfRule>
    <cfRule type="cellIs" dxfId="1743" priority="1846" operator="equal">
      <formula>3</formula>
    </cfRule>
    <cfRule type="cellIs" dxfId="1742" priority="1847" operator="equal">
      <formula>4</formula>
    </cfRule>
    <cfRule type="cellIs" dxfId="1741" priority="1848" operator="equal">
      <formula>5</formula>
    </cfRule>
  </conditionalFormatting>
  <conditionalFormatting sqref="AW20:AW22">
    <cfRule type="cellIs" priority="1839" operator="equal">
      <formula>1</formula>
    </cfRule>
    <cfRule type="cellIs" dxfId="1740" priority="1840" operator="equal">
      <formula>2</formula>
    </cfRule>
    <cfRule type="cellIs" dxfId="1739" priority="1841" operator="equal">
      <formula>3</formula>
    </cfRule>
    <cfRule type="cellIs" dxfId="1738" priority="1842" operator="equal">
      <formula>4</formula>
    </cfRule>
    <cfRule type="cellIs" dxfId="1737" priority="1843" operator="equal">
      <formula>5</formula>
    </cfRule>
  </conditionalFormatting>
  <conditionalFormatting sqref="BA107:BC110">
    <cfRule type="cellIs" priority="1834" operator="equal">
      <formula>1</formula>
    </cfRule>
    <cfRule type="cellIs" dxfId="1736" priority="1835" operator="equal">
      <formula>2</formula>
    </cfRule>
    <cfRule type="cellIs" dxfId="1735" priority="1836" operator="equal">
      <formula>3</formula>
    </cfRule>
    <cfRule type="cellIs" dxfId="1734" priority="1837" operator="equal">
      <formula>4</formula>
    </cfRule>
    <cfRule type="cellIs" dxfId="1733" priority="1838" operator="equal">
      <formula>5</formula>
    </cfRule>
  </conditionalFormatting>
  <conditionalFormatting sqref="DI70:DI85">
    <cfRule type="cellIs" priority="1829" operator="equal">
      <formula>1</formula>
    </cfRule>
    <cfRule type="cellIs" dxfId="1732" priority="1830" operator="equal">
      <formula>2</formula>
    </cfRule>
    <cfRule type="cellIs" dxfId="1731" priority="1831" operator="equal">
      <formula>3</formula>
    </cfRule>
    <cfRule type="cellIs" dxfId="1730" priority="1832" operator="equal">
      <formula>4</formula>
    </cfRule>
    <cfRule type="cellIs" dxfId="1729" priority="1833" operator="equal">
      <formula>5</formula>
    </cfRule>
  </conditionalFormatting>
  <conditionalFormatting sqref="DH70:DH85">
    <cfRule type="cellIs" priority="1824" operator="equal">
      <formula>1</formula>
    </cfRule>
    <cfRule type="cellIs" dxfId="1728" priority="1825" operator="equal">
      <formula>2</formula>
    </cfRule>
    <cfRule type="cellIs" dxfId="1727" priority="1826" operator="equal">
      <formula>3</formula>
    </cfRule>
    <cfRule type="cellIs" dxfId="1726" priority="1827" operator="equal">
      <formula>4</formula>
    </cfRule>
    <cfRule type="cellIs" dxfId="1725" priority="1828" operator="equal">
      <formula>5</formula>
    </cfRule>
  </conditionalFormatting>
  <conditionalFormatting sqref="DM70:DM85">
    <cfRule type="cellIs" priority="1819" operator="equal">
      <formula>1</formula>
    </cfRule>
    <cfRule type="cellIs" dxfId="1724" priority="1820" operator="equal">
      <formula>2</formula>
    </cfRule>
    <cfRule type="cellIs" dxfId="1723" priority="1821" operator="equal">
      <formula>3</formula>
    </cfRule>
    <cfRule type="cellIs" dxfId="1722" priority="1822" operator="equal">
      <formula>4</formula>
    </cfRule>
    <cfRule type="cellIs" dxfId="1721" priority="1823" operator="equal">
      <formula>5</formula>
    </cfRule>
  </conditionalFormatting>
  <conditionalFormatting sqref="DL70:DL85">
    <cfRule type="cellIs" priority="1814" operator="equal">
      <formula>1</formula>
    </cfRule>
    <cfRule type="cellIs" dxfId="1720" priority="1815" operator="equal">
      <formula>2</formula>
    </cfRule>
    <cfRule type="cellIs" dxfId="1719" priority="1816" operator="equal">
      <formula>3</formula>
    </cfRule>
    <cfRule type="cellIs" dxfId="1718" priority="1817" operator="equal">
      <formula>4</formula>
    </cfRule>
    <cfRule type="cellIs" dxfId="1717" priority="1818" operator="equal">
      <formula>5</formula>
    </cfRule>
  </conditionalFormatting>
  <conditionalFormatting sqref="BB93:BB96">
    <cfRule type="cellIs" dxfId="1716" priority="1806" operator="equal">
      <formula>2</formula>
    </cfRule>
    <cfRule type="cellIs" dxfId="1715" priority="1807" operator="equal">
      <formula>3</formula>
    </cfRule>
    <cfRule type="cellIs" dxfId="1714" priority="1808" operator="equal">
      <formula>4</formula>
    </cfRule>
    <cfRule type="cellIs" dxfId="1713" priority="1809" operator="equal">
      <formula>5</formula>
    </cfRule>
  </conditionalFormatting>
  <conditionalFormatting sqref="BA93:BA94">
    <cfRule type="cellIs" dxfId="1712" priority="1810" operator="equal">
      <formula>2</formula>
    </cfRule>
    <cfRule type="cellIs" dxfId="1711" priority="1811" operator="equal">
      <formula>3</formula>
    </cfRule>
    <cfRule type="cellIs" dxfId="1710" priority="1812" operator="equal">
      <formula>4</formula>
    </cfRule>
    <cfRule type="cellIs" dxfId="1709" priority="1813" operator="equal">
      <formula>5</formula>
    </cfRule>
  </conditionalFormatting>
  <conditionalFormatting sqref="BE96">
    <cfRule type="cellIs" dxfId="1708" priority="1716" operator="equal">
      <formula>2</formula>
    </cfRule>
    <cfRule type="cellIs" dxfId="1707" priority="1717" operator="equal">
      <formula>3</formula>
    </cfRule>
    <cfRule type="cellIs" dxfId="1706" priority="1718" operator="equal">
      <formula>4</formula>
    </cfRule>
    <cfRule type="cellIs" dxfId="1705" priority="1719" operator="equal">
      <formula>5</formula>
    </cfRule>
  </conditionalFormatting>
  <conditionalFormatting sqref="BF9:BF16">
    <cfRule type="cellIs" priority="1724" operator="equal">
      <formula>1</formula>
    </cfRule>
    <cfRule type="cellIs" dxfId="1704" priority="1725" operator="equal">
      <formula>2</formula>
    </cfRule>
    <cfRule type="cellIs" dxfId="1703" priority="1726" operator="equal">
      <formula>3</formula>
    </cfRule>
    <cfRule type="cellIs" dxfId="1702" priority="1727" operator="equal">
      <formula>4</formula>
    </cfRule>
    <cfRule type="cellIs" dxfId="1701" priority="1728" operator="equal">
      <formula>5</formula>
    </cfRule>
  </conditionalFormatting>
  <conditionalFormatting sqref="AV6">
    <cfRule type="cellIs" dxfId="1700" priority="1799" operator="equal">
      <formula>"rainfed"</formula>
    </cfRule>
    <cfRule type="cellIs" dxfId="1699" priority="1800" operator="equal">
      <formula>"per"</formula>
    </cfRule>
    <cfRule type="cellIs" dxfId="1698" priority="1801" operator="equal">
      <formula>"dry"</formula>
    </cfRule>
    <cfRule type="cellIs" dxfId="1697" priority="1802" operator="equal">
      <formula>"wet"</formula>
    </cfRule>
    <cfRule type="cellIs" dxfId="1696" priority="1803" operator="equal">
      <formula>"tri"</formula>
    </cfRule>
    <cfRule type="cellIs" dxfId="1695" priority="1804" operator="equal">
      <formula>"spr"</formula>
    </cfRule>
    <cfRule type="cellIs" dxfId="1694" priority="1805" operator="equal">
      <formula>"fur"</formula>
    </cfRule>
  </conditionalFormatting>
  <conditionalFormatting sqref="BG154:BG180 BG188:BG200 BG208:BG220 BG228:BG240 BG248:BG260 BG268:BG280 BG288:BG313">
    <cfRule type="cellIs" priority="1794" operator="equal">
      <formula>1</formula>
    </cfRule>
    <cfRule type="cellIs" dxfId="1693" priority="1795" operator="equal">
      <formula>2</formula>
    </cfRule>
    <cfRule type="cellIs" dxfId="1692" priority="1796" operator="equal">
      <formula>3</formula>
    </cfRule>
    <cfRule type="cellIs" dxfId="1691" priority="1797" operator="equal">
      <formula>4</formula>
    </cfRule>
    <cfRule type="cellIs" dxfId="1690" priority="1798" operator="equal">
      <formula>5</formula>
    </cfRule>
  </conditionalFormatting>
  <conditionalFormatting sqref="BG181:BG187">
    <cfRule type="cellIs" priority="1789" operator="equal">
      <formula>1</formula>
    </cfRule>
    <cfRule type="cellIs" dxfId="1689" priority="1790" operator="equal">
      <formula>2</formula>
    </cfRule>
    <cfRule type="cellIs" dxfId="1688" priority="1791" operator="equal">
      <formula>3</formula>
    </cfRule>
    <cfRule type="cellIs" dxfId="1687" priority="1792" operator="equal">
      <formula>4</formula>
    </cfRule>
    <cfRule type="cellIs" dxfId="1686" priority="1793" operator="equal">
      <formula>5</formula>
    </cfRule>
  </conditionalFormatting>
  <conditionalFormatting sqref="BG201:BG207">
    <cfRule type="cellIs" priority="1784" operator="equal">
      <formula>1</formula>
    </cfRule>
    <cfRule type="cellIs" dxfId="1685" priority="1785" operator="equal">
      <formula>2</formula>
    </cfRule>
    <cfRule type="cellIs" dxfId="1684" priority="1786" operator="equal">
      <formula>3</formula>
    </cfRule>
    <cfRule type="cellIs" dxfId="1683" priority="1787" operator="equal">
      <formula>4</formula>
    </cfRule>
    <cfRule type="cellIs" dxfId="1682" priority="1788" operator="equal">
      <formula>5</formula>
    </cfRule>
  </conditionalFormatting>
  <conditionalFormatting sqref="BG221:BG227">
    <cfRule type="cellIs" priority="1779" operator="equal">
      <formula>1</formula>
    </cfRule>
    <cfRule type="cellIs" dxfId="1681" priority="1780" operator="equal">
      <formula>2</formula>
    </cfRule>
    <cfRule type="cellIs" dxfId="1680" priority="1781" operator="equal">
      <formula>3</formula>
    </cfRule>
    <cfRule type="cellIs" dxfId="1679" priority="1782" operator="equal">
      <formula>4</formula>
    </cfRule>
    <cfRule type="cellIs" dxfId="1678" priority="1783" operator="equal">
      <formula>5</formula>
    </cfRule>
  </conditionalFormatting>
  <conditionalFormatting sqref="BG241:BG247">
    <cfRule type="cellIs" priority="1774" operator="equal">
      <formula>1</formula>
    </cfRule>
    <cfRule type="cellIs" dxfId="1677" priority="1775" operator="equal">
      <formula>2</formula>
    </cfRule>
    <cfRule type="cellIs" dxfId="1676" priority="1776" operator="equal">
      <formula>3</formula>
    </cfRule>
    <cfRule type="cellIs" dxfId="1675" priority="1777" operator="equal">
      <formula>4</formula>
    </cfRule>
    <cfRule type="cellIs" dxfId="1674" priority="1778" operator="equal">
      <formula>5</formula>
    </cfRule>
  </conditionalFormatting>
  <conditionalFormatting sqref="BG261:BG267">
    <cfRule type="cellIs" priority="1769" operator="equal">
      <formula>1</formula>
    </cfRule>
    <cfRule type="cellIs" dxfId="1673" priority="1770" operator="equal">
      <formula>2</formula>
    </cfRule>
    <cfRule type="cellIs" dxfId="1672" priority="1771" operator="equal">
      <formula>3</formula>
    </cfRule>
    <cfRule type="cellIs" dxfId="1671" priority="1772" operator="equal">
      <formula>4</formula>
    </cfRule>
    <cfRule type="cellIs" dxfId="1670" priority="1773" operator="equal">
      <formula>5</formula>
    </cfRule>
  </conditionalFormatting>
  <conditionalFormatting sqref="BG281:BG287">
    <cfRule type="cellIs" priority="1764" operator="equal">
      <formula>1</formula>
    </cfRule>
    <cfRule type="cellIs" dxfId="1669" priority="1765" operator="equal">
      <formula>2</formula>
    </cfRule>
    <cfRule type="cellIs" dxfId="1668" priority="1766" operator="equal">
      <formula>3</formula>
    </cfRule>
    <cfRule type="cellIs" dxfId="1667" priority="1767" operator="equal">
      <formula>4</formula>
    </cfRule>
    <cfRule type="cellIs" dxfId="1666" priority="1768" operator="equal">
      <formula>5</formula>
    </cfRule>
  </conditionalFormatting>
  <conditionalFormatting sqref="BH161:BH167">
    <cfRule type="cellIs" priority="1759" operator="equal">
      <formula>1</formula>
    </cfRule>
    <cfRule type="cellIs" dxfId="1665" priority="1760" operator="equal">
      <formula>2</formula>
    </cfRule>
    <cfRule type="cellIs" dxfId="1664" priority="1761" operator="equal">
      <formula>3</formula>
    </cfRule>
    <cfRule type="cellIs" dxfId="1663" priority="1762" operator="equal">
      <formula>4</formula>
    </cfRule>
    <cfRule type="cellIs" dxfId="1662" priority="1763" operator="equal">
      <formula>5</formula>
    </cfRule>
  </conditionalFormatting>
  <conditionalFormatting sqref="BH181:BH187">
    <cfRule type="cellIs" priority="1754" operator="equal">
      <formula>1</formula>
    </cfRule>
    <cfRule type="cellIs" dxfId="1661" priority="1755" operator="equal">
      <formula>2</formula>
    </cfRule>
    <cfRule type="cellIs" dxfId="1660" priority="1756" operator="equal">
      <formula>3</formula>
    </cfRule>
    <cfRule type="cellIs" dxfId="1659" priority="1757" operator="equal">
      <formula>4</formula>
    </cfRule>
    <cfRule type="cellIs" dxfId="1658" priority="1758" operator="equal">
      <formula>5</formula>
    </cfRule>
  </conditionalFormatting>
  <conditionalFormatting sqref="BH201:BH207">
    <cfRule type="cellIs" priority="1749" operator="equal">
      <formula>1</formula>
    </cfRule>
    <cfRule type="cellIs" dxfId="1657" priority="1750" operator="equal">
      <formula>2</formula>
    </cfRule>
    <cfRule type="cellIs" dxfId="1656" priority="1751" operator="equal">
      <formula>3</formula>
    </cfRule>
    <cfRule type="cellIs" dxfId="1655" priority="1752" operator="equal">
      <formula>4</formula>
    </cfRule>
    <cfRule type="cellIs" dxfId="1654" priority="1753" operator="equal">
      <formula>5</formula>
    </cfRule>
  </conditionalFormatting>
  <conditionalFormatting sqref="BH221:BH227">
    <cfRule type="cellIs" priority="1744" operator="equal">
      <formula>1</formula>
    </cfRule>
    <cfRule type="cellIs" dxfId="1653" priority="1745" operator="equal">
      <formula>2</formula>
    </cfRule>
    <cfRule type="cellIs" dxfId="1652" priority="1746" operator="equal">
      <formula>3</formula>
    </cfRule>
    <cfRule type="cellIs" dxfId="1651" priority="1747" operator="equal">
      <formula>4</formula>
    </cfRule>
    <cfRule type="cellIs" dxfId="1650" priority="1748" operator="equal">
      <formula>5</formula>
    </cfRule>
  </conditionalFormatting>
  <conditionalFormatting sqref="BH241:BH247">
    <cfRule type="cellIs" priority="1739" operator="equal">
      <formula>1</formula>
    </cfRule>
    <cfRule type="cellIs" dxfId="1649" priority="1740" operator="equal">
      <formula>2</formula>
    </cfRule>
    <cfRule type="cellIs" dxfId="1648" priority="1741" operator="equal">
      <formula>3</formula>
    </cfRule>
    <cfRule type="cellIs" dxfId="1647" priority="1742" operator="equal">
      <formula>4</formula>
    </cfRule>
    <cfRule type="cellIs" dxfId="1646" priority="1743" operator="equal">
      <formula>5</formula>
    </cfRule>
  </conditionalFormatting>
  <conditionalFormatting sqref="BH261:BH267">
    <cfRule type="cellIs" priority="1734" operator="equal">
      <formula>1</formula>
    </cfRule>
    <cfRule type="cellIs" dxfId="1645" priority="1735" operator="equal">
      <formula>2</formula>
    </cfRule>
    <cfRule type="cellIs" dxfId="1644" priority="1736" operator="equal">
      <formula>3</formula>
    </cfRule>
    <cfRule type="cellIs" dxfId="1643" priority="1737" operator="equal">
      <formula>4</formula>
    </cfRule>
    <cfRule type="cellIs" dxfId="1642" priority="1738" operator="equal">
      <formula>5</formula>
    </cfRule>
  </conditionalFormatting>
  <conditionalFormatting sqref="BH281:BH287">
    <cfRule type="cellIs" priority="1729" operator="equal">
      <formula>1</formula>
    </cfRule>
    <cfRule type="cellIs" dxfId="1641" priority="1730" operator="equal">
      <formula>2</formula>
    </cfRule>
    <cfRule type="cellIs" dxfId="1640" priority="1731" operator="equal">
      <formula>3</formula>
    </cfRule>
    <cfRule type="cellIs" dxfId="1639" priority="1732" operator="equal">
      <formula>4</formula>
    </cfRule>
    <cfRule type="cellIs" dxfId="1638" priority="1733" operator="equal">
      <formula>5</formula>
    </cfRule>
  </conditionalFormatting>
  <conditionalFormatting sqref="BD93:BE95">
    <cfRule type="cellIs" dxfId="1637" priority="1720" operator="equal">
      <formula>2</formula>
    </cfRule>
    <cfRule type="cellIs" dxfId="1636" priority="1721" operator="equal">
      <formula>3</formula>
    </cfRule>
    <cfRule type="cellIs" dxfId="1635" priority="1722" operator="equal">
      <formula>4</formula>
    </cfRule>
    <cfRule type="cellIs" dxfId="1634" priority="1723" operator="equal">
      <formula>5</formula>
    </cfRule>
  </conditionalFormatting>
  <conditionalFormatting sqref="BF301:BF307">
    <cfRule type="cellIs" priority="1711" operator="equal">
      <formula>1</formula>
    </cfRule>
    <cfRule type="cellIs" dxfId="1633" priority="1712" operator="equal">
      <formula>2</formula>
    </cfRule>
    <cfRule type="cellIs" dxfId="1632" priority="1713" operator="equal">
      <formula>3</formula>
    </cfRule>
    <cfRule type="cellIs" dxfId="1631" priority="1714" operator="equal">
      <formula>4</formula>
    </cfRule>
    <cfRule type="cellIs" dxfId="1630" priority="1715" operator="equal">
      <formula>5</formula>
    </cfRule>
  </conditionalFormatting>
  <conditionalFormatting sqref="DX86:DY92">
    <cfRule type="cellIs" priority="1706" operator="equal">
      <formula>1</formula>
    </cfRule>
    <cfRule type="cellIs" dxfId="1629" priority="1707" operator="equal">
      <formula>2</formula>
    </cfRule>
    <cfRule type="cellIs" dxfId="1628" priority="1708" operator="equal">
      <formula>3</formula>
    </cfRule>
    <cfRule type="cellIs" dxfId="1627" priority="1709" operator="equal">
      <formula>4</formula>
    </cfRule>
    <cfRule type="cellIs" dxfId="1626" priority="1710" operator="equal">
      <formula>5</formula>
    </cfRule>
  </conditionalFormatting>
  <conditionalFormatting sqref="DW22">
    <cfRule type="cellIs" priority="1701" operator="equal">
      <formula>1</formula>
    </cfRule>
    <cfRule type="cellIs" dxfId="1625" priority="1702" operator="equal">
      <formula>2</formula>
    </cfRule>
    <cfRule type="cellIs" dxfId="1624" priority="1703" operator="equal">
      <formula>3</formula>
    </cfRule>
    <cfRule type="cellIs" dxfId="1623" priority="1704" operator="equal">
      <formula>4</formula>
    </cfRule>
    <cfRule type="cellIs" dxfId="1622" priority="1705" operator="equal">
      <formula>5</formula>
    </cfRule>
  </conditionalFormatting>
  <conditionalFormatting sqref="DX22:DZ22">
    <cfRule type="cellIs" priority="1696" operator="equal">
      <formula>1</formula>
    </cfRule>
    <cfRule type="cellIs" dxfId="1621" priority="1697" operator="equal">
      <formula>2</formula>
    </cfRule>
    <cfRule type="cellIs" dxfId="1620" priority="1698" operator="equal">
      <formula>3</formula>
    </cfRule>
    <cfRule type="cellIs" dxfId="1619" priority="1699" operator="equal">
      <formula>4</formula>
    </cfRule>
    <cfRule type="cellIs" dxfId="1618" priority="1700" operator="equal">
      <formula>5</formula>
    </cfRule>
  </conditionalFormatting>
  <conditionalFormatting sqref="DR22:DU22">
    <cfRule type="cellIs" priority="1691" operator="equal">
      <formula>1</formula>
    </cfRule>
    <cfRule type="cellIs" dxfId="1617" priority="1692" operator="equal">
      <formula>2</formula>
    </cfRule>
    <cfRule type="cellIs" dxfId="1616" priority="1693" operator="equal">
      <formula>3</formula>
    </cfRule>
    <cfRule type="cellIs" dxfId="1615" priority="1694" operator="equal">
      <formula>4</formula>
    </cfRule>
    <cfRule type="cellIs" dxfId="1614" priority="1695" operator="equal">
      <formula>5</formula>
    </cfRule>
  </conditionalFormatting>
  <conditionalFormatting sqref="DN22:DO22">
    <cfRule type="cellIs" priority="1686" operator="equal">
      <formula>1</formula>
    </cfRule>
    <cfRule type="cellIs" dxfId="1613" priority="1687" operator="equal">
      <formula>2</formula>
    </cfRule>
    <cfRule type="cellIs" dxfId="1612" priority="1688" operator="equal">
      <formula>3</formula>
    </cfRule>
    <cfRule type="cellIs" dxfId="1611" priority="1689" operator="equal">
      <formula>4</formula>
    </cfRule>
    <cfRule type="cellIs" dxfId="1610" priority="1690" operator="equal">
      <formula>5</formula>
    </cfRule>
  </conditionalFormatting>
  <conditionalFormatting sqref="DX143:EA147">
    <cfRule type="cellIs" priority="1681" operator="equal">
      <formula>1</formula>
    </cfRule>
    <cfRule type="cellIs" dxfId="1609" priority="1682" operator="equal">
      <formula>2</formula>
    </cfRule>
    <cfRule type="cellIs" dxfId="1608" priority="1683" operator="equal">
      <formula>3</formula>
    </cfRule>
    <cfRule type="cellIs" dxfId="1607" priority="1684" operator="equal">
      <formula>4</formula>
    </cfRule>
    <cfRule type="cellIs" dxfId="1606" priority="1685" operator="equal">
      <formula>5</formula>
    </cfRule>
  </conditionalFormatting>
  <conditionalFormatting sqref="BD111:BF115">
    <cfRule type="cellIs" priority="1676" operator="equal">
      <formula>1</formula>
    </cfRule>
    <cfRule type="cellIs" dxfId="1605" priority="1677" operator="equal">
      <formula>2</formula>
    </cfRule>
    <cfRule type="cellIs" dxfId="1604" priority="1678" operator="equal">
      <formula>3</formula>
    </cfRule>
    <cfRule type="cellIs" dxfId="1603" priority="1679" operator="equal">
      <formula>4</formula>
    </cfRule>
    <cfRule type="cellIs" dxfId="1602" priority="1680" operator="equal">
      <formula>5</formula>
    </cfRule>
  </conditionalFormatting>
  <conditionalFormatting sqref="DX93:EA100">
    <cfRule type="cellIs" priority="1671" operator="equal">
      <formula>1</formula>
    </cfRule>
    <cfRule type="cellIs" dxfId="1601" priority="1672" operator="equal">
      <formula>2</formula>
    </cfRule>
    <cfRule type="cellIs" dxfId="1600" priority="1673" operator="equal">
      <formula>3</formula>
    </cfRule>
    <cfRule type="cellIs" dxfId="1599" priority="1674" operator="equal">
      <formula>4</formula>
    </cfRule>
    <cfRule type="cellIs" dxfId="1598" priority="1675" operator="equal">
      <formula>5</formula>
    </cfRule>
  </conditionalFormatting>
  <conditionalFormatting sqref="DZ86:DZ92">
    <cfRule type="cellIs" priority="1642" operator="equal">
      <formula>1</formula>
    </cfRule>
    <cfRule type="cellIs" dxfId="1597" priority="1643" operator="equal">
      <formula>2</formula>
    </cfRule>
    <cfRule type="cellIs" dxfId="1596" priority="1644" operator="equal">
      <formula>3</formula>
    </cfRule>
    <cfRule type="cellIs" dxfId="1595" priority="1645" operator="equal">
      <formula>4</formula>
    </cfRule>
    <cfRule type="cellIs" dxfId="1594" priority="1646" operator="equal">
      <formula>5</formula>
    </cfRule>
  </conditionalFormatting>
  <conditionalFormatting sqref="EA86:EA92">
    <cfRule type="cellIs" priority="1647" operator="equal">
      <formula>1</formula>
    </cfRule>
    <cfRule type="cellIs" dxfId="1593" priority="1648" operator="equal">
      <formula>2</formula>
    </cfRule>
    <cfRule type="cellIs" dxfId="1592" priority="1649" operator="equal">
      <formula>3</formula>
    </cfRule>
    <cfRule type="cellIs" dxfId="1591" priority="1650" operator="equal">
      <formula>4</formula>
    </cfRule>
    <cfRule type="cellIs" dxfId="1590" priority="1651" operator="equal">
      <formula>5</formula>
    </cfRule>
  </conditionalFormatting>
  <conditionalFormatting sqref="DX73:EA76">
    <cfRule type="cellIs" priority="1657" operator="equal">
      <formula>1</formula>
    </cfRule>
    <cfRule type="cellIs" dxfId="1589" priority="1658" operator="equal">
      <formula>2</formula>
    </cfRule>
    <cfRule type="cellIs" dxfId="1588" priority="1659" operator="equal">
      <formula>3</formula>
    </cfRule>
    <cfRule type="cellIs" dxfId="1587" priority="1660" operator="equal">
      <formula>4</formula>
    </cfRule>
    <cfRule type="cellIs" dxfId="1586" priority="1661" operator="equal">
      <formula>5</formula>
    </cfRule>
  </conditionalFormatting>
  <conditionalFormatting sqref="DX77:EA78 DX70:EA72 DX83:EA85">
    <cfRule type="cellIs" priority="1662" operator="equal">
      <formula>1</formula>
    </cfRule>
    <cfRule type="cellIs" dxfId="1585" priority="1663" operator="equal">
      <formula>2</formula>
    </cfRule>
    <cfRule type="cellIs" dxfId="1584" priority="1664" operator="equal">
      <formula>3</formula>
    </cfRule>
    <cfRule type="cellIs" dxfId="1583" priority="1665" operator="equal">
      <formula>4</formula>
    </cfRule>
    <cfRule type="cellIs" dxfId="1582" priority="1666" operator="equal">
      <formula>5</formula>
    </cfRule>
  </conditionalFormatting>
  <conditionalFormatting sqref="DX79:EA82">
    <cfRule type="cellIs" dxfId="1581" priority="1668" operator="equal">
      <formula>3</formula>
    </cfRule>
    <cfRule type="cellIs" dxfId="1580" priority="1669" operator="equal">
      <formula>4</formula>
    </cfRule>
    <cfRule type="cellIs" dxfId="1579" priority="1670" operator="equal">
      <formula>5</formula>
    </cfRule>
  </conditionalFormatting>
  <conditionalFormatting sqref="DX79:EA82">
    <cfRule type="cellIs" dxfId="1578" priority="1667" operator="equal">
      <formula>2</formula>
    </cfRule>
  </conditionalFormatting>
  <conditionalFormatting sqref="DS93:DS100">
    <cfRule type="cellIs" priority="1652" operator="equal">
      <formula>1</formula>
    </cfRule>
    <cfRule type="cellIs" dxfId="1577" priority="1653" operator="equal">
      <formula>2</formula>
    </cfRule>
    <cfRule type="cellIs" dxfId="1576" priority="1654" operator="equal">
      <formula>3</formula>
    </cfRule>
    <cfRule type="cellIs" dxfId="1575" priority="1655" operator="equal">
      <formula>4</formula>
    </cfRule>
    <cfRule type="cellIs" dxfId="1574" priority="1656" operator="equal">
      <formula>5</formula>
    </cfRule>
  </conditionalFormatting>
  <conditionalFormatting sqref="CV113:CW115">
    <cfRule type="cellIs" priority="1637" operator="equal">
      <formula>1</formula>
    </cfRule>
    <cfRule type="cellIs" dxfId="1573" priority="1638" operator="equal">
      <formula>2</formula>
    </cfRule>
    <cfRule type="cellIs" dxfId="1572" priority="1639" operator="equal">
      <formula>3</formula>
    </cfRule>
    <cfRule type="cellIs" dxfId="1571" priority="1640" operator="equal">
      <formula>4</formula>
    </cfRule>
    <cfRule type="cellIs" dxfId="1570" priority="1641" operator="equal">
      <formula>5</formula>
    </cfRule>
  </conditionalFormatting>
  <conditionalFormatting sqref="DI91:DI92">
    <cfRule type="cellIs" dxfId="1569" priority="1633" operator="equal">
      <formula>2</formula>
    </cfRule>
    <cfRule type="cellIs" dxfId="1568" priority="1634" operator="equal">
      <formula>3</formula>
    </cfRule>
    <cfRule type="cellIs" dxfId="1567" priority="1635" operator="equal">
      <formula>4</formula>
    </cfRule>
    <cfRule type="cellIs" dxfId="1566" priority="1636" operator="equal">
      <formula>5</formula>
    </cfRule>
  </conditionalFormatting>
  <conditionalFormatting sqref="BC281:BC287 BC261:BC267 BC241:BC247 BC221:BC227 BC201:BC207 BC181:BC187 BC161:BC167">
    <cfRule type="cellIs" priority="1628" operator="equal">
      <formula>1</formula>
    </cfRule>
    <cfRule type="cellIs" dxfId="1565" priority="1629" operator="equal">
      <formula>2</formula>
    </cfRule>
    <cfRule type="cellIs" dxfId="1564" priority="1630" operator="equal">
      <formula>3</formula>
    </cfRule>
    <cfRule type="cellIs" dxfId="1563" priority="1631" operator="equal">
      <formula>4</formula>
    </cfRule>
    <cfRule type="cellIs" dxfId="1562" priority="1632" operator="equal">
      <formula>5</formula>
    </cfRule>
  </conditionalFormatting>
  <conditionalFormatting sqref="BC301:BC307">
    <cfRule type="cellIs" priority="1623" operator="equal">
      <formula>1</formula>
    </cfRule>
    <cfRule type="cellIs" dxfId="1561" priority="1624" operator="equal">
      <formula>2</formula>
    </cfRule>
    <cfRule type="cellIs" dxfId="1560" priority="1625" operator="equal">
      <formula>3</formula>
    </cfRule>
    <cfRule type="cellIs" dxfId="1559" priority="1626" operator="equal">
      <formula>4</formula>
    </cfRule>
    <cfRule type="cellIs" dxfId="1558" priority="1627" operator="equal">
      <formula>5</formula>
    </cfRule>
  </conditionalFormatting>
  <conditionalFormatting sqref="BC9:BC16">
    <cfRule type="cellIs" priority="1618" operator="equal">
      <formula>1</formula>
    </cfRule>
    <cfRule type="cellIs" dxfId="1557" priority="1619" operator="equal">
      <formula>2</formula>
    </cfRule>
    <cfRule type="cellIs" dxfId="1556" priority="1620" operator="equal">
      <formula>3</formula>
    </cfRule>
    <cfRule type="cellIs" dxfId="1555" priority="1621" operator="equal">
      <formula>4</formula>
    </cfRule>
    <cfRule type="cellIs" dxfId="1554" priority="1622" operator="equal">
      <formula>5</formula>
    </cfRule>
  </conditionalFormatting>
  <conditionalFormatting sqref="CT70:CT85">
    <cfRule type="cellIs" priority="1613" operator="equal">
      <formula>1</formula>
    </cfRule>
    <cfRule type="cellIs" dxfId="1553" priority="1614" operator="equal">
      <formula>2</formula>
    </cfRule>
    <cfRule type="cellIs" dxfId="1552" priority="1615" operator="equal">
      <formula>3</formula>
    </cfRule>
    <cfRule type="cellIs" dxfId="1551" priority="1616" operator="equal">
      <formula>4</formula>
    </cfRule>
    <cfRule type="cellIs" dxfId="1550" priority="1617" operator="equal">
      <formula>5</formula>
    </cfRule>
  </conditionalFormatting>
  <conditionalFormatting sqref="CV70:CV85">
    <cfRule type="cellIs" priority="1608" operator="equal">
      <formula>1</formula>
    </cfRule>
    <cfRule type="cellIs" dxfId="1549" priority="1609" operator="equal">
      <formula>2</formula>
    </cfRule>
    <cfRule type="cellIs" dxfId="1548" priority="1610" operator="equal">
      <formula>3</formula>
    </cfRule>
    <cfRule type="cellIs" dxfId="1547" priority="1611" operator="equal">
      <formula>4</formula>
    </cfRule>
    <cfRule type="cellIs" dxfId="1546" priority="1612" operator="equal">
      <formula>5</formula>
    </cfRule>
  </conditionalFormatting>
  <conditionalFormatting sqref="AX70:BF80 AX82:BF85 AX81:BB81 BD81:BE81">
    <cfRule type="cellIs" priority="1603" operator="equal">
      <formula>1</formula>
    </cfRule>
    <cfRule type="cellIs" dxfId="1545" priority="1604" operator="equal">
      <formula>2</formula>
    </cfRule>
    <cfRule type="cellIs" dxfId="1544" priority="1605" operator="equal">
      <formula>3</formula>
    </cfRule>
    <cfRule type="cellIs" dxfId="1543" priority="1606" operator="equal">
      <formula>4</formula>
    </cfRule>
    <cfRule type="cellIs" dxfId="1542" priority="1607" operator="equal">
      <formula>5</formula>
    </cfRule>
  </conditionalFormatting>
  <conditionalFormatting sqref="AB132:AH132">
    <cfRule type="cellIs" priority="1598" operator="equal">
      <formula>1</formula>
    </cfRule>
    <cfRule type="cellIs" dxfId="1541" priority="1599" operator="equal">
      <formula>2</formula>
    </cfRule>
    <cfRule type="cellIs" dxfId="1540" priority="1600" operator="equal">
      <formula>3</formula>
    </cfRule>
    <cfRule type="cellIs" dxfId="1539" priority="1601" operator="equal">
      <formula>4</formula>
    </cfRule>
    <cfRule type="cellIs" dxfId="1538" priority="1602" operator="equal">
      <formula>5</formula>
    </cfRule>
  </conditionalFormatting>
  <conditionalFormatting sqref="AB127:AH130">
    <cfRule type="cellIs" priority="1588" operator="equal">
      <formula>1</formula>
    </cfRule>
    <cfRule type="cellIs" dxfId="1537" priority="1589" operator="equal">
      <formula>2</formula>
    </cfRule>
    <cfRule type="cellIs" dxfId="1536" priority="1590" operator="equal">
      <formula>3</formula>
    </cfRule>
    <cfRule type="cellIs" dxfId="1535" priority="1591" operator="equal">
      <formula>4</formula>
    </cfRule>
    <cfRule type="cellIs" dxfId="1534" priority="1592" operator="equal">
      <formula>5</formula>
    </cfRule>
  </conditionalFormatting>
  <conditionalFormatting sqref="AB125:AH126">
    <cfRule type="cellIs" priority="1583" operator="equal">
      <formula>1</formula>
    </cfRule>
    <cfRule type="cellIs" dxfId="1533" priority="1584" operator="equal">
      <formula>2</formula>
    </cfRule>
    <cfRule type="cellIs" dxfId="1532" priority="1585" operator="equal">
      <formula>3</formula>
    </cfRule>
    <cfRule type="cellIs" dxfId="1531" priority="1586" operator="equal">
      <formula>4</formula>
    </cfRule>
    <cfRule type="cellIs" dxfId="1530" priority="1587" operator="equal">
      <formula>5</formula>
    </cfRule>
  </conditionalFormatting>
  <conditionalFormatting sqref="AB135:AH135">
    <cfRule type="cellIs" priority="1573" operator="equal">
      <formula>1</formula>
    </cfRule>
    <cfRule type="cellIs" dxfId="1529" priority="1574" operator="equal">
      <formula>2</formula>
    </cfRule>
    <cfRule type="cellIs" dxfId="1528" priority="1575" operator="equal">
      <formula>3</formula>
    </cfRule>
    <cfRule type="cellIs" dxfId="1527" priority="1576" operator="equal">
      <formula>4</formula>
    </cfRule>
    <cfRule type="cellIs" dxfId="1526" priority="1577" operator="equal">
      <formula>5</formula>
    </cfRule>
  </conditionalFormatting>
  <conditionalFormatting sqref="AB121:AH124">
    <cfRule type="cellIs" priority="1593" operator="equal">
      <formula>1</formula>
    </cfRule>
    <cfRule type="cellIs" dxfId="1525" priority="1594" operator="equal">
      <formula>2</formula>
    </cfRule>
    <cfRule type="cellIs" dxfId="1524" priority="1595" operator="equal">
      <formula>3</formula>
    </cfRule>
    <cfRule type="cellIs" dxfId="1523" priority="1596" operator="equal">
      <formula>4</formula>
    </cfRule>
    <cfRule type="cellIs" dxfId="1522" priority="1597" operator="equal">
      <formula>5</formula>
    </cfRule>
  </conditionalFormatting>
  <conditionalFormatting sqref="AB133:AH134">
    <cfRule type="cellIs" priority="1578" operator="equal">
      <formula>1</formula>
    </cfRule>
    <cfRule type="cellIs" dxfId="1521" priority="1579" operator="equal">
      <formula>2</formula>
    </cfRule>
    <cfRule type="cellIs" dxfId="1520" priority="1580" operator="equal">
      <formula>3</formula>
    </cfRule>
    <cfRule type="cellIs" dxfId="1519" priority="1581" operator="equal">
      <formula>4</formula>
    </cfRule>
    <cfRule type="cellIs" dxfId="1518" priority="1582" operator="equal">
      <formula>5</formula>
    </cfRule>
  </conditionalFormatting>
  <conditionalFormatting sqref="AI132:AN134">
    <cfRule type="cellIs" priority="1568" operator="equal">
      <formula>1</formula>
    </cfRule>
    <cfRule type="cellIs" dxfId="1517" priority="1569" operator="equal">
      <formula>2</formula>
    </cfRule>
    <cfRule type="cellIs" dxfId="1516" priority="1570" operator="equal">
      <formula>3</formula>
    </cfRule>
    <cfRule type="cellIs" dxfId="1515" priority="1571" operator="equal">
      <formula>4</formula>
    </cfRule>
    <cfRule type="cellIs" dxfId="1514" priority="1572" operator="equal">
      <formula>5</formula>
    </cfRule>
  </conditionalFormatting>
  <conditionalFormatting sqref="AI121:AN124">
    <cfRule type="cellIs" priority="1563" operator="equal">
      <formula>1</formula>
    </cfRule>
    <cfRule type="cellIs" dxfId="1513" priority="1564" operator="equal">
      <formula>2</formula>
    </cfRule>
    <cfRule type="cellIs" dxfId="1512" priority="1565" operator="equal">
      <formula>3</formula>
    </cfRule>
    <cfRule type="cellIs" dxfId="1511" priority="1566" operator="equal">
      <formula>4</formula>
    </cfRule>
    <cfRule type="cellIs" dxfId="1510" priority="1567" operator="equal">
      <formula>5</formula>
    </cfRule>
  </conditionalFormatting>
  <conditionalFormatting sqref="AI127:AN129">
    <cfRule type="cellIs" priority="1558" operator="equal">
      <formula>1</formula>
    </cfRule>
    <cfRule type="cellIs" dxfId="1509" priority="1559" operator="equal">
      <formula>2</formula>
    </cfRule>
    <cfRule type="cellIs" dxfId="1508" priority="1560" operator="equal">
      <formula>3</formula>
    </cfRule>
    <cfRule type="cellIs" dxfId="1507" priority="1561" operator="equal">
      <formula>4</formula>
    </cfRule>
    <cfRule type="cellIs" dxfId="1506" priority="1562" operator="equal">
      <formula>5</formula>
    </cfRule>
  </conditionalFormatting>
  <conditionalFormatting sqref="AI130:AN130">
    <cfRule type="cellIs" priority="1553" operator="equal">
      <formula>1</formula>
    </cfRule>
    <cfRule type="cellIs" dxfId="1505" priority="1554" operator="equal">
      <formula>2</formula>
    </cfRule>
    <cfRule type="cellIs" dxfId="1504" priority="1555" operator="equal">
      <formula>3</formula>
    </cfRule>
    <cfRule type="cellIs" dxfId="1503" priority="1556" operator="equal">
      <formula>4</formula>
    </cfRule>
    <cfRule type="cellIs" dxfId="1502" priority="1557" operator="equal">
      <formula>5</formula>
    </cfRule>
  </conditionalFormatting>
  <conditionalFormatting sqref="AI135:AN135">
    <cfRule type="cellIs" priority="1548" operator="equal">
      <formula>1</formula>
    </cfRule>
    <cfRule type="cellIs" dxfId="1501" priority="1549" operator="equal">
      <formula>2</formula>
    </cfRule>
    <cfRule type="cellIs" dxfId="1500" priority="1550" operator="equal">
      <formula>3</formula>
    </cfRule>
    <cfRule type="cellIs" dxfId="1499" priority="1551" operator="equal">
      <formula>4</formula>
    </cfRule>
    <cfRule type="cellIs" dxfId="1498" priority="1552" operator="equal">
      <formula>5</formula>
    </cfRule>
  </conditionalFormatting>
  <conditionalFormatting sqref="AI125:AN126">
    <cfRule type="cellIs" priority="1543" operator="equal">
      <formula>1</formula>
    </cfRule>
    <cfRule type="cellIs" dxfId="1497" priority="1544" operator="equal">
      <formula>2</formula>
    </cfRule>
    <cfRule type="cellIs" dxfId="1496" priority="1545" operator="equal">
      <formula>3</formula>
    </cfRule>
    <cfRule type="cellIs" dxfId="1495" priority="1546" operator="equal">
      <formula>4</formula>
    </cfRule>
    <cfRule type="cellIs" dxfId="1494" priority="1547" operator="equal">
      <formula>5</formula>
    </cfRule>
  </conditionalFormatting>
  <conditionalFormatting sqref="AI130:AN130">
    <cfRule type="cellIs" priority="1538" operator="equal">
      <formula>1</formula>
    </cfRule>
    <cfRule type="cellIs" dxfId="1493" priority="1539" operator="equal">
      <formula>2</formula>
    </cfRule>
    <cfRule type="cellIs" dxfId="1492" priority="1540" operator="equal">
      <formula>3</formula>
    </cfRule>
    <cfRule type="cellIs" dxfId="1491" priority="1541" operator="equal">
      <formula>4</formula>
    </cfRule>
    <cfRule type="cellIs" dxfId="1490" priority="1542" operator="equal">
      <formula>5</formula>
    </cfRule>
  </conditionalFormatting>
  <conditionalFormatting sqref="AP132:AS132">
    <cfRule type="cellIs" priority="1533" operator="equal">
      <formula>1</formula>
    </cfRule>
    <cfRule type="cellIs" dxfId="1489" priority="1534" operator="equal">
      <formula>2</formula>
    </cfRule>
    <cfRule type="cellIs" dxfId="1488" priority="1535" operator="equal">
      <formula>3</formula>
    </cfRule>
    <cfRule type="cellIs" dxfId="1487" priority="1536" operator="equal">
      <formula>4</formula>
    </cfRule>
    <cfRule type="cellIs" dxfId="1486" priority="1537" operator="equal">
      <formula>5</formula>
    </cfRule>
  </conditionalFormatting>
  <conditionalFormatting sqref="AP127:AS130">
    <cfRule type="cellIs" priority="1523" operator="equal">
      <formula>1</formula>
    </cfRule>
    <cfRule type="cellIs" dxfId="1485" priority="1524" operator="equal">
      <formula>2</formula>
    </cfRule>
    <cfRule type="cellIs" dxfId="1484" priority="1525" operator="equal">
      <formula>3</formula>
    </cfRule>
    <cfRule type="cellIs" dxfId="1483" priority="1526" operator="equal">
      <formula>4</formula>
    </cfRule>
    <cfRule type="cellIs" dxfId="1482" priority="1527" operator="equal">
      <formula>5</formula>
    </cfRule>
  </conditionalFormatting>
  <conditionalFormatting sqref="AP125:AS126">
    <cfRule type="cellIs" priority="1518" operator="equal">
      <formula>1</formula>
    </cfRule>
    <cfRule type="cellIs" dxfId="1481" priority="1519" operator="equal">
      <formula>2</formula>
    </cfRule>
    <cfRule type="cellIs" dxfId="1480" priority="1520" operator="equal">
      <formula>3</formula>
    </cfRule>
    <cfRule type="cellIs" dxfId="1479" priority="1521" operator="equal">
      <formula>4</formula>
    </cfRule>
    <cfRule type="cellIs" dxfId="1478" priority="1522" operator="equal">
      <formula>5</formula>
    </cfRule>
  </conditionalFormatting>
  <conditionalFormatting sqref="AP135:AS135">
    <cfRule type="cellIs" priority="1508" operator="equal">
      <formula>1</formula>
    </cfRule>
    <cfRule type="cellIs" dxfId="1477" priority="1509" operator="equal">
      <formula>2</formula>
    </cfRule>
    <cfRule type="cellIs" dxfId="1476" priority="1510" operator="equal">
      <formula>3</formula>
    </cfRule>
    <cfRule type="cellIs" dxfId="1475" priority="1511" operator="equal">
      <formula>4</formula>
    </cfRule>
    <cfRule type="cellIs" dxfId="1474" priority="1512" operator="equal">
      <formula>5</formula>
    </cfRule>
  </conditionalFormatting>
  <conditionalFormatting sqref="AP121:AS124">
    <cfRule type="cellIs" priority="1528" operator="equal">
      <formula>1</formula>
    </cfRule>
    <cfRule type="cellIs" dxfId="1473" priority="1529" operator="equal">
      <formula>2</formula>
    </cfRule>
    <cfRule type="cellIs" dxfId="1472" priority="1530" operator="equal">
      <formula>3</formula>
    </cfRule>
    <cfRule type="cellIs" dxfId="1471" priority="1531" operator="equal">
      <formula>4</formula>
    </cfRule>
    <cfRule type="cellIs" dxfId="1470" priority="1532" operator="equal">
      <formula>5</formula>
    </cfRule>
  </conditionalFormatting>
  <conditionalFormatting sqref="AP133:AS134">
    <cfRule type="cellIs" priority="1513" operator="equal">
      <formula>1</formula>
    </cfRule>
    <cfRule type="cellIs" dxfId="1469" priority="1514" operator="equal">
      <formula>2</formula>
    </cfRule>
    <cfRule type="cellIs" dxfId="1468" priority="1515" operator="equal">
      <formula>3</formula>
    </cfRule>
    <cfRule type="cellIs" dxfId="1467" priority="1516" operator="equal">
      <formula>4</formula>
    </cfRule>
    <cfRule type="cellIs" dxfId="1466" priority="1517" operator="equal">
      <formula>5</formula>
    </cfRule>
  </conditionalFormatting>
  <conditionalFormatting sqref="AO132">
    <cfRule type="cellIs" priority="1503" operator="equal">
      <formula>1</formula>
    </cfRule>
    <cfRule type="cellIs" dxfId="1465" priority="1504" operator="equal">
      <formula>2</formula>
    </cfRule>
    <cfRule type="cellIs" dxfId="1464" priority="1505" operator="equal">
      <formula>3</formula>
    </cfRule>
    <cfRule type="cellIs" dxfId="1463" priority="1506" operator="equal">
      <formula>4</formula>
    </cfRule>
    <cfRule type="cellIs" dxfId="1462" priority="1507" operator="equal">
      <formula>5</formula>
    </cfRule>
  </conditionalFormatting>
  <conditionalFormatting sqref="AO127:AO130">
    <cfRule type="cellIs" priority="1493" operator="equal">
      <formula>1</formula>
    </cfRule>
    <cfRule type="cellIs" dxfId="1461" priority="1494" operator="equal">
      <formula>2</formula>
    </cfRule>
    <cfRule type="cellIs" dxfId="1460" priority="1495" operator="equal">
      <formula>3</formula>
    </cfRule>
    <cfRule type="cellIs" dxfId="1459" priority="1496" operator="equal">
      <formula>4</formula>
    </cfRule>
    <cfRule type="cellIs" dxfId="1458" priority="1497" operator="equal">
      <formula>5</formula>
    </cfRule>
  </conditionalFormatting>
  <conditionalFormatting sqref="AO125:AO126">
    <cfRule type="cellIs" priority="1488" operator="equal">
      <formula>1</formula>
    </cfRule>
    <cfRule type="cellIs" dxfId="1457" priority="1489" operator="equal">
      <formula>2</formula>
    </cfRule>
    <cfRule type="cellIs" dxfId="1456" priority="1490" operator="equal">
      <formula>3</formula>
    </cfRule>
    <cfRule type="cellIs" dxfId="1455" priority="1491" operator="equal">
      <formula>4</formula>
    </cfRule>
    <cfRule type="cellIs" dxfId="1454" priority="1492" operator="equal">
      <formula>5</formula>
    </cfRule>
  </conditionalFormatting>
  <conditionalFormatting sqref="AO135">
    <cfRule type="cellIs" priority="1478" operator="equal">
      <formula>1</formula>
    </cfRule>
    <cfRule type="cellIs" dxfId="1453" priority="1479" operator="equal">
      <formula>2</formula>
    </cfRule>
    <cfRule type="cellIs" dxfId="1452" priority="1480" operator="equal">
      <formula>3</formula>
    </cfRule>
    <cfRule type="cellIs" dxfId="1451" priority="1481" operator="equal">
      <formula>4</formula>
    </cfRule>
    <cfRule type="cellIs" dxfId="1450" priority="1482" operator="equal">
      <formula>5</formula>
    </cfRule>
  </conditionalFormatting>
  <conditionalFormatting sqref="AO121:AO124">
    <cfRule type="cellIs" priority="1498" operator="equal">
      <formula>1</formula>
    </cfRule>
    <cfRule type="cellIs" dxfId="1449" priority="1499" operator="equal">
      <formula>2</formula>
    </cfRule>
    <cfRule type="cellIs" dxfId="1448" priority="1500" operator="equal">
      <formula>3</formula>
    </cfRule>
    <cfRule type="cellIs" dxfId="1447" priority="1501" operator="equal">
      <formula>4</formula>
    </cfRule>
    <cfRule type="cellIs" dxfId="1446" priority="1502" operator="equal">
      <formula>5</formula>
    </cfRule>
  </conditionalFormatting>
  <conditionalFormatting sqref="AO133:AO134">
    <cfRule type="cellIs" priority="1483" operator="equal">
      <formula>1</formula>
    </cfRule>
    <cfRule type="cellIs" dxfId="1445" priority="1484" operator="equal">
      <formula>2</formula>
    </cfRule>
    <cfRule type="cellIs" dxfId="1444" priority="1485" operator="equal">
      <formula>3</formula>
    </cfRule>
    <cfRule type="cellIs" dxfId="1443" priority="1486" operator="equal">
      <formula>4</formula>
    </cfRule>
    <cfRule type="cellIs" dxfId="1442" priority="1487" operator="equal">
      <formula>5</formula>
    </cfRule>
  </conditionalFormatting>
  <conditionalFormatting sqref="AT130:AW130">
    <cfRule type="cellIs" priority="1458" operator="equal">
      <formula>1</formula>
    </cfRule>
    <cfRule type="cellIs" dxfId="1441" priority="1459" operator="equal">
      <formula>2</formula>
    </cfRule>
    <cfRule type="cellIs" dxfId="1440" priority="1460" operator="equal">
      <formula>3</formula>
    </cfRule>
    <cfRule type="cellIs" dxfId="1439" priority="1461" operator="equal">
      <formula>4</formula>
    </cfRule>
    <cfRule type="cellIs" dxfId="1438" priority="1462" operator="equal">
      <formula>5</formula>
    </cfRule>
  </conditionalFormatting>
  <conditionalFormatting sqref="AT125:AW126">
    <cfRule type="cellIs" priority="1448" operator="equal">
      <formula>1</formula>
    </cfRule>
    <cfRule type="cellIs" dxfId="1437" priority="1449" operator="equal">
      <formula>2</formula>
    </cfRule>
    <cfRule type="cellIs" dxfId="1436" priority="1450" operator="equal">
      <formula>3</formula>
    </cfRule>
    <cfRule type="cellIs" dxfId="1435" priority="1451" operator="equal">
      <formula>4</formula>
    </cfRule>
    <cfRule type="cellIs" dxfId="1434" priority="1452" operator="equal">
      <formula>5</formula>
    </cfRule>
  </conditionalFormatting>
  <conditionalFormatting sqref="AT135:AW135">
    <cfRule type="cellIs" priority="1453" operator="equal">
      <formula>1</formula>
    </cfRule>
    <cfRule type="cellIs" dxfId="1433" priority="1454" operator="equal">
      <formula>2</formula>
    </cfRule>
    <cfRule type="cellIs" dxfId="1432" priority="1455" operator="equal">
      <formula>3</formula>
    </cfRule>
    <cfRule type="cellIs" dxfId="1431" priority="1456" operator="equal">
      <formula>4</formula>
    </cfRule>
    <cfRule type="cellIs" dxfId="1430" priority="1457" operator="equal">
      <formula>5</formula>
    </cfRule>
  </conditionalFormatting>
  <conditionalFormatting sqref="AT132:AW134">
    <cfRule type="cellIs" priority="1473" operator="equal">
      <formula>1</formula>
    </cfRule>
    <cfRule type="cellIs" dxfId="1429" priority="1474" operator="equal">
      <formula>2</formula>
    </cfRule>
    <cfRule type="cellIs" dxfId="1428" priority="1475" operator="equal">
      <formula>3</formula>
    </cfRule>
    <cfRule type="cellIs" dxfId="1427" priority="1476" operator="equal">
      <formula>4</formula>
    </cfRule>
    <cfRule type="cellIs" dxfId="1426" priority="1477" operator="equal">
      <formula>5</formula>
    </cfRule>
  </conditionalFormatting>
  <conditionalFormatting sqref="AT121:AW124">
    <cfRule type="cellIs" priority="1468" operator="equal">
      <formula>1</formula>
    </cfRule>
    <cfRule type="cellIs" dxfId="1425" priority="1469" operator="equal">
      <formula>2</formula>
    </cfRule>
    <cfRule type="cellIs" dxfId="1424" priority="1470" operator="equal">
      <formula>3</formula>
    </cfRule>
    <cfRule type="cellIs" dxfId="1423" priority="1471" operator="equal">
      <formula>4</formula>
    </cfRule>
    <cfRule type="cellIs" dxfId="1422" priority="1472" operator="equal">
      <formula>5</formula>
    </cfRule>
  </conditionalFormatting>
  <conditionalFormatting sqref="AT127:AW129">
    <cfRule type="cellIs" priority="1463" operator="equal">
      <formula>1</formula>
    </cfRule>
    <cfRule type="cellIs" dxfId="1421" priority="1464" operator="equal">
      <formula>2</formula>
    </cfRule>
    <cfRule type="cellIs" dxfId="1420" priority="1465" operator="equal">
      <formula>3</formula>
    </cfRule>
    <cfRule type="cellIs" dxfId="1419" priority="1466" operator="equal">
      <formula>4</formula>
    </cfRule>
    <cfRule type="cellIs" dxfId="1418" priority="1467" operator="equal">
      <formula>5</formula>
    </cfRule>
  </conditionalFormatting>
  <conditionalFormatting sqref="AT130:AW130">
    <cfRule type="cellIs" priority="1443" operator="equal">
      <formula>1</formula>
    </cfRule>
    <cfRule type="cellIs" dxfId="1417" priority="1444" operator="equal">
      <formula>2</formula>
    </cfRule>
    <cfRule type="cellIs" dxfId="1416" priority="1445" operator="equal">
      <formula>3</formula>
    </cfRule>
    <cfRule type="cellIs" dxfId="1415" priority="1446" operator="equal">
      <formula>4</formula>
    </cfRule>
    <cfRule type="cellIs" dxfId="1414" priority="1447" operator="equal">
      <formula>5</formula>
    </cfRule>
  </conditionalFormatting>
  <conditionalFormatting sqref="AX125:AX126">
    <cfRule type="cellIs" priority="1413" operator="equal">
      <formula>1</formula>
    </cfRule>
    <cfRule type="cellIs" dxfId="1413" priority="1414" operator="equal">
      <formula>2</formula>
    </cfRule>
    <cfRule type="cellIs" dxfId="1412" priority="1415" operator="equal">
      <formula>3</formula>
    </cfRule>
    <cfRule type="cellIs" dxfId="1411" priority="1416" operator="equal">
      <formula>4</formula>
    </cfRule>
    <cfRule type="cellIs" dxfId="1410" priority="1417" operator="equal">
      <formula>5</formula>
    </cfRule>
  </conditionalFormatting>
  <conditionalFormatting sqref="AX130">
    <cfRule type="cellIs" priority="1408" operator="equal">
      <formula>1</formula>
    </cfRule>
    <cfRule type="cellIs" dxfId="1409" priority="1409" operator="equal">
      <formula>2</formula>
    </cfRule>
    <cfRule type="cellIs" dxfId="1408" priority="1410" operator="equal">
      <formula>3</formula>
    </cfRule>
    <cfRule type="cellIs" dxfId="1407" priority="1411" operator="equal">
      <formula>4</formula>
    </cfRule>
    <cfRule type="cellIs" dxfId="1406" priority="1412" operator="equal">
      <formula>5</formula>
    </cfRule>
  </conditionalFormatting>
  <conditionalFormatting sqref="AX132:AX134">
    <cfRule type="cellIs" priority="1438" operator="equal">
      <formula>1</formula>
    </cfRule>
    <cfRule type="cellIs" dxfId="1405" priority="1439" operator="equal">
      <formula>2</formula>
    </cfRule>
    <cfRule type="cellIs" dxfId="1404" priority="1440" operator="equal">
      <formula>3</formula>
    </cfRule>
    <cfRule type="cellIs" dxfId="1403" priority="1441" operator="equal">
      <formula>4</formula>
    </cfRule>
    <cfRule type="cellIs" dxfId="1402" priority="1442" operator="equal">
      <formula>5</formula>
    </cfRule>
  </conditionalFormatting>
  <conditionalFormatting sqref="AX121:AX124">
    <cfRule type="cellIs" priority="1433" operator="equal">
      <formula>1</formula>
    </cfRule>
    <cfRule type="cellIs" dxfId="1401" priority="1434" operator="equal">
      <formula>2</formula>
    </cfRule>
    <cfRule type="cellIs" dxfId="1400" priority="1435" operator="equal">
      <formula>3</formula>
    </cfRule>
    <cfRule type="cellIs" dxfId="1399" priority="1436" operator="equal">
      <formula>4</formula>
    </cfRule>
    <cfRule type="cellIs" dxfId="1398" priority="1437" operator="equal">
      <formula>5</formula>
    </cfRule>
  </conditionalFormatting>
  <conditionalFormatting sqref="AX127:AX129">
    <cfRule type="cellIs" priority="1428" operator="equal">
      <formula>1</formula>
    </cfRule>
    <cfRule type="cellIs" dxfId="1397" priority="1429" operator="equal">
      <formula>2</formula>
    </cfRule>
    <cfRule type="cellIs" dxfId="1396" priority="1430" operator="equal">
      <formula>3</formula>
    </cfRule>
    <cfRule type="cellIs" dxfId="1395" priority="1431" operator="equal">
      <formula>4</formula>
    </cfRule>
    <cfRule type="cellIs" dxfId="1394" priority="1432" operator="equal">
      <formula>5</formula>
    </cfRule>
  </conditionalFormatting>
  <conditionalFormatting sqref="AX130">
    <cfRule type="cellIs" priority="1423" operator="equal">
      <formula>1</formula>
    </cfRule>
    <cfRule type="cellIs" dxfId="1393" priority="1424" operator="equal">
      <formula>2</formula>
    </cfRule>
    <cfRule type="cellIs" dxfId="1392" priority="1425" operator="equal">
      <formula>3</formula>
    </cfRule>
    <cfRule type="cellIs" dxfId="1391" priority="1426" operator="equal">
      <formula>4</formula>
    </cfRule>
    <cfRule type="cellIs" dxfId="1390" priority="1427" operator="equal">
      <formula>5</formula>
    </cfRule>
  </conditionalFormatting>
  <conditionalFormatting sqref="AX135">
    <cfRule type="cellIs" priority="1418" operator="equal">
      <formula>1</formula>
    </cfRule>
    <cfRule type="cellIs" dxfId="1389" priority="1419" operator="equal">
      <formula>2</formula>
    </cfRule>
    <cfRule type="cellIs" dxfId="1388" priority="1420" operator="equal">
      <formula>3</formula>
    </cfRule>
    <cfRule type="cellIs" dxfId="1387" priority="1421" operator="equal">
      <formula>4</formula>
    </cfRule>
    <cfRule type="cellIs" dxfId="1386" priority="1422" operator="equal">
      <formula>5</formula>
    </cfRule>
  </conditionalFormatting>
  <conditionalFormatting sqref="AY130">
    <cfRule type="cellIs" priority="1378" operator="equal">
      <formula>1</formula>
    </cfRule>
    <cfRule type="cellIs" dxfId="1385" priority="1379" operator="equal">
      <formula>2</formula>
    </cfRule>
    <cfRule type="cellIs" dxfId="1384" priority="1380" operator="equal">
      <formula>3</formula>
    </cfRule>
    <cfRule type="cellIs" dxfId="1383" priority="1381" operator="equal">
      <formula>4</formula>
    </cfRule>
    <cfRule type="cellIs" dxfId="1382" priority="1382" operator="equal">
      <formula>5</formula>
    </cfRule>
  </conditionalFormatting>
  <conditionalFormatting sqref="AY132:AY134">
    <cfRule type="cellIs" priority="1403" operator="equal">
      <formula>1</formula>
    </cfRule>
    <cfRule type="cellIs" dxfId="1381" priority="1404" operator="equal">
      <formula>2</formula>
    </cfRule>
    <cfRule type="cellIs" dxfId="1380" priority="1405" operator="equal">
      <formula>3</formula>
    </cfRule>
    <cfRule type="cellIs" dxfId="1379" priority="1406" operator="equal">
      <formula>4</formula>
    </cfRule>
    <cfRule type="cellIs" dxfId="1378" priority="1407" operator="equal">
      <formula>5</formula>
    </cfRule>
  </conditionalFormatting>
  <conditionalFormatting sqref="AY121:AY124">
    <cfRule type="cellIs" priority="1398" operator="equal">
      <formula>1</formula>
    </cfRule>
    <cfRule type="cellIs" dxfId="1377" priority="1399" operator="equal">
      <formula>2</formula>
    </cfRule>
    <cfRule type="cellIs" dxfId="1376" priority="1400" operator="equal">
      <formula>3</formula>
    </cfRule>
    <cfRule type="cellIs" dxfId="1375" priority="1401" operator="equal">
      <formula>4</formula>
    </cfRule>
    <cfRule type="cellIs" dxfId="1374" priority="1402" operator="equal">
      <formula>5</formula>
    </cfRule>
  </conditionalFormatting>
  <conditionalFormatting sqref="AY127:AY129">
    <cfRule type="cellIs" priority="1393" operator="equal">
      <formula>1</formula>
    </cfRule>
    <cfRule type="cellIs" dxfId="1373" priority="1394" operator="equal">
      <formula>2</formula>
    </cfRule>
    <cfRule type="cellIs" dxfId="1372" priority="1395" operator="equal">
      <formula>3</formula>
    </cfRule>
    <cfRule type="cellIs" dxfId="1371" priority="1396" operator="equal">
      <formula>4</formula>
    </cfRule>
    <cfRule type="cellIs" dxfId="1370" priority="1397" operator="equal">
      <formula>5</formula>
    </cfRule>
  </conditionalFormatting>
  <conditionalFormatting sqref="AY130">
    <cfRule type="cellIs" priority="1388" operator="equal">
      <formula>1</formula>
    </cfRule>
    <cfRule type="cellIs" dxfId="1369" priority="1389" operator="equal">
      <formula>2</formula>
    </cfRule>
    <cfRule type="cellIs" dxfId="1368" priority="1390" operator="equal">
      <formula>3</formula>
    </cfRule>
    <cfRule type="cellIs" dxfId="1367" priority="1391" operator="equal">
      <formula>4</formula>
    </cfRule>
    <cfRule type="cellIs" dxfId="1366" priority="1392" operator="equal">
      <formula>5</formula>
    </cfRule>
  </conditionalFormatting>
  <conditionalFormatting sqref="AY135">
    <cfRule type="cellIs" priority="1383" operator="equal">
      <formula>1</formula>
    </cfRule>
    <cfRule type="cellIs" dxfId="1365" priority="1384" operator="equal">
      <formula>2</formula>
    </cfRule>
    <cfRule type="cellIs" dxfId="1364" priority="1385" operator="equal">
      <formula>3</formula>
    </cfRule>
    <cfRule type="cellIs" dxfId="1363" priority="1386" operator="equal">
      <formula>4</formula>
    </cfRule>
    <cfRule type="cellIs" dxfId="1362" priority="1387" operator="equal">
      <formula>5</formula>
    </cfRule>
  </conditionalFormatting>
  <conditionalFormatting sqref="AY125:AY126">
    <cfRule type="cellIs" priority="1373" operator="equal">
      <formula>1</formula>
    </cfRule>
    <cfRule type="cellIs" dxfId="1361" priority="1374" operator="equal">
      <formula>2</formula>
    </cfRule>
    <cfRule type="cellIs" dxfId="1360" priority="1375" operator="equal">
      <formula>3</formula>
    </cfRule>
    <cfRule type="cellIs" dxfId="1359" priority="1376" operator="equal">
      <formula>4</formula>
    </cfRule>
    <cfRule type="cellIs" dxfId="1358" priority="1377" operator="equal">
      <formula>5</formula>
    </cfRule>
  </conditionalFormatting>
  <conditionalFormatting sqref="AZ130:BA130">
    <cfRule type="cellIs" priority="1343" operator="equal">
      <formula>1</formula>
    </cfRule>
    <cfRule type="cellIs" dxfId="1357" priority="1344" operator="equal">
      <formula>2</formula>
    </cfRule>
    <cfRule type="cellIs" dxfId="1356" priority="1345" operator="equal">
      <formula>3</formula>
    </cfRule>
    <cfRule type="cellIs" dxfId="1355" priority="1346" operator="equal">
      <formula>4</formula>
    </cfRule>
    <cfRule type="cellIs" dxfId="1354" priority="1347" operator="equal">
      <formula>5</formula>
    </cfRule>
  </conditionalFormatting>
  <conditionalFormatting sqref="AZ132:BA134">
    <cfRule type="cellIs" priority="1368" operator="equal">
      <formula>1</formula>
    </cfRule>
    <cfRule type="cellIs" dxfId="1353" priority="1369" operator="equal">
      <formula>2</formula>
    </cfRule>
    <cfRule type="cellIs" dxfId="1352" priority="1370" operator="equal">
      <formula>3</formula>
    </cfRule>
    <cfRule type="cellIs" dxfId="1351" priority="1371" operator="equal">
      <formula>4</formula>
    </cfRule>
    <cfRule type="cellIs" dxfId="1350" priority="1372" operator="equal">
      <formula>5</formula>
    </cfRule>
  </conditionalFormatting>
  <conditionalFormatting sqref="AZ121:BA124">
    <cfRule type="cellIs" priority="1363" operator="equal">
      <formula>1</formula>
    </cfRule>
    <cfRule type="cellIs" dxfId="1349" priority="1364" operator="equal">
      <formula>2</formula>
    </cfRule>
    <cfRule type="cellIs" dxfId="1348" priority="1365" operator="equal">
      <formula>3</formula>
    </cfRule>
    <cfRule type="cellIs" dxfId="1347" priority="1366" operator="equal">
      <formula>4</formula>
    </cfRule>
    <cfRule type="cellIs" dxfId="1346" priority="1367" operator="equal">
      <formula>5</formula>
    </cfRule>
  </conditionalFormatting>
  <conditionalFormatting sqref="AZ127:BA129">
    <cfRule type="cellIs" priority="1358" operator="equal">
      <formula>1</formula>
    </cfRule>
    <cfRule type="cellIs" dxfId="1345" priority="1359" operator="equal">
      <formula>2</formula>
    </cfRule>
    <cfRule type="cellIs" dxfId="1344" priority="1360" operator="equal">
      <formula>3</formula>
    </cfRule>
    <cfRule type="cellIs" dxfId="1343" priority="1361" operator="equal">
      <formula>4</formula>
    </cfRule>
    <cfRule type="cellIs" dxfId="1342" priority="1362" operator="equal">
      <formula>5</formula>
    </cfRule>
  </conditionalFormatting>
  <conditionalFormatting sqref="AZ130:BA130">
    <cfRule type="cellIs" priority="1353" operator="equal">
      <formula>1</formula>
    </cfRule>
    <cfRule type="cellIs" dxfId="1341" priority="1354" operator="equal">
      <formula>2</formula>
    </cfRule>
    <cfRule type="cellIs" dxfId="1340" priority="1355" operator="equal">
      <formula>3</formula>
    </cfRule>
    <cfRule type="cellIs" dxfId="1339" priority="1356" operator="equal">
      <formula>4</formula>
    </cfRule>
    <cfRule type="cellIs" dxfId="1338" priority="1357" operator="equal">
      <formula>5</formula>
    </cfRule>
  </conditionalFormatting>
  <conditionalFormatting sqref="AZ135:BA135">
    <cfRule type="cellIs" priority="1348" operator="equal">
      <formula>1</formula>
    </cfRule>
    <cfRule type="cellIs" dxfId="1337" priority="1349" operator="equal">
      <formula>2</formula>
    </cfRule>
    <cfRule type="cellIs" dxfId="1336" priority="1350" operator="equal">
      <formula>3</formula>
    </cfRule>
    <cfRule type="cellIs" dxfId="1335" priority="1351" operator="equal">
      <formula>4</formula>
    </cfRule>
    <cfRule type="cellIs" dxfId="1334" priority="1352" operator="equal">
      <formula>5</formula>
    </cfRule>
  </conditionalFormatting>
  <conditionalFormatting sqref="AZ125:BA126">
    <cfRule type="cellIs" priority="1338" operator="equal">
      <formula>1</formula>
    </cfRule>
    <cfRule type="cellIs" dxfId="1333" priority="1339" operator="equal">
      <formula>2</formula>
    </cfRule>
    <cfRule type="cellIs" dxfId="1332" priority="1340" operator="equal">
      <formula>3</formula>
    </cfRule>
    <cfRule type="cellIs" dxfId="1331" priority="1341" operator="equal">
      <formula>4</formula>
    </cfRule>
    <cfRule type="cellIs" dxfId="1330" priority="1342" operator="equal">
      <formula>5</formula>
    </cfRule>
  </conditionalFormatting>
  <conditionalFormatting sqref="BB132:BD132">
    <cfRule type="cellIs" priority="1333" operator="equal">
      <formula>1</formula>
    </cfRule>
    <cfRule type="cellIs" dxfId="1329" priority="1334" operator="equal">
      <formula>2</formula>
    </cfRule>
    <cfRule type="cellIs" dxfId="1328" priority="1335" operator="equal">
      <formula>3</formula>
    </cfRule>
    <cfRule type="cellIs" dxfId="1327" priority="1336" operator="equal">
      <formula>4</formula>
    </cfRule>
    <cfRule type="cellIs" dxfId="1326" priority="1337" operator="equal">
      <formula>5</formula>
    </cfRule>
  </conditionalFormatting>
  <conditionalFormatting sqref="BB125:BD126">
    <cfRule type="cellIs" priority="1323" operator="equal">
      <formula>1</formula>
    </cfRule>
    <cfRule type="cellIs" dxfId="1325" priority="1324" operator="equal">
      <formula>2</formula>
    </cfRule>
    <cfRule type="cellIs" dxfId="1324" priority="1325" operator="equal">
      <formula>3</formula>
    </cfRule>
    <cfRule type="cellIs" dxfId="1323" priority="1326" operator="equal">
      <formula>4</formula>
    </cfRule>
    <cfRule type="cellIs" dxfId="1322" priority="1327" operator="equal">
      <formula>5</formula>
    </cfRule>
  </conditionalFormatting>
  <conditionalFormatting sqref="BB121:BD124">
    <cfRule type="cellIs" priority="1328" operator="equal">
      <formula>1</formula>
    </cfRule>
    <cfRule type="cellIs" dxfId="1321" priority="1329" operator="equal">
      <formula>2</formula>
    </cfRule>
    <cfRule type="cellIs" dxfId="1320" priority="1330" operator="equal">
      <formula>3</formula>
    </cfRule>
    <cfRule type="cellIs" dxfId="1319" priority="1331" operator="equal">
      <formula>4</formula>
    </cfRule>
    <cfRule type="cellIs" dxfId="1318" priority="1332" operator="equal">
      <formula>5</formula>
    </cfRule>
  </conditionalFormatting>
  <conditionalFormatting sqref="BB135:BD135">
    <cfRule type="cellIs" priority="1308" operator="equal">
      <formula>1</formula>
    </cfRule>
    <cfRule type="cellIs" dxfId="1317" priority="1309" operator="equal">
      <formula>2</formula>
    </cfRule>
    <cfRule type="cellIs" dxfId="1316" priority="1310" operator="equal">
      <formula>3</formula>
    </cfRule>
    <cfRule type="cellIs" dxfId="1315" priority="1311" operator="equal">
      <formula>4</formula>
    </cfRule>
    <cfRule type="cellIs" dxfId="1314" priority="1312" operator="equal">
      <formula>5</formula>
    </cfRule>
  </conditionalFormatting>
  <conditionalFormatting sqref="BB127:BD130">
    <cfRule type="cellIs" priority="1318" operator="equal">
      <formula>1</formula>
    </cfRule>
    <cfRule type="cellIs" dxfId="1313" priority="1319" operator="equal">
      <formula>2</formula>
    </cfRule>
    <cfRule type="cellIs" dxfId="1312" priority="1320" operator="equal">
      <formula>3</formula>
    </cfRule>
    <cfRule type="cellIs" dxfId="1311" priority="1321" operator="equal">
      <formula>4</formula>
    </cfRule>
    <cfRule type="cellIs" dxfId="1310" priority="1322" operator="equal">
      <formula>5</formula>
    </cfRule>
  </conditionalFormatting>
  <conditionalFormatting sqref="BB133:BD134">
    <cfRule type="cellIs" priority="1313" operator="equal">
      <formula>1</formula>
    </cfRule>
    <cfRule type="cellIs" dxfId="1309" priority="1314" operator="equal">
      <formula>2</formula>
    </cfRule>
    <cfRule type="cellIs" dxfId="1308" priority="1315" operator="equal">
      <formula>3</formula>
    </cfRule>
    <cfRule type="cellIs" dxfId="1307" priority="1316" operator="equal">
      <formula>4</formula>
    </cfRule>
    <cfRule type="cellIs" dxfId="1306" priority="1317" operator="equal">
      <formula>5</formula>
    </cfRule>
  </conditionalFormatting>
  <conditionalFormatting sqref="BE132:BG132">
    <cfRule type="cellIs" priority="1303" operator="equal">
      <formula>1</formula>
    </cfRule>
    <cfRule type="cellIs" dxfId="1305" priority="1304" operator="equal">
      <formula>2</formula>
    </cfRule>
    <cfRule type="cellIs" dxfId="1304" priority="1305" operator="equal">
      <formula>3</formula>
    </cfRule>
    <cfRule type="cellIs" dxfId="1303" priority="1306" operator="equal">
      <formula>4</formula>
    </cfRule>
    <cfRule type="cellIs" dxfId="1302" priority="1307" operator="equal">
      <formula>5</formula>
    </cfRule>
  </conditionalFormatting>
  <conditionalFormatting sqref="BE121:BG124">
    <cfRule type="cellIs" priority="1298" operator="equal">
      <formula>1</formula>
    </cfRule>
    <cfRule type="cellIs" dxfId="1301" priority="1299" operator="equal">
      <formula>2</formula>
    </cfRule>
    <cfRule type="cellIs" dxfId="1300" priority="1300" operator="equal">
      <formula>3</formula>
    </cfRule>
    <cfRule type="cellIs" dxfId="1299" priority="1301" operator="equal">
      <formula>4</formula>
    </cfRule>
    <cfRule type="cellIs" dxfId="1298" priority="1302" operator="equal">
      <formula>5</formula>
    </cfRule>
  </conditionalFormatting>
  <conditionalFormatting sqref="BE135:BG135">
    <cfRule type="cellIs" priority="1283" operator="equal">
      <formula>1</formula>
    </cfRule>
    <cfRule type="cellIs" dxfId="1297" priority="1284" operator="equal">
      <formula>2</formula>
    </cfRule>
    <cfRule type="cellIs" dxfId="1296" priority="1285" operator="equal">
      <formula>3</formula>
    </cfRule>
    <cfRule type="cellIs" dxfId="1295" priority="1286" operator="equal">
      <formula>4</formula>
    </cfRule>
    <cfRule type="cellIs" dxfId="1294" priority="1287" operator="equal">
      <formula>5</formula>
    </cfRule>
  </conditionalFormatting>
  <conditionalFormatting sqref="BE127:BG130">
    <cfRule type="cellIs" priority="1293" operator="equal">
      <formula>1</formula>
    </cfRule>
    <cfRule type="cellIs" dxfId="1293" priority="1294" operator="equal">
      <formula>2</formula>
    </cfRule>
    <cfRule type="cellIs" dxfId="1292" priority="1295" operator="equal">
      <formula>3</formula>
    </cfRule>
    <cfRule type="cellIs" dxfId="1291" priority="1296" operator="equal">
      <formula>4</formula>
    </cfRule>
    <cfRule type="cellIs" dxfId="1290" priority="1297" operator="equal">
      <formula>5</formula>
    </cfRule>
  </conditionalFormatting>
  <conditionalFormatting sqref="BE133:BG134">
    <cfRule type="cellIs" priority="1288" operator="equal">
      <formula>1</formula>
    </cfRule>
    <cfRule type="cellIs" dxfId="1289" priority="1289" operator="equal">
      <formula>2</formula>
    </cfRule>
    <cfRule type="cellIs" dxfId="1288" priority="1290" operator="equal">
      <formula>3</formula>
    </cfRule>
    <cfRule type="cellIs" dxfId="1287" priority="1291" operator="equal">
      <formula>4</formula>
    </cfRule>
    <cfRule type="cellIs" dxfId="1286" priority="1292" operator="equal">
      <formula>5</formula>
    </cfRule>
  </conditionalFormatting>
  <conditionalFormatting sqref="BE125:BG126">
    <cfRule type="cellIs" priority="1278" operator="equal">
      <formula>1</formula>
    </cfRule>
    <cfRule type="cellIs" dxfId="1285" priority="1279" operator="equal">
      <formula>2</formula>
    </cfRule>
    <cfRule type="cellIs" dxfId="1284" priority="1280" operator="equal">
      <formula>3</formula>
    </cfRule>
    <cfRule type="cellIs" dxfId="1283" priority="1281" operator="equal">
      <formula>4</formula>
    </cfRule>
    <cfRule type="cellIs" dxfId="1282" priority="1282" operator="equal">
      <formula>5</formula>
    </cfRule>
  </conditionalFormatting>
  <conditionalFormatting sqref="BH132:BJ132">
    <cfRule type="cellIs" priority="1273" operator="equal">
      <formula>1</formula>
    </cfRule>
    <cfRule type="cellIs" dxfId="1281" priority="1274" operator="equal">
      <formula>2</formula>
    </cfRule>
    <cfRule type="cellIs" dxfId="1280" priority="1275" operator="equal">
      <formula>3</formula>
    </cfRule>
    <cfRule type="cellIs" dxfId="1279" priority="1276" operator="equal">
      <formula>4</formula>
    </cfRule>
    <cfRule type="cellIs" dxfId="1278" priority="1277" operator="equal">
      <formula>5</formula>
    </cfRule>
  </conditionalFormatting>
  <conditionalFormatting sqref="BH125:BJ126">
    <cfRule type="cellIs" priority="1263" operator="equal">
      <formula>1</formula>
    </cfRule>
    <cfRule type="cellIs" dxfId="1277" priority="1264" operator="equal">
      <formula>2</formula>
    </cfRule>
    <cfRule type="cellIs" dxfId="1276" priority="1265" operator="equal">
      <formula>3</formula>
    </cfRule>
    <cfRule type="cellIs" dxfId="1275" priority="1266" operator="equal">
      <formula>4</formula>
    </cfRule>
    <cfRule type="cellIs" dxfId="1274" priority="1267" operator="equal">
      <formula>5</formula>
    </cfRule>
  </conditionalFormatting>
  <conditionalFormatting sqref="BH121:BJ124">
    <cfRule type="cellIs" priority="1268" operator="equal">
      <formula>1</formula>
    </cfRule>
    <cfRule type="cellIs" dxfId="1273" priority="1269" operator="equal">
      <formula>2</formula>
    </cfRule>
    <cfRule type="cellIs" dxfId="1272" priority="1270" operator="equal">
      <formula>3</formula>
    </cfRule>
    <cfRule type="cellIs" dxfId="1271" priority="1271" operator="equal">
      <formula>4</formula>
    </cfRule>
    <cfRule type="cellIs" dxfId="1270" priority="1272" operator="equal">
      <formula>5</formula>
    </cfRule>
  </conditionalFormatting>
  <conditionalFormatting sqref="BH135:BJ135">
    <cfRule type="cellIs" priority="1248" operator="equal">
      <formula>1</formula>
    </cfRule>
    <cfRule type="cellIs" dxfId="1269" priority="1249" operator="equal">
      <formula>2</formula>
    </cfRule>
    <cfRule type="cellIs" dxfId="1268" priority="1250" operator="equal">
      <formula>3</formula>
    </cfRule>
    <cfRule type="cellIs" dxfId="1267" priority="1251" operator="equal">
      <formula>4</formula>
    </cfRule>
    <cfRule type="cellIs" dxfId="1266" priority="1252" operator="equal">
      <formula>5</formula>
    </cfRule>
  </conditionalFormatting>
  <conditionalFormatting sqref="BH127:BJ130">
    <cfRule type="cellIs" priority="1258" operator="equal">
      <formula>1</formula>
    </cfRule>
    <cfRule type="cellIs" dxfId="1265" priority="1259" operator="equal">
      <formula>2</formula>
    </cfRule>
    <cfRule type="cellIs" dxfId="1264" priority="1260" operator="equal">
      <formula>3</formula>
    </cfRule>
    <cfRule type="cellIs" dxfId="1263" priority="1261" operator="equal">
      <formula>4</formula>
    </cfRule>
    <cfRule type="cellIs" dxfId="1262" priority="1262" operator="equal">
      <formula>5</formula>
    </cfRule>
  </conditionalFormatting>
  <conditionalFormatting sqref="BH133:BJ134">
    <cfRule type="cellIs" priority="1253" operator="equal">
      <formula>1</formula>
    </cfRule>
    <cfRule type="cellIs" dxfId="1261" priority="1254" operator="equal">
      <formula>2</formula>
    </cfRule>
    <cfRule type="cellIs" dxfId="1260" priority="1255" operator="equal">
      <formula>3</formula>
    </cfRule>
    <cfRule type="cellIs" dxfId="1259" priority="1256" operator="equal">
      <formula>4</formula>
    </cfRule>
    <cfRule type="cellIs" dxfId="1258" priority="1257" operator="equal">
      <formula>5</formula>
    </cfRule>
  </conditionalFormatting>
  <conditionalFormatting sqref="BK132:BO132">
    <cfRule type="cellIs" priority="1243" operator="equal">
      <formula>1</formula>
    </cfRule>
    <cfRule type="cellIs" dxfId="1257" priority="1244" operator="equal">
      <formula>2</formula>
    </cfRule>
    <cfRule type="cellIs" dxfId="1256" priority="1245" operator="equal">
      <formula>3</formula>
    </cfRule>
    <cfRule type="cellIs" dxfId="1255" priority="1246" operator="equal">
      <formula>4</formula>
    </cfRule>
    <cfRule type="cellIs" dxfId="1254" priority="1247" operator="equal">
      <formula>5</formula>
    </cfRule>
  </conditionalFormatting>
  <conditionalFormatting sqref="BK121:BO124">
    <cfRule type="cellIs" priority="1238" operator="equal">
      <formula>1</formula>
    </cfRule>
    <cfRule type="cellIs" dxfId="1253" priority="1239" operator="equal">
      <formula>2</formula>
    </cfRule>
    <cfRule type="cellIs" dxfId="1252" priority="1240" operator="equal">
      <formula>3</formula>
    </cfRule>
    <cfRule type="cellIs" dxfId="1251" priority="1241" operator="equal">
      <formula>4</formula>
    </cfRule>
    <cfRule type="cellIs" dxfId="1250" priority="1242" operator="equal">
      <formula>5</formula>
    </cfRule>
  </conditionalFormatting>
  <conditionalFormatting sqref="BK135:BO135">
    <cfRule type="cellIs" priority="1223" operator="equal">
      <formula>1</formula>
    </cfRule>
    <cfRule type="cellIs" dxfId="1249" priority="1224" operator="equal">
      <formula>2</formula>
    </cfRule>
    <cfRule type="cellIs" dxfId="1248" priority="1225" operator="equal">
      <formula>3</formula>
    </cfRule>
    <cfRule type="cellIs" dxfId="1247" priority="1226" operator="equal">
      <formula>4</formula>
    </cfRule>
    <cfRule type="cellIs" dxfId="1246" priority="1227" operator="equal">
      <formula>5</formula>
    </cfRule>
  </conditionalFormatting>
  <conditionalFormatting sqref="BK127:BO130">
    <cfRule type="cellIs" priority="1233" operator="equal">
      <formula>1</formula>
    </cfRule>
    <cfRule type="cellIs" dxfId="1245" priority="1234" operator="equal">
      <formula>2</formula>
    </cfRule>
    <cfRule type="cellIs" dxfId="1244" priority="1235" operator="equal">
      <formula>3</formula>
    </cfRule>
    <cfRule type="cellIs" dxfId="1243" priority="1236" operator="equal">
      <formula>4</formula>
    </cfRule>
    <cfRule type="cellIs" dxfId="1242" priority="1237" operator="equal">
      <formula>5</formula>
    </cfRule>
  </conditionalFormatting>
  <conditionalFormatting sqref="BK133:BO134">
    <cfRule type="cellIs" priority="1228" operator="equal">
      <formula>1</formula>
    </cfRule>
    <cfRule type="cellIs" dxfId="1241" priority="1229" operator="equal">
      <formula>2</formula>
    </cfRule>
    <cfRule type="cellIs" dxfId="1240" priority="1230" operator="equal">
      <formula>3</formula>
    </cfRule>
    <cfRule type="cellIs" dxfId="1239" priority="1231" operator="equal">
      <formula>4</formula>
    </cfRule>
    <cfRule type="cellIs" dxfId="1238" priority="1232" operator="equal">
      <formula>5</formula>
    </cfRule>
  </conditionalFormatting>
  <conditionalFormatting sqref="BK125:BO126">
    <cfRule type="cellIs" priority="1218" operator="equal">
      <formula>1</formula>
    </cfRule>
    <cfRule type="cellIs" dxfId="1237" priority="1219" operator="equal">
      <formula>2</formula>
    </cfRule>
    <cfRule type="cellIs" dxfId="1236" priority="1220" operator="equal">
      <formula>3</formula>
    </cfRule>
    <cfRule type="cellIs" dxfId="1235" priority="1221" operator="equal">
      <formula>4</formula>
    </cfRule>
    <cfRule type="cellIs" dxfId="1234" priority="1222" operator="equal">
      <formula>5</formula>
    </cfRule>
  </conditionalFormatting>
  <conditionalFormatting sqref="BP132:BP134">
    <cfRule type="cellIs" priority="1213" operator="equal">
      <formula>1</formula>
    </cfRule>
    <cfRule type="cellIs" dxfId="1233" priority="1214" operator="equal">
      <formula>2</formula>
    </cfRule>
    <cfRule type="cellIs" dxfId="1232" priority="1215" operator="equal">
      <formula>3</formula>
    </cfRule>
    <cfRule type="cellIs" dxfId="1231" priority="1216" operator="equal">
      <formula>4</formula>
    </cfRule>
    <cfRule type="cellIs" dxfId="1230" priority="1217" operator="equal">
      <formula>5</formula>
    </cfRule>
  </conditionalFormatting>
  <conditionalFormatting sqref="BP121:BP124">
    <cfRule type="cellIs" priority="1208" operator="equal">
      <formula>1</formula>
    </cfRule>
    <cfRule type="cellIs" dxfId="1229" priority="1209" operator="equal">
      <formula>2</formula>
    </cfRule>
    <cfRule type="cellIs" dxfId="1228" priority="1210" operator="equal">
      <formula>3</formula>
    </cfRule>
    <cfRule type="cellIs" dxfId="1227" priority="1211" operator="equal">
      <formula>4</formula>
    </cfRule>
    <cfRule type="cellIs" dxfId="1226" priority="1212" operator="equal">
      <formula>5</formula>
    </cfRule>
  </conditionalFormatting>
  <conditionalFormatting sqref="BP127:BP129">
    <cfRule type="cellIs" priority="1203" operator="equal">
      <formula>1</formula>
    </cfRule>
    <cfRule type="cellIs" dxfId="1225" priority="1204" operator="equal">
      <formula>2</formula>
    </cfRule>
    <cfRule type="cellIs" dxfId="1224" priority="1205" operator="equal">
      <formula>3</formula>
    </cfRule>
    <cfRule type="cellIs" dxfId="1223" priority="1206" operator="equal">
      <formula>4</formula>
    </cfRule>
    <cfRule type="cellIs" dxfId="1222" priority="1207" operator="equal">
      <formula>5</formula>
    </cfRule>
  </conditionalFormatting>
  <conditionalFormatting sqref="BP130">
    <cfRule type="cellIs" priority="1198" operator="equal">
      <formula>1</formula>
    </cfRule>
    <cfRule type="cellIs" dxfId="1221" priority="1199" operator="equal">
      <formula>2</formula>
    </cfRule>
    <cfRule type="cellIs" dxfId="1220" priority="1200" operator="equal">
      <formula>3</formula>
    </cfRule>
    <cfRule type="cellIs" dxfId="1219" priority="1201" operator="equal">
      <formula>4</formula>
    </cfRule>
    <cfRule type="cellIs" dxfId="1218" priority="1202" operator="equal">
      <formula>5</formula>
    </cfRule>
  </conditionalFormatting>
  <conditionalFormatting sqref="BP135">
    <cfRule type="cellIs" priority="1193" operator="equal">
      <formula>1</formula>
    </cfRule>
    <cfRule type="cellIs" dxfId="1217" priority="1194" operator="equal">
      <formula>2</formula>
    </cfRule>
    <cfRule type="cellIs" dxfId="1216" priority="1195" operator="equal">
      <formula>3</formula>
    </cfRule>
    <cfRule type="cellIs" dxfId="1215" priority="1196" operator="equal">
      <formula>4</formula>
    </cfRule>
    <cfRule type="cellIs" dxfId="1214" priority="1197" operator="equal">
      <formula>5</formula>
    </cfRule>
  </conditionalFormatting>
  <conditionalFormatting sqref="BP125:BP126">
    <cfRule type="cellIs" priority="1188" operator="equal">
      <formula>1</formula>
    </cfRule>
    <cfRule type="cellIs" dxfId="1213" priority="1189" operator="equal">
      <formula>2</formula>
    </cfRule>
    <cfRule type="cellIs" dxfId="1212" priority="1190" operator="equal">
      <formula>3</formula>
    </cfRule>
    <cfRule type="cellIs" dxfId="1211" priority="1191" operator="equal">
      <formula>4</formula>
    </cfRule>
    <cfRule type="cellIs" dxfId="1210" priority="1192" operator="equal">
      <formula>5</formula>
    </cfRule>
  </conditionalFormatting>
  <conditionalFormatting sqref="BP130">
    <cfRule type="cellIs" priority="1183" operator="equal">
      <formula>1</formula>
    </cfRule>
    <cfRule type="cellIs" dxfId="1209" priority="1184" operator="equal">
      <formula>2</formula>
    </cfRule>
    <cfRule type="cellIs" dxfId="1208" priority="1185" operator="equal">
      <formula>3</formula>
    </cfRule>
    <cfRule type="cellIs" dxfId="1207" priority="1186" operator="equal">
      <formula>4</formula>
    </cfRule>
    <cfRule type="cellIs" dxfId="1206" priority="1187" operator="equal">
      <formula>5</formula>
    </cfRule>
  </conditionalFormatting>
  <conditionalFormatting sqref="BQ132:BQ134">
    <cfRule type="cellIs" priority="1178" operator="equal">
      <formula>1</formula>
    </cfRule>
    <cfRule type="cellIs" dxfId="1205" priority="1179" operator="equal">
      <formula>2</formula>
    </cfRule>
    <cfRule type="cellIs" dxfId="1204" priority="1180" operator="equal">
      <formula>3</formula>
    </cfRule>
    <cfRule type="cellIs" dxfId="1203" priority="1181" operator="equal">
      <formula>4</formula>
    </cfRule>
    <cfRule type="cellIs" dxfId="1202" priority="1182" operator="equal">
      <formula>5</formula>
    </cfRule>
  </conditionalFormatting>
  <conditionalFormatting sqref="BQ121:BQ124">
    <cfRule type="cellIs" priority="1173" operator="equal">
      <formula>1</formula>
    </cfRule>
    <cfRule type="cellIs" dxfId="1201" priority="1174" operator="equal">
      <formula>2</formula>
    </cfRule>
    <cfRule type="cellIs" dxfId="1200" priority="1175" operator="equal">
      <formula>3</formula>
    </cfRule>
    <cfRule type="cellIs" dxfId="1199" priority="1176" operator="equal">
      <formula>4</formula>
    </cfRule>
    <cfRule type="cellIs" dxfId="1198" priority="1177" operator="equal">
      <formula>5</formula>
    </cfRule>
  </conditionalFormatting>
  <conditionalFormatting sqref="BQ127:BQ129">
    <cfRule type="cellIs" priority="1168" operator="equal">
      <formula>1</formula>
    </cfRule>
    <cfRule type="cellIs" dxfId="1197" priority="1169" operator="equal">
      <formula>2</formula>
    </cfRule>
    <cfRule type="cellIs" dxfId="1196" priority="1170" operator="equal">
      <formula>3</formula>
    </cfRule>
    <cfRule type="cellIs" dxfId="1195" priority="1171" operator="equal">
      <formula>4</formula>
    </cfRule>
    <cfRule type="cellIs" dxfId="1194" priority="1172" operator="equal">
      <formula>5</formula>
    </cfRule>
  </conditionalFormatting>
  <conditionalFormatting sqref="BQ130">
    <cfRule type="cellIs" priority="1163" operator="equal">
      <formula>1</formula>
    </cfRule>
    <cfRule type="cellIs" dxfId="1193" priority="1164" operator="equal">
      <formula>2</formula>
    </cfRule>
    <cfRule type="cellIs" dxfId="1192" priority="1165" operator="equal">
      <formula>3</formula>
    </cfRule>
    <cfRule type="cellIs" dxfId="1191" priority="1166" operator="equal">
      <formula>4</formula>
    </cfRule>
    <cfRule type="cellIs" dxfId="1190" priority="1167" operator="equal">
      <formula>5</formula>
    </cfRule>
  </conditionalFormatting>
  <conditionalFormatting sqref="BQ135">
    <cfRule type="cellIs" priority="1158" operator="equal">
      <formula>1</formula>
    </cfRule>
    <cfRule type="cellIs" dxfId="1189" priority="1159" operator="equal">
      <formula>2</formula>
    </cfRule>
    <cfRule type="cellIs" dxfId="1188" priority="1160" operator="equal">
      <formula>3</formula>
    </cfRule>
    <cfRule type="cellIs" dxfId="1187" priority="1161" operator="equal">
      <formula>4</formula>
    </cfRule>
    <cfRule type="cellIs" dxfId="1186" priority="1162" operator="equal">
      <formula>5</formula>
    </cfRule>
  </conditionalFormatting>
  <conditionalFormatting sqref="BQ125:BQ126">
    <cfRule type="cellIs" priority="1153" operator="equal">
      <formula>1</formula>
    </cfRule>
    <cfRule type="cellIs" dxfId="1185" priority="1154" operator="equal">
      <formula>2</formula>
    </cfRule>
    <cfRule type="cellIs" dxfId="1184" priority="1155" operator="equal">
      <formula>3</formula>
    </cfRule>
    <cfRule type="cellIs" dxfId="1183" priority="1156" operator="equal">
      <formula>4</formula>
    </cfRule>
    <cfRule type="cellIs" dxfId="1182" priority="1157" operator="equal">
      <formula>5</formula>
    </cfRule>
  </conditionalFormatting>
  <conditionalFormatting sqref="BQ130">
    <cfRule type="cellIs" priority="1148" operator="equal">
      <formula>1</formula>
    </cfRule>
    <cfRule type="cellIs" dxfId="1181" priority="1149" operator="equal">
      <formula>2</formula>
    </cfRule>
    <cfRule type="cellIs" dxfId="1180" priority="1150" operator="equal">
      <formula>3</formula>
    </cfRule>
    <cfRule type="cellIs" dxfId="1179" priority="1151" operator="equal">
      <formula>4</formula>
    </cfRule>
    <cfRule type="cellIs" dxfId="1178" priority="1152" operator="equal">
      <formula>5</formula>
    </cfRule>
  </conditionalFormatting>
  <conditionalFormatting sqref="BR132">
    <cfRule type="cellIs" priority="1143" operator="equal">
      <formula>1</formula>
    </cfRule>
    <cfRule type="cellIs" dxfId="1177" priority="1144" operator="equal">
      <formula>2</formula>
    </cfRule>
    <cfRule type="cellIs" dxfId="1176" priority="1145" operator="equal">
      <formula>3</formula>
    </cfRule>
    <cfRule type="cellIs" dxfId="1175" priority="1146" operator="equal">
      <formula>4</formula>
    </cfRule>
    <cfRule type="cellIs" dxfId="1174" priority="1147" operator="equal">
      <formula>5</formula>
    </cfRule>
  </conditionalFormatting>
  <conditionalFormatting sqref="BR125:BR126">
    <cfRule type="cellIs" priority="1133" operator="equal">
      <formula>1</formula>
    </cfRule>
    <cfRule type="cellIs" dxfId="1173" priority="1134" operator="equal">
      <formula>2</formula>
    </cfRule>
    <cfRule type="cellIs" dxfId="1172" priority="1135" operator="equal">
      <formula>3</formula>
    </cfRule>
    <cfRule type="cellIs" dxfId="1171" priority="1136" operator="equal">
      <formula>4</formula>
    </cfRule>
    <cfRule type="cellIs" dxfId="1170" priority="1137" operator="equal">
      <formula>5</formula>
    </cfRule>
  </conditionalFormatting>
  <conditionalFormatting sqref="BR121:BR124">
    <cfRule type="cellIs" priority="1138" operator="equal">
      <formula>1</formula>
    </cfRule>
    <cfRule type="cellIs" dxfId="1169" priority="1139" operator="equal">
      <formula>2</formula>
    </cfRule>
    <cfRule type="cellIs" dxfId="1168" priority="1140" operator="equal">
      <formula>3</formula>
    </cfRule>
    <cfRule type="cellIs" dxfId="1167" priority="1141" operator="equal">
      <formula>4</formula>
    </cfRule>
    <cfRule type="cellIs" dxfId="1166" priority="1142" operator="equal">
      <formula>5</formula>
    </cfRule>
  </conditionalFormatting>
  <conditionalFormatting sqref="BR135">
    <cfRule type="cellIs" priority="1118" operator="equal">
      <formula>1</formula>
    </cfRule>
    <cfRule type="cellIs" dxfId="1165" priority="1119" operator="equal">
      <formula>2</formula>
    </cfRule>
    <cfRule type="cellIs" dxfId="1164" priority="1120" operator="equal">
      <formula>3</formula>
    </cfRule>
    <cfRule type="cellIs" dxfId="1163" priority="1121" operator="equal">
      <formula>4</formula>
    </cfRule>
    <cfRule type="cellIs" dxfId="1162" priority="1122" operator="equal">
      <formula>5</formula>
    </cfRule>
  </conditionalFormatting>
  <conditionalFormatting sqref="BR127:BR130">
    <cfRule type="cellIs" priority="1128" operator="equal">
      <formula>1</formula>
    </cfRule>
    <cfRule type="cellIs" dxfId="1161" priority="1129" operator="equal">
      <formula>2</formula>
    </cfRule>
    <cfRule type="cellIs" dxfId="1160" priority="1130" operator="equal">
      <formula>3</formula>
    </cfRule>
    <cfRule type="cellIs" dxfId="1159" priority="1131" operator="equal">
      <formula>4</formula>
    </cfRule>
    <cfRule type="cellIs" dxfId="1158" priority="1132" operator="equal">
      <formula>5</formula>
    </cfRule>
  </conditionalFormatting>
  <conditionalFormatting sqref="BR133:BR134">
    <cfRule type="cellIs" priority="1123" operator="equal">
      <formula>1</formula>
    </cfRule>
    <cfRule type="cellIs" dxfId="1157" priority="1124" operator="equal">
      <formula>2</formula>
    </cfRule>
    <cfRule type="cellIs" dxfId="1156" priority="1125" operator="equal">
      <formula>3</formula>
    </cfRule>
    <cfRule type="cellIs" dxfId="1155" priority="1126" operator="equal">
      <formula>4</formula>
    </cfRule>
    <cfRule type="cellIs" dxfId="1154" priority="1127" operator="equal">
      <formula>5</formula>
    </cfRule>
  </conditionalFormatting>
  <conditionalFormatting sqref="BS132:BY134">
    <cfRule type="cellIs" priority="1113" operator="equal">
      <formula>1</formula>
    </cfRule>
    <cfRule type="cellIs" dxfId="1153" priority="1114" operator="equal">
      <formula>2</formula>
    </cfRule>
    <cfRule type="cellIs" dxfId="1152" priority="1115" operator="equal">
      <formula>3</formula>
    </cfRule>
    <cfRule type="cellIs" dxfId="1151" priority="1116" operator="equal">
      <formula>4</formula>
    </cfRule>
    <cfRule type="cellIs" dxfId="1150" priority="1117" operator="equal">
      <formula>5</formula>
    </cfRule>
  </conditionalFormatting>
  <conditionalFormatting sqref="BS121:BY124">
    <cfRule type="cellIs" priority="1108" operator="equal">
      <formula>1</formula>
    </cfRule>
    <cfRule type="cellIs" dxfId="1149" priority="1109" operator="equal">
      <formula>2</formula>
    </cfRule>
    <cfRule type="cellIs" dxfId="1148" priority="1110" operator="equal">
      <formula>3</formula>
    </cfRule>
    <cfRule type="cellIs" dxfId="1147" priority="1111" operator="equal">
      <formula>4</formula>
    </cfRule>
    <cfRule type="cellIs" dxfId="1146" priority="1112" operator="equal">
      <formula>5</formula>
    </cfRule>
  </conditionalFormatting>
  <conditionalFormatting sqref="BS127:BY129">
    <cfRule type="cellIs" priority="1103" operator="equal">
      <formula>1</formula>
    </cfRule>
    <cfRule type="cellIs" dxfId="1145" priority="1104" operator="equal">
      <formula>2</formula>
    </cfRule>
    <cfRule type="cellIs" dxfId="1144" priority="1105" operator="equal">
      <formula>3</formula>
    </cfRule>
    <cfRule type="cellIs" dxfId="1143" priority="1106" operator="equal">
      <formula>4</formula>
    </cfRule>
    <cfRule type="cellIs" dxfId="1142" priority="1107" operator="equal">
      <formula>5</formula>
    </cfRule>
  </conditionalFormatting>
  <conditionalFormatting sqref="BS130:BY130">
    <cfRule type="cellIs" priority="1098" operator="equal">
      <formula>1</formula>
    </cfRule>
    <cfRule type="cellIs" dxfId="1141" priority="1099" operator="equal">
      <formula>2</formula>
    </cfRule>
    <cfRule type="cellIs" dxfId="1140" priority="1100" operator="equal">
      <formula>3</formula>
    </cfRule>
    <cfRule type="cellIs" dxfId="1139" priority="1101" operator="equal">
      <formula>4</formula>
    </cfRule>
    <cfRule type="cellIs" dxfId="1138" priority="1102" operator="equal">
      <formula>5</formula>
    </cfRule>
  </conditionalFormatting>
  <conditionalFormatting sqref="BS135:BY135">
    <cfRule type="cellIs" priority="1093" operator="equal">
      <formula>1</formula>
    </cfRule>
    <cfRule type="cellIs" dxfId="1137" priority="1094" operator="equal">
      <formula>2</formula>
    </cfRule>
    <cfRule type="cellIs" dxfId="1136" priority="1095" operator="equal">
      <formula>3</formula>
    </cfRule>
    <cfRule type="cellIs" dxfId="1135" priority="1096" operator="equal">
      <formula>4</formula>
    </cfRule>
    <cfRule type="cellIs" dxfId="1134" priority="1097" operator="equal">
      <formula>5</formula>
    </cfRule>
  </conditionalFormatting>
  <conditionalFormatting sqref="BS125:BY126">
    <cfRule type="cellIs" priority="1088" operator="equal">
      <formula>1</formula>
    </cfRule>
    <cfRule type="cellIs" dxfId="1133" priority="1089" operator="equal">
      <formula>2</formula>
    </cfRule>
    <cfRule type="cellIs" dxfId="1132" priority="1090" operator="equal">
      <formula>3</formula>
    </cfRule>
    <cfRule type="cellIs" dxfId="1131" priority="1091" operator="equal">
      <formula>4</formula>
    </cfRule>
    <cfRule type="cellIs" dxfId="1130" priority="1092" operator="equal">
      <formula>5</formula>
    </cfRule>
  </conditionalFormatting>
  <conditionalFormatting sqref="BS130:BY130">
    <cfRule type="cellIs" priority="1083" operator="equal">
      <formula>1</formula>
    </cfRule>
    <cfRule type="cellIs" dxfId="1129" priority="1084" operator="equal">
      <formula>2</formula>
    </cfRule>
    <cfRule type="cellIs" dxfId="1128" priority="1085" operator="equal">
      <formula>3</formula>
    </cfRule>
    <cfRule type="cellIs" dxfId="1127" priority="1086" operator="equal">
      <formula>4</formula>
    </cfRule>
    <cfRule type="cellIs" dxfId="1126" priority="1087" operator="equal">
      <formula>5</formula>
    </cfRule>
  </conditionalFormatting>
  <conditionalFormatting sqref="BZ132">
    <cfRule type="cellIs" priority="1078" operator="equal">
      <formula>1</formula>
    </cfRule>
    <cfRule type="cellIs" dxfId="1125" priority="1079" operator="equal">
      <formula>2</formula>
    </cfRule>
    <cfRule type="cellIs" dxfId="1124" priority="1080" operator="equal">
      <formula>3</formula>
    </cfRule>
    <cfRule type="cellIs" dxfId="1123" priority="1081" operator="equal">
      <formula>4</formula>
    </cfRule>
    <cfRule type="cellIs" dxfId="1122" priority="1082" operator="equal">
      <formula>5</formula>
    </cfRule>
  </conditionalFormatting>
  <conditionalFormatting sqref="BZ121:BZ124">
    <cfRule type="cellIs" priority="1073" operator="equal">
      <formula>1</formula>
    </cfRule>
    <cfRule type="cellIs" dxfId="1121" priority="1074" operator="equal">
      <formula>2</formula>
    </cfRule>
    <cfRule type="cellIs" dxfId="1120" priority="1075" operator="equal">
      <formula>3</formula>
    </cfRule>
    <cfRule type="cellIs" dxfId="1119" priority="1076" operator="equal">
      <formula>4</formula>
    </cfRule>
    <cfRule type="cellIs" dxfId="1118" priority="1077" operator="equal">
      <formula>5</formula>
    </cfRule>
  </conditionalFormatting>
  <conditionalFormatting sqref="BZ135">
    <cfRule type="cellIs" priority="1058" operator="equal">
      <formula>1</formula>
    </cfRule>
    <cfRule type="cellIs" dxfId="1117" priority="1059" operator="equal">
      <formula>2</formula>
    </cfRule>
    <cfRule type="cellIs" dxfId="1116" priority="1060" operator="equal">
      <formula>3</formula>
    </cfRule>
    <cfRule type="cellIs" dxfId="1115" priority="1061" operator="equal">
      <formula>4</formula>
    </cfRule>
    <cfRule type="cellIs" dxfId="1114" priority="1062" operator="equal">
      <formula>5</formula>
    </cfRule>
  </conditionalFormatting>
  <conditionalFormatting sqref="BZ127:BZ130">
    <cfRule type="cellIs" priority="1068" operator="equal">
      <formula>1</formula>
    </cfRule>
    <cfRule type="cellIs" dxfId="1113" priority="1069" operator="equal">
      <formula>2</formula>
    </cfRule>
    <cfRule type="cellIs" dxfId="1112" priority="1070" operator="equal">
      <formula>3</formula>
    </cfRule>
    <cfRule type="cellIs" dxfId="1111" priority="1071" operator="equal">
      <formula>4</formula>
    </cfRule>
    <cfRule type="cellIs" dxfId="1110" priority="1072" operator="equal">
      <formula>5</formula>
    </cfRule>
  </conditionalFormatting>
  <conditionalFormatting sqref="BZ133:BZ134">
    <cfRule type="cellIs" priority="1063" operator="equal">
      <formula>1</formula>
    </cfRule>
    <cfRule type="cellIs" dxfId="1109" priority="1064" operator="equal">
      <formula>2</formula>
    </cfRule>
    <cfRule type="cellIs" dxfId="1108" priority="1065" operator="equal">
      <formula>3</formula>
    </cfRule>
    <cfRule type="cellIs" dxfId="1107" priority="1066" operator="equal">
      <formula>4</formula>
    </cfRule>
    <cfRule type="cellIs" dxfId="1106" priority="1067" operator="equal">
      <formula>5</formula>
    </cfRule>
  </conditionalFormatting>
  <conditionalFormatting sqref="BZ125:BZ126">
    <cfRule type="cellIs" priority="1053" operator="equal">
      <formula>1</formula>
    </cfRule>
    <cfRule type="cellIs" dxfId="1105" priority="1054" operator="equal">
      <formula>2</formula>
    </cfRule>
    <cfRule type="cellIs" dxfId="1104" priority="1055" operator="equal">
      <formula>3</formula>
    </cfRule>
    <cfRule type="cellIs" dxfId="1103" priority="1056" operator="equal">
      <formula>4</formula>
    </cfRule>
    <cfRule type="cellIs" dxfId="1102" priority="1057" operator="equal">
      <formula>5</formula>
    </cfRule>
  </conditionalFormatting>
  <conditionalFormatting sqref="CA132:CF132">
    <cfRule type="cellIs" priority="1048" operator="equal">
      <formula>1</formula>
    </cfRule>
    <cfRule type="cellIs" dxfId="1101" priority="1049" operator="equal">
      <formula>2</formula>
    </cfRule>
    <cfRule type="cellIs" dxfId="1100" priority="1050" operator="equal">
      <formula>3</formula>
    </cfRule>
    <cfRule type="cellIs" dxfId="1099" priority="1051" operator="equal">
      <formula>4</formula>
    </cfRule>
    <cfRule type="cellIs" dxfId="1098" priority="1052" operator="equal">
      <formula>5</formula>
    </cfRule>
  </conditionalFormatting>
  <conditionalFormatting sqref="CA121:CF124">
    <cfRule type="cellIs" priority="1043" operator="equal">
      <formula>1</formula>
    </cfRule>
    <cfRule type="cellIs" dxfId="1097" priority="1044" operator="equal">
      <formula>2</formula>
    </cfRule>
    <cfRule type="cellIs" dxfId="1096" priority="1045" operator="equal">
      <formula>3</formula>
    </cfRule>
    <cfRule type="cellIs" dxfId="1095" priority="1046" operator="equal">
      <formula>4</formula>
    </cfRule>
    <cfRule type="cellIs" dxfId="1094" priority="1047" operator="equal">
      <formula>5</formula>
    </cfRule>
  </conditionalFormatting>
  <conditionalFormatting sqref="CA135:CF135">
    <cfRule type="cellIs" priority="1028" operator="equal">
      <formula>1</formula>
    </cfRule>
    <cfRule type="cellIs" dxfId="1093" priority="1029" operator="equal">
      <formula>2</formula>
    </cfRule>
    <cfRule type="cellIs" dxfId="1092" priority="1030" operator="equal">
      <formula>3</formula>
    </cfRule>
    <cfRule type="cellIs" dxfId="1091" priority="1031" operator="equal">
      <formula>4</formula>
    </cfRule>
    <cfRule type="cellIs" dxfId="1090" priority="1032" operator="equal">
      <formula>5</formula>
    </cfRule>
  </conditionalFormatting>
  <conditionalFormatting sqref="CA127:CF130">
    <cfRule type="cellIs" priority="1038" operator="equal">
      <formula>1</formula>
    </cfRule>
    <cfRule type="cellIs" dxfId="1089" priority="1039" operator="equal">
      <formula>2</formula>
    </cfRule>
    <cfRule type="cellIs" dxfId="1088" priority="1040" operator="equal">
      <formula>3</formula>
    </cfRule>
    <cfRule type="cellIs" dxfId="1087" priority="1041" operator="equal">
      <formula>4</formula>
    </cfRule>
    <cfRule type="cellIs" dxfId="1086" priority="1042" operator="equal">
      <formula>5</formula>
    </cfRule>
  </conditionalFormatting>
  <conditionalFormatting sqref="CA133:CF134">
    <cfRule type="cellIs" priority="1033" operator="equal">
      <formula>1</formula>
    </cfRule>
    <cfRule type="cellIs" dxfId="1085" priority="1034" operator="equal">
      <formula>2</formula>
    </cfRule>
    <cfRule type="cellIs" dxfId="1084" priority="1035" operator="equal">
      <formula>3</formula>
    </cfRule>
    <cfRule type="cellIs" dxfId="1083" priority="1036" operator="equal">
      <formula>4</formula>
    </cfRule>
    <cfRule type="cellIs" dxfId="1082" priority="1037" operator="equal">
      <formula>5</formula>
    </cfRule>
  </conditionalFormatting>
  <conditionalFormatting sqref="CA125:CF126">
    <cfRule type="cellIs" priority="1023" operator="equal">
      <formula>1</formula>
    </cfRule>
    <cfRule type="cellIs" dxfId="1081" priority="1024" operator="equal">
      <formula>2</formula>
    </cfRule>
    <cfRule type="cellIs" dxfId="1080" priority="1025" operator="equal">
      <formula>3</formula>
    </cfRule>
    <cfRule type="cellIs" dxfId="1079" priority="1026" operator="equal">
      <formula>4</formula>
    </cfRule>
    <cfRule type="cellIs" dxfId="1078" priority="1027" operator="equal">
      <formula>5</formula>
    </cfRule>
  </conditionalFormatting>
  <conditionalFormatting sqref="CG132:CL134">
    <cfRule type="cellIs" priority="1018" operator="equal">
      <formula>1</formula>
    </cfRule>
    <cfRule type="cellIs" dxfId="1077" priority="1019" operator="equal">
      <formula>2</formula>
    </cfRule>
    <cfRule type="cellIs" dxfId="1076" priority="1020" operator="equal">
      <formula>3</formula>
    </cfRule>
    <cfRule type="cellIs" dxfId="1075" priority="1021" operator="equal">
      <formula>4</formula>
    </cfRule>
    <cfRule type="cellIs" dxfId="1074" priority="1022" operator="equal">
      <formula>5</formula>
    </cfRule>
  </conditionalFormatting>
  <conditionalFormatting sqref="CG121:CL124">
    <cfRule type="cellIs" priority="1013" operator="equal">
      <formula>1</formula>
    </cfRule>
    <cfRule type="cellIs" dxfId="1073" priority="1014" operator="equal">
      <formula>2</formula>
    </cfRule>
    <cfRule type="cellIs" dxfId="1072" priority="1015" operator="equal">
      <formula>3</formula>
    </cfRule>
    <cfRule type="cellIs" dxfId="1071" priority="1016" operator="equal">
      <formula>4</formula>
    </cfRule>
    <cfRule type="cellIs" dxfId="1070" priority="1017" operator="equal">
      <formula>5</formula>
    </cfRule>
  </conditionalFormatting>
  <conditionalFormatting sqref="CG127:CL129">
    <cfRule type="cellIs" priority="1008" operator="equal">
      <formula>1</formula>
    </cfRule>
    <cfRule type="cellIs" dxfId="1069" priority="1009" operator="equal">
      <formula>2</formula>
    </cfRule>
    <cfRule type="cellIs" dxfId="1068" priority="1010" operator="equal">
      <formula>3</formula>
    </cfRule>
    <cfRule type="cellIs" dxfId="1067" priority="1011" operator="equal">
      <formula>4</formula>
    </cfRule>
    <cfRule type="cellIs" dxfId="1066" priority="1012" operator="equal">
      <formula>5</formula>
    </cfRule>
  </conditionalFormatting>
  <conditionalFormatting sqref="CG130:CL130">
    <cfRule type="cellIs" priority="1003" operator="equal">
      <formula>1</formula>
    </cfRule>
    <cfRule type="cellIs" dxfId="1065" priority="1004" operator="equal">
      <formula>2</formula>
    </cfRule>
    <cfRule type="cellIs" dxfId="1064" priority="1005" operator="equal">
      <formula>3</formula>
    </cfRule>
    <cfRule type="cellIs" dxfId="1063" priority="1006" operator="equal">
      <formula>4</formula>
    </cfRule>
    <cfRule type="cellIs" dxfId="1062" priority="1007" operator="equal">
      <formula>5</formula>
    </cfRule>
  </conditionalFormatting>
  <conditionalFormatting sqref="CG135:CL135">
    <cfRule type="cellIs" priority="998" operator="equal">
      <formula>1</formula>
    </cfRule>
    <cfRule type="cellIs" dxfId="1061" priority="999" operator="equal">
      <formula>2</formula>
    </cfRule>
    <cfRule type="cellIs" dxfId="1060" priority="1000" operator="equal">
      <formula>3</formula>
    </cfRule>
    <cfRule type="cellIs" dxfId="1059" priority="1001" operator="equal">
      <formula>4</formula>
    </cfRule>
    <cfRule type="cellIs" dxfId="1058" priority="1002" operator="equal">
      <formula>5</formula>
    </cfRule>
  </conditionalFormatting>
  <conditionalFormatting sqref="CG125:CL126">
    <cfRule type="cellIs" priority="993" operator="equal">
      <formula>1</formula>
    </cfRule>
    <cfRule type="cellIs" dxfId="1057" priority="994" operator="equal">
      <formula>2</formula>
    </cfRule>
    <cfRule type="cellIs" dxfId="1056" priority="995" operator="equal">
      <formula>3</formula>
    </cfRule>
    <cfRule type="cellIs" dxfId="1055" priority="996" operator="equal">
      <formula>4</formula>
    </cfRule>
    <cfRule type="cellIs" dxfId="1054" priority="997" operator="equal">
      <formula>5</formula>
    </cfRule>
  </conditionalFormatting>
  <conditionalFormatting sqref="CG130:CL130">
    <cfRule type="cellIs" priority="988" operator="equal">
      <formula>1</formula>
    </cfRule>
    <cfRule type="cellIs" dxfId="1053" priority="989" operator="equal">
      <formula>2</formula>
    </cfRule>
    <cfRule type="cellIs" dxfId="1052" priority="990" operator="equal">
      <formula>3</formula>
    </cfRule>
    <cfRule type="cellIs" dxfId="1051" priority="991" operator="equal">
      <formula>4</formula>
    </cfRule>
    <cfRule type="cellIs" dxfId="1050" priority="992" operator="equal">
      <formula>5</formula>
    </cfRule>
  </conditionalFormatting>
  <conditionalFormatting sqref="CM132:CQ132">
    <cfRule type="cellIs" priority="983" operator="equal">
      <formula>1</formula>
    </cfRule>
    <cfRule type="cellIs" dxfId="1049" priority="984" operator="equal">
      <formula>2</formula>
    </cfRule>
    <cfRule type="cellIs" dxfId="1048" priority="985" operator="equal">
      <formula>3</formula>
    </cfRule>
    <cfRule type="cellIs" dxfId="1047" priority="986" operator="equal">
      <formula>4</formula>
    </cfRule>
    <cfRule type="cellIs" dxfId="1046" priority="987" operator="equal">
      <formula>5</formula>
    </cfRule>
  </conditionalFormatting>
  <conditionalFormatting sqref="CM121:CQ124">
    <cfRule type="cellIs" priority="978" operator="equal">
      <formula>1</formula>
    </cfRule>
    <cfRule type="cellIs" dxfId="1045" priority="979" operator="equal">
      <formula>2</formula>
    </cfRule>
    <cfRule type="cellIs" dxfId="1044" priority="980" operator="equal">
      <formula>3</formula>
    </cfRule>
    <cfRule type="cellIs" dxfId="1043" priority="981" operator="equal">
      <formula>4</formula>
    </cfRule>
    <cfRule type="cellIs" dxfId="1042" priority="982" operator="equal">
      <formula>5</formula>
    </cfRule>
  </conditionalFormatting>
  <conditionalFormatting sqref="CM127:CQ130">
    <cfRule type="cellIs" priority="973" operator="equal">
      <formula>1</formula>
    </cfRule>
    <cfRule type="cellIs" dxfId="1041" priority="974" operator="equal">
      <formula>2</formula>
    </cfRule>
    <cfRule type="cellIs" dxfId="1040" priority="975" operator="equal">
      <formula>3</formula>
    </cfRule>
    <cfRule type="cellIs" dxfId="1039" priority="976" operator="equal">
      <formula>4</formula>
    </cfRule>
    <cfRule type="cellIs" dxfId="1038" priority="977" operator="equal">
      <formula>5</formula>
    </cfRule>
  </conditionalFormatting>
  <conditionalFormatting sqref="CM125:CQ126">
    <cfRule type="cellIs" priority="968" operator="equal">
      <formula>1</formula>
    </cfRule>
    <cfRule type="cellIs" dxfId="1037" priority="969" operator="equal">
      <formula>2</formula>
    </cfRule>
    <cfRule type="cellIs" dxfId="1036" priority="970" operator="equal">
      <formula>3</formula>
    </cfRule>
    <cfRule type="cellIs" dxfId="1035" priority="971" operator="equal">
      <formula>4</formula>
    </cfRule>
    <cfRule type="cellIs" dxfId="1034" priority="972" operator="equal">
      <formula>5</formula>
    </cfRule>
  </conditionalFormatting>
  <conditionalFormatting sqref="CM135:CQ135">
    <cfRule type="cellIs" priority="958" operator="equal">
      <formula>1</formula>
    </cfRule>
    <cfRule type="cellIs" dxfId="1033" priority="959" operator="equal">
      <formula>2</formula>
    </cfRule>
    <cfRule type="cellIs" dxfId="1032" priority="960" operator="equal">
      <formula>3</formula>
    </cfRule>
    <cfRule type="cellIs" dxfId="1031" priority="961" operator="equal">
      <formula>4</formula>
    </cfRule>
    <cfRule type="cellIs" dxfId="1030" priority="962" operator="equal">
      <formula>5</formula>
    </cfRule>
  </conditionalFormatting>
  <conditionalFormatting sqref="CM133:CQ134">
    <cfRule type="cellIs" priority="963" operator="equal">
      <formula>1</formula>
    </cfRule>
    <cfRule type="cellIs" dxfId="1029" priority="964" operator="equal">
      <formula>2</formula>
    </cfRule>
    <cfRule type="cellIs" dxfId="1028" priority="965" operator="equal">
      <formula>3</formula>
    </cfRule>
    <cfRule type="cellIs" dxfId="1027" priority="966" operator="equal">
      <formula>4</formula>
    </cfRule>
    <cfRule type="cellIs" dxfId="1026" priority="967" operator="equal">
      <formula>5</formula>
    </cfRule>
  </conditionalFormatting>
  <conditionalFormatting sqref="CR132:CU134">
    <cfRule type="cellIs" priority="953" operator="equal">
      <formula>1</formula>
    </cfRule>
    <cfRule type="cellIs" dxfId="1025" priority="954" operator="equal">
      <formula>2</formula>
    </cfRule>
    <cfRule type="cellIs" dxfId="1024" priority="955" operator="equal">
      <formula>3</formula>
    </cfRule>
    <cfRule type="cellIs" dxfId="1023" priority="956" operator="equal">
      <formula>4</formula>
    </cfRule>
    <cfRule type="cellIs" dxfId="1022" priority="957" operator="equal">
      <formula>5</formula>
    </cfRule>
  </conditionalFormatting>
  <conditionalFormatting sqref="CR121:CU124">
    <cfRule type="cellIs" priority="948" operator="equal">
      <formula>1</formula>
    </cfRule>
    <cfRule type="cellIs" dxfId="1021" priority="949" operator="equal">
      <formula>2</formula>
    </cfRule>
    <cfRule type="cellIs" dxfId="1020" priority="950" operator="equal">
      <formula>3</formula>
    </cfRule>
    <cfRule type="cellIs" dxfId="1019" priority="951" operator="equal">
      <formula>4</formula>
    </cfRule>
    <cfRule type="cellIs" dxfId="1018" priority="952" operator="equal">
      <formula>5</formula>
    </cfRule>
  </conditionalFormatting>
  <conditionalFormatting sqref="CR127:CU129">
    <cfRule type="cellIs" priority="943" operator="equal">
      <formula>1</formula>
    </cfRule>
    <cfRule type="cellIs" dxfId="1017" priority="944" operator="equal">
      <formula>2</formula>
    </cfRule>
    <cfRule type="cellIs" dxfId="1016" priority="945" operator="equal">
      <formula>3</formula>
    </cfRule>
    <cfRule type="cellIs" dxfId="1015" priority="946" operator="equal">
      <formula>4</formula>
    </cfRule>
    <cfRule type="cellIs" dxfId="1014" priority="947" operator="equal">
      <formula>5</formula>
    </cfRule>
  </conditionalFormatting>
  <conditionalFormatting sqref="CR130:CU130">
    <cfRule type="cellIs" priority="938" operator="equal">
      <formula>1</formula>
    </cfRule>
    <cfRule type="cellIs" dxfId="1013" priority="939" operator="equal">
      <formula>2</formula>
    </cfRule>
    <cfRule type="cellIs" dxfId="1012" priority="940" operator="equal">
      <formula>3</formula>
    </cfRule>
    <cfRule type="cellIs" dxfId="1011" priority="941" operator="equal">
      <formula>4</formula>
    </cfRule>
    <cfRule type="cellIs" dxfId="1010" priority="942" operator="equal">
      <formula>5</formula>
    </cfRule>
  </conditionalFormatting>
  <conditionalFormatting sqref="CR135:CU135">
    <cfRule type="cellIs" priority="933" operator="equal">
      <formula>1</formula>
    </cfRule>
    <cfRule type="cellIs" dxfId="1009" priority="934" operator="equal">
      <formula>2</formula>
    </cfRule>
    <cfRule type="cellIs" dxfId="1008" priority="935" operator="equal">
      <formula>3</formula>
    </cfRule>
    <cfRule type="cellIs" dxfId="1007" priority="936" operator="equal">
      <formula>4</formula>
    </cfRule>
    <cfRule type="cellIs" dxfId="1006" priority="937" operator="equal">
      <formula>5</formula>
    </cfRule>
  </conditionalFormatting>
  <conditionalFormatting sqref="CR125:CU126">
    <cfRule type="cellIs" priority="928" operator="equal">
      <formula>1</formula>
    </cfRule>
    <cfRule type="cellIs" dxfId="1005" priority="929" operator="equal">
      <formula>2</formula>
    </cfRule>
    <cfRule type="cellIs" dxfId="1004" priority="930" operator="equal">
      <formula>3</formula>
    </cfRule>
    <cfRule type="cellIs" dxfId="1003" priority="931" operator="equal">
      <formula>4</formula>
    </cfRule>
    <cfRule type="cellIs" dxfId="1002" priority="932" operator="equal">
      <formula>5</formula>
    </cfRule>
  </conditionalFormatting>
  <conditionalFormatting sqref="CR130:CU130">
    <cfRule type="cellIs" priority="923" operator="equal">
      <formula>1</formula>
    </cfRule>
    <cfRule type="cellIs" dxfId="1001" priority="924" operator="equal">
      <formula>2</formula>
    </cfRule>
    <cfRule type="cellIs" dxfId="1000" priority="925" operator="equal">
      <formula>3</formula>
    </cfRule>
    <cfRule type="cellIs" dxfId="999" priority="926" operator="equal">
      <formula>4</formula>
    </cfRule>
    <cfRule type="cellIs" dxfId="998" priority="927" operator="equal">
      <formula>5</formula>
    </cfRule>
  </conditionalFormatting>
  <conditionalFormatting sqref="CX131">
    <cfRule type="cellIs" priority="883" operator="equal">
      <formula>1</formula>
    </cfRule>
    <cfRule type="cellIs" dxfId="997" priority="884" operator="equal">
      <formula>2</formula>
    </cfRule>
    <cfRule type="cellIs" dxfId="996" priority="885" operator="equal">
      <formula>3</formula>
    </cfRule>
    <cfRule type="cellIs" dxfId="995" priority="886" operator="equal">
      <formula>4</formula>
    </cfRule>
    <cfRule type="cellIs" dxfId="994" priority="887" operator="equal">
      <formula>5</formula>
    </cfRule>
  </conditionalFormatting>
  <conditionalFormatting sqref="CV132:DA134">
    <cfRule type="cellIs" priority="918" operator="equal">
      <formula>1</formula>
    </cfRule>
    <cfRule type="cellIs" dxfId="993" priority="919" operator="equal">
      <formula>2</formula>
    </cfRule>
    <cfRule type="cellIs" dxfId="992" priority="920" operator="equal">
      <formula>3</formula>
    </cfRule>
    <cfRule type="cellIs" dxfId="991" priority="921" operator="equal">
      <formula>4</formula>
    </cfRule>
    <cfRule type="cellIs" dxfId="990" priority="922" operator="equal">
      <formula>5</formula>
    </cfRule>
  </conditionalFormatting>
  <conditionalFormatting sqref="CV121:DA124">
    <cfRule type="cellIs" priority="913" operator="equal">
      <formula>1</formula>
    </cfRule>
    <cfRule type="cellIs" dxfId="989" priority="914" operator="equal">
      <formula>2</formula>
    </cfRule>
    <cfRule type="cellIs" dxfId="988" priority="915" operator="equal">
      <formula>3</formula>
    </cfRule>
    <cfRule type="cellIs" dxfId="987" priority="916" operator="equal">
      <formula>4</formula>
    </cfRule>
    <cfRule type="cellIs" dxfId="986" priority="917" operator="equal">
      <formula>5</formula>
    </cfRule>
  </conditionalFormatting>
  <conditionalFormatting sqref="CV127:DA129">
    <cfRule type="cellIs" priority="908" operator="equal">
      <formula>1</formula>
    </cfRule>
    <cfRule type="cellIs" dxfId="985" priority="909" operator="equal">
      <formula>2</formula>
    </cfRule>
    <cfRule type="cellIs" dxfId="984" priority="910" operator="equal">
      <formula>3</formula>
    </cfRule>
    <cfRule type="cellIs" dxfId="983" priority="911" operator="equal">
      <formula>4</formula>
    </cfRule>
    <cfRule type="cellIs" dxfId="982" priority="912" operator="equal">
      <formula>5</formula>
    </cfRule>
  </conditionalFormatting>
  <conditionalFormatting sqref="CV130:DA130">
    <cfRule type="cellIs" priority="903" operator="equal">
      <formula>1</formula>
    </cfRule>
    <cfRule type="cellIs" dxfId="981" priority="904" operator="equal">
      <formula>2</formula>
    </cfRule>
    <cfRule type="cellIs" dxfId="980" priority="905" operator="equal">
      <formula>3</formula>
    </cfRule>
    <cfRule type="cellIs" dxfId="979" priority="906" operator="equal">
      <formula>4</formula>
    </cfRule>
    <cfRule type="cellIs" dxfId="978" priority="907" operator="equal">
      <formula>5</formula>
    </cfRule>
  </conditionalFormatting>
  <conditionalFormatting sqref="CV135:DA135">
    <cfRule type="cellIs" priority="898" operator="equal">
      <formula>1</formula>
    </cfRule>
    <cfRule type="cellIs" dxfId="977" priority="899" operator="equal">
      <formula>2</formula>
    </cfRule>
    <cfRule type="cellIs" dxfId="976" priority="900" operator="equal">
      <formula>3</formula>
    </cfRule>
    <cfRule type="cellIs" dxfId="975" priority="901" operator="equal">
      <formula>4</formula>
    </cfRule>
    <cfRule type="cellIs" dxfId="974" priority="902" operator="equal">
      <formula>5</formula>
    </cfRule>
  </conditionalFormatting>
  <conditionalFormatting sqref="CV125:DA126">
    <cfRule type="cellIs" priority="893" operator="equal">
      <formula>1</formula>
    </cfRule>
    <cfRule type="cellIs" dxfId="973" priority="894" operator="equal">
      <formula>2</formula>
    </cfRule>
    <cfRule type="cellIs" dxfId="972" priority="895" operator="equal">
      <formula>3</formula>
    </cfRule>
    <cfRule type="cellIs" dxfId="971" priority="896" operator="equal">
      <formula>4</formula>
    </cfRule>
    <cfRule type="cellIs" dxfId="970" priority="897" operator="equal">
      <formula>5</formula>
    </cfRule>
  </conditionalFormatting>
  <conditionalFormatting sqref="CV130:DA130">
    <cfRule type="cellIs" priority="888" operator="equal">
      <formula>1</formula>
    </cfRule>
    <cfRule type="cellIs" dxfId="969" priority="889" operator="equal">
      <formula>2</formula>
    </cfRule>
    <cfRule type="cellIs" dxfId="968" priority="890" operator="equal">
      <formula>3</formula>
    </cfRule>
    <cfRule type="cellIs" dxfId="967" priority="891" operator="equal">
      <formula>4</formula>
    </cfRule>
    <cfRule type="cellIs" dxfId="966" priority="892" operator="equal">
      <formula>5</formula>
    </cfRule>
  </conditionalFormatting>
  <conditionalFormatting sqref="U132:AA134">
    <cfRule type="cellIs" priority="878" operator="equal">
      <formula>1</formula>
    </cfRule>
    <cfRule type="cellIs" dxfId="965" priority="879" operator="equal">
      <formula>2</formula>
    </cfRule>
    <cfRule type="cellIs" dxfId="964" priority="880" operator="equal">
      <formula>3</formula>
    </cfRule>
    <cfRule type="cellIs" dxfId="963" priority="881" operator="equal">
      <formula>4</formula>
    </cfRule>
    <cfRule type="cellIs" dxfId="962" priority="882" operator="equal">
      <formula>5</formula>
    </cfRule>
  </conditionalFormatting>
  <conditionalFormatting sqref="U121:AA124">
    <cfRule type="cellIs" priority="873" operator="equal">
      <formula>1</formula>
    </cfRule>
    <cfRule type="cellIs" dxfId="961" priority="874" operator="equal">
      <formula>2</formula>
    </cfRule>
    <cfRule type="cellIs" dxfId="960" priority="875" operator="equal">
      <formula>3</formula>
    </cfRule>
    <cfRule type="cellIs" dxfId="959" priority="876" operator="equal">
      <formula>4</formula>
    </cfRule>
    <cfRule type="cellIs" dxfId="958" priority="877" operator="equal">
      <formula>5</formula>
    </cfRule>
  </conditionalFormatting>
  <conditionalFormatting sqref="U127:AA129">
    <cfRule type="cellIs" priority="868" operator="equal">
      <formula>1</formula>
    </cfRule>
    <cfRule type="cellIs" dxfId="957" priority="869" operator="equal">
      <formula>2</formula>
    </cfRule>
    <cfRule type="cellIs" dxfId="956" priority="870" operator="equal">
      <formula>3</formula>
    </cfRule>
    <cfRule type="cellIs" dxfId="955" priority="871" operator="equal">
      <formula>4</formula>
    </cfRule>
    <cfRule type="cellIs" dxfId="954" priority="872" operator="equal">
      <formula>5</formula>
    </cfRule>
  </conditionalFormatting>
  <conditionalFormatting sqref="U130:AA130">
    <cfRule type="cellIs" priority="863" operator="equal">
      <formula>1</formula>
    </cfRule>
    <cfRule type="cellIs" dxfId="953" priority="864" operator="equal">
      <formula>2</formula>
    </cfRule>
    <cfRule type="cellIs" dxfId="952" priority="865" operator="equal">
      <formula>3</formula>
    </cfRule>
    <cfRule type="cellIs" dxfId="951" priority="866" operator="equal">
      <formula>4</formula>
    </cfRule>
    <cfRule type="cellIs" dxfId="950" priority="867" operator="equal">
      <formula>5</formula>
    </cfRule>
  </conditionalFormatting>
  <conditionalFormatting sqref="U135:AA135">
    <cfRule type="cellIs" priority="858" operator="equal">
      <formula>1</formula>
    </cfRule>
    <cfRule type="cellIs" dxfId="949" priority="859" operator="equal">
      <formula>2</formula>
    </cfRule>
    <cfRule type="cellIs" dxfId="948" priority="860" operator="equal">
      <formula>3</formula>
    </cfRule>
    <cfRule type="cellIs" dxfId="947" priority="861" operator="equal">
      <formula>4</formula>
    </cfRule>
    <cfRule type="cellIs" dxfId="946" priority="862" operator="equal">
      <formula>5</formula>
    </cfRule>
  </conditionalFormatting>
  <conditionalFormatting sqref="U125:AA126">
    <cfRule type="cellIs" priority="853" operator="equal">
      <formula>1</formula>
    </cfRule>
    <cfRule type="cellIs" dxfId="945" priority="854" operator="equal">
      <formula>2</formula>
    </cfRule>
    <cfRule type="cellIs" dxfId="944" priority="855" operator="equal">
      <formula>3</formula>
    </cfRule>
    <cfRule type="cellIs" dxfId="943" priority="856" operator="equal">
      <formula>4</formula>
    </cfRule>
    <cfRule type="cellIs" dxfId="942" priority="857" operator="equal">
      <formula>5</formula>
    </cfRule>
  </conditionalFormatting>
  <conditionalFormatting sqref="U130:AA130">
    <cfRule type="cellIs" priority="848" operator="equal">
      <formula>1</formula>
    </cfRule>
    <cfRule type="cellIs" dxfId="941" priority="849" operator="equal">
      <formula>2</formula>
    </cfRule>
    <cfRule type="cellIs" dxfId="940" priority="850" operator="equal">
      <formula>3</formula>
    </cfRule>
    <cfRule type="cellIs" dxfId="939" priority="851" operator="equal">
      <formula>4</formula>
    </cfRule>
    <cfRule type="cellIs" dxfId="938" priority="852" operator="equal">
      <formula>5</formula>
    </cfRule>
  </conditionalFormatting>
  <conditionalFormatting sqref="DE6">
    <cfRule type="containsText" dxfId="937" priority="844" operator="containsText" text="tri">
      <formula>NOT(ISERROR(SEARCH("tri",DE6)))</formula>
    </cfRule>
    <cfRule type="containsText" dxfId="936" priority="845" operator="containsText" text="spr">
      <formula>NOT(ISERROR(SEARCH("spr",DE6)))</formula>
    </cfRule>
    <cfRule type="containsText" dxfId="935" priority="846" operator="containsText" text="fur">
      <formula>NOT(ISERROR(SEARCH("fur",DE6)))</formula>
    </cfRule>
    <cfRule type="containsText" dxfId="934" priority="847" operator="containsText" text="fur">
      <formula>NOT(ISERROR(SEARCH("fur",DE6)))</formula>
    </cfRule>
  </conditionalFormatting>
  <conditionalFormatting sqref="DE125:DE126">
    <cfRule type="cellIs" priority="814" operator="equal">
      <formula>1</formula>
    </cfRule>
    <cfRule type="cellIs" dxfId="933" priority="815" operator="equal">
      <formula>2</formula>
    </cfRule>
    <cfRule type="cellIs" dxfId="932" priority="816" operator="equal">
      <formula>3</formula>
    </cfRule>
    <cfRule type="cellIs" dxfId="931" priority="817" operator="equal">
      <formula>4</formula>
    </cfRule>
    <cfRule type="cellIs" dxfId="930" priority="818" operator="equal">
      <formula>5</formula>
    </cfRule>
  </conditionalFormatting>
  <conditionalFormatting sqref="DE130">
    <cfRule type="cellIs" priority="809" operator="equal">
      <formula>1</formula>
    </cfRule>
    <cfRule type="cellIs" dxfId="929" priority="810" operator="equal">
      <formula>2</formula>
    </cfRule>
    <cfRule type="cellIs" dxfId="928" priority="811" operator="equal">
      <formula>3</formula>
    </cfRule>
    <cfRule type="cellIs" dxfId="927" priority="812" operator="equal">
      <formula>4</formula>
    </cfRule>
    <cfRule type="cellIs" dxfId="926" priority="813" operator="equal">
      <formula>5</formula>
    </cfRule>
  </conditionalFormatting>
  <conditionalFormatting sqref="DE132:DE134">
    <cfRule type="cellIs" priority="839" operator="equal">
      <formula>1</formula>
    </cfRule>
    <cfRule type="cellIs" dxfId="925" priority="840" operator="equal">
      <formula>2</formula>
    </cfRule>
    <cfRule type="cellIs" dxfId="924" priority="841" operator="equal">
      <formula>3</formula>
    </cfRule>
    <cfRule type="cellIs" dxfId="923" priority="842" operator="equal">
      <formula>4</formula>
    </cfRule>
    <cfRule type="cellIs" dxfId="922" priority="843" operator="equal">
      <formula>5</formula>
    </cfRule>
  </conditionalFormatting>
  <conditionalFormatting sqref="DE121:DE124">
    <cfRule type="cellIs" priority="834" operator="equal">
      <formula>1</formula>
    </cfRule>
    <cfRule type="cellIs" dxfId="921" priority="835" operator="equal">
      <formula>2</formula>
    </cfRule>
    <cfRule type="cellIs" dxfId="920" priority="836" operator="equal">
      <formula>3</formula>
    </cfRule>
    <cfRule type="cellIs" dxfId="919" priority="837" operator="equal">
      <formula>4</formula>
    </cfRule>
    <cfRule type="cellIs" dxfId="918" priority="838" operator="equal">
      <formula>5</formula>
    </cfRule>
  </conditionalFormatting>
  <conditionalFormatting sqref="DE127:DE129">
    <cfRule type="cellIs" priority="829" operator="equal">
      <formula>1</formula>
    </cfRule>
    <cfRule type="cellIs" dxfId="917" priority="830" operator="equal">
      <formula>2</formula>
    </cfRule>
    <cfRule type="cellIs" dxfId="916" priority="831" operator="equal">
      <formula>3</formula>
    </cfRule>
    <cfRule type="cellIs" dxfId="915" priority="832" operator="equal">
      <formula>4</formula>
    </cfRule>
    <cfRule type="cellIs" dxfId="914" priority="833" operator="equal">
      <formula>5</formula>
    </cfRule>
  </conditionalFormatting>
  <conditionalFormatting sqref="DE130">
    <cfRule type="cellIs" priority="824" operator="equal">
      <formula>1</formula>
    </cfRule>
    <cfRule type="cellIs" dxfId="913" priority="825" operator="equal">
      <formula>2</formula>
    </cfRule>
    <cfRule type="cellIs" dxfId="912" priority="826" operator="equal">
      <formula>3</formula>
    </cfRule>
    <cfRule type="cellIs" dxfId="911" priority="827" operator="equal">
      <formula>4</formula>
    </cfRule>
    <cfRule type="cellIs" dxfId="910" priority="828" operator="equal">
      <formula>5</formula>
    </cfRule>
  </conditionalFormatting>
  <conditionalFormatting sqref="DE135">
    <cfRule type="cellIs" priority="819" operator="equal">
      <formula>1</formula>
    </cfRule>
    <cfRule type="cellIs" dxfId="909" priority="820" operator="equal">
      <formula>2</formula>
    </cfRule>
    <cfRule type="cellIs" dxfId="908" priority="821" operator="equal">
      <formula>3</formula>
    </cfRule>
    <cfRule type="cellIs" dxfId="907" priority="822" operator="equal">
      <formula>4</formula>
    </cfRule>
    <cfRule type="cellIs" dxfId="906" priority="823" operator="equal">
      <formula>5</formula>
    </cfRule>
  </conditionalFormatting>
  <conditionalFormatting sqref="DB132:DD134">
    <cfRule type="cellIs" priority="804" operator="equal">
      <formula>1</formula>
    </cfRule>
    <cfRule type="cellIs" dxfId="905" priority="805" operator="equal">
      <formula>2</formula>
    </cfRule>
    <cfRule type="cellIs" dxfId="904" priority="806" operator="equal">
      <formula>3</formula>
    </cfRule>
    <cfRule type="cellIs" dxfId="903" priority="807" operator="equal">
      <formula>4</formula>
    </cfRule>
    <cfRule type="cellIs" dxfId="902" priority="808" operator="equal">
      <formula>5</formula>
    </cfRule>
  </conditionalFormatting>
  <conditionalFormatting sqref="DB121:DD124">
    <cfRule type="cellIs" priority="799" operator="equal">
      <formula>1</formula>
    </cfRule>
    <cfRule type="cellIs" dxfId="901" priority="800" operator="equal">
      <formula>2</formula>
    </cfRule>
    <cfRule type="cellIs" dxfId="900" priority="801" operator="equal">
      <formula>3</formula>
    </cfRule>
    <cfRule type="cellIs" dxfId="899" priority="802" operator="equal">
      <formula>4</formula>
    </cfRule>
    <cfRule type="cellIs" dxfId="898" priority="803" operator="equal">
      <formula>5</formula>
    </cfRule>
  </conditionalFormatting>
  <conditionalFormatting sqref="DB127:DD129">
    <cfRule type="cellIs" priority="794" operator="equal">
      <formula>1</formula>
    </cfRule>
    <cfRule type="cellIs" dxfId="897" priority="795" operator="equal">
      <formula>2</formula>
    </cfRule>
    <cfRule type="cellIs" dxfId="896" priority="796" operator="equal">
      <formula>3</formula>
    </cfRule>
    <cfRule type="cellIs" dxfId="895" priority="797" operator="equal">
      <formula>4</formula>
    </cfRule>
    <cfRule type="cellIs" dxfId="894" priority="798" operator="equal">
      <formula>5</formula>
    </cfRule>
  </conditionalFormatting>
  <conditionalFormatting sqref="DB130:DD130">
    <cfRule type="cellIs" priority="789" operator="equal">
      <formula>1</formula>
    </cfRule>
    <cfRule type="cellIs" dxfId="893" priority="790" operator="equal">
      <formula>2</formula>
    </cfRule>
    <cfRule type="cellIs" dxfId="892" priority="791" operator="equal">
      <formula>3</formula>
    </cfRule>
    <cfRule type="cellIs" dxfId="891" priority="792" operator="equal">
      <formula>4</formula>
    </cfRule>
    <cfRule type="cellIs" dxfId="890" priority="793" operator="equal">
      <formula>5</formula>
    </cfRule>
  </conditionalFormatting>
  <conditionalFormatting sqref="DB135:DD135">
    <cfRule type="cellIs" priority="784" operator="equal">
      <formula>1</formula>
    </cfRule>
    <cfRule type="cellIs" dxfId="889" priority="785" operator="equal">
      <formula>2</formula>
    </cfRule>
    <cfRule type="cellIs" dxfId="888" priority="786" operator="equal">
      <formula>3</formula>
    </cfRule>
    <cfRule type="cellIs" dxfId="887" priority="787" operator="equal">
      <formula>4</formula>
    </cfRule>
    <cfRule type="cellIs" dxfId="886" priority="788" operator="equal">
      <formula>5</formula>
    </cfRule>
  </conditionalFormatting>
  <conditionalFormatting sqref="DB125:DD126">
    <cfRule type="cellIs" priority="779" operator="equal">
      <formula>1</formula>
    </cfRule>
    <cfRule type="cellIs" dxfId="885" priority="780" operator="equal">
      <formula>2</formula>
    </cfRule>
    <cfRule type="cellIs" dxfId="884" priority="781" operator="equal">
      <formula>3</formula>
    </cfRule>
    <cfRule type="cellIs" dxfId="883" priority="782" operator="equal">
      <formula>4</formula>
    </cfRule>
    <cfRule type="cellIs" dxfId="882" priority="783" operator="equal">
      <formula>5</formula>
    </cfRule>
  </conditionalFormatting>
  <conditionalFormatting sqref="DB130:DD130">
    <cfRule type="cellIs" priority="774" operator="equal">
      <formula>1</formula>
    </cfRule>
    <cfRule type="cellIs" dxfId="881" priority="775" operator="equal">
      <formula>2</formula>
    </cfRule>
    <cfRule type="cellIs" dxfId="880" priority="776" operator="equal">
      <formula>3</formula>
    </cfRule>
    <cfRule type="cellIs" dxfId="879" priority="777" operator="equal">
      <formula>4</formula>
    </cfRule>
    <cfRule type="cellIs" dxfId="878" priority="778" operator="equal">
      <formula>5</formula>
    </cfRule>
  </conditionalFormatting>
  <conditionalFormatting sqref="DF127:DQ129">
    <cfRule type="cellIs" priority="759" operator="equal">
      <formula>1</formula>
    </cfRule>
    <cfRule type="cellIs" dxfId="877" priority="760" operator="equal">
      <formula>2</formula>
    </cfRule>
    <cfRule type="cellIs" dxfId="876" priority="761" operator="equal">
      <formula>3</formula>
    </cfRule>
    <cfRule type="cellIs" dxfId="875" priority="762" operator="equal">
      <formula>4</formula>
    </cfRule>
    <cfRule type="cellIs" dxfId="874" priority="763" operator="equal">
      <formula>5</formula>
    </cfRule>
  </conditionalFormatting>
  <conditionalFormatting sqref="DF125:DQ126">
    <cfRule type="cellIs" priority="734" operator="equal">
      <formula>1</formula>
    </cfRule>
    <cfRule type="cellIs" dxfId="873" priority="735" operator="equal">
      <formula>2</formula>
    </cfRule>
    <cfRule type="cellIs" dxfId="872" priority="736" operator="equal">
      <formula>3</formula>
    </cfRule>
    <cfRule type="cellIs" dxfId="871" priority="737" operator="equal">
      <formula>4</formula>
    </cfRule>
    <cfRule type="cellIs" dxfId="870" priority="738" operator="equal">
      <formula>5</formula>
    </cfRule>
  </conditionalFormatting>
  <conditionalFormatting sqref="DF130:DQ130">
    <cfRule type="cellIs" priority="744" operator="equal">
      <formula>1</formula>
    </cfRule>
    <cfRule type="cellIs" dxfId="869" priority="745" operator="equal">
      <formula>2</formula>
    </cfRule>
    <cfRule type="cellIs" dxfId="868" priority="746" operator="equal">
      <formula>3</formula>
    </cfRule>
    <cfRule type="cellIs" dxfId="867" priority="747" operator="equal">
      <formula>4</formula>
    </cfRule>
    <cfRule type="cellIs" dxfId="866" priority="748" operator="equal">
      <formula>5</formula>
    </cfRule>
  </conditionalFormatting>
  <conditionalFormatting sqref="DF132:DQ134">
    <cfRule type="cellIs" priority="769" operator="equal">
      <formula>1</formula>
    </cfRule>
    <cfRule type="cellIs" dxfId="865" priority="770" operator="equal">
      <formula>2</formula>
    </cfRule>
    <cfRule type="cellIs" dxfId="864" priority="771" operator="equal">
      <formula>3</formula>
    </cfRule>
    <cfRule type="cellIs" dxfId="863" priority="772" operator="equal">
      <formula>4</formula>
    </cfRule>
    <cfRule type="cellIs" dxfId="862" priority="773" operator="equal">
      <formula>5</formula>
    </cfRule>
  </conditionalFormatting>
  <conditionalFormatting sqref="DF121:DQ124">
    <cfRule type="cellIs" priority="764" operator="equal">
      <formula>1</formula>
    </cfRule>
    <cfRule type="cellIs" dxfId="861" priority="765" operator="equal">
      <formula>2</formula>
    </cfRule>
    <cfRule type="cellIs" dxfId="860" priority="766" operator="equal">
      <formula>3</formula>
    </cfRule>
    <cfRule type="cellIs" dxfId="859" priority="767" operator="equal">
      <formula>4</formula>
    </cfRule>
    <cfRule type="cellIs" dxfId="858" priority="768" operator="equal">
      <formula>5</formula>
    </cfRule>
  </conditionalFormatting>
  <conditionalFormatting sqref="DF130:DQ130">
    <cfRule type="cellIs" priority="754" operator="equal">
      <formula>1</formula>
    </cfRule>
    <cfRule type="cellIs" dxfId="857" priority="755" operator="equal">
      <formula>2</formula>
    </cfRule>
    <cfRule type="cellIs" dxfId="856" priority="756" operator="equal">
      <formula>3</formula>
    </cfRule>
    <cfRule type="cellIs" dxfId="855" priority="757" operator="equal">
      <formula>4</formula>
    </cfRule>
    <cfRule type="cellIs" dxfId="854" priority="758" operator="equal">
      <formula>5</formula>
    </cfRule>
  </conditionalFormatting>
  <conditionalFormatting sqref="DF135:DQ135">
    <cfRule type="cellIs" priority="749" operator="equal">
      <formula>1</formula>
    </cfRule>
    <cfRule type="cellIs" dxfId="853" priority="750" operator="equal">
      <formula>2</formula>
    </cfRule>
    <cfRule type="cellIs" dxfId="852" priority="751" operator="equal">
      <formula>3</formula>
    </cfRule>
    <cfRule type="cellIs" dxfId="851" priority="752" operator="equal">
      <formula>4</formula>
    </cfRule>
    <cfRule type="cellIs" dxfId="850" priority="753" operator="equal">
      <formula>5</formula>
    </cfRule>
  </conditionalFormatting>
  <conditionalFormatting sqref="DH131:DQ131">
    <cfRule type="cellIs" priority="739" operator="equal">
      <formula>1</formula>
    </cfRule>
    <cfRule type="cellIs" dxfId="849" priority="740" operator="equal">
      <formula>2</formula>
    </cfRule>
    <cfRule type="cellIs" dxfId="848" priority="741" operator="equal">
      <formula>3</formula>
    </cfRule>
    <cfRule type="cellIs" dxfId="847" priority="742" operator="equal">
      <formula>4</formula>
    </cfRule>
    <cfRule type="cellIs" dxfId="846" priority="743" operator="equal">
      <formula>5</formula>
    </cfRule>
  </conditionalFormatting>
  <conditionalFormatting sqref="DR127:DR129">
    <cfRule type="cellIs" priority="719" operator="equal">
      <formula>1</formula>
    </cfRule>
    <cfRule type="cellIs" dxfId="845" priority="720" operator="equal">
      <formula>2</formula>
    </cfRule>
    <cfRule type="cellIs" dxfId="844" priority="721" operator="equal">
      <formula>3</formula>
    </cfRule>
    <cfRule type="cellIs" dxfId="843" priority="722" operator="equal">
      <formula>4</formula>
    </cfRule>
    <cfRule type="cellIs" dxfId="842" priority="723" operator="equal">
      <formula>5</formula>
    </cfRule>
  </conditionalFormatting>
  <conditionalFormatting sqref="DR125:DR126">
    <cfRule type="cellIs" priority="694" operator="equal">
      <formula>1</formula>
    </cfRule>
    <cfRule type="cellIs" dxfId="841" priority="695" operator="equal">
      <formula>2</formula>
    </cfRule>
    <cfRule type="cellIs" dxfId="840" priority="696" operator="equal">
      <formula>3</formula>
    </cfRule>
    <cfRule type="cellIs" dxfId="839" priority="697" operator="equal">
      <formula>4</formula>
    </cfRule>
    <cfRule type="cellIs" dxfId="838" priority="698" operator="equal">
      <formula>5</formula>
    </cfRule>
  </conditionalFormatting>
  <conditionalFormatting sqref="DR130">
    <cfRule type="cellIs" priority="704" operator="equal">
      <formula>1</formula>
    </cfRule>
    <cfRule type="cellIs" dxfId="837" priority="705" operator="equal">
      <formula>2</formula>
    </cfRule>
    <cfRule type="cellIs" dxfId="836" priority="706" operator="equal">
      <formula>3</formula>
    </cfRule>
    <cfRule type="cellIs" dxfId="835" priority="707" operator="equal">
      <formula>4</formula>
    </cfRule>
    <cfRule type="cellIs" dxfId="834" priority="708" operator="equal">
      <formula>5</formula>
    </cfRule>
  </conditionalFormatting>
  <conditionalFormatting sqref="DR132:DR134">
    <cfRule type="cellIs" priority="729" operator="equal">
      <formula>1</formula>
    </cfRule>
    <cfRule type="cellIs" dxfId="833" priority="730" operator="equal">
      <formula>2</formula>
    </cfRule>
    <cfRule type="cellIs" dxfId="832" priority="731" operator="equal">
      <formula>3</formula>
    </cfRule>
    <cfRule type="cellIs" dxfId="831" priority="732" operator="equal">
      <formula>4</formula>
    </cfRule>
    <cfRule type="cellIs" dxfId="830" priority="733" operator="equal">
      <formula>5</formula>
    </cfRule>
  </conditionalFormatting>
  <conditionalFormatting sqref="DR121:DR124">
    <cfRule type="cellIs" priority="724" operator="equal">
      <formula>1</formula>
    </cfRule>
    <cfRule type="cellIs" dxfId="829" priority="725" operator="equal">
      <formula>2</formula>
    </cfRule>
    <cfRule type="cellIs" dxfId="828" priority="726" operator="equal">
      <formula>3</formula>
    </cfRule>
    <cfRule type="cellIs" dxfId="827" priority="727" operator="equal">
      <formula>4</formula>
    </cfRule>
    <cfRule type="cellIs" dxfId="826" priority="728" operator="equal">
      <formula>5</formula>
    </cfRule>
  </conditionalFormatting>
  <conditionalFormatting sqref="DR130">
    <cfRule type="cellIs" priority="714" operator="equal">
      <formula>1</formula>
    </cfRule>
    <cfRule type="cellIs" dxfId="825" priority="715" operator="equal">
      <formula>2</formula>
    </cfRule>
    <cfRule type="cellIs" dxfId="824" priority="716" operator="equal">
      <formula>3</formula>
    </cfRule>
    <cfRule type="cellIs" dxfId="823" priority="717" operator="equal">
      <formula>4</formula>
    </cfRule>
    <cfRule type="cellIs" dxfId="822" priority="718" operator="equal">
      <formula>5</formula>
    </cfRule>
  </conditionalFormatting>
  <conditionalFormatting sqref="DR135">
    <cfRule type="cellIs" priority="709" operator="equal">
      <formula>1</formula>
    </cfRule>
    <cfRule type="cellIs" dxfId="821" priority="710" operator="equal">
      <formula>2</formula>
    </cfRule>
    <cfRule type="cellIs" dxfId="820" priority="711" operator="equal">
      <formula>3</formula>
    </cfRule>
    <cfRule type="cellIs" dxfId="819" priority="712" operator="equal">
      <formula>4</formula>
    </cfRule>
    <cfRule type="cellIs" dxfId="818" priority="713" operator="equal">
      <formula>5</formula>
    </cfRule>
  </conditionalFormatting>
  <conditionalFormatting sqref="DR131">
    <cfRule type="cellIs" priority="699" operator="equal">
      <formula>1</formula>
    </cfRule>
    <cfRule type="cellIs" dxfId="817" priority="700" operator="equal">
      <formula>2</formula>
    </cfRule>
    <cfRule type="cellIs" dxfId="816" priority="701" operator="equal">
      <formula>3</formula>
    </cfRule>
    <cfRule type="cellIs" dxfId="815" priority="702" operator="equal">
      <formula>4</formula>
    </cfRule>
    <cfRule type="cellIs" dxfId="814" priority="703" operator="equal">
      <formula>5</formula>
    </cfRule>
  </conditionalFormatting>
  <conditionalFormatting sqref="DX6">
    <cfRule type="containsText" dxfId="813" priority="690" operator="containsText" text="tri">
      <formula>NOT(ISERROR(SEARCH("tri",DX6)))</formula>
    </cfRule>
    <cfRule type="containsText" dxfId="812" priority="691" operator="containsText" text="spr">
      <formula>NOT(ISERROR(SEARCH("spr",DX6)))</formula>
    </cfRule>
    <cfRule type="containsText" dxfId="811" priority="692" operator="containsText" text="fur">
      <formula>NOT(ISERROR(SEARCH("fur",DX6)))</formula>
    </cfRule>
    <cfRule type="containsText" dxfId="810" priority="693" operator="containsText" text="fur">
      <formula>NOT(ISERROR(SEARCH("fur",DX6)))</formula>
    </cfRule>
  </conditionalFormatting>
  <conditionalFormatting sqref="DS132:EA134">
    <cfRule type="cellIs" priority="685" operator="equal">
      <formula>1</formula>
    </cfRule>
    <cfRule type="cellIs" dxfId="809" priority="686" operator="equal">
      <formula>2</formula>
    </cfRule>
    <cfRule type="cellIs" dxfId="808" priority="687" operator="equal">
      <formula>3</formula>
    </cfRule>
    <cfRule type="cellIs" dxfId="807" priority="688" operator="equal">
      <formula>4</formula>
    </cfRule>
    <cfRule type="cellIs" dxfId="806" priority="689" operator="equal">
      <formula>5</formula>
    </cfRule>
  </conditionalFormatting>
  <conditionalFormatting sqref="DS121:EA124">
    <cfRule type="cellIs" priority="680" operator="equal">
      <formula>1</formula>
    </cfRule>
    <cfRule type="cellIs" dxfId="805" priority="681" operator="equal">
      <formula>2</formula>
    </cfRule>
    <cfRule type="cellIs" dxfId="804" priority="682" operator="equal">
      <formula>3</formula>
    </cfRule>
    <cfRule type="cellIs" dxfId="803" priority="683" operator="equal">
      <formula>4</formula>
    </cfRule>
    <cfRule type="cellIs" dxfId="802" priority="684" operator="equal">
      <formula>5</formula>
    </cfRule>
  </conditionalFormatting>
  <conditionalFormatting sqref="DS127:EA129">
    <cfRule type="cellIs" priority="675" operator="equal">
      <formula>1</formula>
    </cfRule>
    <cfRule type="cellIs" dxfId="801" priority="676" operator="equal">
      <formula>2</formula>
    </cfRule>
    <cfRule type="cellIs" dxfId="800" priority="677" operator="equal">
      <formula>3</formula>
    </cfRule>
    <cfRule type="cellIs" dxfId="799" priority="678" operator="equal">
      <formula>4</formula>
    </cfRule>
    <cfRule type="cellIs" dxfId="798" priority="679" operator="equal">
      <formula>5</formula>
    </cfRule>
  </conditionalFormatting>
  <conditionalFormatting sqref="DS130:EA130">
    <cfRule type="cellIs" priority="670" operator="equal">
      <formula>1</formula>
    </cfRule>
    <cfRule type="cellIs" dxfId="797" priority="671" operator="equal">
      <formula>2</formula>
    </cfRule>
    <cfRule type="cellIs" dxfId="796" priority="672" operator="equal">
      <formula>3</formula>
    </cfRule>
    <cfRule type="cellIs" dxfId="795" priority="673" operator="equal">
      <formula>4</formula>
    </cfRule>
    <cfRule type="cellIs" dxfId="794" priority="674" operator="equal">
      <formula>5</formula>
    </cfRule>
  </conditionalFormatting>
  <conditionalFormatting sqref="DS135:EA135">
    <cfRule type="cellIs" priority="665" operator="equal">
      <formula>1</formula>
    </cfRule>
    <cfRule type="cellIs" dxfId="793" priority="666" operator="equal">
      <formula>2</formula>
    </cfRule>
    <cfRule type="cellIs" dxfId="792" priority="667" operator="equal">
      <formula>3</formula>
    </cfRule>
    <cfRule type="cellIs" dxfId="791" priority="668" operator="equal">
      <formula>4</formula>
    </cfRule>
    <cfRule type="cellIs" dxfId="790" priority="669" operator="equal">
      <formula>5</formula>
    </cfRule>
  </conditionalFormatting>
  <conditionalFormatting sqref="DS125:EA126">
    <cfRule type="cellIs" priority="660" operator="equal">
      <formula>1</formula>
    </cfRule>
    <cfRule type="cellIs" dxfId="789" priority="661" operator="equal">
      <formula>2</formula>
    </cfRule>
    <cfRule type="cellIs" dxfId="788" priority="662" operator="equal">
      <formula>3</formula>
    </cfRule>
    <cfRule type="cellIs" dxfId="787" priority="663" operator="equal">
      <formula>4</formula>
    </cfRule>
    <cfRule type="cellIs" dxfId="786" priority="664" operator="equal">
      <formula>5</formula>
    </cfRule>
  </conditionalFormatting>
  <conditionalFormatting sqref="DS130:EA130">
    <cfRule type="cellIs" priority="655" operator="equal">
      <formula>1</formula>
    </cfRule>
    <cfRule type="cellIs" dxfId="785" priority="656" operator="equal">
      <formula>2</formula>
    </cfRule>
    <cfRule type="cellIs" dxfId="784" priority="657" operator="equal">
      <formula>3</formula>
    </cfRule>
    <cfRule type="cellIs" dxfId="783" priority="658" operator="equal">
      <formula>4</formula>
    </cfRule>
    <cfRule type="cellIs" dxfId="782" priority="659" operator="equal">
      <formula>5</formula>
    </cfRule>
  </conditionalFormatting>
  <conditionalFormatting sqref="DS131:EA131">
    <cfRule type="cellIs" priority="650" operator="equal">
      <formula>1</formula>
    </cfRule>
    <cfRule type="cellIs" dxfId="781" priority="651" operator="equal">
      <formula>2</formula>
    </cfRule>
    <cfRule type="cellIs" dxfId="780" priority="652" operator="equal">
      <formula>3</formula>
    </cfRule>
    <cfRule type="cellIs" dxfId="779" priority="653" operator="equal">
      <formula>4</formula>
    </cfRule>
    <cfRule type="cellIs" dxfId="778" priority="654" operator="equal">
      <formula>5</formula>
    </cfRule>
  </conditionalFormatting>
  <conditionalFormatting sqref="T132">
    <cfRule type="cellIs" priority="645" operator="equal">
      <formula>1</formula>
    </cfRule>
    <cfRule type="cellIs" dxfId="777" priority="646" operator="equal">
      <formula>2</formula>
    </cfRule>
    <cfRule type="cellIs" dxfId="776" priority="647" operator="equal">
      <formula>3</formula>
    </cfRule>
    <cfRule type="cellIs" dxfId="775" priority="648" operator="equal">
      <formula>4</formula>
    </cfRule>
    <cfRule type="cellIs" dxfId="774" priority="649" operator="equal">
      <formula>5</formula>
    </cfRule>
  </conditionalFormatting>
  <conditionalFormatting sqref="T121:T124">
    <cfRule type="cellIs" priority="640" operator="equal">
      <formula>1</formula>
    </cfRule>
    <cfRule type="cellIs" dxfId="773" priority="641" operator="equal">
      <formula>2</formula>
    </cfRule>
    <cfRule type="cellIs" dxfId="772" priority="642" operator="equal">
      <formula>3</formula>
    </cfRule>
    <cfRule type="cellIs" dxfId="771" priority="643" operator="equal">
      <formula>4</formula>
    </cfRule>
    <cfRule type="cellIs" dxfId="770" priority="644" operator="equal">
      <formula>5</formula>
    </cfRule>
  </conditionalFormatting>
  <conditionalFormatting sqref="T127:T130">
    <cfRule type="cellIs" priority="635" operator="equal">
      <formula>1</formula>
    </cfRule>
    <cfRule type="cellIs" dxfId="769" priority="636" operator="equal">
      <formula>2</formula>
    </cfRule>
    <cfRule type="cellIs" dxfId="768" priority="637" operator="equal">
      <formula>3</formula>
    </cfRule>
    <cfRule type="cellIs" dxfId="767" priority="638" operator="equal">
      <formula>4</formula>
    </cfRule>
    <cfRule type="cellIs" dxfId="766" priority="639" operator="equal">
      <formula>5</formula>
    </cfRule>
  </conditionalFormatting>
  <conditionalFormatting sqref="T125:T126">
    <cfRule type="cellIs" priority="630" operator="equal">
      <formula>1</formula>
    </cfRule>
    <cfRule type="cellIs" dxfId="765" priority="631" operator="equal">
      <formula>2</formula>
    </cfRule>
    <cfRule type="cellIs" dxfId="764" priority="632" operator="equal">
      <formula>3</formula>
    </cfRule>
    <cfRule type="cellIs" dxfId="763" priority="633" operator="equal">
      <formula>4</formula>
    </cfRule>
    <cfRule type="cellIs" dxfId="762" priority="634" operator="equal">
      <formula>5</formula>
    </cfRule>
  </conditionalFormatting>
  <conditionalFormatting sqref="T135">
    <cfRule type="cellIs" priority="620" operator="equal">
      <formula>1</formula>
    </cfRule>
    <cfRule type="cellIs" dxfId="761" priority="621" operator="equal">
      <formula>2</formula>
    </cfRule>
    <cfRule type="cellIs" dxfId="760" priority="622" operator="equal">
      <formula>3</formula>
    </cfRule>
    <cfRule type="cellIs" dxfId="759" priority="623" operator="equal">
      <formula>4</formula>
    </cfRule>
    <cfRule type="cellIs" dxfId="758" priority="624" operator="equal">
      <formula>5</formula>
    </cfRule>
  </conditionalFormatting>
  <conditionalFormatting sqref="T133:T134">
    <cfRule type="cellIs" priority="625" operator="equal">
      <formula>1</formula>
    </cfRule>
    <cfRule type="cellIs" dxfId="757" priority="626" operator="equal">
      <formula>2</formula>
    </cfRule>
    <cfRule type="cellIs" dxfId="756" priority="627" operator="equal">
      <formula>3</formula>
    </cfRule>
    <cfRule type="cellIs" dxfId="755" priority="628" operator="equal">
      <formula>4</formula>
    </cfRule>
    <cfRule type="cellIs" dxfId="754" priority="629" operator="equal">
      <formula>5</formula>
    </cfRule>
  </conditionalFormatting>
  <conditionalFormatting sqref="S132">
    <cfRule type="cellIs" priority="615" operator="equal">
      <formula>1</formula>
    </cfRule>
    <cfRule type="cellIs" dxfId="753" priority="616" operator="equal">
      <formula>2</formula>
    </cfRule>
    <cfRule type="cellIs" dxfId="752" priority="617" operator="equal">
      <formula>3</formula>
    </cfRule>
    <cfRule type="cellIs" dxfId="751" priority="618" operator="equal">
      <formula>4</formula>
    </cfRule>
    <cfRule type="cellIs" dxfId="750" priority="619" operator="equal">
      <formula>5</formula>
    </cfRule>
  </conditionalFormatting>
  <conditionalFormatting sqref="S121:S124">
    <cfRule type="cellIs" priority="610" operator="equal">
      <formula>1</formula>
    </cfRule>
    <cfRule type="cellIs" dxfId="749" priority="611" operator="equal">
      <formula>2</formula>
    </cfRule>
    <cfRule type="cellIs" dxfId="748" priority="612" operator="equal">
      <formula>3</formula>
    </cfRule>
    <cfRule type="cellIs" dxfId="747" priority="613" operator="equal">
      <formula>4</formula>
    </cfRule>
    <cfRule type="cellIs" dxfId="746" priority="614" operator="equal">
      <formula>5</formula>
    </cfRule>
  </conditionalFormatting>
  <conditionalFormatting sqref="S127:S130">
    <cfRule type="cellIs" priority="605" operator="equal">
      <formula>1</formula>
    </cfRule>
    <cfRule type="cellIs" dxfId="745" priority="606" operator="equal">
      <formula>2</formula>
    </cfRule>
    <cfRule type="cellIs" dxfId="744" priority="607" operator="equal">
      <formula>3</formula>
    </cfRule>
    <cfRule type="cellIs" dxfId="743" priority="608" operator="equal">
      <formula>4</formula>
    </cfRule>
    <cfRule type="cellIs" dxfId="742" priority="609" operator="equal">
      <formula>5</formula>
    </cfRule>
  </conditionalFormatting>
  <conditionalFormatting sqref="S125:S126">
    <cfRule type="cellIs" priority="600" operator="equal">
      <formula>1</formula>
    </cfRule>
    <cfRule type="cellIs" dxfId="741" priority="601" operator="equal">
      <formula>2</formula>
    </cfRule>
    <cfRule type="cellIs" dxfId="740" priority="602" operator="equal">
      <formula>3</formula>
    </cfRule>
    <cfRule type="cellIs" dxfId="739" priority="603" operator="equal">
      <formula>4</formula>
    </cfRule>
    <cfRule type="cellIs" dxfId="738" priority="604" operator="equal">
      <formula>5</formula>
    </cfRule>
  </conditionalFormatting>
  <conditionalFormatting sqref="S135">
    <cfRule type="cellIs" priority="590" operator="equal">
      <formula>1</formula>
    </cfRule>
    <cfRule type="cellIs" dxfId="737" priority="591" operator="equal">
      <formula>2</formula>
    </cfRule>
    <cfRule type="cellIs" dxfId="736" priority="592" operator="equal">
      <formula>3</formula>
    </cfRule>
    <cfRule type="cellIs" dxfId="735" priority="593" operator="equal">
      <formula>4</formula>
    </cfRule>
    <cfRule type="cellIs" dxfId="734" priority="594" operator="equal">
      <formula>5</formula>
    </cfRule>
  </conditionalFormatting>
  <conditionalFormatting sqref="S133:S134">
    <cfRule type="cellIs" priority="595" operator="equal">
      <formula>1</formula>
    </cfRule>
    <cfRule type="cellIs" dxfId="733" priority="596" operator="equal">
      <formula>2</formula>
    </cfRule>
    <cfRule type="cellIs" dxfId="732" priority="597" operator="equal">
      <formula>3</formula>
    </cfRule>
    <cfRule type="cellIs" dxfId="731" priority="598" operator="equal">
      <formula>4</formula>
    </cfRule>
    <cfRule type="cellIs" dxfId="730" priority="599" operator="equal">
      <formula>5</formula>
    </cfRule>
  </conditionalFormatting>
  <conditionalFormatting sqref="R132">
    <cfRule type="cellIs" priority="585" operator="equal">
      <formula>1</formula>
    </cfRule>
    <cfRule type="cellIs" dxfId="729" priority="586" operator="equal">
      <formula>2</formula>
    </cfRule>
    <cfRule type="cellIs" dxfId="728" priority="587" operator="equal">
      <formula>3</formula>
    </cfRule>
    <cfRule type="cellIs" dxfId="727" priority="588" operator="equal">
      <formula>4</formula>
    </cfRule>
    <cfRule type="cellIs" dxfId="726" priority="589" operator="equal">
      <formula>5</formula>
    </cfRule>
  </conditionalFormatting>
  <conditionalFormatting sqref="R121:R124">
    <cfRule type="cellIs" priority="580" operator="equal">
      <formula>1</formula>
    </cfRule>
    <cfRule type="cellIs" dxfId="725" priority="581" operator="equal">
      <formula>2</formula>
    </cfRule>
    <cfRule type="cellIs" dxfId="724" priority="582" operator="equal">
      <formula>3</formula>
    </cfRule>
    <cfRule type="cellIs" dxfId="723" priority="583" operator="equal">
      <formula>4</formula>
    </cfRule>
    <cfRule type="cellIs" dxfId="722" priority="584" operator="equal">
      <formula>5</formula>
    </cfRule>
  </conditionalFormatting>
  <conditionalFormatting sqref="R127:R130">
    <cfRule type="cellIs" priority="575" operator="equal">
      <formula>1</formula>
    </cfRule>
    <cfRule type="cellIs" dxfId="721" priority="576" operator="equal">
      <formula>2</formula>
    </cfRule>
    <cfRule type="cellIs" dxfId="720" priority="577" operator="equal">
      <formula>3</formula>
    </cfRule>
    <cfRule type="cellIs" dxfId="719" priority="578" operator="equal">
      <formula>4</formula>
    </cfRule>
    <cfRule type="cellIs" dxfId="718" priority="579" operator="equal">
      <formula>5</formula>
    </cfRule>
  </conditionalFormatting>
  <conditionalFormatting sqref="R125:R126">
    <cfRule type="cellIs" priority="570" operator="equal">
      <formula>1</formula>
    </cfRule>
    <cfRule type="cellIs" dxfId="717" priority="571" operator="equal">
      <formula>2</formula>
    </cfRule>
    <cfRule type="cellIs" dxfId="716" priority="572" operator="equal">
      <formula>3</formula>
    </cfRule>
    <cfRule type="cellIs" dxfId="715" priority="573" operator="equal">
      <formula>4</formula>
    </cfRule>
    <cfRule type="cellIs" dxfId="714" priority="574" operator="equal">
      <formula>5</formula>
    </cfRule>
  </conditionalFormatting>
  <conditionalFormatting sqref="R135">
    <cfRule type="cellIs" priority="560" operator="equal">
      <formula>1</formula>
    </cfRule>
    <cfRule type="cellIs" dxfId="713" priority="561" operator="equal">
      <formula>2</formula>
    </cfRule>
    <cfRule type="cellIs" dxfId="712" priority="562" operator="equal">
      <formula>3</formula>
    </cfRule>
    <cfRule type="cellIs" dxfId="711" priority="563" operator="equal">
      <formula>4</formula>
    </cfRule>
    <cfRule type="cellIs" dxfId="710" priority="564" operator="equal">
      <formula>5</formula>
    </cfRule>
  </conditionalFormatting>
  <conditionalFormatting sqref="R133:R134">
    <cfRule type="cellIs" priority="565" operator="equal">
      <formula>1</formula>
    </cfRule>
    <cfRule type="cellIs" dxfId="709" priority="566" operator="equal">
      <formula>2</formula>
    </cfRule>
    <cfRule type="cellIs" dxfId="708" priority="567" operator="equal">
      <formula>3</formula>
    </cfRule>
    <cfRule type="cellIs" dxfId="707" priority="568" operator="equal">
      <formula>4</formula>
    </cfRule>
    <cfRule type="cellIs" dxfId="706" priority="569" operator="equal">
      <formula>5</formula>
    </cfRule>
  </conditionalFormatting>
  <conditionalFormatting sqref="P132:Q134">
    <cfRule type="cellIs" priority="555" operator="equal">
      <formula>1</formula>
    </cfRule>
    <cfRule type="cellIs" dxfId="705" priority="556" operator="equal">
      <formula>2</formula>
    </cfRule>
    <cfRule type="cellIs" dxfId="704" priority="557" operator="equal">
      <formula>3</formula>
    </cfRule>
    <cfRule type="cellIs" dxfId="703" priority="558" operator="equal">
      <formula>4</formula>
    </cfRule>
    <cfRule type="cellIs" dxfId="702" priority="559" operator="equal">
      <formula>5</formula>
    </cfRule>
  </conditionalFormatting>
  <conditionalFormatting sqref="P121:Q124">
    <cfRule type="cellIs" priority="550" operator="equal">
      <formula>1</formula>
    </cfRule>
    <cfRule type="cellIs" dxfId="701" priority="551" operator="equal">
      <formula>2</formula>
    </cfRule>
    <cfRule type="cellIs" dxfId="700" priority="552" operator="equal">
      <formula>3</formula>
    </cfRule>
    <cfRule type="cellIs" dxfId="699" priority="553" operator="equal">
      <formula>4</formula>
    </cfRule>
    <cfRule type="cellIs" dxfId="698" priority="554" operator="equal">
      <formula>5</formula>
    </cfRule>
  </conditionalFormatting>
  <conditionalFormatting sqref="P127:Q129">
    <cfRule type="cellIs" priority="545" operator="equal">
      <formula>1</formula>
    </cfRule>
    <cfRule type="cellIs" dxfId="697" priority="546" operator="equal">
      <formula>2</formula>
    </cfRule>
    <cfRule type="cellIs" dxfId="696" priority="547" operator="equal">
      <formula>3</formula>
    </cfRule>
    <cfRule type="cellIs" dxfId="695" priority="548" operator="equal">
      <formula>4</formula>
    </cfRule>
    <cfRule type="cellIs" dxfId="694" priority="549" operator="equal">
      <formula>5</formula>
    </cfRule>
  </conditionalFormatting>
  <conditionalFormatting sqref="P130:Q130">
    <cfRule type="cellIs" priority="540" operator="equal">
      <formula>1</formula>
    </cfRule>
    <cfRule type="cellIs" dxfId="693" priority="541" operator="equal">
      <formula>2</formula>
    </cfRule>
    <cfRule type="cellIs" dxfId="692" priority="542" operator="equal">
      <formula>3</formula>
    </cfRule>
    <cfRule type="cellIs" dxfId="691" priority="543" operator="equal">
      <formula>4</formula>
    </cfRule>
    <cfRule type="cellIs" dxfId="690" priority="544" operator="equal">
      <formula>5</formula>
    </cfRule>
  </conditionalFormatting>
  <conditionalFormatting sqref="P135:Q135">
    <cfRule type="cellIs" priority="535" operator="equal">
      <formula>1</formula>
    </cfRule>
    <cfRule type="cellIs" dxfId="689" priority="536" operator="equal">
      <formula>2</formula>
    </cfRule>
    <cfRule type="cellIs" dxfId="688" priority="537" operator="equal">
      <formula>3</formula>
    </cfRule>
    <cfRule type="cellIs" dxfId="687" priority="538" operator="equal">
      <formula>4</formula>
    </cfRule>
    <cfRule type="cellIs" dxfId="686" priority="539" operator="equal">
      <formula>5</formula>
    </cfRule>
  </conditionalFormatting>
  <conditionalFormatting sqref="P125:Q126">
    <cfRule type="cellIs" priority="530" operator="equal">
      <formula>1</formula>
    </cfRule>
    <cfRule type="cellIs" dxfId="685" priority="531" operator="equal">
      <formula>2</formula>
    </cfRule>
    <cfRule type="cellIs" dxfId="684" priority="532" operator="equal">
      <formula>3</formula>
    </cfRule>
    <cfRule type="cellIs" dxfId="683" priority="533" operator="equal">
      <formula>4</formula>
    </cfRule>
    <cfRule type="cellIs" dxfId="682" priority="534" operator="equal">
      <formula>5</formula>
    </cfRule>
  </conditionalFormatting>
  <conditionalFormatting sqref="P130:Q130">
    <cfRule type="cellIs" priority="525" operator="equal">
      <formula>1</formula>
    </cfRule>
    <cfRule type="cellIs" dxfId="681" priority="526" operator="equal">
      <formula>2</formula>
    </cfRule>
    <cfRule type="cellIs" dxfId="680" priority="527" operator="equal">
      <formula>3</formula>
    </cfRule>
    <cfRule type="cellIs" dxfId="679" priority="528" operator="equal">
      <formula>4</formula>
    </cfRule>
    <cfRule type="cellIs" dxfId="678" priority="529" operator="equal">
      <formula>5</formula>
    </cfRule>
  </conditionalFormatting>
  <conditionalFormatting sqref="N132:N134">
    <cfRule type="cellIs" priority="520" operator="equal">
      <formula>1</formula>
    </cfRule>
    <cfRule type="cellIs" dxfId="677" priority="521" operator="equal">
      <formula>2</formula>
    </cfRule>
    <cfRule type="cellIs" dxfId="676" priority="522" operator="equal">
      <formula>3</formula>
    </cfRule>
    <cfRule type="cellIs" dxfId="675" priority="523" operator="equal">
      <formula>4</formula>
    </cfRule>
    <cfRule type="cellIs" dxfId="674" priority="524" operator="equal">
      <formula>5</formula>
    </cfRule>
  </conditionalFormatting>
  <conditionalFormatting sqref="N121:N124">
    <cfRule type="cellIs" priority="515" operator="equal">
      <formula>1</formula>
    </cfRule>
    <cfRule type="cellIs" dxfId="673" priority="516" operator="equal">
      <formula>2</formula>
    </cfRule>
    <cfRule type="cellIs" dxfId="672" priority="517" operator="equal">
      <formula>3</formula>
    </cfRule>
    <cfRule type="cellIs" dxfId="671" priority="518" operator="equal">
      <formula>4</formula>
    </cfRule>
    <cfRule type="cellIs" dxfId="670" priority="519" operator="equal">
      <formula>5</formula>
    </cfRule>
  </conditionalFormatting>
  <conditionalFormatting sqref="N127:N129">
    <cfRule type="cellIs" priority="510" operator="equal">
      <formula>1</formula>
    </cfRule>
    <cfRule type="cellIs" dxfId="669" priority="511" operator="equal">
      <formula>2</formula>
    </cfRule>
    <cfRule type="cellIs" dxfId="668" priority="512" operator="equal">
      <formula>3</formula>
    </cfRule>
    <cfRule type="cellIs" dxfId="667" priority="513" operator="equal">
      <formula>4</formula>
    </cfRule>
    <cfRule type="cellIs" dxfId="666" priority="514" operator="equal">
      <formula>5</formula>
    </cfRule>
  </conditionalFormatting>
  <conditionalFormatting sqref="N130">
    <cfRule type="cellIs" priority="505" operator="equal">
      <formula>1</formula>
    </cfRule>
    <cfRule type="cellIs" dxfId="665" priority="506" operator="equal">
      <formula>2</formula>
    </cfRule>
    <cfRule type="cellIs" dxfId="664" priority="507" operator="equal">
      <formula>3</formula>
    </cfRule>
    <cfRule type="cellIs" dxfId="663" priority="508" operator="equal">
      <formula>4</formula>
    </cfRule>
    <cfRule type="cellIs" dxfId="662" priority="509" operator="equal">
      <formula>5</formula>
    </cfRule>
  </conditionalFormatting>
  <conditionalFormatting sqref="N135">
    <cfRule type="cellIs" priority="500" operator="equal">
      <formula>1</formula>
    </cfRule>
    <cfRule type="cellIs" dxfId="661" priority="501" operator="equal">
      <formula>2</formula>
    </cfRule>
    <cfRule type="cellIs" dxfId="660" priority="502" operator="equal">
      <formula>3</formula>
    </cfRule>
    <cfRule type="cellIs" dxfId="659" priority="503" operator="equal">
      <formula>4</formula>
    </cfRule>
    <cfRule type="cellIs" dxfId="658" priority="504" operator="equal">
      <formula>5</formula>
    </cfRule>
  </conditionalFormatting>
  <conditionalFormatting sqref="N125:N126">
    <cfRule type="cellIs" priority="495" operator="equal">
      <formula>1</formula>
    </cfRule>
    <cfRule type="cellIs" dxfId="657" priority="496" operator="equal">
      <formula>2</formula>
    </cfRule>
    <cfRule type="cellIs" dxfId="656" priority="497" operator="equal">
      <formula>3</formula>
    </cfRule>
    <cfRule type="cellIs" dxfId="655" priority="498" operator="equal">
      <formula>4</formula>
    </cfRule>
    <cfRule type="cellIs" dxfId="654" priority="499" operator="equal">
      <formula>5</formula>
    </cfRule>
  </conditionalFormatting>
  <conditionalFormatting sqref="N130">
    <cfRule type="cellIs" priority="490" operator="equal">
      <formula>1</formula>
    </cfRule>
    <cfRule type="cellIs" dxfId="653" priority="491" operator="equal">
      <formula>2</formula>
    </cfRule>
    <cfRule type="cellIs" dxfId="652" priority="492" operator="equal">
      <formula>3</formula>
    </cfRule>
    <cfRule type="cellIs" dxfId="651" priority="493" operator="equal">
      <formula>4</formula>
    </cfRule>
    <cfRule type="cellIs" dxfId="650" priority="494" operator="equal">
      <formula>5</formula>
    </cfRule>
  </conditionalFormatting>
  <conditionalFormatting sqref="O132">
    <cfRule type="cellIs" priority="485" operator="equal">
      <formula>1</formula>
    </cfRule>
    <cfRule type="cellIs" dxfId="649" priority="486" operator="equal">
      <formula>2</formula>
    </cfRule>
    <cfRule type="cellIs" dxfId="648" priority="487" operator="equal">
      <formula>3</formula>
    </cfRule>
    <cfRule type="cellIs" dxfId="647" priority="488" operator="equal">
      <formula>4</formula>
    </cfRule>
    <cfRule type="cellIs" dxfId="646" priority="489" operator="equal">
      <formula>5</formula>
    </cfRule>
  </conditionalFormatting>
  <conditionalFormatting sqref="O121:O124">
    <cfRule type="cellIs" priority="480" operator="equal">
      <formula>1</formula>
    </cfRule>
    <cfRule type="cellIs" dxfId="645" priority="481" operator="equal">
      <formula>2</formula>
    </cfRule>
    <cfRule type="cellIs" dxfId="644" priority="482" operator="equal">
      <formula>3</formula>
    </cfRule>
    <cfRule type="cellIs" dxfId="643" priority="483" operator="equal">
      <formula>4</formula>
    </cfRule>
    <cfRule type="cellIs" dxfId="642" priority="484" operator="equal">
      <formula>5</formula>
    </cfRule>
  </conditionalFormatting>
  <conditionalFormatting sqref="O127:O130">
    <cfRule type="cellIs" priority="475" operator="equal">
      <formula>1</formula>
    </cfRule>
    <cfRule type="cellIs" dxfId="641" priority="476" operator="equal">
      <formula>2</formula>
    </cfRule>
    <cfRule type="cellIs" dxfId="640" priority="477" operator="equal">
      <formula>3</formula>
    </cfRule>
    <cfRule type="cellIs" dxfId="639" priority="478" operator="equal">
      <formula>4</formula>
    </cfRule>
    <cfRule type="cellIs" dxfId="638" priority="479" operator="equal">
      <formula>5</formula>
    </cfRule>
  </conditionalFormatting>
  <conditionalFormatting sqref="O125:O126">
    <cfRule type="cellIs" priority="470" operator="equal">
      <formula>1</formula>
    </cfRule>
    <cfRule type="cellIs" dxfId="637" priority="471" operator="equal">
      <formula>2</formula>
    </cfRule>
    <cfRule type="cellIs" dxfId="636" priority="472" operator="equal">
      <formula>3</formula>
    </cfRule>
    <cfRule type="cellIs" dxfId="635" priority="473" operator="equal">
      <formula>4</formula>
    </cfRule>
    <cfRule type="cellIs" dxfId="634" priority="474" operator="equal">
      <formula>5</formula>
    </cfRule>
  </conditionalFormatting>
  <conditionalFormatting sqref="O135">
    <cfRule type="cellIs" priority="460" operator="equal">
      <formula>1</formula>
    </cfRule>
    <cfRule type="cellIs" dxfId="633" priority="461" operator="equal">
      <formula>2</formula>
    </cfRule>
    <cfRule type="cellIs" dxfId="632" priority="462" operator="equal">
      <formula>3</formula>
    </cfRule>
    <cfRule type="cellIs" dxfId="631" priority="463" operator="equal">
      <formula>4</formula>
    </cfRule>
    <cfRule type="cellIs" dxfId="630" priority="464" operator="equal">
      <formula>5</formula>
    </cfRule>
  </conditionalFormatting>
  <conditionalFormatting sqref="O133:O134">
    <cfRule type="cellIs" priority="465" operator="equal">
      <formula>1</formula>
    </cfRule>
    <cfRule type="cellIs" dxfId="629" priority="466" operator="equal">
      <formula>2</formula>
    </cfRule>
    <cfRule type="cellIs" dxfId="628" priority="467" operator="equal">
      <formula>3</formula>
    </cfRule>
    <cfRule type="cellIs" dxfId="627" priority="468" operator="equal">
      <formula>4</formula>
    </cfRule>
    <cfRule type="cellIs" dxfId="626" priority="469" operator="equal">
      <formula>5</formula>
    </cfRule>
  </conditionalFormatting>
  <conditionalFormatting sqref="M132">
    <cfRule type="cellIs" priority="455" operator="equal">
      <formula>1</formula>
    </cfRule>
    <cfRule type="cellIs" dxfId="625" priority="456" operator="equal">
      <formula>2</formula>
    </cfRule>
    <cfRule type="cellIs" dxfId="624" priority="457" operator="equal">
      <formula>3</formula>
    </cfRule>
    <cfRule type="cellIs" dxfId="623" priority="458" operator="equal">
      <formula>4</formula>
    </cfRule>
    <cfRule type="cellIs" dxfId="622" priority="459" operator="equal">
      <formula>5</formula>
    </cfRule>
  </conditionalFormatting>
  <conditionalFormatting sqref="M125:M126">
    <cfRule type="cellIs" priority="445" operator="equal">
      <formula>1</formula>
    </cfRule>
    <cfRule type="cellIs" dxfId="621" priority="446" operator="equal">
      <formula>2</formula>
    </cfRule>
    <cfRule type="cellIs" dxfId="620" priority="447" operator="equal">
      <formula>3</formula>
    </cfRule>
    <cfRule type="cellIs" dxfId="619" priority="448" operator="equal">
      <formula>4</formula>
    </cfRule>
    <cfRule type="cellIs" dxfId="618" priority="449" operator="equal">
      <formula>5</formula>
    </cfRule>
  </conditionalFormatting>
  <conditionalFormatting sqref="M121:M124">
    <cfRule type="cellIs" priority="450" operator="equal">
      <formula>1</formula>
    </cfRule>
    <cfRule type="cellIs" dxfId="617" priority="451" operator="equal">
      <formula>2</formula>
    </cfRule>
    <cfRule type="cellIs" dxfId="616" priority="452" operator="equal">
      <formula>3</formula>
    </cfRule>
    <cfRule type="cellIs" dxfId="615" priority="453" operator="equal">
      <formula>4</formula>
    </cfRule>
    <cfRule type="cellIs" dxfId="614" priority="454" operator="equal">
      <formula>5</formula>
    </cfRule>
  </conditionalFormatting>
  <conditionalFormatting sqref="M135">
    <cfRule type="cellIs" priority="430" operator="equal">
      <formula>1</formula>
    </cfRule>
    <cfRule type="cellIs" dxfId="613" priority="431" operator="equal">
      <formula>2</formula>
    </cfRule>
    <cfRule type="cellIs" dxfId="612" priority="432" operator="equal">
      <formula>3</formula>
    </cfRule>
    <cfRule type="cellIs" dxfId="611" priority="433" operator="equal">
      <formula>4</formula>
    </cfRule>
    <cfRule type="cellIs" dxfId="610" priority="434" operator="equal">
      <formula>5</formula>
    </cfRule>
  </conditionalFormatting>
  <conditionalFormatting sqref="M127:M130">
    <cfRule type="cellIs" priority="440" operator="equal">
      <formula>1</formula>
    </cfRule>
    <cfRule type="cellIs" dxfId="609" priority="441" operator="equal">
      <formula>2</formula>
    </cfRule>
    <cfRule type="cellIs" dxfId="608" priority="442" operator="equal">
      <formula>3</formula>
    </cfRule>
    <cfRule type="cellIs" dxfId="607" priority="443" operator="equal">
      <formula>4</formula>
    </cfRule>
    <cfRule type="cellIs" dxfId="606" priority="444" operator="equal">
      <formula>5</formula>
    </cfRule>
  </conditionalFormatting>
  <conditionalFormatting sqref="M133:M134">
    <cfRule type="cellIs" priority="435" operator="equal">
      <formula>1</formula>
    </cfRule>
    <cfRule type="cellIs" dxfId="605" priority="436" operator="equal">
      <formula>2</formula>
    </cfRule>
    <cfRule type="cellIs" dxfId="604" priority="437" operator="equal">
      <formula>3</formula>
    </cfRule>
    <cfRule type="cellIs" dxfId="603" priority="438" operator="equal">
      <formula>4</formula>
    </cfRule>
    <cfRule type="cellIs" dxfId="602" priority="439" operator="equal">
      <formula>5</formula>
    </cfRule>
  </conditionalFormatting>
  <conditionalFormatting sqref="L132">
    <cfRule type="cellIs" priority="425" operator="equal">
      <formula>1</formula>
    </cfRule>
    <cfRule type="cellIs" dxfId="601" priority="426" operator="equal">
      <formula>2</formula>
    </cfRule>
    <cfRule type="cellIs" dxfId="600" priority="427" operator="equal">
      <formula>3</formula>
    </cfRule>
    <cfRule type="cellIs" dxfId="599" priority="428" operator="equal">
      <formula>4</formula>
    </cfRule>
    <cfRule type="cellIs" dxfId="598" priority="429" operator="equal">
      <formula>5</formula>
    </cfRule>
  </conditionalFormatting>
  <conditionalFormatting sqref="L127:L130">
    <cfRule type="cellIs" priority="415" operator="equal">
      <formula>1</formula>
    </cfRule>
    <cfRule type="cellIs" dxfId="597" priority="416" operator="equal">
      <formula>2</formula>
    </cfRule>
    <cfRule type="cellIs" dxfId="596" priority="417" operator="equal">
      <formula>3</formula>
    </cfRule>
    <cfRule type="cellIs" dxfId="595" priority="418" operator="equal">
      <formula>4</formula>
    </cfRule>
    <cfRule type="cellIs" dxfId="594" priority="419" operator="equal">
      <formula>5</formula>
    </cfRule>
  </conditionalFormatting>
  <conditionalFormatting sqref="L125:L126">
    <cfRule type="cellIs" priority="410" operator="equal">
      <formula>1</formula>
    </cfRule>
    <cfRule type="cellIs" dxfId="593" priority="411" operator="equal">
      <formula>2</formula>
    </cfRule>
    <cfRule type="cellIs" dxfId="592" priority="412" operator="equal">
      <formula>3</formula>
    </cfRule>
    <cfRule type="cellIs" dxfId="591" priority="413" operator="equal">
      <formula>4</formula>
    </cfRule>
    <cfRule type="cellIs" dxfId="590" priority="414" operator="equal">
      <formula>5</formula>
    </cfRule>
  </conditionalFormatting>
  <conditionalFormatting sqref="L135">
    <cfRule type="cellIs" priority="400" operator="equal">
      <formula>1</formula>
    </cfRule>
    <cfRule type="cellIs" dxfId="589" priority="401" operator="equal">
      <formula>2</formula>
    </cfRule>
    <cfRule type="cellIs" dxfId="588" priority="402" operator="equal">
      <formula>3</formula>
    </cfRule>
    <cfRule type="cellIs" dxfId="587" priority="403" operator="equal">
      <formula>4</formula>
    </cfRule>
    <cfRule type="cellIs" dxfId="586" priority="404" operator="equal">
      <formula>5</formula>
    </cfRule>
  </conditionalFormatting>
  <conditionalFormatting sqref="L121:L124">
    <cfRule type="cellIs" priority="420" operator="equal">
      <formula>1</formula>
    </cfRule>
    <cfRule type="cellIs" dxfId="585" priority="421" operator="equal">
      <formula>2</formula>
    </cfRule>
    <cfRule type="cellIs" dxfId="584" priority="422" operator="equal">
      <formula>3</formula>
    </cfRule>
    <cfRule type="cellIs" dxfId="583" priority="423" operator="equal">
      <formula>4</formula>
    </cfRule>
    <cfRule type="cellIs" dxfId="582" priority="424" operator="equal">
      <formula>5</formula>
    </cfRule>
  </conditionalFormatting>
  <conditionalFormatting sqref="L133:L134">
    <cfRule type="cellIs" priority="405" operator="equal">
      <formula>1</formula>
    </cfRule>
    <cfRule type="cellIs" dxfId="581" priority="406" operator="equal">
      <formula>2</formula>
    </cfRule>
    <cfRule type="cellIs" dxfId="580" priority="407" operator="equal">
      <formula>3</formula>
    </cfRule>
    <cfRule type="cellIs" dxfId="579" priority="408" operator="equal">
      <formula>4</formula>
    </cfRule>
    <cfRule type="cellIs" dxfId="578" priority="409" operator="equal">
      <formula>5</formula>
    </cfRule>
  </conditionalFormatting>
  <conditionalFormatting sqref="K132">
    <cfRule type="cellIs" priority="395" operator="equal">
      <formula>1</formula>
    </cfRule>
    <cfRule type="cellIs" dxfId="577" priority="396" operator="equal">
      <formula>2</formula>
    </cfRule>
    <cfRule type="cellIs" dxfId="576" priority="397" operator="equal">
      <formula>3</formula>
    </cfRule>
    <cfRule type="cellIs" dxfId="575" priority="398" operator="equal">
      <formula>4</formula>
    </cfRule>
    <cfRule type="cellIs" dxfId="574" priority="399" operator="equal">
      <formula>5</formula>
    </cfRule>
  </conditionalFormatting>
  <conditionalFormatting sqref="K127:K130">
    <cfRule type="cellIs" priority="385" operator="equal">
      <formula>1</formula>
    </cfRule>
    <cfRule type="cellIs" dxfId="573" priority="386" operator="equal">
      <formula>2</formula>
    </cfRule>
    <cfRule type="cellIs" dxfId="572" priority="387" operator="equal">
      <formula>3</formula>
    </cfRule>
    <cfRule type="cellIs" dxfId="571" priority="388" operator="equal">
      <formula>4</formula>
    </cfRule>
    <cfRule type="cellIs" dxfId="570" priority="389" operator="equal">
      <formula>5</formula>
    </cfRule>
  </conditionalFormatting>
  <conditionalFormatting sqref="K125:K126">
    <cfRule type="cellIs" priority="380" operator="equal">
      <formula>1</formula>
    </cfRule>
    <cfRule type="cellIs" dxfId="569" priority="381" operator="equal">
      <formula>2</formula>
    </cfRule>
    <cfRule type="cellIs" dxfId="568" priority="382" operator="equal">
      <formula>3</formula>
    </cfRule>
    <cfRule type="cellIs" dxfId="567" priority="383" operator="equal">
      <formula>4</formula>
    </cfRule>
    <cfRule type="cellIs" dxfId="566" priority="384" operator="equal">
      <formula>5</formula>
    </cfRule>
  </conditionalFormatting>
  <conditionalFormatting sqref="K135">
    <cfRule type="cellIs" priority="370" operator="equal">
      <formula>1</formula>
    </cfRule>
    <cfRule type="cellIs" dxfId="565" priority="371" operator="equal">
      <formula>2</formula>
    </cfRule>
    <cfRule type="cellIs" dxfId="564" priority="372" operator="equal">
      <formula>3</formula>
    </cfRule>
    <cfRule type="cellIs" dxfId="563" priority="373" operator="equal">
      <formula>4</formula>
    </cfRule>
    <cfRule type="cellIs" dxfId="562" priority="374" operator="equal">
      <formula>5</formula>
    </cfRule>
  </conditionalFormatting>
  <conditionalFormatting sqref="K121:K124">
    <cfRule type="cellIs" priority="390" operator="equal">
      <formula>1</formula>
    </cfRule>
    <cfRule type="cellIs" dxfId="561" priority="391" operator="equal">
      <formula>2</formula>
    </cfRule>
    <cfRule type="cellIs" dxfId="560" priority="392" operator="equal">
      <formula>3</formula>
    </cfRule>
    <cfRule type="cellIs" dxfId="559" priority="393" operator="equal">
      <formula>4</formula>
    </cfRule>
    <cfRule type="cellIs" dxfId="558" priority="394" operator="equal">
      <formula>5</formula>
    </cfRule>
  </conditionalFormatting>
  <conditionalFormatting sqref="K133:K134">
    <cfRule type="cellIs" priority="375" operator="equal">
      <formula>1</formula>
    </cfRule>
    <cfRule type="cellIs" dxfId="557" priority="376" operator="equal">
      <formula>2</formula>
    </cfRule>
    <cfRule type="cellIs" dxfId="556" priority="377" operator="equal">
      <formula>3</formula>
    </cfRule>
    <cfRule type="cellIs" dxfId="555" priority="378" operator="equal">
      <formula>4</formula>
    </cfRule>
    <cfRule type="cellIs" dxfId="554" priority="379" operator="equal">
      <formula>5</formula>
    </cfRule>
  </conditionalFormatting>
  <conditionalFormatting sqref="J132">
    <cfRule type="cellIs" priority="365" operator="equal">
      <formula>1</formula>
    </cfRule>
    <cfRule type="cellIs" dxfId="553" priority="366" operator="equal">
      <formula>2</formula>
    </cfRule>
    <cfRule type="cellIs" dxfId="552" priority="367" operator="equal">
      <formula>3</formula>
    </cfRule>
    <cfRule type="cellIs" dxfId="551" priority="368" operator="equal">
      <formula>4</formula>
    </cfRule>
    <cfRule type="cellIs" dxfId="550" priority="369" operator="equal">
      <formula>5</formula>
    </cfRule>
  </conditionalFormatting>
  <conditionalFormatting sqref="J127:J130">
    <cfRule type="cellIs" priority="355" operator="equal">
      <formula>1</formula>
    </cfRule>
    <cfRule type="cellIs" dxfId="549" priority="356" operator="equal">
      <formula>2</formula>
    </cfRule>
    <cfRule type="cellIs" dxfId="548" priority="357" operator="equal">
      <formula>3</formula>
    </cfRule>
    <cfRule type="cellIs" dxfId="547" priority="358" operator="equal">
      <formula>4</formula>
    </cfRule>
    <cfRule type="cellIs" dxfId="546" priority="359" operator="equal">
      <formula>5</formula>
    </cfRule>
  </conditionalFormatting>
  <conditionalFormatting sqref="J125:J126">
    <cfRule type="cellIs" priority="350" operator="equal">
      <formula>1</formula>
    </cfRule>
    <cfRule type="cellIs" dxfId="545" priority="351" operator="equal">
      <formula>2</formula>
    </cfRule>
    <cfRule type="cellIs" dxfId="544" priority="352" operator="equal">
      <formula>3</formula>
    </cfRule>
    <cfRule type="cellIs" dxfId="543" priority="353" operator="equal">
      <formula>4</formula>
    </cfRule>
    <cfRule type="cellIs" dxfId="542" priority="354" operator="equal">
      <formula>5</formula>
    </cfRule>
  </conditionalFormatting>
  <conditionalFormatting sqref="J135">
    <cfRule type="cellIs" priority="340" operator="equal">
      <formula>1</formula>
    </cfRule>
    <cfRule type="cellIs" dxfId="541" priority="341" operator="equal">
      <formula>2</formula>
    </cfRule>
    <cfRule type="cellIs" dxfId="540" priority="342" operator="equal">
      <formula>3</formula>
    </cfRule>
    <cfRule type="cellIs" dxfId="539" priority="343" operator="equal">
      <formula>4</formula>
    </cfRule>
    <cfRule type="cellIs" dxfId="538" priority="344" operator="equal">
      <formula>5</formula>
    </cfRule>
  </conditionalFormatting>
  <conditionalFormatting sqref="J121:J124">
    <cfRule type="cellIs" priority="360" operator="equal">
      <formula>1</formula>
    </cfRule>
    <cfRule type="cellIs" dxfId="537" priority="361" operator="equal">
      <formula>2</formula>
    </cfRule>
    <cfRule type="cellIs" dxfId="536" priority="362" operator="equal">
      <formula>3</formula>
    </cfRule>
    <cfRule type="cellIs" dxfId="535" priority="363" operator="equal">
      <formula>4</formula>
    </cfRule>
    <cfRule type="cellIs" dxfId="534" priority="364" operator="equal">
      <formula>5</formula>
    </cfRule>
  </conditionalFormatting>
  <conditionalFormatting sqref="J133:J134">
    <cfRule type="cellIs" priority="345" operator="equal">
      <formula>1</formula>
    </cfRule>
    <cfRule type="cellIs" dxfId="533" priority="346" operator="equal">
      <formula>2</formula>
    </cfRule>
    <cfRule type="cellIs" dxfId="532" priority="347" operator="equal">
      <formula>3</formula>
    </cfRule>
    <cfRule type="cellIs" dxfId="531" priority="348" operator="equal">
      <formula>4</formula>
    </cfRule>
    <cfRule type="cellIs" dxfId="530" priority="349" operator="equal">
      <formula>5</formula>
    </cfRule>
  </conditionalFormatting>
  <conditionalFormatting sqref="I132:I134">
    <cfRule type="cellIs" priority="335" operator="equal">
      <formula>1</formula>
    </cfRule>
    <cfRule type="cellIs" dxfId="529" priority="336" operator="equal">
      <formula>2</formula>
    </cfRule>
    <cfRule type="cellIs" dxfId="528" priority="337" operator="equal">
      <formula>3</formula>
    </cfRule>
    <cfRule type="cellIs" dxfId="527" priority="338" operator="equal">
      <formula>4</formula>
    </cfRule>
    <cfRule type="cellIs" dxfId="526" priority="339" operator="equal">
      <formula>5</formula>
    </cfRule>
  </conditionalFormatting>
  <conditionalFormatting sqref="I121:I124">
    <cfRule type="cellIs" priority="330" operator="equal">
      <formula>1</formula>
    </cfRule>
    <cfRule type="cellIs" dxfId="525" priority="331" operator="equal">
      <formula>2</formula>
    </cfRule>
    <cfRule type="cellIs" dxfId="524" priority="332" operator="equal">
      <formula>3</formula>
    </cfRule>
    <cfRule type="cellIs" dxfId="523" priority="333" operator="equal">
      <formula>4</formula>
    </cfRule>
    <cfRule type="cellIs" dxfId="522" priority="334" operator="equal">
      <formula>5</formula>
    </cfRule>
  </conditionalFormatting>
  <conditionalFormatting sqref="I127:I129">
    <cfRule type="cellIs" priority="325" operator="equal">
      <formula>1</formula>
    </cfRule>
    <cfRule type="cellIs" dxfId="521" priority="326" operator="equal">
      <formula>2</formula>
    </cfRule>
    <cfRule type="cellIs" dxfId="520" priority="327" operator="equal">
      <formula>3</formula>
    </cfRule>
    <cfRule type="cellIs" dxfId="519" priority="328" operator="equal">
      <formula>4</formula>
    </cfRule>
    <cfRule type="cellIs" dxfId="518" priority="329" operator="equal">
      <formula>5</formula>
    </cfRule>
  </conditionalFormatting>
  <conditionalFormatting sqref="I130">
    <cfRule type="cellIs" priority="320" operator="equal">
      <formula>1</formula>
    </cfRule>
    <cfRule type="cellIs" dxfId="517" priority="321" operator="equal">
      <formula>2</formula>
    </cfRule>
    <cfRule type="cellIs" dxfId="516" priority="322" operator="equal">
      <formula>3</formula>
    </cfRule>
    <cfRule type="cellIs" dxfId="515" priority="323" operator="equal">
      <formula>4</formula>
    </cfRule>
    <cfRule type="cellIs" dxfId="514" priority="324" operator="equal">
      <formula>5</formula>
    </cfRule>
  </conditionalFormatting>
  <conditionalFormatting sqref="I135">
    <cfRule type="cellIs" priority="315" operator="equal">
      <formula>1</formula>
    </cfRule>
    <cfRule type="cellIs" dxfId="513" priority="316" operator="equal">
      <formula>2</formula>
    </cfRule>
    <cfRule type="cellIs" dxfId="512" priority="317" operator="equal">
      <formula>3</formula>
    </cfRule>
    <cfRule type="cellIs" dxfId="511" priority="318" operator="equal">
      <formula>4</formula>
    </cfRule>
    <cfRule type="cellIs" dxfId="510" priority="319" operator="equal">
      <formula>5</formula>
    </cfRule>
  </conditionalFormatting>
  <conditionalFormatting sqref="I125:I126">
    <cfRule type="cellIs" priority="310" operator="equal">
      <formula>1</formula>
    </cfRule>
    <cfRule type="cellIs" dxfId="509" priority="311" operator="equal">
      <formula>2</formula>
    </cfRule>
    <cfRule type="cellIs" dxfId="508" priority="312" operator="equal">
      <formula>3</formula>
    </cfRule>
    <cfRule type="cellIs" dxfId="507" priority="313" operator="equal">
      <formula>4</formula>
    </cfRule>
    <cfRule type="cellIs" dxfId="506" priority="314" operator="equal">
      <formula>5</formula>
    </cfRule>
  </conditionalFormatting>
  <conditionalFormatting sqref="I130">
    <cfRule type="cellIs" priority="305" operator="equal">
      <formula>1</formula>
    </cfRule>
    <cfRule type="cellIs" dxfId="505" priority="306" operator="equal">
      <formula>2</formula>
    </cfRule>
    <cfRule type="cellIs" dxfId="504" priority="307" operator="equal">
      <formula>3</formula>
    </cfRule>
    <cfRule type="cellIs" dxfId="503" priority="308" operator="equal">
      <formula>4</formula>
    </cfRule>
    <cfRule type="cellIs" dxfId="502" priority="309" operator="equal">
      <formula>5</formula>
    </cfRule>
  </conditionalFormatting>
  <conditionalFormatting sqref="H132:H134">
    <cfRule type="cellIs" priority="300" operator="equal">
      <formula>1</formula>
    </cfRule>
    <cfRule type="cellIs" dxfId="501" priority="301" operator="equal">
      <formula>2</formula>
    </cfRule>
    <cfRule type="cellIs" dxfId="500" priority="302" operator="equal">
      <formula>3</formula>
    </cfRule>
    <cfRule type="cellIs" dxfId="499" priority="303" operator="equal">
      <formula>4</formula>
    </cfRule>
    <cfRule type="cellIs" dxfId="498" priority="304" operator="equal">
      <formula>5</formula>
    </cfRule>
  </conditionalFormatting>
  <conditionalFormatting sqref="H121:H124">
    <cfRule type="cellIs" priority="295" operator="equal">
      <formula>1</formula>
    </cfRule>
    <cfRule type="cellIs" dxfId="497" priority="296" operator="equal">
      <formula>2</formula>
    </cfRule>
    <cfRule type="cellIs" dxfId="496" priority="297" operator="equal">
      <formula>3</formula>
    </cfRule>
    <cfRule type="cellIs" dxfId="495" priority="298" operator="equal">
      <formula>4</formula>
    </cfRule>
    <cfRule type="cellIs" dxfId="494" priority="299" operator="equal">
      <formula>5</formula>
    </cfRule>
  </conditionalFormatting>
  <conditionalFormatting sqref="H127:H129">
    <cfRule type="cellIs" priority="290" operator="equal">
      <formula>1</formula>
    </cfRule>
    <cfRule type="cellIs" dxfId="493" priority="291" operator="equal">
      <formula>2</formula>
    </cfRule>
    <cfRule type="cellIs" dxfId="492" priority="292" operator="equal">
      <formula>3</formula>
    </cfRule>
    <cfRule type="cellIs" dxfId="491" priority="293" operator="equal">
      <formula>4</formula>
    </cfRule>
    <cfRule type="cellIs" dxfId="490" priority="294" operator="equal">
      <formula>5</formula>
    </cfRule>
  </conditionalFormatting>
  <conditionalFormatting sqref="H130">
    <cfRule type="cellIs" priority="285" operator="equal">
      <formula>1</formula>
    </cfRule>
    <cfRule type="cellIs" dxfId="489" priority="286" operator="equal">
      <formula>2</formula>
    </cfRule>
    <cfRule type="cellIs" dxfId="488" priority="287" operator="equal">
      <formula>3</formula>
    </cfRule>
    <cfRule type="cellIs" dxfId="487" priority="288" operator="equal">
      <formula>4</formula>
    </cfRule>
    <cfRule type="cellIs" dxfId="486" priority="289" operator="equal">
      <formula>5</formula>
    </cfRule>
  </conditionalFormatting>
  <conditionalFormatting sqref="H135">
    <cfRule type="cellIs" priority="280" operator="equal">
      <formula>1</formula>
    </cfRule>
    <cfRule type="cellIs" dxfId="485" priority="281" operator="equal">
      <formula>2</formula>
    </cfRule>
    <cfRule type="cellIs" dxfId="484" priority="282" operator="equal">
      <formula>3</formula>
    </cfRule>
    <cfRule type="cellIs" dxfId="483" priority="283" operator="equal">
      <formula>4</formula>
    </cfRule>
    <cfRule type="cellIs" dxfId="482" priority="284" operator="equal">
      <formula>5</formula>
    </cfRule>
  </conditionalFormatting>
  <conditionalFormatting sqref="H125:H126">
    <cfRule type="cellIs" priority="275" operator="equal">
      <formula>1</formula>
    </cfRule>
    <cfRule type="cellIs" dxfId="481" priority="276" operator="equal">
      <formula>2</formula>
    </cfRule>
    <cfRule type="cellIs" dxfId="480" priority="277" operator="equal">
      <formula>3</formula>
    </cfRule>
    <cfRule type="cellIs" dxfId="479" priority="278" operator="equal">
      <formula>4</formula>
    </cfRule>
    <cfRule type="cellIs" dxfId="478" priority="279" operator="equal">
      <formula>5</formula>
    </cfRule>
  </conditionalFormatting>
  <conditionalFormatting sqref="H130">
    <cfRule type="cellIs" priority="270" operator="equal">
      <formula>1</formula>
    </cfRule>
    <cfRule type="cellIs" dxfId="477" priority="271" operator="equal">
      <formula>2</formula>
    </cfRule>
    <cfRule type="cellIs" dxfId="476" priority="272" operator="equal">
      <formula>3</formula>
    </cfRule>
    <cfRule type="cellIs" dxfId="475" priority="273" operator="equal">
      <formula>4</formula>
    </cfRule>
    <cfRule type="cellIs" dxfId="474" priority="274" operator="equal">
      <formula>5</formula>
    </cfRule>
  </conditionalFormatting>
  <conditionalFormatting sqref="N93:O100">
    <cfRule type="cellIs" priority="265" operator="equal">
      <formula>1</formula>
    </cfRule>
    <cfRule type="cellIs" dxfId="473" priority="266" operator="equal">
      <formula>2</formula>
    </cfRule>
    <cfRule type="cellIs" dxfId="472" priority="267" operator="equal">
      <formula>3</formula>
    </cfRule>
    <cfRule type="cellIs" dxfId="471" priority="268" operator="equal">
      <formula>4</formula>
    </cfRule>
    <cfRule type="cellIs" dxfId="470" priority="269" operator="equal">
      <formula>5</formula>
    </cfRule>
  </conditionalFormatting>
  <conditionalFormatting sqref="CM93:CN100">
    <cfRule type="cellIs" priority="260" operator="equal">
      <formula>1</formula>
    </cfRule>
    <cfRule type="cellIs" dxfId="469" priority="261" operator="equal">
      <formula>2</formula>
    </cfRule>
    <cfRule type="cellIs" dxfId="468" priority="262" operator="equal">
      <formula>3</formula>
    </cfRule>
    <cfRule type="cellIs" dxfId="467" priority="263" operator="equal">
      <formula>4</formula>
    </cfRule>
    <cfRule type="cellIs" dxfId="466" priority="264" operator="equal">
      <formula>5</formula>
    </cfRule>
  </conditionalFormatting>
  <conditionalFormatting sqref="DY6">
    <cfRule type="containsText" dxfId="465" priority="256" operator="containsText" text="tri">
      <formula>NOT(ISERROR(SEARCH("tri",DY6)))</formula>
    </cfRule>
    <cfRule type="containsText" dxfId="464" priority="257" operator="containsText" text="spr">
      <formula>NOT(ISERROR(SEARCH("spr",DY6)))</formula>
    </cfRule>
    <cfRule type="containsText" dxfId="463" priority="258" operator="containsText" text="fur">
      <formula>NOT(ISERROR(SEARCH("fur",DY6)))</formula>
    </cfRule>
    <cfRule type="containsText" dxfId="462" priority="259" operator="containsText" text="fur">
      <formula>NOT(ISERROR(SEARCH("fur",DY6)))</formula>
    </cfRule>
  </conditionalFormatting>
  <conditionalFormatting sqref="DQ6">
    <cfRule type="containsText" dxfId="461" priority="252" operator="containsText" text="tri">
      <formula>NOT(ISERROR(SEARCH("tri",DQ6)))</formula>
    </cfRule>
    <cfRule type="containsText" dxfId="460" priority="253" operator="containsText" text="spr">
      <formula>NOT(ISERROR(SEARCH("spr",DQ6)))</formula>
    </cfRule>
    <cfRule type="containsText" dxfId="459" priority="254" operator="containsText" text="fur">
      <formula>NOT(ISERROR(SEARCH("fur",DQ6)))</formula>
    </cfRule>
    <cfRule type="containsText" dxfId="458" priority="255" operator="containsText" text="fur">
      <formula>NOT(ISERROR(SEARCH("fur",DQ6)))</formula>
    </cfRule>
  </conditionalFormatting>
  <conditionalFormatting sqref="DS6">
    <cfRule type="containsText" dxfId="457" priority="248" operator="containsText" text="tri">
      <formula>NOT(ISERROR(SEARCH("tri",DS6)))</formula>
    </cfRule>
    <cfRule type="containsText" dxfId="456" priority="249" operator="containsText" text="spr">
      <formula>NOT(ISERROR(SEARCH("spr",DS6)))</formula>
    </cfRule>
    <cfRule type="containsText" dxfId="455" priority="250" operator="containsText" text="fur">
      <formula>NOT(ISERROR(SEARCH("fur",DS6)))</formula>
    </cfRule>
    <cfRule type="containsText" dxfId="454" priority="251" operator="containsText" text="fur">
      <formula>NOT(ISERROR(SEARCH("fur",DS6)))</formula>
    </cfRule>
  </conditionalFormatting>
  <conditionalFormatting sqref="CW70:CW85">
    <cfRule type="cellIs" priority="224" operator="equal">
      <formula>1</formula>
    </cfRule>
    <cfRule type="cellIs" dxfId="453" priority="225" operator="equal">
      <formula>2</formula>
    </cfRule>
    <cfRule type="cellIs" dxfId="452" priority="226" operator="equal">
      <formula>3</formula>
    </cfRule>
    <cfRule type="cellIs" dxfId="451" priority="227" operator="equal">
      <formula>4</formula>
    </cfRule>
    <cfRule type="cellIs" dxfId="450" priority="228" operator="equal">
      <formula>5</formula>
    </cfRule>
  </conditionalFormatting>
  <conditionalFormatting sqref="G131">
    <cfRule type="cellIs" priority="239" operator="equal">
      <formula>1</formula>
    </cfRule>
    <cfRule type="cellIs" dxfId="449" priority="240" operator="equal">
      <formula>2</formula>
    </cfRule>
    <cfRule type="cellIs" dxfId="448" priority="241" operator="equal">
      <formula>3</formula>
    </cfRule>
    <cfRule type="cellIs" dxfId="447" priority="242" operator="equal">
      <formula>4</formula>
    </cfRule>
    <cfRule type="cellIs" dxfId="446" priority="243" operator="equal">
      <formula>5</formula>
    </cfRule>
  </conditionalFormatting>
  <conditionalFormatting sqref="I131:CW131">
    <cfRule type="cellIs" priority="234" operator="equal">
      <formula>1</formula>
    </cfRule>
    <cfRule type="cellIs" dxfId="445" priority="235" operator="equal">
      <formula>2</formula>
    </cfRule>
    <cfRule type="cellIs" dxfId="444" priority="236" operator="equal">
      <formula>3</formula>
    </cfRule>
    <cfRule type="cellIs" dxfId="443" priority="237" operator="equal">
      <formula>4</formula>
    </cfRule>
    <cfRule type="cellIs" dxfId="442" priority="238" operator="equal">
      <formula>5</formula>
    </cfRule>
  </conditionalFormatting>
  <conditionalFormatting sqref="CY131:DG131">
    <cfRule type="cellIs" priority="229" operator="equal">
      <formula>1</formula>
    </cfRule>
    <cfRule type="cellIs" dxfId="441" priority="230" operator="equal">
      <formula>2</formula>
    </cfRule>
    <cfRule type="cellIs" dxfId="440" priority="231" operator="equal">
      <formula>3</formula>
    </cfRule>
    <cfRule type="cellIs" dxfId="439" priority="232" operator="equal">
      <formula>4</formula>
    </cfRule>
    <cfRule type="cellIs" dxfId="438" priority="233" operator="equal">
      <formula>5</formula>
    </cfRule>
  </conditionalFormatting>
  <conditionalFormatting sqref="DP75:DQ76">
    <cfRule type="cellIs" priority="215" operator="equal">
      <formula>1</formula>
    </cfRule>
    <cfRule type="cellIs" dxfId="437" priority="216" operator="equal">
      <formula>2</formula>
    </cfRule>
    <cfRule type="cellIs" dxfId="436" priority="217" operator="equal">
      <formula>3</formula>
    </cfRule>
    <cfRule type="cellIs" dxfId="435" priority="218" operator="equal">
      <formula>4</formula>
    </cfRule>
    <cfRule type="cellIs" dxfId="434" priority="219" operator="equal">
      <formula>5</formula>
    </cfRule>
  </conditionalFormatting>
  <conditionalFormatting sqref="DQ91:DQ92">
    <cfRule type="cellIs" priority="159" operator="equal">
      <formula>1</formula>
    </cfRule>
    <cfRule type="cellIs" dxfId="433" priority="160" operator="equal">
      <formula>2</formula>
    </cfRule>
    <cfRule type="cellIs" dxfId="432" priority="161" operator="equal">
      <formula>3</formula>
    </cfRule>
    <cfRule type="cellIs" dxfId="431" priority="162" operator="equal">
      <formula>4</formula>
    </cfRule>
    <cfRule type="cellIs" dxfId="430" priority="163" operator="equal">
      <formula>5</formula>
    </cfRule>
  </conditionalFormatting>
  <conditionalFormatting sqref="DP77:DQ83">
    <cfRule type="cellIs" dxfId="429" priority="221" operator="equal">
      <formula>3</formula>
    </cfRule>
    <cfRule type="cellIs" dxfId="428" priority="222" operator="equal">
      <formula>4</formula>
    </cfRule>
    <cfRule type="cellIs" dxfId="427" priority="223" operator="equal">
      <formula>5</formula>
    </cfRule>
  </conditionalFormatting>
  <conditionalFormatting sqref="DP77:DQ83">
    <cfRule type="cellIs" dxfId="426" priority="220" operator="equal">
      <formula>2</formula>
    </cfRule>
  </conditionalFormatting>
  <conditionalFormatting sqref="DW81">
    <cfRule type="cellIs" dxfId="425" priority="212" operator="equal">
      <formula>3</formula>
    </cfRule>
    <cfRule type="cellIs" dxfId="424" priority="213" operator="equal">
      <formula>4</formula>
    </cfRule>
    <cfRule type="cellIs" dxfId="423" priority="214" operator="equal">
      <formula>5</formula>
    </cfRule>
  </conditionalFormatting>
  <conditionalFormatting sqref="DW81">
    <cfRule type="cellIs" dxfId="422" priority="211" operator="equal">
      <formula>2</formula>
    </cfRule>
  </conditionalFormatting>
  <conditionalFormatting sqref="K81:M81">
    <cfRule type="cellIs" dxfId="421" priority="208" operator="equal">
      <formula>3</formula>
    </cfRule>
    <cfRule type="cellIs" dxfId="420" priority="209" operator="equal">
      <formula>4</formula>
    </cfRule>
    <cfRule type="cellIs" dxfId="419" priority="210" operator="equal">
      <formula>5</formula>
    </cfRule>
  </conditionalFormatting>
  <conditionalFormatting sqref="K81:M81">
    <cfRule type="cellIs" dxfId="418" priority="207" operator="equal">
      <formula>2</formula>
    </cfRule>
  </conditionalFormatting>
  <conditionalFormatting sqref="AB81:AD81">
    <cfRule type="cellIs" dxfId="417" priority="204" operator="equal">
      <formula>3</formula>
    </cfRule>
    <cfRule type="cellIs" dxfId="416" priority="205" operator="equal">
      <formula>4</formula>
    </cfRule>
    <cfRule type="cellIs" dxfId="415" priority="206" operator="equal">
      <formula>5</formula>
    </cfRule>
  </conditionalFormatting>
  <conditionalFormatting sqref="AB81:AD81">
    <cfRule type="cellIs" dxfId="414" priority="203" operator="equal">
      <formula>2</formula>
    </cfRule>
  </conditionalFormatting>
  <conditionalFormatting sqref="BC81">
    <cfRule type="cellIs" dxfId="413" priority="200" operator="equal">
      <formula>3</formula>
    </cfRule>
    <cfRule type="cellIs" dxfId="412" priority="201" operator="equal">
      <formula>4</formula>
    </cfRule>
    <cfRule type="cellIs" dxfId="411" priority="202" operator="equal">
      <formula>5</formula>
    </cfRule>
  </conditionalFormatting>
  <conditionalFormatting sqref="BC81">
    <cfRule type="cellIs" dxfId="410" priority="199" operator="equal">
      <formula>2</formula>
    </cfRule>
  </conditionalFormatting>
  <conditionalFormatting sqref="BF81">
    <cfRule type="cellIs" dxfId="409" priority="196" operator="equal">
      <formula>3</formula>
    </cfRule>
    <cfRule type="cellIs" dxfId="408" priority="197" operator="equal">
      <formula>4</formula>
    </cfRule>
    <cfRule type="cellIs" dxfId="407" priority="198" operator="equal">
      <formula>5</formula>
    </cfRule>
  </conditionalFormatting>
  <conditionalFormatting sqref="BF81">
    <cfRule type="cellIs" dxfId="406" priority="195" operator="equal">
      <formula>2</formula>
    </cfRule>
  </conditionalFormatting>
  <conditionalFormatting sqref="BO81">
    <cfRule type="cellIs" dxfId="405" priority="192" operator="equal">
      <formula>3</formula>
    </cfRule>
    <cfRule type="cellIs" dxfId="404" priority="193" operator="equal">
      <formula>4</formula>
    </cfRule>
    <cfRule type="cellIs" dxfId="403" priority="194" operator="equal">
      <formula>5</formula>
    </cfRule>
  </conditionalFormatting>
  <conditionalFormatting sqref="BO81">
    <cfRule type="cellIs" dxfId="402" priority="191" operator="equal">
      <formula>2</formula>
    </cfRule>
  </conditionalFormatting>
  <conditionalFormatting sqref="BP81">
    <cfRule type="cellIs" dxfId="401" priority="188" operator="equal">
      <formula>3</formula>
    </cfRule>
    <cfRule type="cellIs" dxfId="400" priority="189" operator="equal">
      <formula>4</formula>
    </cfRule>
    <cfRule type="cellIs" dxfId="399" priority="190" operator="equal">
      <formula>5</formula>
    </cfRule>
  </conditionalFormatting>
  <conditionalFormatting sqref="BP81">
    <cfRule type="cellIs" dxfId="398" priority="187" operator="equal">
      <formula>2</formula>
    </cfRule>
  </conditionalFormatting>
  <conditionalFormatting sqref="J70:J85">
    <cfRule type="cellIs" priority="182" operator="equal">
      <formula>1</formula>
    </cfRule>
    <cfRule type="cellIs" dxfId="397" priority="183" operator="equal">
      <formula>2</formula>
    </cfRule>
    <cfRule type="cellIs" dxfId="396" priority="184" operator="equal">
      <formula>3</formula>
    </cfRule>
    <cfRule type="cellIs" dxfId="395" priority="185" operator="equal">
      <formula>4</formula>
    </cfRule>
    <cfRule type="cellIs" dxfId="394" priority="186" operator="equal">
      <formula>5</formula>
    </cfRule>
  </conditionalFormatting>
  <conditionalFormatting sqref="AA70:AA85">
    <cfRule type="cellIs" priority="177" operator="equal">
      <formula>1</formula>
    </cfRule>
    <cfRule type="cellIs" dxfId="393" priority="178" operator="equal">
      <formula>2</formula>
    </cfRule>
    <cfRule type="cellIs" dxfId="392" priority="179" operator="equal">
      <formula>3</formula>
    </cfRule>
    <cfRule type="cellIs" dxfId="391" priority="180" operator="equal">
      <formula>4</formula>
    </cfRule>
    <cfRule type="cellIs" dxfId="390" priority="181" operator="equal">
      <formula>5</formula>
    </cfRule>
  </conditionalFormatting>
  <conditionalFormatting sqref="AF70:AF85">
    <cfRule type="cellIs" priority="172" operator="equal">
      <formula>1</formula>
    </cfRule>
    <cfRule type="cellIs" dxfId="389" priority="173" operator="equal">
      <formula>2</formula>
    </cfRule>
    <cfRule type="cellIs" dxfId="388" priority="174" operator="equal">
      <formula>3</formula>
    </cfRule>
    <cfRule type="cellIs" dxfId="387" priority="175" operator="equal">
      <formula>4</formula>
    </cfRule>
    <cfRule type="cellIs" dxfId="386" priority="176" operator="equal">
      <formula>5</formula>
    </cfRule>
  </conditionalFormatting>
  <conditionalFormatting sqref="O101:O105">
    <cfRule type="cellIs" dxfId="385" priority="168" operator="equal">
      <formula>2</formula>
    </cfRule>
    <cfRule type="cellIs" dxfId="384" priority="169" operator="equal">
      <formula>3</formula>
    </cfRule>
    <cfRule type="cellIs" dxfId="383" priority="170" operator="equal">
      <formula>4</formula>
    </cfRule>
    <cfRule type="cellIs" dxfId="382" priority="171" operator="equal">
      <formula>5</formula>
    </cfRule>
  </conditionalFormatting>
  <conditionalFormatting sqref="O106">
    <cfRule type="cellIs" dxfId="381" priority="164" operator="equal">
      <formula>2</formula>
    </cfRule>
    <cfRule type="cellIs" dxfId="380" priority="165" operator="equal">
      <formula>3</formula>
    </cfRule>
    <cfRule type="cellIs" dxfId="379" priority="166" operator="equal">
      <formula>4</formula>
    </cfRule>
    <cfRule type="cellIs" dxfId="378" priority="167" operator="equal">
      <formula>5</formula>
    </cfRule>
  </conditionalFormatting>
  <conditionalFormatting sqref="AW30:AW69">
    <cfRule type="cellIs" priority="154" operator="equal">
      <formula>1</formula>
    </cfRule>
    <cfRule type="cellIs" dxfId="377" priority="155" operator="equal">
      <formula>2</formula>
    </cfRule>
    <cfRule type="cellIs" dxfId="376" priority="156" operator="equal">
      <formula>3</formula>
    </cfRule>
    <cfRule type="cellIs" dxfId="375" priority="157" operator="equal">
      <formula>4</formula>
    </cfRule>
    <cfRule type="cellIs" dxfId="374" priority="158" operator="equal">
      <formula>5</formula>
    </cfRule>
  </conditionalFormatting>
  <conditionalFormatting sqref="AY30:BX69">
    <cfRule type="cellIs" priority="149" operator="equal">
      <formula>1</formula>
    </cfRule>
    <cfRule type="cellIs" dxfId="373" priority="150" operator="equal">
      <formula>2</formula>
    </cfRule>
    <cfRule type="cellIs" dxfId="372" priority="151" operator="equal">
      <formula>3</formula>
    </cfRule>
    <cfRule type="cellIs" dxfId="371" priority="152" operator="equal">
      <formula>4</formula>
    </cfRule>
    <cfRule type="cellIs" dxfId="370" priority="153" operator="equal">
      <formula>5</formula>
    </cfRule>
  </conditionalFormatting>
  <conditionalFormatting sqref="CI30:DG30 DM30 DI30">
    <cfRule type="cellIs" priority="144" operator="equal">
      <formula>1</formula>
    </cfRule>
    <cfRule type="cellIs" dxfId="369" priority="145" operator="equal">
      <formula>2</formula>
    </cfRule>
    <cfRule type="cellIs" dxfId="368" priority="146" operator="equal">
      <formula>3</formula>
    </cfRule>
    <cfRule type="cellIs" dxfId="367" priority="147" operator="equal">
      <formula>4</formula>
    </cfRule>
    <cfRule type="cellIs" dxfId="366" priority="148" operator="equal">
      <formula>5</formula>
    </cfRule>
  </conditionalFormatting>
  <conditionalFormatting sqref="CI31:DG69 DM31:DM69 DI31:DI69">
    <cfRule type="cellIs" priority="139" operator="equal">
      <formula>1</formula>
    </cfRule>
    <cfRule type="cellIs" dxfId="365" priority="140" operator="equal">
      <formula>2</formula>
    </cfRule>
    <cfRule type="cellIs" dxfId="364" priority="141" operator="equal">
      <formula>3</formula>
    </cfRule>
    <cfRule type="cellIs" dxfId="363" priority="142" operator="equal">
      <formula>4</formula>
    </cfRule>
    <cfRule type="cellIs" dxfId="362" priority="143" operator="equal">
      <formula>5</formula>
    </cfRule>
  </conditionalFormatting>
  <conditionalFormatting sqref="DN30">
    <cfRule type="cellIs" priority="134" operator="equal">
      <formula>1</formula>
    </cfRule>
    <cfRule type="cellIs" dxfId="361" priority="135" operator="equal">
      <formula>2</formula>
    </cfRule>
    <cfRule type="cellIs" dxfId="360" priority="136" operator="equal">
      <formula>3</formula>
    </cfRule>
    <cfRule type="cellIs" dxfId="359" priority="137" operator="equal">
      <formula>4</formula>
    </cfRule>
    <cfRule type="cellIs" dxfId="358" priority="138" operator="equal">
      <formula>5</formula>
    </cfRule>
  </conditionalFormatting>
  <conditionalFormatting sqref="DN31:DN69">
    <cfRule type="cellIs" priority="129" operator="equal">
      <formula>1</formula>
    </cfRule>
    <cfRule type="cellIs" dxfId="357" priority="130" operator="equal">
      <formula>2</formula>
    </cfRule>
    <cfRule type="cellIs" dxfId="356" priority="131" operator="equal">
      <formula>3</formula>
    </cfRule>
    <cfRule type="cellIs" dxfId="355" priority="132" operator="equal">
      <formula>4</formula>
    </cfRule>
    <cfRule type="cellIs" dxfId="354" priority="133" operator="equal">
      <formula>5</formula>
    </cfRule>
  </conditionalFormatting>
  <conditionalFormatting sqref="F30:T39 V30:Z39">
    <cfRule type="cellIs" priority="115" operator="equal">
      <formula>1</formula>
    </cfRule>
    <cfRule type="cellIs" dxfId="353" priority="116" operator="equal">
      <formula>2</formula>
    </cfRule>
    <cfRule type="cellIs" dxfId="352" priority="117" operator="equal">
      <formula>3</formula>
    </cfRule>
    <cfRule type="cellIs" dxfId="351" priority="118" operator="equal">
      <formula>4</formula>
    </cfRule>
    <cfRule type="cellIs" dxfId="350" priority="119" operator="equal">
      <formula>5</formula>
    </cfRule>
  </conditionalFormatting>
  <conditionalFormatting sqref="F40:T69 V40:Z69">
    <cfRule type="cellIs" priority="120" operator="equal">
      <formula>1</formula>
    </cfRule>
    <cfRule type="cellIs" dxfId="349" priority="121" operator="equal">
      <formula>2</formula>
    </cfRule>
    <cfRule type="cellIs" dxfId="348" priority="122" operator="equal">
      <formula>3</formula>
    </cfRule>
    <cfRule type="cellIs" dxfId="347" priority="123" operator="equal">
      <formula>4</formula>
    </cfRule>
    <cfRule type="cellIs" dxfId="346" priority="124" operator="equal">
      <formula>5</formula>
    </cfRule>
  </conditionalFormatting>
  <conditionalFormatting sqref="AR30:AR39">
    <cfRule type="cellIs" priority="105" operator="equal">
      <formula>1</formula>
    </cfRule>
    <cfRule type="cellIs" dxfId="345" priority="106" operator="equal">
      <formula>2</formula>
    </cfRule>
    <cfRule type="cellIs" dxfId="344" priority="107" operator="equal">
      <formula>3</formula>
    </cfRule>
    <cfRule type="cellIs" dxfId="343" priority="108" operator="equal">
      <formula>4</formula>
    </cfRule>
    <cfRule type="cellIs" dxfId="342" priority="109" operator="equal">
      <formula>5</formula>
    </cfRule>
  </conditionalFormatting>
  <conditionalFormatting sqref="AR40:AR69">
    <cfRule type="cellIs" priority="110" operator="equal">
      <formula>1</formula>
    </cfRule>
    <cfRule type="cellIs" dxfId="341" priority="111" operator="equal">
      <formula>2</formula>
    </cfRule>
    <cfRule type="cellIs" dxfId="340" priority="112" operator="equal">
      <formula>3</formula>
    </cfRule>
    <cfRule type="cellIs" dxfId="339" priority="113" operator="equal">
      <formula>4</formula>
    </cfRule>
    <cfRule type="cellIs" dxfId="338" priority="114" operator="equal">
      <formula>5</formula>
    </cfRule>
  </conditionalFormatting>
  <conditionalFormatting sqref="AS30:AS39">
    <cfRule type="cellIs" priority="95" operator="equal">
      <formula>1</formula>
    </cfRule>
    <cfRule type="cellIs" dxfId="337" priority="96" operator="equal">
      <formula>2</formula>
    </cfRule>
    <cfRule type="cellIs" dxfId="336" priority="97" operator="equal">
      <formula>3</formula>
    </cfRule>
    <cfRule type="cellIs" dxfId="335" priority="98" operator="equal">
      <formula>4</formula>
    </cfRule>
    <cfRule type="cellIs" dxfId="334" priority="99" operator="equal">
      <formula>5</formula>
    </cfRule>
  </conditionalFormatting>
  <conditionalFormatting sqref="AS40:AS69">
    <cfRule type="cellIs" priority="100" operator="equal">
      <formula>1</formula>
    </cfRule>
    <cfRule type="cellIs" dxfId="333" priority="101" operator="equal">
      <formula>2</formula>
    </cfRule>
    <cfRule type="cellIs" dxfId="332" priority="102" operator="equal">
      <formula>3</formula>
    </cfRule>
    <cfRule type="cellIs" dxfId="331" priority="103" operator="equal">
      <formula>4</formula>
    </cfRule>
    <cfRule type="cellIs" dxfId="330" priority="104" operator="equal">
      <formula>5</formula>
    </cfRule>
  </conditionalFormatting>
  <conditionalFormatting sqref="AA30:AP39">
    <cfRule type="cellIs" priority="85" operator="equal">
      <formula>1</formula>
    </cfRule>
    <cfRule type="cellIs" dxfId="329" priority="86" operator="equal">
      <formula>2</formula>
    </cfRule>
    <cfRule type="cellIs" dxfId="328" priority="87" operator="equal">
      <formula>3</formula>
    </cfRule>
    <cfRule type="cellIs" dxfId="327" priority="88" operator="equal">
      <formula>4</formula>
    </cfRule>
    <cfRule type="cellIs" dxfId="326" priority="89" operator="equal">
      <formula>5</formula>
    </cfRule>
  </conditionalFormatting>
  <conditionalFormatting sqref="AA40:AP69">
    <cfRule type="cellIs" priority="90" operator="equal">
      <formula>1</formula>
    </cfRule>
    <cfRule type="cellIs" dxfId="325" priority="91" operator="equal">
      <formula>2</formula>
    </cfRule>
    <cfRule type="cellIs" dxfId="324" priority="92" operator="equal">
      <formula>3</formula>
    </cfRule>
    <cfRule type="cellIs" dxfId="323" priority="93" operator="equal">
      <formula>4</formula>
    </cfRule>
    <cfRule type="cellIs" dxfId="322" priority="94" operator="equal">
      <formula>5</formula>
    </cfRule>
  </conditionalFormatting>
  <conditionalFormatting sqref="AQ30:AQ39">
    <cfRule type="cellIs" priority="75" operator="equal">
      <formula>1</formula>
    </cfRule>
    <cfRule type="cellIs" dxfId="321" priority="76" operator="equal">
      <formula>2</formula>
    </cfRule>
    <cfRule type="cellIs" dxfId="320" priority="77" operator="equal">
      <formula>3</formula>
    </cfRule>
    <cfRule type="cellIs" dxfId="319" priority="78" operator="equal">
      <formula>4</formula>
    </cfRule>
    <cfRule type="cellIs" dxfId="318" priority="79" operator="equal">
      <formula>5</formula>
    </cfRule>
  </conditionalFormatting>
  <conditionalFormatting sqref="AQ40:AQ69">
    <cfRule type="cellIs" priority="80" operator="equal">
      <formula>1</formula>
    </cfRule>
    <cfRule type="cellIs" dxfId="317" priority="81" operator="equal">
      <formula>2</formula>
    </cfRule>
    <cfRule type="cellIs" dxfId="316" priority="82" operator="equal">
      <formula>3</formula>
    </cfRule>
    <cfRule type="cellIs" dxfId="315" priority="83" operator="equal">
      <formula>4</formula>
    </cfRule>
    <cfRule type="cellIs" dxfId="314" priority="84" operator="equal">
      <formula>5</formula>
    </cfRule>
  </conditionalFormatting>
  <conditionalFormatting sqref="AT30:AU69">
    <cfRule type="cellIs" priority="70" operator="equal">
      <formula>1</formula>
    </cfRule>
    <cfRule type="cellIs" dxfId="313" priority="71" operator="equal">
      <formula>2</formula>
    </cfRule>
    <cfRule type="cellIs" dxfId="312" priority="72" operator="equal">
      <formula>3</formula>
    </cfRule>
    <cfRule type="cellIs" dxfId="311" priority="73" operator="equal">
      <formula>4</formula>
    </cfRule>
    <cfRule type="cellIs" dxfId="310" priority="74" operator="equal">
      <formula>5</formula>
    </cfRule>
  </conditionalFormatting>
  <conditionalFormatting sqref="AV30:AV69">
    <cfRule type="cellIs" priority="65" operator="equal">
      <formula>1</formula>
    </cfRule>
    <cfRule type="cellIs" dxfId="309" priority="66" operator="equal">
      <formula>2</formula>
    </cfRule>
    <cfRule type="cellIs" dxfId="308" priority="67" operator="equal">
      <formula>3</formula>
    </cfRule>
    <cfRule type="cellIs" dxfId="307" priority="68" operator="equal">
      <formula>4</formula>
    </cfRule>
    <cfRule type="cellIs" dxfId="306" priority="69" operator="equal">
      <formula>5</formula>
    </cfRule>
  </conditionalFormatting>
  <conditionalFormatting sqref="U30:U39">
    <cfRule type="cellIs" priority="55" operator="equal">
      <formula>1</formula>
    </cfRule>
    <cfRule type="cellIs" dxfId="305" priority="56" operator="equal">
      <formula>2</formula>
    </cfRule>
    <cfRule type="cellIs" dxfId="304" priority="57" operator="equal">
      <formula>3</formula>
    </cfRule>
    <cfRule type="cellIs" dxfId="303" priority="58" operator="equal">
      <formula>4</formula>
    </cfRule>
    <cfRule type="cellIs" dxfId="302" priority="59" operator="equal">
      <formula>5</formula>
    </cfRule>
  </conditionalFormatting>
  <conditionalFormatting sqref="U40:U69">
    <cfRule type="cellIs" priority="60" operator="equal">
      <formula>1</formula>
    </cfRule>
    <cfRule type="cellIs" dxfId="301" priority="61" operator="equal">
      <formula>2</formula>
    </cfRule>
    <cfRule type="cellIs" dxfId="300" priority="62" operator="equal">
      <formula>3</formula>
    </cfRule>
    <cfRule type="cellIs" dxfId="299" priority="63" operator="equal">
      <formula>4</formula>
    </cfRule>
    <cfRule type="cellIs" dxfId="298" priority="64" operator="equal">
      <formula>5</formula>
    </cfRule>
  </conditionalFormatting>
  <conditionalFormatting sqref="AX30:AX69">
    <cfRule type="cellIs" priority="50" operator="equal">
      <formula>1</formula>
    </cfRule>
    <cfRule type="cellIs" dxfId="297" priority="51" operator="equal">
      <formula>2</formula>
    </cfRule>
    <cfRule type="cellIs" dxfId="296" priority="52" operator="equal">
      <formula>3</formula>
    </cfRule>
    <cfRule type="cellIs" dxfId="295" priority="53" operator="equal">
      <formula>4</formula>
    </cfRule>
    <cfRule type="cellIs" dxfId="294" priority="54" operator="equal">
      <formula>5</formula>
    </cfRule>
  </conditionalFormatting>
  <conditionalFormatting sqref="BY30:CF69">
    <cfRule type="cellIs" priority="45" operator="equal">
      <formula>1</formula>
    </cfRule>
    <cfRule type="cellIs" dxfId="293" priority="46" operator="equal">
      <formula>2</formula>
    </cfRule>
    <cfRule type="cellIs" dxfId="292" priority="47" operator="equal">
      <formula>3</formula>
    </cfRule>
    <cfRule type="cellIs" dxfId="291" priority="48" operator="equal">
      <formula>4</formula>
    </cfRule>
    <cfRule type="cellIs" dxfId="290" priority="49" operator="equal">
      <formula>5</formula>
    </cfRule>
  </conditionalFormatting>
  <conditionalFormatting sqref="CG30:CG69">
    <cfRule type="cellIs" priority="40" operator="equal">
      <formula>1</formula>
    </cfRule>
    <cfRule type="cellIs" dxfId="289" priority="41" operator="equal">
      <formula>2</formula>
    </cfRule>
    <cfRule type="cellIs" dxfId="288" priority="42" operator="equal">
      <formula>3</formula>
    </cfRule>
    <cfRule type="cellIs" dxfId="287" priority="43" operator="equal">
      <formula>4</formula>
    </cfRule>
    <cfRule type="cellIs" dxfId="286" priority="44" operator="equal">
      <formula>5</formula>
    </cfRule>
  </conditionalFormatting>
  <conditionalFormatting sqref="CH30">
    <cfRule type="cellIs" priority="35" operator="equal">
      <formula>1</formula>
    </cfRule>
    <cfRule type="cellIs" dxfId="285" priority="36" operator="equal">
      <formula>2</formula>
    </cfRule>
    <cfRule type="cellIs" dxfId="284" priority="37" operator="equal">
      <formula>3</formula>
    </cfRule>
    <cfRule type="cellIs" dxfId="283" priority="38" operator="equal">
      <formula>4</formula>
    </cfRule>
    <cfRule type="cellIs" dxfId="282" priority="39" operator="equal">
      <formula>5</formula>
    </cfRule>
  </conditionalFormatting>
  <conditionalFormatting sqref="CH31:CH69">
    <cfRule type="cellIs" priority="30" operator="equal">
      <formula>1</formula>
    </cfRule>
    <cfRule type="cellIs" dxfId="281" priority="31" operator="equal">
      <formula>2</formula>
    </cfRule>
    <cfRule type="cellIs" dxfId="280" priority="32" operator="equal">
      <formula>3</formula>
    </cfRule>
    <cfRule type="cellIs" dxfId="279" priority="33" operator="equal">
      <formula>4</formula>
    </cfRule>
    <cfRule type="cellIs" dxfId="278" priority="34" operator="equal">
      <formula>5</formula>
    </cfRule>
  </conditionalFormatting>
  <conditionalFormatting sqref="DK30:DK69">
    <cfRule type="cellIs" priority="25" operator="equal">
      <formula>1</formula>
    </cfRule>
    <cfRule type="cellIs" dxfId="277" priority="26" operator="equal">
      <formula>2</formula>
    </cfRule>
    <cfRule type="cellIs" dxfId="276" priority="27" operator="equal">
      <formula>3</formula>
    </cfRule>
    <cfRule type="cellIs" dxfId="275" priority="28" operator="equal">
      <formula>4</formula>
    </cfRule>
    <cfRule type="cellIs" dxfId="274" priority="29" operator="equal">
      <formula>5</formula>
    </cfRule>
  </conditionalFormatting>
  <conditionalFormatting sqref="DO30:EA69">
    <cfRule type="cellIs" priority="20" operator="equal">
      <formula>1</formula>
    </cfRule>
    <cfRule type="cellIs" dxfId="273" priority="21" operator="equal">
      <formula>2</formula>
    </cfRule>
    <cfRule type="cellIs" dxfId="272" priority="22" operator="equal">
      <formula>3</formula>
    </cfRule>
    <cfRule type="cellIs" dxfId="271" priority="23" operator="equal">
      <formula>4</formula>
    </cfRule>
    <cfRule type="cellIs" dxfId="270" priority="24" operator="equal">
      <formula>5</formula>
    </cfRule>
  </conditionalFormatting>
  <conditionalFormatting sqref="DH30:DH69">
    <cfRule type="cellIs" priority="15" operator="equal">
      <formula>1</formula>
    </cfRule>
    <cfRule type="cellIs" dxfId="269" priority="16" operator="equal">
      <formula>2</formula>
    </cfRule>
    <cfRule type="cellIs" dxfId="268" priority="17" operator="equal">
      <formula>3</formula>
    </cfRule>
    <cfRule type="cellIs" dxfId="267" priority="18" operator="equal">
      <formula>4</formula>
    </cfRule>
    <cfRule type="cellIs" dxfId="266" priority="19" operator="equal">
      <formula>5</formula>
    </cfRule>
  </conditionalFormatting>
  <conditionalFormatting sqref="DJ30:DJ69">
    <cfRule type="cellIs" priority="10" operator="equal">
      <formula>1</formula>
    </cfRule>
    <cfRule type="cellIs" dxfId="265" priority="11" operator="equal">
      <formula>2</formula>
    </cfRule>
    <cfRule type="cellIs" dxfId="264" priority="12" operator="equal">
      <formula>3</formula>
    </cfRule>
    <cfRule type="cellIs" dxfId="263" priority="13" operator="equal">
      <formula>4</formula>
    </cfRule>
    <cfRule type="cellIs" dxfId="262" priority="14" operator="equal">
      <formula>5</formula>
    </cfRule>
  </conditionalFormatting>
  <conditionalFormatting sqref="DL30:DL69">
    <cfRule type="cellIs" priority="5" operator="equal">
      <formula>1</formula>
    </cfRule>
    <cfRule type="cellIs" dxfId="261" priority="6" operator="equal">
      <formula>2</formula>
    </cfRule>
    <cfRule type="cellIs" dxfId="260" priority="7" operator="equal">
      <formula>3</formula>
    </cfRule>
    <cfRule type="cellIs" dxfId="259" priority="8" operator="equal">
      <formula>4</formula>
    </cfRule>
    <cfRule type="cellIs" dxfId="258" priority="9" operator="equal">
      <formula>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A2"/>
    </sheetView>
  </sheetViews>
  <sheetFormatPr defaultColWidth="9.140625" defaultRowHeight="15" x14ac:dyDescent="0.25"/>
  <cols>
    <col min="1" max="1" width="14.7109375" style="231" bestFit="1" customWidth="1"/>
    <col min="2" max="2" width="14.7109375" style="231" customWidth="1"/>
    <col min="3" max="3" width="21" style="231" customWidth="1"/>
    <col min="4" max="4" width="42.42578125" style="231" customWidth="1"/>
    <col min="5" max="5" width="16" style="231" bestFit="1" customWidth="1"/>
    <col min="6" max="6" width="15.140625" style="231" customWidth="1"/>
    <col min="7" max="7" width="13.7109375" style="231" customWidth="1"/>
    <col min="8" max="16384" width="9.140625" style="208"/>
  </cols>
  <sheetData>
    <row r="1" spans="1:7" x14ac:dyDescent="0.25">
      <c r="A1" s="512" t="s">
        <v>726</v>
      </c>
      <c r="B1" s="514" t="s">
        <v>727</v>
      </c>
      <c r="C1" s="514" t="s">
        <v>728</v>
      </c>
      <c r="D1" s="514" t="s">
        <v>729</v>
      </c>
      <c r="E1" s="516" t="s">
        <v>641</v>
      </c>
      <c r="F1" s="517"/>
      <c r="G1" s="518"/>
    </row>
    <row r="2" spans="1:7" x14ac:dyDescent="0.25">
      <c r="A2" s="513"/>
      <c r="B2" s="515"/>
      <c r="C2" s="515"/>
      <c r="D2" s="515"/>
      <c r="E2" s="209" t="s">
        <v>730</v>
      </c>
      <c r="F2" s="68" t="s">
        <v>644</v>
      </c>
      <c r="G2" s="210" t="s">
        <v>645</v>
      </c>
    </row>
    <row r="3" spans="1:7" ht="30" x14ac:dyDescent="0.25">
      <c r="A3" s="211" t="s">
        <v>647</v>
      </c>
      <c r="B3" s="212" t="s">
        <v>731</v>
      </c>
      <c r="C3" s="212" t="s">
        <v>732</v>
      </c>
      <c r="D3" s="212" t="s">
        <v>733</v>
      </c>
      <c r="E3" s="213" t="s">
        <v>648</v>
      </c>
      <c r="F3" s="214" t="s">
        <v>649</v>
      </c>
      <c r="G3" s="215" t="s">
        <v>650</v>
      </c>
    </row>
    <row r="4" spans="1:7" ht="30" x14ac:dyDescent="0.25">
      <c r="A4" s="211" t="s">
        <v>652</v>
      </c>
      <c r="B4" s="212" t="s">
        <v>731</v>
      </c>
      <c r="C4" s="212" t="s">
        <v>734</v>
      </c>
      <c r="D4" s="212" t="s">
        <v>735</v>
      </c>
      <c r="E4" s="213" t="s">
        <v>653</v>
      </c>
      <c r="F4" s="214" t="s">
        <v>654</v>
      </c>
      <c r="G4" s="215" t="s">
        <v>655</v>
      </c>
    </row>
    <row r="5" spans="1:7" ht="30" x14ac:dyDescent="0.25">
      <c r="A5" s="216" t="s">
        <v>657</v>
      </c>
      <c r="B5" s="212" t="s">
        <v>731</v>
      </c>
      <c r="C5" s="217" t="s">
        <v>736</v>
      </c>
      <c r="D5" s="212" t="s">
        <v>737</v>
      </c>
      <c r="E5" s="218" t="s">
        <v>654</v>
      </c>
      <c r="F5" s="219" t="s">
        <v>658</v>
      </c>
      <c r="G5" s="220" t="s">
        <v>659</v>
      </c>
    </row>
    <row r="6" spans="1:7" ht="74.25" customHeight="1" x14ac:dyDescent="0.25">
      <c r="A6" s="221" t="s">
        <v>660</v>
      </c>
      <c r="B6" s="222" t="s">
        <v>738</v>
      </c>
      <c r="C6" s="222" t="s">
        <v>739</v>
      </c>
      <c r="D6" s="212" t="s">
        <v>740</v>
      </c>
      <c r="E6" s="223" t="s">
        <v>661</v>
      </c>
      <c r="F6" s="224" t="s">
        <v>655</v>
      </c>
      <c r="G6" s="225" t="s">
        <v>662</v>
      </c>
    </row>
    <row r="7" spans="1:7" ht="45" x14ac:dyDescent="0.25">
      <c r="A7" s="226" t="s">
        <v>664</v>
      </c>
      <c r="B7" s="227" t="s">
        <v>738</v>
      </c>
      <c r="C7" s="227" t="s">
        <v>741</v>
      </c>
      <c r="D7" s="227" t="s">
        <v>742</v>
      </c>
      <c r="E7" s="228" t="s">
        <v>665</v>
      </c>
      <c r="F7" s="229" t="s">
        <v>665</v>
      </c>
      <c r="G7" s="230" t="s">
        <v>662</v>
      </c>
    </row>
  </sheetData>
  <mergeCells count="5">
    <mergeCell ref="A1:A2"/>
    <mergeCell ref="B1:B2"/>
    <mergeCell ref="C1:C2"/>
    <mergeCell ref="D1:D2"/>
    <mergeCell ref="E1:G1"/>
  </mergeCells>
  <pageMargins left="0.39370078740157483" right="0.19685039370078741" top="0.78740157480314965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7"/>
  <sheetViews>
    <sheetView workbookViewId="0"/>
  </sheetViews>
  <sheetFormatPr defaultRowHeight="15" x14ac:dyDescent="0.25"/>
  <cols>
    <col min="1" max="1" width="9.42578125" style="4" bestFit="1" customWidth="1"/>
    <col min="2" max="2" width="12.28515625" style="6" customWidth="1"/>
    <col min="3" max="3" width="17.140625" style="6" customWidth="1"/>
    <col min="4" max="5" width="9.42578125" style="6" bestFit="1" customWidth="1"/>
    <col min="6" max="6" width="57.28515625" style="139" customWidth="1"/>
    <col min="8" max="8" width="16.28515625" customWidth="1"/>
  </cols>
  <sheetData>
    <row r="1" spans="1:8" x14ac:dyDescent="0.25">
      <c r="A1" s="5" t="s">
        <v>627</v>
      </c>
      <c r="B1" s="130" t="s">
        <v>628</v>
      </c>
      <c r="C1" s="130" t="s">
        <v>749</v>
      </c>
      <c r="D1" s="130" t="s">
        <v>629</v>
      </c>
      <c r="E1" s="130" t="s">
        <v>630</v>
      </c>
      <c r="F1" s="138" t="s">
        <v>626</v>
      </c>
      <c r="H1" s="390" t="s">
        <v>801</v>
      </c>
    </row>
    <row r="2" spans="1:8" x14ac:dyDescent="0.25">
      <c r="A2" s="4">
        <v>1</v>
      </c>
      <c r="B2" s="6" t="s">
        <v>535</v>
      </c>
      <c r="C2" s="6" t="s">
        <v>6</v>
      </c>
      <c r="D2" s="392" t="s">
        <v>815</v>
      </c>
      <c r="E2" s="6" t="s">
        <v>31</v>
      </c>
    </row>
    <row r="3" spans="1:8" x14ac:dyDescent="0.25">
      <c r="A3" s="4">
        <v>2</v>
      </c>
      <c r="B3" s="6" t="s">
        <v>535</v>
      </c>
      <c r="C3" s="6" t="s">
        <v>6</v>
      </c>
      <c r="D3" s="392" t="s">
        <v>815</v>
      </c>
      <c r="E3" s="6" t="s">
        <v>32</v>
      </c>
      <c r="H3" s="389" t="s">
        <v>10</v>
      </c>
    </row>
    <row r="4" spans="1:8" x14ac:dyDescent="0.25">
      <c r="A4" s="233">
        <v>3</v>
      </c>
      <c r="B4" s="232" t="s">
        <v>535</v>
      </c>
      <c r="C4" s="232" t="s">
        <v>6</v>
      </c>
      <c r="D4" s="392" t="s">
        <v>815</v>
      </c>
      <c r="E4" s="6" t="s">
        <v>30</v>
      </c>
      <c r="F4" s="235" t="s">
        <v>751</v>
      </c>
      <c r="H4" s="389" t="s">
        <v>803</v>
      </c>
    </row>
    <row r="5" spans="1:8" x14ac:dyDescent="0.25">
      <c r="A5" s="4">
        <v>4</v>
      </c>
      <c r="B5" s="6" t="s">
        <v>535</v>
      </c>
      <c r="C5" s="6" t="s">
        <v>7</v>
      </c>
      <c r="D5" s="6" t="s">
        <v>13</v>
      </c>
      <c r="E5" s="6" t="s">
        <v>31</v>
      </c>
      <c r="H5" s="389" t="s">
        <v>804</v>
      </c>
    </row>
    <row r="6" spans="1:8" x14ac:dyDescent="0.25">
      <c r="A6" s="4">
        <v>5</v>
      </c>
      <c r="B6" s="6" t="s">
        <v>535</v>
      </c>
      <c r="C6" s="6" t="s">
        <v>7</v>
      </c>
      <c r="D6" s="6" t="s">
        <v>13</v>
      </c>
      <c r="E6" s="6" t="s">
        <v>32</v>
      </c>
      <c r="H6" s="389" t="s">
        <v>9</v>
      </c>
    </row>
    <row r="7" spans="1:8" x14ac:dyDescent="0.25">
      <c r="A7" s="4">
        <v>6</v>
      </c>
      <c r="B7" s="6" t="s">
        <v>535</v>
      </c>
      <c r="C7" s="6" t="s">
        <v>7</v>
      </c>
      <c r="D7" s="6" t="s">
        <v>14</v>
      </c>
      <c r="E7" s="6" t="s">
        <v>31</v>
      </c>
      <c r="H7" s="389" t="s">
        <v>7</v>
      </c>
    </row>
    <row r="8" spans="1:8" x14ac:dyDescent="0.25">
      <c r="A8" s="4">
        <v>7</v>
      </c>
      <c r="B8" s="6" t="s">
        <v>535</v>
      </c>
      <c r="C8" s="6" t="s">
        <v>7</v>
      </c>
      <c r="D8" s="6" t="s">
        <v>14</v>
      </c>
      <c r="E8" s="6" t="s">
        <v>32</v>
      </c>
      <c r="H8" s="389" t="s">
        <v>805</v>
      </c>
    </row>
    <row r="9" spans="1:8" ht="15.75" thickBot="1" x14ac:dyDescent="0.3">
      <c r="A9" s="4">
        <v>8</v>
      </c>
      <c r="B9" s="6" t="s">
        <v>535</v>
      </c>
      <c r="C9" s="6" t="s">
        <v>7</v>
      </c>
      <c r="D9" s="6" t="s">
        <v>14</v>
      </c>
      <c r="E9" s="6" t="s">
        <v>30</v>
      </c>
      <c r="H9" s="389" t="s">
        <v>806</v>
      </c>
    </row>
    <row r="10" spans="1:8" x14ac:dyDescent="0.25">
      <c r="A10" s="383">
        <v>9</v>
      </c>
      <c r="B10" s="384" t="s">
        <v>535</v>
      </c>
      <c r="C10" s="384" t="s">
        <v>8</v>
      </c>
      <c r="D10" s="384" t="s">
        <v>13</v>
      </c>
      <c r="E10" s="384" t="s">
        <v>31</v>
      </c>
      <c r="F10" s="387" t="s">
        <v>802</v>
      </c>
      <c r="H10" s="389" t="s">
        <v>538</v>
      </c>
    </row>
    <row r="11" spans="1:8" ht="15.75" thickBot="1" x14ac:dyDescent="0.3">
      <c r="A11" s="385">
        <v>10</v>
      </c>
      <c r="B11" s="386" t="s">
        <v>535</v>
      </c>
      <c r="C11" s="386" t="s">
        <v>8</v>
      </c>
      <c r="D11" s="386" t="s">
        <v>13</v>
      </c>
      <c r="E11" s="386" t="s">
        <v>32</v>
      </c>
      <c r="F11" s="388" t="s">
        <v>802</v>
      </c>
      <c r="H11" s="389" t="s">
        <v>807</v>
      </c>
    </row>
    <row r="12" spans="1:8" x14ac:dyDescent="0.25">
      <c r="A12" s="4">
        <v>11</v>
      </c>
      <c r="B12" s="6" t="s">
        <v>536</v>
      </c>
      <c r="C12" s="6" t="s">
        <v>9</v>
      </c>
      <c r="D12" s="6" t="s">
        <v>14</v>
      </c>
      <c r="E12" s="6" t="s">
        <v>33</v>
      </c>
      <c r="H12" s="389" t="s">
        <v>808</v>
      </c>
    </row>
    <row r="13" spans="1:8" x14ac:dyDescent="0.25">
      <c r="A13" s="4">
        <v>12</v>
      </c>
      <c r="B13" s="6" t="s">
        <v>536</v>
      </c>
      <c r="C13" s="6" t="s">
        <v>9</v>
      </c>
      <c r="D13" s="6" t="s">
        <v>14</v>
      </c>
      <c r="E13" s="6" t="s">
        <v>31</v>
      </c>
      <c r="H13" s="389" t="s">
        <v>809</v>
      </c>
    </row>
    <row r="14" spans="1:8" x14ac:dyDescent="0.25">
      <c r="A14" s="4">
        <v>13</v>
      </c>
      <c r="B14" s="6" t="s">
        <v>536</v>
      </c>
      <c r="C14" s="6" t="s">
        <v>743</v>
      </c>
      <c r="D14" s="6" t="s">
        <v>14</v>
      </c>
      <c r="E14" s="6" t="s">
        <v>32</v>
      </c>
      <c r="H14" s="389" t="s">
        <v>810</v>
      </c>
    </row>
    <row r="15" spans="1:8" x14ac:dyDescent="0.25">
      <c r="A15" s="4">
        <v>14</v>
      </c>
      <c r="B15" s="6" t="s">
        <v>536</v>
      </c>
      <c r="C15" s="6" t="s">
        <v>743</v>
      </c>
      <c r="D15" s="6" t="s">
        <v>14</v>
      </c>
      <c r="E15" s="6" t="s">
        <v>30</v>
      </c>
      <c r="H15" s="389" t="s">
        <v>811</v>
      </c>
    </row>
    <row r="16" spans="1:8" x14ac:dyDescent="0.25">
      <c r="A16" s="4">
        <v>15</v>
      </c>
      <c r="B16" s="6" t="s">
        <v>536</v>
      </c>
      <c r="C16" s="6" t="s">
        <v>9</v>
      </c>
      <c r="D16" s="6" t="s">
        <v>13</v>
      </c>
      <c r="E16" s="6" t="s">
        <v>33</v>
      </c>
      <c r="H16" s="389" t="s">
        <v>812</v>
      </c>
    </row>
    <row r="17" spans="1:8" x14ac:dyDescent="0.25">
      <c r="A17" s="4">
        <v>16</v>
      </c>
      <c r="B17" s="6" t="s">
        <v>536</v>
      </c>
      <c r="C17" s="6" t="s">
        <v>9</v>
      </c>
      <c r="D17" s="6" t="s">
        <v>13</v>
      </c>
      <c r="E17" s="6" t="s">
        <v>31</v>
      </c>
      <c r="H17" s="389" t="s">
        <v>679</v>
      </c>
    </row>
    <row r="18" spans="1:8" x14ac:dyDescent="0.25">
      <c r="A18" s="4">
        <v>17</v>
      </c>
      <c r="B18" s="6" t="s">
        <v>536</v>
      </c>
      <c r="C18" s="6" t="s">
        <v>743</v>
      </c>
      <c r="D18" s="6" t="s">
        <v>13</v>
      </c>
      <c r="E18" s="6" t="s">
        <v>32</v>
      </c>
      <c r="H18" s="389" t="s">
        <v>813</v>
      </c>
    </row>
    <row r="19" spans="1:8" x14ac:dyDescent="0.25">
      <c r="A19" s="4">
        <v>18</v>
      </c>
      <c r="B19" s="6" t="s">
        <v>536</v>
      </c>
      <c r="C19" s="6" t="s">
        <v>10</v>
      </c>
      <c r="D19" s="6" t="s">
        <v>14</v>
      </c>
      <c r="E19" s="6" t="s">
        <v>31</v>
      </c>
    </row>
    <row r="20" spans="1:8" x14ac:dyDescent="0.25">
      <c r="A20" s="4">
        <v>19</v>
      </c>
      <c r="B20" s="6" t="s">
        <v>536</v>
      </c>
      <c r="C20" s="6" t="s">
        <v>10</v>
      </c>
      <c r="D20" s="6" t="s">
        <v>14</v>
      </c>
      <c r="E20" s="6" t="s">
        <v>32</v>
      </c>
    </row>
    <row r="21" spans="1:8" x14ac:dyDescent="0.25">
      <c r="A21" s="4">
        <v>20</v>
      </c>
      <c r="B21" s="6" t="s">
        <v>536</v>
      </c>
      <c r="C21" s="6" t="s">
        <v>10</v>
      </c>
      <c r="D21" s="6" t="s">
        <v>14</v>
      </c>
      <c r="E21" s="6" t="s">
        <v>30</v>
      </c>
    </row>
    <row r="22" spans="1:8" x14ac:dyDescent="0.25">
      <c r="A22" s="4">
        <v>21</v>
      </c>
      <c r="B22" s="6" t="s">
        <v>536</v>
      </c>
      <c r="C22" s="6" t="s">
        <v>10</v>
      </c>
      <c r="D22" s="6" t="s">
        <v>13</v>
      </c>
      <c r="E22" s="6" t="s">
        <v>31</v>
      </c>
    </row>
    <row r="23" spans="1:8" x14ac:dyDescent="0.25">
      <c r="A23" s="4">
        <v>22</v>
      </c>
      <c r="B23" s="6" t="s">
        <v>536</v>
      </c>
      <c r="C23" s="6" t="s">
        <v>10</v>
      </c>
      <c r="D23" s="6" t="s">
        <v>13</v>
      </c>
      <c r="E23" s="6" t="s">
        <v>32</v>
      </c>
    </row>
    <row r="24" spans="1:8" x14ac:dyDescent="0.25">
      <c r="A24" s="4">
        <v>23</v>
      </c>
      <c r="B24" s="6" t="s">
        <v>536</v>
      </c>
      <c r="C24" s="6" t="s">
        <v>11</v>
      </c>
      <c r="D24" s="6" t="s">
        <v>14</v>
      </c>
      <c r="E24" s="6" t="s">
        <v>31</v>
      </c>
    </row>
    <row r="25" spans="1:8" x14ac:dyDescent="0.25">
      <c r="A25" s="4">
        <v>24</v>
      </c>
      <c r="B25" s="6" t="s">
        <v>536</v>
      </c>
      <c r="C25" s="6" t="s">
        <v>11</v>
      </c>
      <c r="D25" s="6" t="s">
        <v>14</v>
      </c>
      <c r="E25" s="6" t="s">
        <v>32</v>
      </c>
    </row>
    <row r="26" spans="1:8" x14ac:dyDescent="0.25">
      <c r="A26" s="4">
        <v>25</v>
      </c>
      <c r="B26" s="6" t="s">
        <v>536</v>
      </c>
      <c r="C26" s="6" t="s">
        <v>11</v>
      </c>
      <c r="D26" s="6" t="s">
        <v>14</v>
      </c>
      <c r="E26" s="6" t="s">
        <v>30</v>
      </c>
    </row>
    <row r="27" spans="1:8" x14ac:dyDescent="0.25">
      <c r="A27" s="4">
        <v>26</v>
      </c>
      <c r="B27" s="6" t="s">
        <v>536</v>
      </c>
      <c r="C27" s="6" t="s">
        <v>11</v>
      </c>
      <c r="D27" s="6" t="s">
        <v>13</v>
      </c>
      <c r="E27" s="6" t="s">
        <v>31</v>
      </c>
    </row>
    <row r="28" spans="1:8" x14ac:dyDescent="0.25">
      <c r="A28" s="4">
        <v>27</v>
      </c>
      <c r="B28" s="6" t="s">
        <v>536</v>
      </c>
      <c r="C28" s="6" t="s">
        <v>11</v>
      </c>
      <c r="D28" s="6" t="s">
        <v>13</v>
      </c>
      <c r="E28" s="6" t="s">
        <v>32</v>
      </c>
    </row>
    <row r="29" spans="1:8" x14ac:dyDescent="0.25">
      <c r="A29" s="4">
        <v>28</v>
      </c>
      <c r="B29" s="6" t="s">
        <v>536</v>
      </c>
      <c r="C29" s="6" t="s">
        <v>12</v>
      </c>
      <c r="D29" s="6" t="s">
        <v>14</v>
      </c>
      <c r="E29" s="6" t="s">
        <v>31</v>
      </c>
    </row>
    <row r="30" spans="1:8" x14ac:dyDescent="0.25">
      <c r="A30" s="4">
        <v>29</v>
      </c>
      <c r="B30" s="6" t="s">
        <v>536</v>
      </c>
      <c r="C30" s="6" t="s">
        <v>12</v>
      </c>
      <c r="D30" s="6" t="s">
        <v>14</v>
      </c>
      <c r="E30" s="6" t="s">
        <v>32</v>
      </c>
    </row>
    <row r="31" spans="1:8" x14ac:dyDescent="0.25">
      <c r="A31" s="4">
        <v>30</v>
      </c>
      <c r="B31" s="6" t="s">
        <v>536</v>
      </c>
      <c r="C31" s="6" t="s">
        <v>12</v>
      </c>
      <c r="D31" s="6" t="s">
        <v>14</v>
      </c>
      <c r="E31" s="6" t="s">
        <v>30</v>
      </c>
    </row>
    <row r="32" spans="1:8" x14ac:dyDescent="0.25">
      <c r="A32" s="4">
        <v>31</v>
      </c>
      <c r="B32" s="6" t="s">
        <v>536</v>
      </c>
      <c r="C32" s="6" t="s">
        <v>12</v>
      </c>
      <c r="D32" s="6" t="s">
        <v>13</v>
      </c>
      <c r="E32" s="6" t="s">
        <v>31</v>
      </c>
    </row>
    <row r="33" spans="1:6" x14ac:dyDescent="0.25">
      <c r="A33" s="4">
        <v>32</v>
      </c>
      <c r="B33" s="6" t="s">
        <v>536</v>
      </c>
      <c r="C33" s="6" t="s">
        <v>12</v>
      </c>
      <c r="D33" s="6" t="s">
        <v>13</v>
      </c>
      <c r="E33" s="6" t="s">
        <v>32</v>
      </c>
    </row>
    <row r="34" spans="1:6" x14ac:dyDescent="0.25">
      <c r="A34" s="4">
        <v>33</v>
      </c>
      <c r="B34" s="6" t="s">
        <v>537</v>
      </c>
      <c r="C34" s="6" t="s">
        <v>2</v>
      </c>
      <c r="D34" s="6" t="s">
        <v>13</v>
      </c>
      <c r="E34" s="6" t="s">
        <v>31</v>
      </c>
    </row>
    <row r="35" spans="1:6" x14ac:dyDescent="0.25">
      <c r="A35" s="4">
        <v>34</v>
      </c>
      <c r="B35" s="6" t="s">
        <v>537</v>
      </c>
      <c r="C35" s="6" t="s">
        <v>2</v>
      </c>
      <c r="D35" s="6" t="s">
        <v>13</v>
      </c>
      <c r="E35" s="6" t="s">
        <v>32</v>
      </c>
    </row>
    <row r="36" spans="1:6" x14ac:dyDescent="0.25">
      <c r="A36" s="4">
        <v>35</v>
      </c>
      <c r="B36" s="234" t="s">
        <v>537</v>
      </c>
      <c r="C36" s="234" t="s">
        <v>2</v>
      </c>
      <c r="D36" s="234" t="s">
        <v>745</v>
      </c>
      <c r="E36" s="6" t="s">
        <v>30</v>
      </c>
      <c r="F36" s="234" t="s">
        <v>746</v>
      </c>
    </row>
    <row r="37" spans="1:6" x14ac:dyDescent="0.25">
      <c r="A37" s="4">
        <v>36</v>
      </c>
      <c r="B37" s="234" t="s">
        <v>537</v>
      </c>
      <c r="C37" s="234" t="s">
        <v>3</v>
      </c>
      <c r="D37" s="234" t="s">
        <v>745</v>
      </c>
      <c r="E37" s="6" t="s">
        <v>30</v>
      </c>
      <c r="F37" s="234" t="s">
        <v>747</v>
      </c>
    </row>
    <row r="38" spans="1:6" x14ac:dyDescent="0.25">
      <c r="A38" s="4">
        <v>37</v>
      </c>
      <c r="B38" s="6" t="s">
        <v>537</v>
      </c>
      <c r="C38" s="6" t="s">
        <v>3</v>
      </c>
      <c r="D38" s="6" t="s">
        <v>13</v>
      </c>
      <c r="E38" s="6" t="s">
        <v>31</v>
      </c>
    </row>
    <row r="39" spans="1:6" x14ac:dyDescent="0.25">
      <c r="A39" s="4">
        <v>38</v>
      </c>
      <c r="B39" s="6" t="s">
        <v>537</v>
      </c>
      <c r="C39" s="6" t="s">
        <v>3</v>
      </c>
      <c r="D39" s="6" t="s">
        <v>13</v>
      </c>
      <c r="E39" s="6" t="s">
        <v>32</v>
      </c>
    </row>
    <row r="40" spans="1:6" x14ac:dyDescent="0.25">
      <c r="A40" s="4">
        <v>39</v>
      </c>
      <c r="B40" s="234" t="s">
        <v>537</v>
      </c>
      <c r="C40" s="234" t="s">
        <v>4</v>
      </c>
      <c r="D40" s="234" t="s">
        <v>745</v>
      </c>
      <c r="E40" s="6" t="s">
        <v>30</v>
      </c>
      <c r="F40" s="234" t="s">
        <v>747</v>
      </c>
    </row>
    <row r="41" spans="1:6" x14ac:dyDescent="0.25">
      <c r="A41" s="4">
        <v>40</v>
      </c>
      <c r="B41" s="6" t="s">
        <v>537</v>
      </c>
      <c r="C41" s="6" t="s">
        <v>4</v>
      </c>
      <c r="D41" s="6" t="s">
        <v>13</v>
      </c>
      <c r="E41" s="6" t="s">
        <v>31</v>
      </c>
    </row>
    <row r="42" spans="1:6" x14ac:dyDescent="0.25">
      <c r="A42" s="4">
        <v>41</v>
      </c>
      <c r="B42" s="6" t="s">
        <v>537</v>
      </c>
      <c r="C42" s="6" t="s">
        <v>4</v>
      </c>
      <c r="D42" s="6" t="s">
        <v>13</v>
      </c>
      <c r="E42" s="6" t="s">
        <v>32</v>
      </c>
    </row>
    <row r="43" spans="1:6" x14ac:dyDescent="0.25">
      <c r="A43" s="4">
        <v>42</v>
      </c>
      <c r="B43" s="234" t="s">
        <v>537</v>
      </c>
      <c r="C43" s="234" t="s">
        <v>748</v>
      </c>
      <c r="D43" s="234" t="s">
        <v>745</v>
      </c>
      <c r="E43" s="6" t="s">
        <v>30</v>
      </c>
      <c r="F43" s="234" t="s">
        <v>747</v>
      </c>
    </row>
    <row r="44" spans="1:6" x14ac:dyDescent="0.25">
      <c r="A44" s="4">
        <v>43</v>
      </c>
      <c r="B44" s="6" t="s">
        <v>537</v>
      </c>
      <c r="C44" s="6" t="s">
        <v>748</v>
      </c>
      <c r="D44" s="6" t="s">
        <v>13</v>
      </c>
      <c r="E44" s="6" t="s">
        <v>31</v>
      </c>
    </row>
    <row r="45" spans="1:6" x14ac:dyDescent="0.25">
      <c r="A45" s="4">
        <v>44</v>
      </c>
      <c r="B45" s="6" t="s">
        <v>537</v>
      </c>
      <c r="C45" s="6" t="s">
        <v>748</v>
      </c>
      <c r="D45" s="6" t="s">
        <v>13</v>
      </c>
      <c r="E45" s="6" t="s">
        <v>32</v>
      </c>
    </row>
    <row r="46" spans="1:6" x14ac:dyDescent="0.25">
      <c r="A46" s="4">
        <v>45</v>
      </c>
      <c r="B46" s="6" t="s">
        <v>537</v>
      </c>
      <c r="C46" s="6" t="s">
        <v>559</v>
      </c>
      <c r="D46" s="6" t="s">
        <v>13</v>
      </c>
      <c r="E46" s="6" t="s">
        <v>31</v>
      </c>
      <c r="F46" s="141" t="s">
        <v>633</v>
      </c>
    </row>
    <row r="47" spans="1:6" x14ac:dyDescent="0.25">
      <c r="A47" s="4">
        <v>46</v>
      </c>
      <c r="B47" s="6" t="s">
        <v>537</v>
      </c>
      <c r="C47" s="6" t="s">
        <v>559</v>
      </c>
      <c r="D47" s="6" t="s">
        <v>13</v>
      </c>
      <c r="E47" s="6" t="s">
        <v>32</v>
      </c>
    </row>
    <row r="48" spans="1:6" x14ac:dyDescent="0.25">
      <c r="A48" s="4">
        <v>47</v>
      </c>
      <c r="B48" s="234" t="s">
        <v>537</v>
      </c>
      <c r="C48" s="234" t="s">
        <v>559</v>
      </c>
      <c r="D48" s="234" t="s">
        <v>745</v>
      </c>
      <c r="E48" s="6" t="s">
        <v>30</v>
      </c>
      <c r="F48" s="235" t="s">
        <v>793</v>
      </c>
    </row>
    <row r="49" spans="1:6" x14ac:dyDescent="0.25">
      <c r="A49" s="4">
        <v>48</v>
      </c>
      <c r="B49" s="6" t="s">
        <v>539</v>
      </c>
      <c r="C49" s="6" t="s">
        <v>538</v>
      </c>
      <c r="D49" s="6" t="s">
        <v>13</v>
      </c>
      <c r="E49" s="6" t="s">
        <v>31</v>
      </c>
      <c r="F49" s="235" t="s">
        <v>793</v>
      </c>
    </row>
    <row r="50" spans="1:6" x14ac:dyDescent="0.25">
      <c r="A50" s="4">
        <v>49</v>
      </c>
      <c r="B50" s="6" t="s">
        <v>539</v>
      </c>
      <c r="C50" s="6" t="s">
        <v>538</v>
      </c>
      <c r="D50" s="6" t="s">
        <v>13</v>
      </c>
      <c r="E50" s="6" t="s">
        <v>32</v>
      </c>
      <c r="F50" s="235" t="s">
        <v>793</v>
      </c>
    </row>
    <row r="51" spans="1:6" x14ac:dyDescent="0.25">
      <c r="A51" s="4">
        <v>50</v>
      </c>
      <c r="B51" s="234" t="s">
        <v>539</v>
      </c>
      <c r="C51" s="234" t="s">
        <v>538</v>
      </c>
      <c r="D51" s="234" t="s">
        <v>745</v>
      </c>
      <c r="E51" s="6" t="s">
        <v>30</v>
      </c>
      <c r="F51" s="235" t="s">
        <v>793</v>
      </c>
    </row>
    <row r="52" spans="1:6" x14ac:dyDescent="0.25">
      <c r="A52" s="4">
        <v>51</v>
      </c>
      <c r="B52" s="6" t="s">
        <v>539</v>
      </c>
      <c r="C52" s="6" t="s">
        <v>560</v>
      </c>
      <c r="D52" s="6" t="s">
        <v>13</v>
      </c>
      <c r="E52" s="6" t="s">
        <v>31</v>
      </c>
      <c r="F52" s="235" t="s">
        <v>793</v>
      </c>
    </row>
    <row r="53" spans="1:6" x14ac:dyDescent="0.25">
      <c r="A53" s="4">
        <v>52</v>
      </c>
      <c r="B53" s="6" t="s">
        <v>539</v>
      </c>
      <c r="C53" s="6" t="s">
        <v>560</v>
      </c>
      <c r="D53" s="6" t="s">
        <v>13</v>
      </c>
      <c r="E53" s="6" t="s">
        <v>32</v>
      </c>
      <c r="F53" s="235" t="s">
        <v>793</v>
      </c>
    </row>
    <row r="54" spans="1:6" x14ac:dyDescent="0.25">
      <c r="A54" s="4">
        <v>53</v>
      </c>
      <c r="B54" s="234" t="s">
        <v>539</v>
      </c>
      <c r="C54" s="234" t="s">
        <v>560</v>
      </c>
      <c r="D54" s="234" t="s">
        <v>745</v>
      </c>
      <c r="E54" s="6" t="s">
        <v>30</v>
      </c>
      <c r="F54" s="235" t="s">
        <v>793</v>
      </c>
    </row>
    <row r="55" spans="1:6" x14ac:dyDescent="0.25">
      <c r="A55" s="4">
        <v>54</v>
      </c>
      <c r="B55" s="6" t="s">
        <v>540</v>
      </c>
      <c r="C55" s="6" t="s">
        <v>15</v>
      </c>
      <c r="D55" s="6" t="s">
        <v>14</v>
      </c>
      <c r="E55" s="6" t="s">
        <v>31</v>
      </c>
    </row>
    <row r="56" spans="1:6" x14ac:dyDescent="0.25">
      <c r="A56" s="4">
        <v>55</v>
      </c>
      <c r="B56" s="6" t="s">
        <v>540</v>
      </c>
      <c r="C56" s="6" t="s">
        <v>15</v>
      </c>
      <c r="D56" s="6" t="s">
        <v>14</v>
      </c>
      <c r="E56" s="6" t="s">
        <v>32</v>
      </c>
    </row>
    <row r="57" spans="1:6" x14ac:dyDescent="0.25">
      <c r="A57" s="4">
        <v>56</v>
      </c>
      <c r="B57" s="6" t="s">
        <v>540</v>
      </c>
      <c r="C57" s="6" t="s">
        <v>15</v>
      </c>
      <c r="D57" s="6" t="s">
        <v>14</v>
      </c>
      <c r="E57" s="6" t="s">
        <v>30</v>
      </c>
    </row>
    <row r="58" spans="1:6" x14ac:dyDescent="0.25">
      <c r="A58" s="4">
        <v>57</v>
      </c>
      <c r="B58" s="6" t="s">
        <v>540</v>
      </c>
      <c r="C58" s="6" t="s">
        <v>15</v>
      </c>
      <c r="D58" s="6" t="s">
        <v>13</v>
      </c>
      <c r="E58" s="6" t="s">
        <v>31</v>
      </c>
    </row>
    <row r="59" spans="1:6" x14ac:dyDescent="0.25">
      <c r="A59" s="4">
        <v>58</v>
      </c>
      <c r="B59" s="6" t="s">
        <v>540</v>
      </c>
      <c r="C59" s="6" t="s">
        <v>15</v>
      </c>
      <c r="D59" s="6" t="s">
        <v>13</v>
      </c>
      <c r="E59" s="6" t="s">
        <v>32</v>
      </c>
    </row>
    <row r="60" spans="1:6" x14ac:dyDescent="0.25">
      <c r="A60" s="4">
        <v>59</v>
      </c>
      <c r="B60" s="6" t="s">
        <v>540</v>
      </c>
      <c r="C60" s="6" t="s">
        <v>679</v>
      </c>
      <c r="D60" s="392" t="s">
        <v>815</v>
      </c>
      <c r="E60" s="6" t="s">
        <v>31</v>
      </c>
    </row>
    <row r="61" spans="1:6" x14ac:dyDescent="0.25">
      <c r="A61" s="4">
        <v>60</v>
      </c>
      <c r="B61" s="6" t="s">
        <v>540</v>
      </c>
      <c r="C61" s="6" t="s">
        <v>679</v>
      </c>
      <c r="D61" s="392" t="s">
        <v>815</v>
      </c>
      <c r="E61" s="6" t="s">
        <v>32</v>
      </c>
    </row>
    <row r="62" spans="1:6" x14ac:dyDescent="0.25">
      <c r="A62" s="4">
        <v>61</v>
      </c>
      <c r="B62" s="6" t="s">
        <v>540</v>
      </c>
      <c r="C62" s="6" t="s">
        <v>17</v>
      </c>
      <c r="D62" s="6" t="s">
        <v>14</v>
      </c>
      <c r="E62" s="6" t="s">
        <v>31</v>
      </c>
    </row>
    <row r="63" spans="1:6" x14ac:dyDescent="0.25">
      <c r="A63" s="4">
        <v>62</v>
      </c>
      <c r="B63" s="6" t="s">
        <v>540</v>
      </c>
      <c r="C63" s="6" t="s">
        <v>17</v>
      </c>
      <c r="D63" s="6" t="s">
        <v>14</v>
      </c>
      <c r="E63" s="6" t="s">
        <v>32</v>
      </c>
    </row>
    <row r="64" spans="1:6" x14ac:dyDescent="0.25">
      <c r="A64" s="4">
        <v>63</v>
      </c>
      <c r="B64" s="6" t="s">
        <v>540</v>
      </c>
      <c r="C64" s="6" t="s">
        <v>19</v>
      </c>
      <c r="D64" s="6" t="s">
        <v>14</v>
      </c>
      <c r="E64" s="6" t="s">
        <v>30</v>
      </c>
    </row>
    <row r="65" spans="1:6" x14ac:dyDescent="0.25">
      <c r="A65" s="4">
        <v>64</v>
      </c>
      <c r="B65" s="6" t="s">
        <v>540</v>
      </c>
      <c r="C65" s="6" t="s">
        <v>17</v>
      </c>
      <c r="D65" s="6" t="s">
        <v>13</v>
      </c>
      <c r="E65" s="6" t="s">
        <v>31</v>
      </c>
    </row>
    <row r="66" spans="1:6" x14ac:dyDescent="0.25">
      <c r="A66" s="4">
        <v>65</v>
      </c>
      <c r="B66" s="6" t="s">
        <v>540</v>
      </c>
      <c r="C66" s="6" t="s">
        <v>17</v>
      </c>
      <c r="D66" s="6" t="s">
        <v>13</v>
      </c>
      <c r="E66" s="6" t="s">
        <v>32</v>
      </c>
    </row>
    <row r="67" spans="1:6" x14ac:dyDescent="0.25">
      <c r="A67" s="4">
        <v>66</v>
      </c>
      <c r="B67" s="6" t="s">
        <v>540</v>
      </c>
      <c r="C67" s="6" t="s">
        <v>20</v>
      </c>
      <c r="D67" s="6" t="s">
        <v>14</v>
      </c>
      <c r="E67" s="6" t="s">
        <v>31</v>
      </c>
    </row>
    <row r="68" spans="1:6" x14ac:dyDescent="0.25">
      <c r="A68" s="4">
        <v>67</v>
      </c>
      <c r="B68" s="6" t="s">
        <v>540</v>
      </c>
      <c r="C68" s="6" t="s">
        <v>20</v>
      </c>
      <c r="D68" s="6" t="s">
        <v>14</v>
      </c>
      <c r="E68" s="6" t="s">
        <v>32</v>
      </c>
    </row>
    <row r="69" spans="1:6" x14ac:dyDescent="0.25">
      <c r="A69" s="4">
        <v>68</v>
      </c>
      <c r="B69" s="6" t="s">
        <v>540</v>
      </c>
      <c r="C69" s="6" t="s">
        <v>20</v>
      </c>
      <c r="D69" s="6" t="s">
        <v>14</v>
      </c>
      <c r="E69" s="6" t="s">
        <v>30</v>
      </c>
    </row>
    <row r="70" spans="1:6" x14ac:dyDescent="0.25">
      <c r="A70" s="4">
        <v>69</v>
      </c>
      <c r="B70" s="6" t="s">
        <v>540</v>
      </c>
      <c r="C70" s="6" t="s">
        <v>20</v>
      </c>
      <c r="D70" s="6" t="s">
        <v>13</v>
      </c>
      <c r="E70" s="6" t="s">
        <v>31</v>
      </c>
    </row>
    <row r="71" spans="1:6" x14ac:dyDescent="0.25">
      <c r="A71" s="4">
        <v>70</v>
      </c>
      <c r="B71" s="6" t="s">
        <v>540</v>
      </c>
      <c r="C71" s="6" t="s">
        <v>20</v>
      </c>
      <c r="D71" s="6" t="s">
        <v>13</v>
      </c>
      <c r="E71" s="6" t="s">
        <v>32</v>
      </c>
    </row>
    <row r="72" spans="1:6" x14ac:dyDescent="0.25">
      <c r="A72" s="4">
        <v>71</v>
      </c>
      <c r="B72" s="6" t="s">
        <v>541</v>
      </c>
      <c r="C72" s="6" t="s">
        <v>21</v>
      </c>
      <c r="D72" s="6" t="s">
        <v>14</v>
      </c>
      <c r="E72" s="6" t="s">
        <v>31</v>
      </c>
      <c r="F72" s="141" t="s">
        <v>631</v>
      </c>
    </row>
    <row r="73" spans="1:6" x14ac:dyDescent="0.25">
      <c r="A73" s="4">
        <v>72</v>
      </c>
      <c r="B73" s="6" t="s">
        <v>541</v>
      </c>
      <c r="C73" s="6" t="s">
        <v>21</v>
      </c>
      <c r="D73" s="6" t="s">
        <v>14</v>
      </c>
      <c r="E73" s="6" t="s">
        <v>32</v>
      </c>
    </row>
    <row r="74" spans="1:6" x14ac:dyDescent="0.25">
      <c r="A74" s="4">
        <v>73</v>
      </c>
      <c r="B74" s="6" t="s">
        <v>541</v>
      </c>
      <c r="C74" s="6" t="s">
        <v>21</v>
      </c>
      <c r="D74" s="6" t="s">
        <v>13</v>
      </c>
      <c r="E74" s="6" t="s">
        <v>31</v>
      </c>
    </row>
    <row r="75" spans="1:6" x14ac:dyDescent="0.25">
      <c r="A75" s="4">
        <v>74</v>
      </c>
      <c r="B75" s="6" t="s">
        <v>541</v>
      </c>
      <c r="C75" s="6" t="s">
        <v>21</v>
      </c>
      <c r="D75" s="6" t="s">
        <v>13</v>
      </c>
      <c r="E75" s="6" t="s">
        <v>32</v>
      </c>
    </row>
    <row r="76" spans="1:6" x14ac:dyDescent="0.25">
      <c r="A76" s="4">
        <v>75</v>
      </c>
      <c r="B76" s="6" t="s">
        <v>541</v>
      </c>
      <c r="C76" s="6" t="s">
        <v>22</v>
      </c>
      <c r="D76" s="6" t="s">
        <v>14</v>
      </c>
      <c r="E76" s="6" t="s">
        <v>31</v>
      </c>
      <c r="F76" s="141" t="s">
        <v>632</v>
      </c>
    </row>
    <row r="77" spans="1:6" x14ac:dyDescent="0.25">
      <c r="A77" s="4">
        <v>76</v>
      </c>
      <c r="B77" s="6" t="s">
        <v>541</v>
      </c>
      <c r="C77" s="6" t="s">
        <v>22</v>
      </c>
      <c r="D77" s="6" t="s">
        <v>14</v>
      </c>
      <c r="E77" s="6" t="s">
        <v>32</v>
      </c>
    </row>
    <row r="78" spans="1:6" x14ac:dyDescent="0.25">
      <c r="A78" s="4">
        <v>77</v>
      </c>
      <c r="B78" s="6" t="s">
        <v>541</v>
      </c>
      <c r="C78" s="6" t="s">
        <v>22</v>
      </c>
      <c r="D78" s="6" t="s">
        <v>14</v>
      </c>
      <c r="E78" s="6" t="s">
        <v>30</v>
      </c>
    </row>
    <row r="79" spans="1:6" x14ac:dyDescent="0.25">
      <c r="A79" s="4">
        <v>78</v>
      </c>
      <c r="B79" s="6" t="s">
        <v>541</v>
      </c>
      <c r="C79" s="6" t="s">
        <v>22</v>
      </c>
      <c r="D79" s="6" t="s">
        <v>13</v>
      </c>
      <c r="E79" s="6" t="s">
        <v>31</v>
      </c>
    </row>
    <row r="80" spans="1:6" x14ac:dyDescent="0.25">
      <c r="A80" s="4">
        <v>79</v>
      </c>
      <c r="B80" s="6" t="s">
        <v>541</v>
      </c>
      <c r="C80" s="6" t="s">
        <v>22</v>
      </c>
      <c r="D80" s="6" t="s">
        <v>13</v>
      </c>
      <c r="E80" s="6" t="s">
        <v>32</v>
      </c>
    </row>
    <row r="81" spans="1:6" x14ac:dyDescent="0.25">
      <c r="A81" s="4">
        <v>80</v>
      </c>
      <c r="B81" s="6" t="s">
        <v>542</v>
      </c>
      <c r="C81" s="6" t="s">
        <v>23</v>
      </c>
      <c r="D81" s="6" t="s">
        <v>13</v>
      </c>
      <c r="E81" s="6" t="s">
        <v>31</v>
      </c>
    </row>
    <row r="82" spans="1:6" x14ac:dyDescent="0.25">
      <c r="A82" s="4">
        <v>81</v>
      </c>
      <c r="B82" s="6" t="s">
        <v>542</v>
      </c>
      <c r="C82" s="6" t="s">
        <v>23</v>
      </c>
      <c r="D82" s="6" t="s">
        <v>13</v>
      </c>
      <c r="E82" s="6" t="s">
        <v>32</v>
      </c>
    </row>
    <row r="83" spans="1:6" x14ac:dyDescent="0.25">
      <c r="A83" s="4">
        <v>82</v>
      </c>
      <c r="B83" s="6" t="s">
        <v>542</v>
      </c>
      <c r="C83" s="6" t="s">
        <v>23</v>
      </c>
      <c r="D83" s="6" t="s">
        <v>13</v>
      </c>
      <c r="E83" s="6" t="s">
        <v>34</v>
      </c>
    </row>
    <row r="84" spans="1:6" x14ac:dyDescent="0.25">
      <c r="A84" s="4">
        <v>83</v>
      </c>
      <c r="B84" s="6" t="s">
        <v>542</v>
      </c>
      <c r="C84" s="6" t="s">
        <v>750</v>
      </c>
      <c r="D84" s="6" t="s">
        <v>14</v>
      </c>
      <c r="E84" s="6" t="s">
        <v>32</v>
      </c>
      <c r="F84" s="139" t="s">
        <v>636</v>
      </c>
    </row>
    <row r="85" spans="1:6" x14ac:dyDescent="0.25">
      <c r="A85" s="4">
        <v>84</v>
      </c>
      <c r="B85" s="6" t="s">
        <v>542</v>
      </c>
      <c r="C85" s="6" t="s">
        <v>750</v>
      </c>
      <c r="D85" s="6" t="s">
        <v>14</v>
      </c>
      <c r="E85" s="6" t="s">
        <v>34</v>
      </c>
    </row>
    <row r="86" spans="1:6" x14ac:dyDescent="0.25">
      <c r="A86" s="4">
        <v>85</v>
      </c>
      <c r="B86" s="6" t="s">
        <v>542</v>
      </c>
      <c r="C86" s="6" t="s">
        <v>750</v>
      </c>
      <c r="D86" s="6" t="s">
        <v>14</v>
      </c>
      <c r="E86" s="6" t="s">
        <v>30</v>
      </c>
      <c r="F86" s="139" t="s">
        <v>635</v>
      </c>
    </row>
    <row r="87" spans="1:6" x14ac:dyDescent="0.25">
      <c r="A87" s="4">
        <v>86</v>
      </c>
      <c r="B87" s="6" t="s">
        <v>542</v>
      </c>
      <c r="C87" s="6" t="s">
        <v>750</v>
      </c>
      <c r="D87" s="6" t="s">
        <v>13</v>
      </c>
      <c r="E87" s="6" t="s">
        <v>32</v>
      </c>
    </row>
    <row r="88" spans="1:6" x14ac:dyDescent="0.25">
      <c r="A88" s="4">
        <v>87</v>
      </c>
      <c r="B88" s="6" t="s">
        <v>542</v>
      </c>
      <c r="C88" s="6" t="s">
        <v>750</v>
      </c>
      <c r="D88" s="6" t="s">
        <v>13</v>
      </c>
      <c r="E88" s="6" t="s">
        <v>34</v>
      </c>
    </row>
    <row r="89" spans="1:6" x14ac:dyDescent="0.25">
      <c r="A89" s="4">
        <v>88</v>
      </c>
      <c r="B89" s="6" t="s">
        <v>542</v>
      </c>
      <c r="C89" s="6" t="s">
        <v>26</v>
      </c>
      <c r="D89" s="6" t="s">
        <v>14</v>
      </c>
      <c r="E89" s="6" t="s">
        <v>31</v>
      </c>
    </row>
    <row r="90" spans="1:6" x14ac:dyDescent="0.25">
      <c r="A90" s="4">
        <v>89</v>
      </c>
      <c r="B90" s="6" t="s">
        <v>542</v>
      </c>
      <c r="C90" s="6" t="s">
        <v>26</v>
      </c>
      <c r="D90" s="6" t="s">
        <v>14</v>
      </c>
      <c r="E90" s="6" t="s">
        <v>32</v>
      </c>
    </row>
    <row r="91" spans="1:6" x14ac:dyDescent="0.25">
      <c r="A91" s="4">
        <v>90</v>
      </c>
      <c r="B91" s="6" t="s">
        <v>542</v>
      </c>
      <c r="C91" s="6" t="s">
        <v>26</v>
      </c>
      <c r="D91" s="6" t="s">
        <v>13</v>
      </c>
      <c r="E91" s="6" t="s">
        <v>31</v>
      </c>
    </row>
    <row r="92" spans="1:6" x14ac:dyDescent="0.25">
      <c r="A92" s="4">
        <v>91</v>
      </c>
      <c r="B92" s="6" t="s">
        <v>542</v>
      </c>
      <c r="C92" s="6" t="s">
        <v>26</v>
      </c>
      <c r="D92" s="6" t="s">
        <v>13</v>
      </c>
      <c r="E92" s="6" t="s">
        <v>32</v>
      </c>
    </row>
    <row r="93" spans="1:6" x14ac:dyDescent="0.25">
      <c r="A93" s="4">
        <v>92</v>
      </c>
      <c r="B93" s="6" t="s">
        <v>542</v>
      </c>
      <c r="C93" s="6" t="s">
        <v>27</v>
      </c>
      <c r="D93" s="6" t="s">
        <v>13</v>
      </c>
      <c r="E93" s="6" t="s">
        <v>34</v>
      </c>
    </row>
    <row r="94" spans="1:6" x14ac:dyDescent="0.25">
      <c r="A94" s="4">
        <v>93</v>
      </c>
      <c r="B94" s="6" t="s">
        <v>542</v>
      </c>
      <c r="C94" s="129" t="s">
        <v>28</v>
      </c>
      <c r="D94" s="6" t="s">
        <v>13</v>
      </c>
      <c r="E94" s="6" t="s">
        <v>34</v>
      </c>
      <c r="F94" s="140"/>
    </row>
    <row r="95" spans="1:6" x14ac:dyDescent="0.25">
      <c r="A95" s="4">
        <v>94</v>
      </c>
      <c r="B95" s="6" t="s">
        <v>542</v>
      </c>
      <c r="C95" s="129" t="s">
        <v>29</v>
      </c>
      <c r="D95" s="6" t="s">
        <v>14</v>
      </c>
      <c r="E95" s="6" t="s">
        <v>34</v>
      </c>
      <c r="F95" s="140"/>
    </row>
    <row r="96" spans="1:6" x14ac:dyDescent="0.25">
      <c r="A96" s="4">
        <v>95</v>
      </c>
      <c r="B96" s="6" t="s">
        <v>542</v>
      </c>
      <c r="C96" s="129" t="s">
        <v>637</v>
      </c>
      <c r="D96" s="6" t="s">
        <v>13</v>
      </c>
      <c r="E96" s="6" t="s">
        <v>32</v>
      </c>
      <c r="F96" s="235" t="s">
        <v>793</v>
      </c>
    </row>
    <row r="97" spans="1:6" x14ac:dyDescent="0.25">
      <c r="A97" s="4">
        <v>96</v>
      </c>
      <c r="B97" s="6" t="s">
        <v>562</v>
      </c>
      <c r="C97" s="129" t="s">
        <v>637</v>
      </c>
      <c r="D97" s="6" t="s">
        <v>13</v>
      </c>
      <c r="E97" s="6" t="s">
        <v>34</v>
      </c>
      <c r="F97" s="235" t="s">
        <v>793</v>
      </c>
    </row>
    <row r="98" spans="1:6" x14ac:dyDescent="0.25">
      <c r="A98" s="4">
        <v>97</v>
      </c>
      <c r="B98" s="6" t="s">
        <v>562</v>
      </c>
      <c r="C98" s="6" t="s">
        <v>543</v>
      </c>
      <c r="D98" s="6" t="s">
        <v>14</v>
      </c>
      <c r="E98" s="6" t="s">
        <v>31</v>
      </c>
    </row>
    <row r="99" spans="1:6" x14ac:dyDescent="0.25">
      <c r="A99" s="4">
        <v>98</v>
      </c>
      <c r="B99" s="6" t="s">
        <v>562</v>
      </c>
      <c r="C99" s="6" t="s">
        <v>543</v>
      </c>
      <c r="D99" s="6" t="s">
        <v>14</v>
      </c>
      <c r="E99" s="6" t="s">
        <v>32</v>
      </c>
    </row>
    <row r="100" spans="1:6" x14ac:dyDescent="0.25">
      <c r="A100" s="4">
        <v>99</v>
      </c>
      <c r="B100" s="6" t="s">
        <v>562</v>
      </c>
      <c r="C100" s="6" t="s">
        <v>543</v>
      </c>
      <c r="D100" s="6" t="s">
        <v>14</v>
      </c>
      <c r="E100" s="6" t="s">
        <v>30</v>
      </c>
    </row>
    <row r="101" spans="1:6" x14ac:dyDescent="0.25">
      <c r="A101" s="4">
        <v>100</v>
      </c>
      <c r="B101" s="6" t="s">
        <v>562</v>
      </c>
      <c r="C101" s="6" t="s">
        <v>543</v>
      </c>
      <c r="D101" s="6" t="s">
        <v>13</v>
      </c>
      <c r="E101" s="6" t="s">
        <v>31</v>
      </c>
    </row>
    <row r="102" spans="1:6" x14ac:dyDescent="0.25">
      <c r="A102" s="4">
        <v>101</v>
      </c>
      <c r="B102" s="6" t="s">
        <v>562</v>
      </c>
      <c r="C102" s="6" t="s">
        <v>543</v>
      </c>
      <c r="D102" s="6" t="s">
        <v>13</v>
      </c>
      <c r="E102" s="6" t="s">
        <v>32</v>
      </c>
    </row>
    <row r="103" spans="1:6" x14ac:dyDescent="0.25">
      <c r="A103" s="4">
        <v>102</v>
      </c>
      <c r="B103" s="6" t="s">
        <v>562</v>
      </c>
      <c r="C103" s="6" t="s">
        <v>545</v>
      </c>
      <c r="D103" s="6" t="s">
        <v>13</v>
      </c>
      <c r="E103" s="6" t="s">
        <v>31</v>
      </c>
    </row>
    <row r="104" spans="1:6" x14ac:dyDescent="0.25">
      <c r="A104" s="4">
        <v>103</v>
      </c>
      <c r="B104" s="6" t="s">
        <v>562</v>
      </c>
      <c r="C104" s="6" t="s">
        <v>545</v>
      </c>
      <c r="D104" s="6" t="s">
        <v>13</v>
      </c>
      <c r="E104" s="6" t="s">
        <v>32</v>
      </c>
    </row>
    <row r="105" spans="1:6" x14ac:dyDescent="0.25">
      <c r="A105" s="4">
        <v>104</v>
      </c>
      <c r="B105" s="6" t="s">
        <v>562</v>
      </c>
      <c r="C105" s="6" t="s">
        <v>546</v>
      </c>
      <c r="D105" s="6" t="s">
        <v>14</v>
      </c>
      <c r="E105" s="6" t="s">
        <v>31</v>
      </c>
    </row>
    <row r="106" spans="1:6" x14ac:dyDescent="0.25">
      <c r="A106" s="4">
        <v>105</v>
      </c>
      <c r="B106" s="6" t="s">
        <v>562</v>
      </c>
      <c r="C106" s="6" t="s">
        <v>546</v>
      </c>
      <c r="D106" s="6" t="s">
        <v>14</v>
      </c>
      <c r="E106" s="6" t="s">
        <v>32</v>
      </c>
    </row>
    <row r="107" spans="1:6" x14ac:dyDescent="0.25">
      <c r="A107" s="4">
        <v>106</v>
      </c>
      <c r="B107" s="232" t="s">
        <v>562</v>
      </c>
      <c r="C107" s="232" t="s">
        <v>546</v>
      </c>
      <c r="D107" s="234" t="s">
        <v>745</v>
      </c>
      <c r="E107" s="6" t="s">
        <v>30</v>
      </c>
      <c r="F107" s="235" t="s">
        <v>751</v>
      </c>
    </row>
    <row r="108" spans="1:6" x14ac:dyDescent="0.25">
      <c r="A108" s="4">
        <v>107</v>
      </c>
      <c r="B108" s="6" t="s">
        <v>563</v>
      </c>
      <c r="C108" s="6" t="s">
        <v>752</v>
      </c>
      <c r="D108" s="6" t="s">
        <v>550</v>
      </c>
      <c r="E108" s="6" t="s">
        <v>31</v>
      </c>
      <c r="F108" s="235" t="s">
        <v>793</v>
      </c>
    </row>
    <row r="109" spans="1:6" x14ac:dyDescent="0.25">
      <c r="A109" s="4">
        <v>108</v>
      </c>
      <c r="B109" s="6" t="s">
        <v>563</v>
      </c>
      <c r="C109" s="6" t="s">
        <v>752</v>
      </c>
      <c r="D109" s="6" t="s">
        <v>550</v>
      </c>
      <c r="E109" s="6" t="s">
        <v>34</v>
      </c>
      <c r="F109" s="235" t="s">
        <v>793</v>
      </c>
    </row>
    <row r="110" spans="1:6" x14ac:dyDescent="0.25">
      <c r="A110" s="4">
        <v>109</v>
      </c>
      <c r="B110" s="6" t="s">
        <v>563</v>
      </c>
      <c r="C110" s="6" t="s">
        <v>564</v>
      </c>
      <c r="D110" s="6" t="s">
        <v>550</v>
      </c>
      <c r="E110" s="6" t="s">
        <v>31</v>
      </c>
    </row>
    <row r="111" spans="1:6" x14ac:dyDescent="0.25">
      <c r="A111" s="4">
        <v>110</v>
      </c>
      <c r="B111" s="6" t="s">
        <v>563</v>
      </c>
      <c r="C111" s="6" t="s">
        <v>564</v>
      </c>
      <c r="D111" s="6" t="s">
        <v>550</v>
      </c>
      <c r="E111" s="6" t="s">
        <v>34</v>
      </c>
    </row>
    <row r="112" spans="1:6" x14ac:dyDescent="0.25">
      <c r="A112" s="4">
        <v>111</v>
      </c>
      <c r="B112" s="6" t="s">
        <v>563</v>
      </c>
      <c r="C112" s="6" t="s">
        <v>549</v>
      </c>
      <c r="D112" s="6" t="s">
        <v>550</v>
      </c>
      <c r="E112" s="6" t="s">
        <v>31</v>
      </c>
    </row>
    <row r="113" spans="1:6" x14ac:dyDescent="0.25">
      <c r="A113" s="4">
        <v>112</v>
      </c>
      <c r="B113" s="6" t="s">
        <v>563</v>
      </c>
      <c r="C113" s="6" t="s">
        <v>549</v>
      </c>
      <c r="D113" s="6" t="s">
        <v>550</v>
      </c>
      <c r="E113" s="6" t="s">
        <v>34</v>
      </c>
    </row>
    <row r="114" spans="1:6" x14ac:dyDescent="0.25">
      <c r="A114" s="4">
        <v>113</v>
      </c>
      <c r="B114" s="6" t="s">
        <v>565</v>
      </c>
      <c r="C114" s="6" t="s">
        <v>551</v>
      </c>
      <c r="D114" s="6" t="s">
        <v>550</v>
      </c>
      <c r="E114" s="6" t="s">
        <v>32</v>
      </c>
    </row>
    <row r="115" spans="1:6" x14ac:dyDescent="0.25">
      <c r="A115" s="4">
        <v>114</v>
      </c>
      <c r="B115" s="6" t="s">
        <v>565</v>
      </c>
      <c r="C115" s="6" t="s">
        <v>551</v>
      </c>
      <c r="D115" s="6" t="s">
        <v>550</v>
      </c>
      <c r="E115" s="6" t="s">
        <v>34</v>
      </c>
    </row>
    <row r="116" spans="1:6" x14ac:dyDescent="0.25">
      <c r="A116" s="4">
        <v>115</v>
      </c>
      <c r="B116" s="6" t="s">
        <v>565</v>
      </c>
      <c r="C116" s="6" t="s">
        <v>552</v>
      </c>
      <c r="D116" s="6" t="s">
        <v>550</v>
      </c>
      <c r="E116" s="6" t="s">
        <v>32</v>
      </c>
    </row>
    <row r="117" spans="1:6" x14ac:dyDescent="0.25">
      <c r="A117" s="4">
        <v>116</v>
      </c>
      <c r="B117" s="6" t="s">
        <v>565</v>
      </c>
      <c r="C117" s="6" t="s">
        <v>552</v>
      </c>
      <c r="D117" s="6" t="s">
        <v>550</v>
      </c>
      <c r="E117" s="6" t="s">
        <v>34</v>
      </c>
    </row>
    <row r="118" spans="1:6" x14ac:dyDescent="0.25">
      <c r="A118" s="4">
        <v>117</v>
      </c>
      <c r="B118" s="6" t="s">
        <v>565</v>
      </c>
      <c r="C118" s="6" t="s">
        <v>553</v>
      </c>
      <c r="D118" s="6" t="s">
        <v>550</v>
      </c>
      <c r="E118" s="6" t="s">
        <v>32</v>
      </c>
    </row>
    <row r="119" spans="1:6" x14ac:dyDescent="0.25">
      <c r="A119" s="4">
        <v>118</v>
      </c>
      <c r="B119" s="6" t="s">
        <v>565</v>
      </c>
      <c r="C119" s="6" t="s">
        <v>553</v>
      </c>
      <c r="D119" s="6" t="s">
        <v>550</v>
      </c>
      <c r="E119" s="6" t="s">
        <v>34</v>
      </c>
    </row>
    <row r="120" spans="1:6" x14ac:dyDescent="0.25">
      <c r="A120" s="4">
        <v>119</v>
      </c>
      <c r="B120" s="6" t="s">
        <v>565</v>
      </c>
      <c r="C120" s="6" t="s">
        <v>554</v>
      </c>
      <c r="D120" s="6" t="s">
        <v>550</v>
      </c>
      <c r="E120" s="6" t="s">
        <v>34</v>
      </c>
    </row>
    <row r="121" spans="1:6" x14ac:dyDescent="0.25">
      <c r="A121" s="4">
        <v>120</v>
      </c>
      <c r="B121" s="6" t="s">
        <v>565</v>
      </c>
      <c r="C121" s="6" t="s">
        <v>555</v>
      </c>
      <c r="D121" s="6" t="s">
        <v>550</v>
      </c>
      <c r="E121" s="6" t="s">
        <v>34</v>
      </c>
    </row>
    <row r="122" spans="1:6" x14ac:dyDescent="0.25">
      <c r="A122" s="345">
        <v>121</v>
      </c>
      <c r="B122" s="6" t="s">
        <v>565</v>
      </c>
      <c r="C122" s="6" t="s">
        <v>556</v>
      </c>
      <c r="D122" s="6" t="s">
        <v>550</v>
      </c>
      <c r="E122" s="6" t="s">
        <v>34</v>
      </c>
    </row>
    <row r="123" spans="1:6" x14ac:dyDescent="0.25">
      <c r="A123" s="345">
        <v>122</v>
      </c>
      <c r="B123" s="6" t="s">
        <v>565</v>
      </c>
      <c r="C123" s="6" t="s">
        <v>557</v>
      </c>
      <c r="D123" s="6" t="s">
        <v>550</v>
      </c>
      <c r="E123" s="6" t="s">
        <v>34</v>
      </c>
    </row>
    <row r="124" spans="1:6" x14ac:dyDescent="0.25">
      <c r="A124" s="345">
        <v>123</v>
      </c>
      <c r="B124" s="6" t="s">
        <v>565</v>
      </c>
      <c r="C124" s="6" t="s">
        <v>558</v>
      </c>
      <c r="D124" s="6" t="s">
        <v>550</v>
      </c>
      <c r="E124" s="6" t="s">
        <v>32</v>
      </c>
      <c r="F124" s="235" t="s">
        <v>794</v>
      </c>
    </row>
    <row r="125" spans="1:6" x14ac:dyDescent="0.25">
      <c r="A125" s="345">
        <v>124</v>
      </c>
      <c r="B125" s="6" t="s">
        <v>565</v>
      </c>
      <c r="C125" s="6" t="s">
        <v>558</v>
      </c>
      <c r="D125" s="6" t="s">
        <v>550</v>
      </c>
      <c r="E125" s="6" t="s">
        <v>34</v>
      </c>
      <c r="F125" s="140"/>
    </row>
    <row r="126" spans="1:6" x14ac:dyDescent="0.25">
      <c r="A126" s="345">
        <v>125</v>
      </c>
      <c r="B126" s="6" t="s">
        <v>565</v>
      </c>
      <c r="C126" s="6" t="s">
        <v>561</v>
      </c>
      <c r="D126" s="6" t="s">
        <v>550</v>
      </c>
      <c r="E126" s="6" t="s">
        <v>34</v>
      </c>
      <c r="F126" s="140"/>
    </row>
    <row r="127" spans="1:6" x14ac:dyDescent="0.25">
      <c r="A127" s="345">
        <v>126</v>
      </c>
      <c r="B127" s="6" t="s">
        <v>565</v>
      </c>
      <c r="C127" s="6" t="s">
        <v>753</v>
      </c>
      <c r="D127" s="6" t="s">
        <v>550</v>
      </c>
      <c r="E127" s="6" t="s">
        <v>34</v>
      </c>
      <c r="F127" s="235" t="s">
        <v>789</v>
      </c>
    </row>
  </sheetData>
  <conditionalFormatting sqref="E12:E20">
    <cfRule type="containsText" dxfId="257" priority="93" operator="containsText" text="tri">
      <formula>NOT(ISERROR(SEARCH("tri",E12)))</formula>
    </cfRule>
    <cfRule type="containsText" dxfId="256" priority="94" operator="containsText" text="spr">
      <formula>NOT(ISERROR(SEARCH("spr",E12)))</formula>
    </cfRule>
    <cfRule type="containsText" dxfId="255" priority="95" operator="containsText" text="fur">
      <formula>NOT(ISERROR(SEARCH("fur",E12)))</formula>
    </cfRule>
    <cfRule type="containsText" dxfId="254" priority="96" operator="containsText" text="fur">
      <formula>NOT(ISERROR(SEARCH("fur",E12)))</formula>
    </cfRule>
  </conditionalFormatting>
  <conditionalFormatting sqref="E84:E92 D114:E123">
    <cfRule type="cellIs" dxfId="253" priority="97" operator="equal">
      <formula>"rainfed"</formula>
    </cfRule>
    <cfRule type="cellIs" dxfId="252" priority="98" operator="equal">
      <formula>"per"</formula>
    </cfRule>
    <cfRule type="cellIs" dxfId="251" priority="99" operator="equal">
      <formula>"dry"</formula>
    </cfRule>
    <cfRule type="cellIs" dxfId="250" priority="100" operator="equal">
      <formula>"wet"</formula>
    </cfRule>
    <cfRule type="cellIs" dxfId="249" priority="101" operator="equal">
      <formula>"tri"</formula>
    </cfRule>
    <cfRule type="cellIs" dxfId="248" priority="102" operator="equal">
      <formula>"spr"</formula>
    </cfRule>
    <cfRule type="cellIs" dxfId="247" priority="103" operator="equal">
      <formula>"fur"</formula>
    </cfRule>
  </conditionalFormatting>
  <conditionalFormatting sqref="D10:D11 D27:D30 D22:D25 D44:D45 D41:D42 D55:D56 D70:D77 D79:D85 D32:D35 D87:D93 D38:D39 D13:D20 D58:D59 D5:D8 D62:D68">
    <cfRule type="containsText" dxfId="246" priority="363" operator="containsText" text="per">
      <formula>NOT(ISERROR(SEARCH("per",D5)))</formula>
    </cfRule>
    <cfRule type="containsText" dxfId="245" priority="364" operator="containsText" text="per">
      <formula>NOT(ISERROR(SEARCH("per",D5)))</formula>
    </cfRule>
    <cfRule type="containsText" dxfId="244" priority="365" operator="containsText" text="dry">
      <formula>NOT(ISERROR(SEARCH("dry",D5)))</formula>
    </cfRule>
    <cfRule type="containsText" dxfId="243" priority="366" operator="containsText" text="wet">
      <formula>NOT(ISERROR(SEARCH("wet",D5)))</formula>
    </cfRule>
  </conditionalFormatting>
  <conditionalFormatting sqref="E2:E3 E10:E11 E27:E30 E22:E25 E44:E45 E41:E42 E55:E56 E52:E53 E49:E50 E70:E77 E79:E85 E32:E35 E58:E63 E65:E68 E87:E95 E38:E39 E5:E8">
    <cfRule type="containsText" dxfId="242" priority="359" operator="containsText" text="tri">
      <formula>NOT(ISERROR(SEARCH("tri",E2)))</formula>
    </cfRule>
    <cfRule type="containsText" dxfId="241" priority="360" operator="containsText" text="spr">
      <formula>NOT(ISERROR(SEARCH("spr",E2)))</formula>
    </cfRule>
    <cfRule type="containsText" dxfId="240" priority="361" operator="containsText" text="fur">
      <formula>NOT(ISERROR(SEARCH("fur",E2)))</formula>
    </cfRule>
    <cfRule type="containsText" dxfId="239" priority="362" operator="containsText" text="fur">
      <formula>NOT(ISERROR(SEARCH("fur",E2)))</formula>
    </cfRule>
  </conditionalFormatting>
  <conditionalFormatting sqref="D98:D99 D101:D102">
    <cfRule type="cellIs" dxfId="238" priority="352" operator="equal">
      <formula>"rainfed"</formula>
    </cfRule>
    <cfRule type="cellIs" dxfId="237" priority="353" operator="equal">
      <formula>"per"</formula>
    </cfRule>
    <cfRule type="cellIs" dxfId="236" priority="354" operator="equal">
      <formula>"dry"</formula>
    </cfRule>
    <cfRule type="cellIs" dxfId="235" priority="355" operator="equal">
      <formula>"wet"</formula>
    </cfRule>
    <cfRule type="cellIs" dxfId="234" priority="356" operator="equal">
      <formula>"tri"</formula>
    </cfRule>
    <cfRule type="cellIs" dxfId="233" priority="357" operator="equal">
      <formula>"spr"</formula>
    </cfRule>
    <cfRule type="cellIs" dxfId="232" priority="358" operator="equal">
      <formula>"fur"</formula>
    </cfRule>
  </conditionalFormatting>
  <conditionalFormatting sqref="D9">
    <cfRule type="containsText" dxfId="231" priority="348" operator="containsText" text="per">
      <formula>NOT(ISERROR(SEARCH("per",D9)))</formula>
    </cfRule>
    <cfRule type="containsText" dxfId="230" priority="349" operator="containsText" text="per">
      <formula>NOT(ISERROR(SEARCH("per",D9)))</formula>
    </cfRule>
    <cfRule type="containsText" dxfId="229" priority="350" operator="containsText" text="dry">
      <formula>NOT(ISERROR(SEARCH("dry",D9)))</formula>
    </cfRule>
    <cfRule type="containsText" dxfId="228" priority="351" operator="containsText" text="wet">
      <formula>NOT(ISERROR(SEARCH("wet",D9)))</formula>
    </cfRule>
  </conditionalFormatting>
  <conditionalFormatting sqref="E9">
    <cfRule type="cellIs" dxfId="227" priority="341" operator="equal">
      <formula>"rainfed"</formula>
    </cfRule>
    <cfRule type="cellIs" dxfId="226" priority="342" operator="equal">
      <formula>"per"</formula>
    </cfRule>
    <cfRule type="cellIs" dxfId="225" priority="343" operator="equal">
      <formula>"dry"</formula>
    </cfRule>
    <cfRule type="cellIs" dxfId="224" priority="344" operator="equal">
      <formula>"wet"</formula>
    </cfRule>
    <cfRule type="cellIs" dxfId="223" priority="345" operator="equal">
      <formula>"tri"</formula>
    </cfRule>
    <cfRule type="cellIs" dxfId="222" priority="346" operator="equal">
      <formula>"spr"</formula>
    </cfRule>
    <cfRule type="cellIs" dxfId="221" priority="347" operator="equal">
      <formula>"fur"</formula>
    </cfRule>
  </conditionalFormatting>
  <conditionalFormatting sqref="D12">
    <cfRule type="containsText" dxfId="220" priority="315" operator="containsText" text="per">
      <formula>NOT(ISERROR(SEARCH("per",D12)))</formula>
    </cfRule>
    <cfRule type="containsText" dxfId="219" priority="316" operator="containsText" text="per">
      <formula>NOT(ISERROR(SEARCH("per",D12)))</formula>
    </cfRule>
    <cfRule type="containsText" dxfId="218" priority="317" operator="containsText" text="dry">
      <formula>NOT(ISERROR(SEARCH("dry",D12)))</formula>
    </cfRule>
    <cfRule type="containsText" dxfId="217" priority="318" operator="containsText" text="wet">
      <formula>NOT(ISERROR(SEARCH("wet",D12)))</formula>
    </cfRule>
  </conditionalFormatting>
  <conditionalFormatting sqref="D26">
    <cfRule type="containsText" dxfId="216" priority="311" operator="containsText" text="per">
      <formula>NOT(ISERROR(SEARCH("per",D26)))</formula>
    </cfRule>
    <cfRule type="containsText" dxfId="215" priority="312" operator="containsText" text="per">
      <formula>NOT(ISERROR(SEARCH("per",D26)))</formula>
    </cfRule>
    <cfRule type="containsText" dxfId="214" priority="313" operator="containsText" text="dry">
      <formula>NOT(ISERROR(SEARCH("dry",D26)))</formula>
    </cfRule>
    <cfRule type="containsText" dxfId="213" priority="314" operator="containsText" text="wet">
      <formula>NOT(ISERROR(SEARCH("wet",D26)))</formula>
    </cfRule>
  </conditionalFormatting>
  <conditionalFormatting sqref="E26">
    <cfRule type="cellIs" dxfId="212" priority="304" operator="equal">
      <formula>"rainfed"</formula>
    </cfRule>
    <cfRule type="cellIs" dxfId="211" priority="305" operator="equal">
      <formula>"per"</formula>
    </cfRule>
    <cfRule type="cellIs" dxfId="210" priority="306" operator="equal">
      <formula>"dry"</formula>
    </cfRule>
    <cfRule type="cellIs" dxfId="209" priority="307" operator="equal">
      <formula>"wet"</formula>
    </cfRule>
    <cfRule type="cellIs" dxfId="208" priority="308" operator="equal">
      <formula>"tri"</formula>
    </cfRule>
    <cfRule type="cellIs" dxfId="207" priority="309" operator="equal">
      <formula>"spr"</formula>
    </cfRule>
    <cfRule type="cellIs" dxfId="206" priority="310" operator="equal">
      <formula>"fur"</formula>
    </cfRule>
  </conditionalFormatting>
  <conditionalFormatting sqref="D21">
    <cfRule type="containsText" dxfId="205" priority="300" operator="containsText" text="per">
      <formula>NOT(ISERROR(SEARCH("per",D21)))</formula>
    </cfRule>
    <cfRule type="containsText" dxfId="204" priority="301" operator="containsText" text="per">
      <formula>NOT(ISERROR(SEARCH("per",D21)))</formula>
    </cfRule>
    <cfRule type="containsText" dxfId="203" priority="302" operator="containsText" text="dry">
      <formula>NOT(ISERROR(SEARCH("dry",D21)))</formula>
    </cfRule>
    <cfRule type="containsText" dxfId="202" priority="303" operator="containsText" text="wet">
      <formula>NOT(ISERROR(SEARCH("wet",D21)))</formula>
    </cfRule>
  </conditionalFormatting>
  <conditionalFormatting sqref="E21">
    <cfRule type="cellIs" dxfId="201" priority="293" operator="equal">
      <formula>"rainfed"</formula>
    </cfRule>
    <cfRule type="cellIs" dxfId="200" priority="294" operator="equal">
      <formula>"per"</formula>
    </cfRule>
    <cfRule type="cellIs" dxfId="199" priority="295" operator="equal">
      <formula>"dry"</formula>
    </cfRule>
    <cfRule type="cellIs" dxfId="198" priority="296" operator="equal">
      <formula>"wet"</formula>
    </cfRule>
    <cfRule type="cellIs" dxfId="197" priority="297" operator="equal">
      <formula>"tri"</formula>
    </cfRule>
    <cfRule type="cellIs" dxfId="196" priority="298" operator="equal">
      <formula>"spr"</formula>
    </cfRule>
    <cfRule type="cellIs" dxfId="195" priority="299" operator="equal">
      <formula>"fur"</formula>
    </cfRule>
  </conditionalFormatting>
  <conditionalFormatting sqref="E43">
    <cfRule type="cellIs" dxfId="194" priority="286" operator="equal">
      <formula>"rainfed"</formula>
    </cfRule>
    <cfRule type="cellIs" dxfId="193" priority="287" operator="equal">
      <formula>"per"</formula>
    </cfRule>
    <cfRule type="cellIs" dxfId="192" priority="288" operator="equal">
      <formula>"dry"</formula>
    </cfRule>
    <cfRule type="cellIs" dxfId="191" priority="289" operator="equal">
      <formula>"wet"</formula>
    </cfRule>
    <cfRule type="cellIs" dxfId="190" priority="290" operator="equal">
      <formula>"tri"</formula>
    </cfRule>
    <cfRule type="cellIs" dxfId="189" priority="291" operator="equal">
      <formula>"spr"</formula>
    </cfRule>
    <cfRule type="cellIs" dxfId="188" priority="292" operator="equal">
      <formula>"fur"</formula>
    </cfRule>
  </conditionalFormatting>
  <conditionalFormatting sqref="D31">
    <cfRule type="containsText" dxfId="187" priority="282" operator="containsText" text="per">
      <formula>NOT(ISERROR(SEARCH("per",D31)))</formula>
    </cfRule>
    <cfRule type="containsText" dxfId="186" priority="283" operator="containsText" text="per">
      <formula>NOT(ISERROR(SEARCH("per",D31)))</formula>
    </cfRule>
    <cfRule type="containsText" dxfId="185" priority="284" operator="containsText" text="dry">
      <formula>NOT(ISERROR(SEARCH("dry",D31)))</formula>
    </cfRule>
    <cfRule type="containsText" dxfId="184" priority="285" operator="containsText" text="wet">
      <formula>NOT(ISERROR(SEARCH("wet",D31)))</formula>
    </cfRule>
  </conditionalFormatting>
  <conditionalFormatting sqref="E31">
    <cfRule type="cellIs" dxfId="183" priority="275" operator="equal">
      <formula>"rainfed"</formula>
    </cfRule>
    <cfRule type="cellIs" dxfId="182" priority="276" operator="equal">
      <formula>"per"</formula>
    </cfRule>
    <cfRule type="cellIs" dxfId="181" priority="277" operator="equal">
      <formula>"dry"</formula>
    </cfRule>
    <cfRule type="cellIs" dxfId="180" priority="278" operator="equal">
      <formula>"wet"</formula>
    </cfRule>
    <cfRule type="cellIs" dxfId="179" priority="279" operator="equal">
      <formula>"tri"</formula>
    </cfRule>
    <cfRule type="cellIs" dxfId="178" priority="280" operator="equal">
      <formula>"spr"</formula>
    </cfRule>
    <cfRule type="cellIs" dxfId="177" priority="281" operator="equal">
      <formula>"fur"</formula>
    </cfRule>
  </conditionalFormatting>
  <conditionalFormatting sqref="E98:E99 C103:E106 E101:E102 C101:C102 E107">
    <cfRule type="cellIs" dxfId="176" priority="268" operator="equal">
      <formula>"rainfed"</formula>
    </cfRule>
    <cfRule type="cellIs" dxfId="175" priority="269" operator="equal">
      <formula>"per"</formula>
    </cfRule>
    <cfRule type="cellIs" dxfId="174" priority="270" operator="equal">
      <formula>"dry"</formula>
    </cfRule>
    <cfRule type="cellIs" dxfId="173" priority="271" operator="equal">
      <formula>"wet"</formula>
    </cfRule>
    <cfRule type="cellIs" dxfId="172" priority="272" operator="equal">
      <formula>"tri"</formula>
    </cfRule>
    <cfRule type="cellIs" dxfId="171" priority="273" operator="equal">
      <formula>"spr"</formula>
    </cfRule>
    <cfRule type="cellIs" dxfId="170" priority="274" operator="equal">
      <formula>"fur"</formula>
    </cfRule>
  </conditionalFormatting>
  <conditionalFormatting sqref="C108 D108:E109 D111 C112 C110:D110 E110:E111 D112:E113">
    <cfRule type="cellIs" dxfId="169" priority="261" operator="equal">
      <formula>"rainfed"</formula>
    </cfRule>
    <cfRule type="cellIs" dxfId="168" priority="262" operator="equal">
      <formula>"per"</formula>
    </cfRule>
    <cfRule type="cellIs" dxfId="167" priority="263" operator="equal">
      <formula>"dry"</formula>
    </cfRule>
    <cfRule type="cellIs" dxfId="166" priority="264" operator="equal">
      <formula>"wet"</formula>
    </cfRule>
    <cfRule type="cellIs" dxfId="165" priority="265" operator="equal">
      <formula>"tri"</formula>
    </cfRule>
    <cfRule type="cellIs" dxfId="164" priority="266" operator="equal">
      <formula>"spr"</formula>
    </cfRule>
    <cfRule type="cellIs" dxfId="163" priority="267" operator="equal">
      <formula>"fur"</formula>
    </cfRule>
  </conditionalFormatting>
  <conditionalFormatting sqref="D46:D47">
    <cfRule type="containsText" dxfId="162" priority="250" operator="containsText" text="per">
      <formula>NOT(ISERROR(SEARCH("per",D46)))</formula>
    </cfRule>
    <cfRule type="containsText" dxfId="161" priority="251" operator="containsText" text="per">
      <formula>NOT(ISERROR(SEARCH("per",D46)))</formula>
    </cfRule>
    <cfRule type="containsText" dxfId="160" priority="252" operator="containsText" text="dry">
      <formula>NOT(ISERROR(SEARCH("dry",D46)))</formula>
    </cfRule>
    <cfRule type="containsText" dxfId="159" priority="253" operator="containsText" text="wet">
      <formula>NOT(ISERROR(SEARCH("wet",D46)))</formula>
    </cfRule>
  </conditionalFormatting>
  <conditionalFormatting sqref="D49:D50">
    <cfRule type="containsText" dxfId="158" priority="246" operator="containsText" text="per">
      <formula>NOT(ISERROR(SEARCH("per",D49)))</formula>
    </cfRule>
    <cfRule type="containsText" dxfId="157" priority="247" operator="containsText" text="per">
      <formula>NOT(ISERROR(SEARCH("per",D49)))</formula>
    </cfRule>
    <cfRule type="containsText" dxfId="156" priority="248" operator="containsText" text="dry">
      <formula>NOT(ISERROR(SEARCH("dry",D49)))</formula>
    </cfRule>
    <cfRule type="containsText" dxfId="155" priority="249" operator="containsText" text="wet">
      <formula>NOT(ISERROR(SEARCH("wet",D49)))</formula>
    </cfRule>
  </conditionalFormatting>
  <conditionalFormatting sqref="D52:D53">
    <cfRule type="containsText" dxfId="154" priority="242" operator="containsText" text="per">
      <formula>NOT(ISERROR(SEARCH("per",D52)))</formula>
    </cfRule>
    <cfRule type="containsText" dxfId="153" priority="243" operator="containsText" text="per">
      <formula>NOT(ISERROR(SEARCH("per",D52)))</formula>
    </cfRule>
    <cfRule type="containsText" dxfId="152" priority="244" operator="containsText" text="dry">
      <formula>NOT(ISERROR(SEARCH("dry",D52)))</formula>
    </cfRule>
    <cfRule type="containsText" dxfId="151" priority="245" operator="containsText" text="wet">
      <formula>NOT(ISERROR(SEARCH("wet",D52)))</formula>
    </cfRule>
  </conditionalFormatting>
  <conditionalFormatting sqref="E46">
    <cfRule type="containsText" dxfId="150" priority="234" operator="containsText" text="tri">
      <formula>NOT(ISERROR(SEARCH("tri",E46)))</formula>
    </cfRule>
    <cfRule type="containsText" dxfId="149" priority="235" operator="containsText" text="spr">
      <formula>NOT(ISERROR(SEARCH("spr",E46)))</formula>
    </cfRule>
    <cfRule type="containsText" dxfId="148" priority="236" operator="containsText" text="fur">
      <formula>NOT(ISERROR(SEARCH("fur",E46)))</formula>
    </cfRule>
    <cfRule type="containsText" dxfId="147" priority="237" operator="containsText" text="fur">
      <formula>NOT(ISERROR(SEARCH("fur",E46)))</formula>
    </cfRule>
  </conditionalFormatting>
  <conditionalFormatting sqref="E47">
    <cfRule type="containsText" dxfId="146" priority="230" operator="containsText" text="tri">
      <formula>NOT(ISERROR(SEARCH("tri",E47)))</formula>
    </cfRule>
    <cfRule type="containsText" dxfId="145" priority="231" operator="containsText" text="spr">
      <formula>NOT(ISERROR(SEARCH("spr",E47)))</formula>
    </cfRule>
    <cfRule type="containsText" dxfId="144" priority="232" operator="containsText" text="fur">
      <formula>NOT(ISERROR(SEARCH("fur",E47)))</formula>
    </cfRule>
    <cfRule type="containsText" dxfId="143" priority="233" operator="containsText" text="fur">
      <formula>NOT(ISERROR(SEARCH("fur",E47)))</formula>
    </cfRule>
  </conditionalFormatting>
  <conditionalFormatting sqref="E54">
    <cfRule type="cellIs" dxfId="142" priority="223" operator="equal">
      <formula>"rainfed"</formula>
    </cfRule>
    <cfRule type="cellIs" dxfId="141" priority="224" operator="equal">
      <formula>"per"</formula>
    </cfRule>
    <cfRule type="cellIs" dxfId="140" priority="225" operator="equal">
      <formula>"dry"</formula>
    </cfRule>
    <cfRule type="cellIs" dxfId="139" priority="226" operator="equal">
      <formula>"wet"</formula>
    </cfRule>
    <cfRule type="cellIs" dxfId="138" priority="227" operator="equal">
      <formula>"tri"</formula>
    </cfRule>
    <cfRule type="cellIs" dxfId="137" priority="228" operator="equal">
      <formula>"spr"</formula>
    </cfRule>
    <cfRule type="cellIs" dxfId="136" priority="229" operator="equal">
      <formula>"fur"</formula>
    </cfRule>
  </conditionalFormatting>
  <conditionalFormatting sqref="E51">
    <cfRule type="cellIs" dxfId="135" priority="216" operator="equal">
      <formula>"rainfed"</formula>
    </cfRule>
    <cfRule type="cellIs" dxfId="134" priority="217" operator="equal">
      <formula>"per"</formula>
    </cfRule>
    <cfRule type="cellIs" dxfId="133" priority="218" operator="equal">
      <formula>"dry"</formula>
    </cfRule>
    <cfRule type="cellIs" dxfId="132" priority="219" operator="equal">
      <formula>"wet"</formula>
    </cfRule>
    <cfRule type="cellIs" dxfId="131" priority="220" operator="equal">
      <formula>"tri"</formula>
    </cfRule>
    <cfRule type="cellIs" dxfId="130" priority="221" operator="equal">
      <formula>"spr"</formula>
    </cfRule>
    <cfRule type="cellIs" dxfId="129" priority="222" operator="equal">
      <formula>"fur"</formula>
    </cfRule>
  </conditionalFormatting>
  <conditionalFormatting sqref="D57">
    <cfRule type="containsText" dxfId="128" priority="212" operator="containsText" text="per">
      <formula>NOT(ISERROR(SEARCH("per",D57)))</formula>
    </cfRule>
    <cfRule type="containsText" dxfId="127" priority="213" operator="containsText" text="per">
      <formula>NOT(ISERROR(SEARCH("per",D57)))</formula>
    </cfRule>
    <cfRule type="containsText" dxfId="126" priority="214" operator="containsText" text="dry">
      <formula>NOT(ISERROR(SEARCH("dry",D57)))</formula>
    </cfRule>
    <cfRule type="containsText" dxfId="125" priority="215" operator="containsText" text="wet">
      <formula>NOT(ISERROR(SEARCH("wet",D57)))</formula>
    </cfRule>
  </conditionalFormatting>
  <conditionalFormatting sqref="E57">
    <cfRule type="cellIs" dxfId="124" priority="205" operator="equal">
      <formula>"rainfed"</formula>
    </cfRule>
    <cfRule type="cellIs" dxfId="123" priority="206" operator="equal">
      <formula>"per"</formula>
    </cfRule>
    <cfRule type="cellIs" dxfId="122" priority="207" operator="equal">
      <formula>"dry"</formula>
    </cfRule>
    <cfRule type="cellIs" dxfId="121" priority="208" operator="equal">
      <formula>"wet"</formula>
    </cfRule>
    <cfRule type="cellIs" dxfId="120" priority="209" operator="equal">
      <formula>"tri"</formula>
    </cfRule>
    <cfRule type="cellIs" dxfId="119" priority="210" operator="equal">
      <formula>"spr"</formula>
    </cfRule>
    <cfRule type="cellIs" dxfId="118" priority="211" operator="equal">
      <formula>"fur"</formula>
    </cfRule>
  </conditionalFormatting>
  <conditionalFormatting sqref="D69">
    <cfRule type="containsText" dxfId="117" priority="201" operator="containsText" text="per">
      <formula>NOT(ISERROR(SEARCH("per",D69)))</formula>
    </cfRule>
    <cfRule type="containsText" dxfId="116" priority="202" operator="containsText" text="per">
      <formula>NOT(ISERROR(SEARCH("per",D69)))</formula>
    </cfRule>
    <cfRule type="containsText" dxfId="115" priority="203" operator="containsText" text="dry">
      <formula>NOT(ISERROR(SEARCH("dry",D69)))</formula>
    </cfRule>
    <cfRule type="containsText" dxfId="114" priority="204" operator="containsText" text="wet">
      <formula>NOT(ISERROR(SEARCH("wet",D69)))</formula>
    </cfRule>
  </conditionalFormatting>
  <conditionalFormatting sqref="E69">
    <cfRule type="cellIs" dxfId="113" priority="194" operator="equal">
      <formula>"rainfed"</formula>
    </cfRule>
    <cfRule type="cellIs" dxfId="112" priority="195" operator="equal">
      <formula>"per"</formula>
    </cfRule>
    <cfRule type="cellIs" dxfId="111" priority="196" operator="equal">
      <formula>"dry"</formula>
    </cfRule>
    <cfRule type="cellIs" dxfId="110" priority="197" operator="equal">
      <formula>"wet"</formula>
    </cfRule>
    <cfRule type="cellIs" dxfId="109" priority="198" operator="equal">
      <formula>"tri"</formula>
    </cfRule>
    <cfRule type="cellIs" dxfId="108" priority="199" operator="equal">
      <formula>"spr"</formula>
    </cfRule>
    <cfRule type="cellIs" dxfId="107" priority="200" operator="equal">
      <formula>"fur"</formula>
    </cfRule>
  </conditionalFormatting>
  <conditionalFormatting sqref="D86 D78">
    <cfRule type="containsText" dxfId="106" priority="190" operator="containsText" text="per">
      <formula>NOT(ISERROR(SEARCH("per",D78)))</formula>
    </cfRule>
    <cfRule type="containsText" dxfId="105" priority="191" operator="containsText" text="per">
      <formula>NOT(ISERROR(SEARCH("per",D78)))</formula>
    </cfRule>
    <cfRule type="containsText" dxfId="104" priority="192" operator="containsText" text="dry">
      <formula>NOT(ISERROR(SEARCH("dry",D78)))</formula>
    </cfRule>
    <cfRule type="containsText" dxfId="103" priority="193" operator="containsText" text="wet">
      <formula>NOT(ISERROR(SEARCH("wet",D78)))</formula>
    </cfRule>
  </conditionalFormatting>
  <conditionalFormatting sqref="E78">
    <cfRule type="cellIs" dxfId="102" priority="183" operator="equal">
      <formula>"rainfed"</formula>
    </cfRule>
    <cfRule type="cellIs" dxfId="101" priority="184" operator="equal">
      <formula>"per"</formula>
    </cfRule>
    <cfRule type="cellIs" dxfId="100" priority="185" operator="equal">
      <formula>"dry"</formula>
    </cfRule>
    <cfRule type="cellIs" dxfId="99" priority="186" operator="equal">
      <formula>"wet"</formula>
    </cfRule>
    <cfRule type="cellIs" dxfId="98" priority="187" operator="equal">
      <formula>"tri"</formula>
    </cfRule>
    <cfRule type="cellIs" dxfId="97" priority="188" operator="equal">
      <formula>"spr"</formula>
    </cfRule>
    <cfRule type="cellIs" dxfId="96" priority="189" operator="equal">
      <formula>"fur"</formula>
    </cfRule>
  </conditionalFormatting>
  <conditionalFormatting sqref="D100">
    <cfRule type="containsText" dxfId="95" priority="168" operator="containsText" text="per">
      <formula>NOT(ISERROR(SEARCH("per",D100)))</formula>
    </cfRule>
    <cfRule type="containsText" dxfId="94" priority="169" operator="containsText" text="per">
      <formula>NOT(ISERROR(SEARCH("per",D100)))</formula>
    </cfRule>
    <cfRule type="containsText" dxfId="93" priority="170" operator="containsText" text="dry">
      <formula>NOT(ISERROR(SEARCH("dry",D100)))</formula>
    </cfRule>
    <cfRule type="containsText" dxfId="92" priority="171" operator="containsText" text="wet">
      <formula>NOT(ISERROR(SEARCH("wet",D100)))</formula>
    </cfRule>
  </conditionalFormatting>
  <conditionalFormatting sqref="E100">
    <cfRule type="cellIs" dxfId="91" priority="161" operator="equal">
      <formula>"rainfed"</formula>
    </cfRule>
    <cfRule type="cellIs" dxfId="90" priority="162" operator="equal">
      <formula>"per"</formula>
    </cfRule>
    <cfRule type="cellIs" dxfId="89" priority="163" operator="equal">
      <formula>"dry"</formula>
    </cfRule>
    <cfRule type="cellIs" dxfId="88" priority="164" operator="equal">
      <formula>"wet"</formula>
    </cfRule>
    <cfRule type="cellIs" dxfId="87" priority="165" operator="equal">
      <formula>"tri"</formula>
    </cfRule>
    <cfRule type="cellIs" dxfId="86" priority="166" operator="equal">
      <formula>"spr"</formula>
    </cfRule>
    <cfRule type="cellIs" dxfId="85" priority="167" operator="equal">
      <formula>"fur"</formula>
    </cfRule>
  </conditionalFormatting>
  <conditionalFormatting sqref="D124:E125">
    <cfRule type="cellIs" dxfId="84" priority="132" operator="equal">
      <formula>"rainfed"</formula>
    </cfRule>
    <cfRule type="cellIs" dxfId="83" priority="133" operator="equal">
      <formula>"per"</formula>
    </cfRule>
    <cfRule type="cellIs" dxfId="82" priority="134" operator="equal">
      <formula>"dry"</formula>
    </cfRule>
    <cfRule type="cellIs" dxfId="81" priority="135" operator="equal">
      <formula>"wet"</formula>
    </cfRule>
    <cfRule type="cellIs" dxfId="80" priority="136" operator="equal">
      <formula>"tri"</formula>
    </cfRule>
    <cfRule type="cellIs" dxfId="79" priority="137" operator="equal">
      <formula>"spr"</formula>
    </cfRule>
    <cfRule type="cellIs" dxfId="78" priority="138" operator="equal">
      <formula>"fur"</formula>
    </cfRule>
  </conditionalFormatting>
  <conditionalFormatting sqref="D96:D97 D94">
    <cfRule type="containsText" dxfId="77" priority="157" operator="containsText" text="per">
      <formula>NOT(ISERROR(SEARCH("per",D94)))</formula>
    </cfRule>
    <cfRule type="containsText" dxfId="76" priority="158" operator="containsText" text="per">
      <formula>NOT(ISERROR(SEARCH("per",D94)))</formula>
    </cfRule>
    <cfRule type="containsText" dxfId="75" priority="159" operator="containsText" text="dry">
      <formula>NOT(ISERROR(SEARCH("dry",D94)))</formula>
    </cfRule>
    <cfRule type="containsText" dxfId="74" priority="160" operator="containsText" text="wet">
      <formula>NOT(ISERROR(SEARCH("wet",D94)))</formula>
    </cfRule>
  </conditionalFormatting>
  <conditionalFormatting sqref="D95">
    <cfRule type="cellIs" dxfId="73" priority="150" operator="equal">
      <formula>"rainfed"</formula>
    </cfRule>
    <cfRule type="cellIs" dxfId="72" priority="151" operator="equal">
      <formula>"per"</formula>
    </cfRule>
    <cfRule type="cellIs" dxfId="71" priority="152" operator="equal">
      <formula>"dry"</formula>
    </cfRule>
    <cfRule type="cellIs" dxfId="70" priority="153" operator="equal">
      <formula>"wet"</formula>
    </cfRule>
    <cfRule type="cellIs" dxfId="69" priority="154" operator="equal">
      <formula>"tri"</formula>
    </cfRule>
    <cfRule type="cellIs" dxfId="68" priority="155" operator="equal">
      <formula>"spr"</formula>
    </cfRule>
    <cfRule type="cellIs" dxfId="67" priority="156" operator="equal">
      <formula>"fur"</formula>
    </cfRule>
  </conditionalFormatting>
  <conditionalFormatting sqref="E97">
    <cfRule type="containsText" dxfId="66" priority="146" operator="containsText" text="tri">
      <formula>NOT(ISERROR(SEARCH("tri",E97)))</formula>
    </cfRule>
    <cfRule type="containsText" dxfId="65" priority="147" operator="containsText" text="spr">
      <formula>NOT(ISERROR(SEARCH("spr",E97)))</formula>
    </cfRule>
    <cfRule type="containsText" dxfId="64" priority="148" operator="containsText" text="fur">
      <formula>NOT(ISERROR(SEARCH("fur",E97)))</formula>
    </cfRule>
    <cfRule type="containsText" dxfId="63" priority="149" operator="containsText" text="fur">
      <formula>NOT(ISERROR(SEARCH("fur",E97)))</formula>
    </cfRule>
  </conditionalFormatting>
  <conditionalFormatting sqref="E96">
    <cfRule type="cellIs" dxfId="62" priority="139" operator="equal">
      <formula>"rainfed"</formula>
    </cfRule>
    <cfRule type="cellIs" dxfId="61" priority="140" operator="equal">
      <formula>"per"</formula>
    </cfRule>
    <cfRule type="cellIs" dxfId="60" priority="141" operator="equal">
      <formula>"dry"</formula>
    </cfRule>
    <cfRule type="cellIs" dxfId="59" priority="142" operator="equal">
      <formula>"wet"</formula>
    </cfRule>
    <cfRule type="cellIs" dxfId="58" priority="143" operator="equal">
      <formula>"tri"</formula>
    </cfRule>
    <cfRule type="cellIs" dxfId="57" priority="144" operator="equal">
      <formula>"spr"</formula>
    </cfRule>
    <cfRule type="cellIs" dxfId="56" priority="145" operator="equal">
      <formula>"fur"</formula>
    </cfRule>
  </conditionalFormatting>
  <conditionalFormatting sqref="E126:E127">
    <cfRule type="cellIs" dxfId="55" priority="118" operator="equal">
      <formula>"rainfed"</formula>
    </cfRule>
    <cfRule type="cellIs" dxfId="54" priority="119" operator="equal">
      <formula>"per"</formula>
    </cfRule>
    <cfRule type="cellIs" dxfId="53" priority="120" operator="equal">
      <formula>"dry"</formula>
    </cfRule>
    <cfRule type="cellIs" dxfId="52" priority="121" operator="equal">
      <formula>"wet"</formula>
    </cfRule>
    <cfRule type="cellIs" dxfId="51" priority="122" operator="equal">
      <formula>"tri"</formula>
    </cfRule>
    <cfRule type="cellIs" dxfId="50" priority="123" operator="equal">
      <formula>"spr"</formula>
    </cfRule>
    <cfRule type="cellIs" dxfId="49" priority="124" operator="equal">
      <formula>"fur"</formula>
    </cfRule>
  </conditionalFormatting>
  <conditionalFormatting sqref="D126:D127">
    <cfRule type="cellIs" dxfId="48" priority="125" operator="equal">
      <formula>"rainfed"</formula>
    </cfRule>
    <cfRule type="cellIs" dxfId="47" priority="126" operator="equal">
      <formula>"per"</formula>
    </cfRule>
    <cfRule type="cellIs" dxfId="46" priority="127" operator="equal">
      <formula>"dry"</formula>
    </cfRule>
    <cfRule type="cellIs" dxfId="45" priority="128" operator="equal">
      <formula>"wet"</formula>
    </cfRule>
    <cfRule type="cellIs" dxfId="44" priority="129" operator="equal">
      <formula>"tri"</formula>
    </cfRule>
    <cfRule type="cellIs" dxfId="43" priority="130" operator="equal">
      <formula>"spr"</formula>
    </cfRule>
    <cfRule type="cellIs" dxfId="42" priority="131" operator="equal">
      <formula>"fur"</formula>
    </cfRule>
  </conditionalFormatting>
  <conditionalFormatting sqref="E64">
    <cfRule type="cellIs" dxfId="41" priority="104" operator="equal">
      <formula>"rainfed"</formula>
    </cfRule>
    <cfRule type="cellIs" dxfId="40" priority="105" operator="equal">
      <formula>"per"</formula>
    </cfRule>
    <cfRule type="cellIs" dxfId="39" priority="106" operator="equal">
      <formula>"dry"</formula>
    </cfRule>
    <cfRule type="cellIs" dxfId="38" priority="107" operator="equal">
      <formula>"wet"</formula>
    </cfRule>
    <cfRule type="cellIs" dxfId="37" priority="108" operator="equal">
      <formula>"tri"</formula>
    </cfRule>
    <cfRule type="cellIs" dxfId="36" priority="109" operator="equal">
      <formula>"spr"</formula>
    </cfRule>
    <cfRule type="cellIs" dxfId="35" priority="110" operator="equal">
      <formula>"fur"</formula>
    </cfRule>
  </conditionalFormatting>
  <conditionalFormatting sqref="E36">
    <cfRule type="cellIs" dxfId="34" priority="86" operator="equal">
      <formula>"rainfed"</formula>
    </cfRule>
    <cfRule type="cellIs" dxfId="33" priority="87" operator="equal">
      <formula>"per"</formula>
    </cfRule>
    <cfRule type="cellIs" dxfId="32" priority="88" operator="equal">
      <formula>"dry"</formula>
    </cfRule>
    <cfRule type="cellIs" dxfId="31" priority="89" operator="equal">
      <formula>"wet"</formula>
    </cfRule>
    <cfRule type="cellIs" dxfId="30" priority="90" operator="equal">
      <formula>"tri"</formula>
    </cfRule>
    <cfRule type="cellIs" dxfId="29" priority="91" operator="equal">
      <formula>"spr"</formula>
    </cfRule>
    <cfRule type="cellIs" dxfId="28" priority="92" operator="equal">
      <formula>"fur"</formula>
    </cfRule>
  </conditionalFormatting>
  <conditionalFormatting sqref="E40 E37">
    <cfRule type="cellIs" dxfId="27" priority="79" operator="equal">
      <formula>"rainfed"</formula>
    </cfRule>
    <cfRule type="cellIs" dxfId="26" priority="80" operator="equal">
      <formula>"per"</formula>
    </cfRule>
    <cfRule type="cellIs" dxfId="25" priority="81" operator="equal">
      <formula>"dry"</formula>
    </cfRule>
    <cfRule type="cellIs" dxfId="24" priority="82" operator="equal">
      <formula>"wet"</formula>
    </cfRule>
    <cfRule type="cellIs" dxfId="23" priority="83" operator="equal">
      <formula>"tri"</formula>
    </cfRule>
    <cfRule type="cellIs" dxfId="22" priority="84" operator="equal">
      <formula>"spr"</formula>
    </cfRule>
    <cfRule type="cellIs" dxfId="21" priority="85" operator="equal">
      <formula>"fur"</formula>
    </cfRule>
  </conditionalFormatting>
  <conditionalFormatting sqref="E48">
    <cfRule type="cellIs" dxfId="20" priority="72" operator="equal">
      <formula>"rainfed"</formula>
    </cfRule>
    <cfRule type="cellIs" dxfId="19" priority="73" operator="equal">
      <formula>"per"</formula>
    </cfRule>
    <cfRule type="cellIs" dxfId="18" priority="74" operator="equal">
      <formula>"dry"</formula>
    </cfRule>
    <cfRule type="cellIs" dxfId="17" priority="75" operator="equal">
      <formula>"wet"</formula>
    </cfRule>
    <cfRule type="cellIs" dxfId="16" priority="76" operator="equal">
      <formula>"tri"</formula>
    </cfRule>
    <cfRule type="cellIs" dxfId="15" priority="77" operator="equal">
      <formula>"spr"</formula>
    </cfRule>
    <cfRule type="cellIs" dxfId="14" priority="78" operator="equal">
      <formula>"fur"</formula>
    </cfRule>
  </conditionalFormatting>
  <conditionalFormatting sqref="C109">
    <cfRule type="cellIs" dxfId="13" priority="54" operator="equal">
      <formula>"rainfed"</formula>
    </cfRule>
    <cfRule type="cellIs" dxfId="12" priority="55" operator="equal">
      <formula>"per"</formula>
    </cfRule>
    <cfRule type="cellIs" dxfId="11" priority="56" operator="equal">
      <formula>"dry"</formula>
    </cfRule>
    <cfRule type="cellIs" dxfId="10" priority="57" operator="equal">
      <formula>"wet"</formula>
    </cfRule>
    <cfRule type="cellIs" dxfId="9" priority="58" operator="equal">
      <formula>"tri"</formula>
    </cfRule>
    <cfRule type="cellIs" dxfId="8" priority="59" operator="equal">
      <formula>"spr"</formula>
    </cfRule>
    <cfRule type="cellIs" dxfId="7" priority="60" operator="equal">
      <formula>"fur"</formula>
    </cfRule>
  </conditionalFormatting>
  <conditionalFormatting sqref="E4">
    <cfRule type="cellIs" dxfId="6" priority="1" operator="equal">
      <formula>"rainfed"</formula>
    </cfRule>
    <cfRule type="cellIs" dxfId="5" priority="2" operator="equal">
      <formula>"per"</formula>
    </cfRule>
    <cfRule type="cellIs" dxfId="4" priority="3" operator="equal">
      <formula>"dry"</formula>
    </cfRule>
    <cfRule type="cellIs" dxfId="3" priority="4" operator="equal">
      <formula>"wet"</formula>
    </cfRule>
    <cfRule type="cellIs" dxfId="2" priority="5" operator="equal">
      <formula>"tri"</formula>
    </cfRule>
    <cfRule type="cellIs" dxfId="1" priority="6" operator="equal">
      <formula>"spr"</formula>
    </cfRule>
    <cfRule type="cellIs" dxfId="0" priority="7" operator="equal">
      <formula>"fur"</formula>
    </cfRule>
  </conditionalFormatting>
  <printOptions gridLines="1"/>
  <pageMargins left="0.39370078740157483" right="0.19685039370078741" top="0.74803149606299213" bottom="0.19685039370078741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ETo &amp; climate</vt:lpstr>
      <vt:lpstr>irrig-calcs-2</vt:lpstr>
      <vt:lpstr>SUBCLASSES-2-M-linked</vt:lpstr>
      <vt:lpstr>Irrig code</vt:lpstr>
      <vt:lpstr>Subclasses</vt:lpstr>
      <vt:lpstr>explain irrig subclasses</vt:lpstr>
      <vt:lpstr>crop list-revised</vt:lpstr>
      <vt:lpstr>'crop list-revised'!Print_Titles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HARMS Ben</dc:creator>
  <cp:lastModifiedBy>Searle, Ross (A&amp;F, St. Lucia)</cp:lastModifiedBy>
  <cp:lastPrinted>2017-03-29T05:47:28Z</cp:lastPrinted>
  <dcterms:created xsi:type="dcterms:W3CDTF">2017-03-21T23:33:26Z</dcterms:created>
  <dcterms:modified xsi:type="dcterms:W3CDTF">2021-08-27T00:29:06Z</dcterms:modified>
</cp:coreProperties>
</file>