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ISES\OneDrive - El Colegio de México A.C\Documentos\COLMEX 2021\MAESTRIA EN ECONOMIA\Macroeconomia II\tarea3\"/>
    </mc:Choice>
  </mc:AlternateContent>
  <xr:revisionPtr revIDLastSave="0" documentId="13_ncr:1_{1569C56D-F4A0-4C93-8774-CC80F53EA890}" xr6:coauthVersionLast="47" xr6:coauthVersionMax="47" xr10:uidLastSave="{00000000-0000-0000-0000-000000000000}"/>
  <bookViews>
    <workbookView xWindow="810" yWindow="-120" windowWidth="19800" windowHeight="11760" xr2:uid="{7344B726-2C98-4840-A8E3-7B6C645CCF2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6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6" i="1"/>
</calcChain>
</file>

<file path=xl/sharedStrings.xml><?xml version="1.0" encoding="utf-8"?>
<sst xmlns="http://schemas.openxmlformats.org/spreadsheetml/2006/main" count="344" uniqueCount="121">
  <si>
    <t>periodo</t>
  </si>
  <si>
    <t>1999/03</t>
  </si>
  <si>
    <t>1999/06</t>
  </si>
  <si>
    <t>1999/09</t>
  </si>
  <si>
    <t>1999/12</t>
  </si>
  <si>
    <t>1989/03</t>
  </si>
  <si>
    <t>1989/06</t>
  </si>
  <si>
    <t>1989/09</t>
  </si>
  <si>
    <t>1989/12</t>
  </si>
  <si>
    <t>1990/03</t>
  </si>
  <si>
    <t>1990/06</t>
  </si>
  <si>
    <t>1990/09</t>
  </si>
  <si>
    <t>1990/12</t>
  </si>
  <si>
    <t>1991/03</t>
  </si>
  <si>
    <t>1991/06</t>
  </si>
  <si>
    <t>1991/09</t>
  </si>
  <si>
    <t>1991/12</t>
  </si>
  <si>
    <t>1992/03</t>
  </si>
  <si>
    <t>1992/06</t>
  </si>
  <si>
    <t>1992/09</t>
  </si>
  <si>
    <t>1992/12</t>
  </si>
  <si>
    <t>1993/03</t>
  </si>
  <si>
    <t>1993/06</t>
  </si>
  <si>
    <t>1993/09</t>
  </si>
  <si>
    <t>1993/12</t>
  </si>
  <si>
    <t>1994/03</t>
  </si>
  <si>
    <t>1994/06</t>
  </si>
  <si>
    <t>1994/09</t>
  </si>
  <si>
    <t>1994/12</t>
  </si>
  <si>
    <t>1995/03</t>
  </si>
  <si>
    <t>1995/06</t>
  </si>
  <si>
    <t>1995/09</t>
  </si>
  <si>
    <t>1995/12</t>
  </si>
  <si>
    <t>1996/03</t>
  </si>
  <si>
    <t>1996/06</t>
  </si>
  <si>
    <t>1996/09</t>
  </si>
  <si>
    <t>1996/12</t>
  </si>
  <si>
    <t>1997/03</t>
  </si>
  <si>
    <t>1997/06</t>
  </si>
  <si>
    <t>1997/09</t>
  </si>
  <si>
    <t>1997/12</t>
  </si>
  <si>
    <t>1998/03</t>
  </si>
  <si>
    <t>1998/06</t>
  </si>
  <si>
    <t>1998/09</t>
  </si>
  <si>
    <t>1998/12</t>
  </si>
  <si>
    <t>2000/03</t>
  </si>
  <si>
    <t>2000/06</t>
  </si>
  <si>
    <t>2000/09</t>
  </si>
  <si>
    <t>2000/12</t>
  </si>
  <si>
    <t>2001/03</t>
  </si>
  <si>
    <t>2001/06</t>
  </si>
  <si>
    <t>2001/09</t>
  </si>
  <si>
    <t>2001/12</t>
  </si>
  <si>
    <t>2002/03</t>
  </si>
  <si>
    <t>2002/06</t>
  </si>
  <si>
    <t>2002/09</t>
  </si>
  <si>
    <t>2002/12</t>
  </si>
  <si>
    <t>2003/03</t>
  </si>
  <si>
    <t>2003/06</t>
  </si>
  <si>
    <t>2003/09</t>
  </si>
  <si>
    <t>2003/12</t>
  </si>
  <si>
    <t>2004/03</t>
  </si>
  <si>
    <t>2004/06</t>
  </si>
  <si>
    <t>2004/09</t>
  </si>
  <si>
    <t>2004/12</t>
  </si>
  <si>
    <t>2005/03</t>
  </si>
  <si>
    <t>2005/06</t>
  </si>
  <si>
    <t>2005/09</t>
  </si>
  <si>
    <t>2005/12</t>
  </si>
  <si>
    <t>2006/03</t>
  </si>
  <si>
    <t>2006/06</t>
  </si>
  <si>
    <t>2006/09</t>
  </si>
  <si>
    <t>2006/12</t>
  </si>
  <si>
    <t>2007/03</t>
  </si>
  <si>
    <t>2007/06</t>
  </si>
  <si>
    <t>2007/09</t>
  </si>
  <si>
    <t>2007/12</t>
  </si>
  <si>
    <t>2008/03</t>
  </si>
  <si>
    <t>2008/06</t>
  </si>
  <si>
    <t>2008/09</t>
  </si>
  <si>
    <t>2008/12</t>
  </si>
  <si>
    <t>2009/03</t>
  </si>
  <si>
    <t>2009/06</t>
  </si>
  <si>
    <t>2009/09</t>
  </si>
  <si>
    <t>2009/12</t>
  </si>
  <si>
    <t>2010/03</t>
  </si>
  <si>
    <t>2010/06</t>
  </si>
  <si>
    <t>2010/09</t>
  </si>
  <si>
    <t>2010/12</t>
  </si>
  <si>
    <t>2011/03</t>
  </si>
  <si>
    <t>2011/06</t>
  </si>
  <si>
    <t>2011/09</t>
  </si>
  <si>
    <t>2011/12</t>
  </si>
  <si>
    <t>2012/03</t>
  </si>
  <si>
    <t>2012/06</t>
  </si>
  <si>
    <t>2012/09</t>
  </si>
  <si>
    <t>2012/12</t>
  </si>
  <si>
    <t>2013/03</t>
  </si>
  <si>
    <t>2013/06</t>
  </si>
  <si>
    <t>2013/09</t>
  </si>
  <si>
    <t>2013/12</t>
  </si>
  <si>
    <t>2014/03</t>
  </si>
  <si>
    <t>2014/06</t>
  </si>
  <si>
    <t>2014/09</t>
  </si>
  <si>
    <t>2014/12</t>
  </si>
  <si>
    <t>2015/03</t>
  </si>
  <si>
    <t>2015/06</t>
  </si>
  <si>
    <t>2015/09</t>
  </si>
  <si>
    <t>2015/12</t>
  </si>
  <si>
    <t>2016/03</t>
  </si>
  <si>
    <t>activos</t>
  </si>
  <si>
    <t>market_cap</t>
  </si>
  <si>
    <t>deuda_bruta</t>
  </si>
  <si>
    <t>deuda_neta</t>
  </si>
  <si>
    <t>valor_libros</t>
  </si>
  <si>
    <t>q_tobin</t>
  </si>
  <si>
    <t>Q</t>
  </si>
  <si>
    <t>inversion</t>
  </si>
  <si>
    <t>Q_1</t>
  </si>
  <si>
    <t>ganancias_netas</t>
  </si>
  <si>
    <t>g_ganancias_netas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</si>
</sst>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90EA-1793-497C-B188-36BE1162DB59}">
  <dimension ref="A1:L1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baseColWidth="10" defaultRowHeight="15" x14ac:dyDescent="0.25"/>
  <cols>
    <col min="11" max="11" width="15.42578125" bestFit="1" customWidth="1"/>
  </cols>
  <sheetData>
    <row r="1" spans="1:12" x14ac:dyDescent="0.25">
      <c r="A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2" t="s">
        <v>117</v>
      </c>
      <c r="H1" s="2" t="s">
        <v>115</v>
      </c>
      <c r="I1" s="2" t="s">
        <v>116</v>
      </c>
      <c r="J1" s="2" t="s">
        <v>118</v>
      </c>
      <c r="K1" s="2" t="s">
        <v>119</v>
      </c>
      <c r="L1" s="2" t="s">
        <v>120</v>
      </c>
    </row>
    <row r="2" spans="1:12" x14ac:dyDescent="0.25">
      <c r="A2" t="s">
        <v>5</v>
      </c>
      <c r="B2">
        <v>5268.7647239990201</v>
      </c>
      <c r="D2">
        <v>950544.88</v>
      </c>
      <c r="E2">
        <v>337919.19</v>
      </c>
      <c r="F2">
        <v>4067236</v>
      </c>
      <c r="K2">
        <v>51550.40625</v>
      </c>
    </row>
    <row r="3" spans="1:12" x14ac:dyDescent="0.25">
      <c r="A3" t="s">
        <v>6</v>
      </c>
      <c r="B3">
        <v>5342.8145830001804</v>
      </c>
      <c r="D3">
        <v>1802408</v>
      </c>
      <c r="E3">
        <v>1016465</v>
      </c>
      <c r="F3">
        <v>3411703</v>
      </c>
      <c r="K3">
        <v>146947.984375</v>
      </c>
    </row>
    <row r="4" spans="1:12" x14ac:dyDescent="0.25">
      <c r="A4" t="s">
        <v>7</v>
      </c>
      <c r="B4">
        <v>6751.1794570007296</v>
      </c>
      <c r="D4">
        <v>2411405</v>
      </c>
      <c r="E4">
        <v>1608874</v>
      </c>
      <c r="F4">
        <v>3894957</v>
      </c>
      <c r="K4">
        <v>201767.90625</v>
      </c>
    </row>
    <row r="5" spans="1:12" x14ac:dyDescent="0.25">
      <c r="A5" t="s">
        <v>8</v>
      </c>
      <c r="B5">
        <v>7786.7701630020101</v>
      </c>
      <c r="D5">
        <v>3157062</v>
      </c>
      <c r="E5">
        <v>2663507</v>
      </c>
      <c r="F5">
        <v>4200662</v>
      </c>
      <c r="K5">
        <v>347885.8125</v>
      </c>
    </row>
    <row r="6" spans="1:12" x14ac:dyDescent="0.25">
      <c r="A6" t="s">
        <v>9</v>
      </c>
      <c r="B6">
        <v>10520.4748500061</v>
      </c>
      <c r="D6">
        <v>4172667</v>
      </c>
      <c r="E6">
        <v>3756620</v>
      </c>
      <c r="F6">
        <v>5551370</v>
      </c>
      <c r="G6">
        <f>B6/B2-1</f>
        <v>0.99676307467018632</v>
      </c>
      <c r="K6">
        <v>66856.0625</v>
      </c>
      <c r="L6">
        <f>K6/K2-1</f>
        <v>0.29690660779225198</v>
      </c>
    </row>
    <row r="7" spans="1:12" x14ac:dyDescent="0.25">
      <c r="A7" t="s">
        <v>10</v>
      </c>
      <c r="B7">
        <v>9540.5165279998801</v>
      </c>
      <c r="D7">
        <v>3835735</v>
      </c>
      <c r="E7">
        <v>3368908</v>
      </c>
      <c r="F7">
        <v>4907881</v>
      </c>
      <c r="G7">
        <f t="shared" ref="G7:G70" si="0">B7/B3-1</f>
        <v>0.78567239790727328</v>
      </c>
      <c r="K7">
        <v>112503.3203125</v>
      </c>
      <c r="L7">
        <f t="shared" ref="L7:L70" si="1">K7/K3-1</f>
        <v>-0.23440038465992064</v>
      </c>
    </row>
    <row r="8" spans="1:12" x14ac:dyDescent="0.25">
      <c r="A8" t="s">
        <v>11</v>
      </c>
      <c r="B8">
        <v>9676.6871419982799</v>
      </c>
      <c r="D8">
        <v>3994616</v>
      </c>
      <c r="E8">
        <v>3557748</v>
      </c>
      <c r="F8">
        <v>4978110</v>
      </c>
      <c r="G8">
        <f t="shared" si="0"/>
        <v>0.43333282778669213</v>
      </c>
      <c r="K8">
        <v>195520.609375</v>
      </c>
      <c r="L8">
        <f t="shared" si="1"/>
        <v>-3.096278784426354E-2</v>
      </c>
    </row>
    <row r="9" spans="1:12" x14ac:dyDescent="0.25">
      <c r="A9" t="s">
        <v>12</v>
      </c>
      <c r="B9">
        <v>10138.1418999939</v>
      </c>
      <c r="D9">
        <v>3844209</v>
      </c>
      <c r="E9">
        <v>3415738</v>
      </c>
      <c r="F9">
        <v>5519108</v>
      </c>
      <c r="G9">
        <f t="shared" si="0"/>
        <v>0.30197009642896311</v>
      </c>
      <c r="K9">
        <v>435237.03125</v>
      </c>
      <c r="L9">
        <f t="shared" si="1"/>
        <v>0.25109163872556595</v>
      </c>
    </row>
    <row r="10" spans="1:12" x14ac:dyDescent="0.25">
      <c r="A10" t="s">
        <v>13</v>
      </c>
      <c r="B10">
        <v>10657.6027899933</v>
      </c>
      <c r="D10">
        <v>4244956</v>
      </c>
      <c r="E10">
        <v>3696301</v>
      </c>
      <c r="F10">
        <v>5965137</v>
      </c>
      <c r="G10">
        <f t="shared" si="0"/>
        <v>1.3034386939969833E-2</v>
      </c>
      <c r="K10">
        <v>209713.296875</v>
      </c>
      <c r="L10">
        <f t="shared" si="1"/>
        <v>2.1367880343686108</v>
      </c>
    </row>
    <row r="11" spans="1:12" x14ac:dyDescent="0.25">
      <c r="A11" t="s">
        <v>14</v>
      </c>
      <c r="B11">
        <v>10673.038949996901</v>
      </c>
      <c r="D11">
        <v>3932242</v>
      </c>
      <c r="E11">
        <v>3459263</v>
      </c>
      <c r="F11">
        <v>6120574</v>
      </c>
      <c r="G11">
        <f t="shared" si="0"/>
        <v>0.11870661495876544</v>
      </c>
      <c r="K11">
        <v>616072.875</v>
      </c>
      <c r="L11">
        <f t="shared" si="1"/>
        <v>4.4760417140466338</v>
      </c>
    </row>
    <row r="12" spans="1:12" x14ac:dyDescent="0.25">
      <c r="A12" t="s">
        <v>15</v>
      </c>
      <c r="B12">
        <v>11547.58325</v>
      </c>
      <c r="D12">
        <v>4295238</v>
      </c>
      <c r="E12">
        <v>3641214</v>
      </c>
      <c r="F12">
        <v>6705284</v>
      </c>
      <c r="G12">
        <f t="shared" si="0"/>
        <v>0.19334055969235053</v>
      </c>
      <c r="K12">
        <v>1028309.125</v>
      </c>
      <c r="L12">
        <f t="shared" si="1"/>
        <v>4.2593387893331895</v>
      </c>
    </row>
    <row r="13" spans="1:12" x14ac:dyDescent="0.25">
      <c r="A13" t="s">
        <v>16</v>
      </c>
      <c r="B13">
        <v>11836.0462400055</v>
      </c>
      <c r="D13">
        <v>4307083</v>
      </c>
      <c r="E13">
        <v>3685584</v>
      </c>
      <c r="F13">
        <v>6894726</v>
      </c>
      <c r="G13">
        <f t="shared" si="0"/>
        <v>0.16747687660720367</v>
      </c>
      <c r="K13">
        <v>1359490</v>
      </c>
      <c r="L13">
        <f t="shared" si="1"/>
        <v>2.1235623404919086</v>
      </c>
    </row>
    <row r="14" spans="1:12" x14ac:dyDescent="0.25">
      <c r="A14" t="s">
        <v>17</v>
      </c>
      <c r="B14">
        <v>12631.5977599945</v>
      </c>
      <c r="D14">
        <v>4584378</v>
      </c>
      <c r="E14">
        <v>4047601</v>
      </c>
      <c r="F14">
        <v>7161889</v>
      </c>
      <c r="G14">
        <f t="shared" si="0"/>
        <v>0.18521941649529627</v>
      </c>
      <c r="K14">
        <v>319089.03125</v>
      </c>
      <c r="L14">
        <f t="shared" si="1"/>
        <v>0.52154887651303117</v>
      </c>
    </row>
    <row r="15" spans="1:12" x14ac:dyDescent="0.25">
      <c r="A15" t="s">
        <v>18</v>
      </c>
      <c r="B15">
        <v>14661.9793099976</v>
      </c>
      <c r="C15">
        <v>14711</v>
      </c>
      <c r="D15">
        <v>4031149</v>
      </c>
      <c r="E15">
        <v>2076898</v>
      </c>
      <c r="F15">
        <v>9570706</v>
      </c>
      <c r="G15">
        <f t="shared" si="0"/>
        <v>0.37373988595833407</v>
      </c>
      <c r="H15">
        <f t="shared" ref="H15:H78" si="2">(C15*1000000-E15)/(B15*1000000)</f>
        <v>1.0032017363419952</v>
      </c>
      <c r="I15">
        <f t="shared" ref="I15:I78" si="3">(C15*1000000)/(F15*1000)</f>
        <v>1.537086187790117</v>
      </c>
      <c r="K15">
        <v>816593.125</v>
      </c>
      <c r="L15">
        <f t="shared" si="1"/>
        <v>0.32548138075385968</v>
      </c>
    </row>
    <row r="16" spans="1:12" x14ac:dyDescent="0.25">
      <c r="A16" t="s">
        <v>19</v>
      </c>
      <c r="B16">
        <v>21780.706999999999</v>
      </c>
      <c r="C16">
        <v>9609.1002388000506</v>
      </c>
      <c r="D16">
        <v>8865794</v>
      </c>
      <c r="E16">
        <v>8123581</v>
      </c>
      <c r="F16">
        <v>10900000</v>
      </c>
      <c r="G16">
        <f t="shared" si="0"/>
        <v>0.88617016465328358</v>
      </c>
      <c r="H16">
        <f t="shared" si="2"/>
        <v>0.44080188295999989</v>
      </c>
      <c r="I16">
        <f t="shared" si="3"/>
        <v>0.88156882924771107</v>
      </c>
      <c r="J16">
        <f>I15</f>
        <v>1.537086187790117</v>
      </c>
      <c r="K16">
        <v>1367773</v>
      </c>
      <c r="L16">
        <f t="shared" si="1"/>
        <v>0.33011850886765193</v>
      </c>
    </row>
    <row r="17" spans="1:12" x14ac:dyDescent="0.25">
      <c r="A17" t="s">
        <v>20</v>
      </c>
      <c r="B17">
        <v>23453.769</v>
      </c>
      <c r="C17">
        <v>14554.5</v>
      </c>
      <c r="D17">
        <v>10100000</v>
      </c>
      <c r="E17">
        <v>8876281</v>
      </c>
      <c r="F17">
        <v>11200000</v>
      </c>
      <c r="G17">
        <f t="shared" si="0"/>
        <v>0.98155435729263441</v>
      </c>
      <c r="H17">
        <f t="shared" si="2"/>
        <v>0.62018278251994385</v>
      </c>
      <c r="I17">
        <f t="shared" si="3"/>
        <v>1.2995089285714285</v>
      </c>
      <c r="J17">
        <f t="shared" ref="J17:J80" si="4">I16</f>
        <v>0.88156882924771107</v>
      </c>
      <c r="K17">
        <v>1713729</v>
      </c>
      <c r="L17">
        <f t="shared" si="1"/>
        <v>0.26056756577834328</v>
      </c>
    </row>
    <row r="18" spans="1:12" x14ac:dyDescent="0.25">
      <c r="A18" t="s">
        <v>21</v>
      </c>
      <c r="B18">
        <v>24234.761999999999</v>
      </c>
      <c r="C18">
        <v>14554.5</v>
      </c>
      <c r="D18">
        <v>10500000</v>
      </c>
      <c r="E18">
        <v>9144722</v>
      </c>
      <c r="F18">
        <v>11600000</v>
      </c>
      <c r="G18">
        <f t="shared" si="0"/>
        <v>0.91858246759201356</v>
      </c>
      <c r="H18">
        <f t="shared" si="2"/>
        <v>0.60018560438101265</v>
      </c>
      <c r="I18">
        <f t="shared" si="3"/>
        <v>1.2546982758620691</v>
      </c>
      <c r="J18">
        <f t="shared" si="4"/>
        <v>1.2995089285714285</v>
      </c>
      <c r="K18">
        <v>363175</v>
      </c>
      <c r="L18">
        <f t="shared" si="1"/>
        <v>0.13816196870603026</v>
      </c>
    </row>
    <row r="19" spans="1:12" x14ac:dyDescent="0.25">
      <c r="A19" t="s">
        <v>22</v>
      </c>
      <c r="B19">
        <v>25097.798999999999</v>
      </c>
      <c r="C19">
        <v>14867.5</v>
      </c>
      <c r="D19">
        <v>11100000</v>
      </c>
      <c r="E19">
        <v>9695364</v>
      </c>
      <c r="F19">
        <v>11700000</v>
      </c>
      <c r="G19">
        <f t="shared" si="0"/>
        <v>0.71176063404253354</v>
      </c>
      <c r="H19">
        <f t="shared" si="2"/>
        <v>0.59199631951789877</v>
      </c>
      <c r="I19">
        <f t="shared" si="3"/>
        <v>1.2707264957264957</v>
      </c>
      <c r="J19">
        <f t="shared" si="4"/>
        <v>1.2546982758620691</v>
      </c>
      <c r="K19">
        <v>797354</v>
      </c>
      <c r="L19">
        <f t="shared" si="1"/>
        <v>-2.3560233867998881E-2</v>
      </c>
    </row>
    <row r="20" spans="1:12" x14ac:dyDescent="0.25">
      <c r="A20" t="s">
        <v>23</v>
      </c>
      <c r="B20">
        <v>26192.083999999999</v>
      </c>
      <c r="C20">
        <v>17872.299522003199</v>
      </c>
      <c r="D20">
        <v>12000000</v>
      </c>
      <c r="E20">
        <v>10500000</v>
      </c>
      <c r="F20">
        <v>12000000</v>
      </c>
      <c r="G20">
        <f t="shared" si="0"/>
        <v>0.20253598746817536</v>
      </c>
      <c r="H20">
        <f t="shared" si="2"/>
        <v>0.68195411720591614</v>
      </c>
      <c r="I20">
        <f t="shared" si="3"/>
        <v>1.4893582935002667</v>
      </c>
      <c r="J20">
        <f t="shared" si="4"/>
        <v>1.2707264957264957</v>
      </c>
      <c r="K20">
        <v>1223596</v>
      </c>
      <c r="L20">
        <f t="shared" si="1"/>
        <v>-0.10541003514472069</v>
      </c>
    </row>
    <row r="21" spans="1:12" x14ac:dyDescent="0.25">
      <c r="A21" t="s">
        <v>24</v>
      </c>
      <c r="B21">
        <v>25576.001</v>
      </c>
      <c r="C21">
        <v>27387.5</v>
      </c>
      <c r="D21">
        <v>11000000</v>
      </c>
      <c r="E21">
        <v>9940638</v>
      </c>
      <c r="F21">
        <v>12700000</v>
      </c>
      <c r="G21">
        <f t="shared" si="0"/>
        <v>9.0485755189283257E-2</v>
      </c>
      <c r="H21">
        <f t="shared" si="2"/>
        <v>1.0704394077088126</v>
      </c>
      <c r="I21">
        <f t="shared" si="3"/>
        <v>2.1564960629921259</v>
      </c>
      <c r="J21">
        <f t="shared" si="4"/>
        <v>1.4893582935002667</v>
      </c>
      <c r="K21">
        <v>1666019</v>
      </c>
      <c r="L21">
        <f t="shared" si="1"/>
        <v>-2.7839874332522774E-2</v>
      </c>
    </row>
    <row r="22" spans="1:12" x14ac:dyDescent="0.25">
      <c r="A22" t="s">
        <v>25</v>
      </c>
      <c r="B22">
        <v>32550.526999999998</v>
      </c>
      <c r="C22">
        <v>24758.299522003199</v>
      </c>
      <c r="D22">
        <v>14400000</v>
      </c>
      <c r="E22">
        <v>13100000</v>
      </c>
      <c r="F22">
        <v>15700000</v>
      </c>
      <c r="G22">
        <f t="shared" si="0"/>
        <v>0.34313375967958759</v>
      </c>
      <c r="H22">
        <f t="shared" si="2"/>
        <v>0.76020887532798476</v>
      </c>
      <c r="I22">
        <f t="shared" si="3"/>
        <v>1.5769617529938345</v>
      </c>
      <c r="J22">
        <f t="shared" si="4"/>
        <v>2.1564960629921259</v>
      </c>
      <c r="K22">
        <v>348410</v>
      </c>
      <c r="L22">
        <f t="shared" si="1"/>
        <v>-4.0655331451779464E-2</v>
      </c>
    </row>
    <row r="23" spans="1:12" x14ac:dyDescent="0.25">
      <c r="A23" t="s">
        <v>26</v>
      </c>
      <c r="B23">
        <v>37394.050000000003</v>
      </c>
      <c r="C23">
        <v>22870.5183469849</v>
      </c>
      <c r="D23">
        <v>16000000</v>
      </c>
      <c r="E23">
        <v>14900000</v>
      </c>
      <c r="F23">
        <v>18600000</v>
      </c>
      <c r="G23">
        <f t="shared" si="0"/>
        <v>0.48993343998013539</v>
      </c>
      <c r="H23">
        <f t="shared" si="2"/>
        <v>0.61121002798533197</v>
      </c>
      <c r="I23">
        <f t="shared" si="3"/>
        <v>1.2295977605905861</v>
      </c>
      <c r="J23">
        <f t="shared" si="4"/>
        <v>1.5769617529938345</v>
      </c>
      <c r="K23">
        <v>1115000</v>
      </c>
      <c r="L23">
        <f t="shared" si="1"/>
        <v>0.39837512572834655</v>
      </c>
    </row>
    <row r="24" spans="1:12" x14ac:dyDescent="0.25">
      <c r="A24" t="s">
        <v>27</v>
      </c>
      <c r="B24">
        <v>40861.347999999998</v>
      </c>
      <c r="C24">
        <v>33137.273999999998</v>
      </c>
      <c r="D24">
        <v>16800000</v>
      </c>
      <c r="E24">
        <v>15100000</v>
      </c>
      <c r="F24">
        <v>21200000</v>
      </c>
      <c r="G24">
        <f t="shared" si="0"/>
        <v>0.56006478904084145</v>
      </c>
      <c r="H24">
        <f t="shared" si="2"/>
        <v>0.81059915106080194</v>
      </c>
      <c r="I24">
        <f t="shared" si="3"/>
        <v>1.5630789622641508</v>
      </c>
      <c r="J24">
        <f t="shared" si="4"/>
        <v>1.2295977605905861</v>
      </c>
      <c r="K24">
        <v>2486120</v>
      </c>
      <c r="L24">
        <f t="shared" si="1"/>
        <v>1.031814422407396</v>
      </c>
    </row>
    <row r="25" spans="1:12" x14ac:dyDescent="0.25">
      <c r="A25" t="s">
        <v>28</v>
      </c>
      <c r="B25">
        <v>60780.578999999998</v>
      </c>
      <c r="C25">
        <v>27398.262725006101</v>
      </c>
      <c r="D25">
        <v>28500000</v>
      </c>
      <c r="E25">
        <v>24700000</v>
      </c>
      <c r="F25">
        <v>27700000</v>
      </c>
      <c r="G25">
        <f t="shared" si="0"/>
        <v>1.3764692142450259</v>
      </c>
      <c r="H25">
        <f t="shared" si="2"/>
        <v>0.45036692929506478</v>
      </c>
      <c r="I25">
        <f t="shared" si="3"/>
        <v>0.98910695758144762</v>
      </c>
      <c r="J25">
        <f t="shared" si="4"/>
        <v>1.5630789622641508</v>
      </c>
      <c r="K25">
        <v>2893114</v>
      </c>
      <c r="L25">
        <f t="shared" si="1"/>
        <v>0.73654322069556222</v>
      </c>
    </row>
    <row r="26" spans="1:12" x14ac:dyDescent="0.25">
      <c r="A26" t="s">
        <v>29</v>
      </c>
      <c r="B26">
        <v>53199.364999999998</v>
      </c>
      <c r="C26">
        <v>15503.407044998199</v>
      </c>
      <c r="D26">
        <v>26300000</v>
      </c>
      <c r="E26">
        <v>23600000</v>
      </c>
      <c r="F26">
        <v>23000000</v>
      </c>
      <c r="G26">
        <f t="shared" si="0"/>
        <v>0.63436263259270742</v>
      </c>
      <c r="H26">
        <f t="shared" si="2"/>
        <v>0.29097728976648873</v>
      </c>
      <c r="I26">
        <f t="shared" si="3"/>
        <v>0.67406117586948688</v>
      </c>
      <c r="J26">
        <f t="shared" si="4"/>
        <v>0.98910695758144762</v>
      </c>
      <c r="K26">
        <v>1007978</v>
      </c>
      <c r="L26">
        <f t="shared" si="1"/>
        <v>1.8930799919634911</v>
      </c>
    </row>
    <row r="27" spans="1:12" x14ac:dyDescent="0.25">
      <c r="A27" t="s">
        <v>30</v>
      </c>
      <c r="B27">
        <v>51296.1273800048</v>
      </c>
      <c r="C27">
        <v>23611.5114500122</v>
      </c>
      <c r="D27">
        <v>24100000</v>
      </c>
      <c r="E27">
        <v>22500000</v>
      </c>
      <c r="F27">
        <v>23100000</v>
      </c>
      <c r="G27">
        <f t="shared" si="0"/>
        <v>0.37177244454678737</v>
      </c>
      <c r="H27">
        <f t="shared" si="2"/>
        <v>0.45985949924179231</v>
      </c>
      <c r="I27">
        <f t="shared" si="3"/>
        <v>1.0221433528143808</v>
      </c>
      <c r="J27">
        <f t="shared" si="4"/>
        <v>0.67406117586948688</v>
      </c>
      <c r="K27">
        <v>4524459</v>
      </c>
      <c r="L27">
        <f t="shared" si="1"/>
        <v>3.0578107623318385</v>
      </c>
    </row>
    <row r="28" spans="1:12" x14ac:dyDescent="0.25">
      <c r="A28" t="s">
        <v>31</v>
      </c>
      <c r="B28">
        <v>53102.090380004898</v>
      </c>
      <c r="C28">
        <v>33190.151769989003</v>
      </c>
      <c r="D28">
        <v>24500000</v>
      </c>
      <c r="E28">
        <v>22700000</v>
      </c>
      <c r="F28">
        <v>23600000</v>
      </c>
      <c r="G28">
        <f t="shared" si="0"/>
        <v>0.29956775728507301</v>
      </c>
      <c r="H28">
        <f t="shared" si="2"/>
        <v>0.62459785542600599</v>
      </c>
      <c r="I28">
        <f t="shared" si="3"/>
        <v>1.4063623631351272</v>
      </c>
      <c r="J28">
        <f t="shared" si="4"/>
        <v>1.0221433528143808</v>
      </c>
      <c r="K28">
        <v>5426434</v>
      </c>
      <c r="L28">
        <f t="shared" si="1"/>
        <v>1.1826919054591092</v>
      </c>
    </row>
    <row r="29" spans="1:12" x14ac:dyDescent="0.25">
      <c r="A29" t="s">
        <v>32</v>
      </c>
      <c r="B29">
        <v>64696.263799987799</v>
      </c>
      <c r="C29">
        <v>36147.627</v>
      </c>
      <c r="D29">
        <v>29200000</v>
      </c>
      <c r="E29">
        <v>26500000</v>
      </c>
      <c r="F29">
        <v>29100000</v>
      </c>
      <c r="G29">
        <f t="shared" si="0"/>
        <v>6.4423288892786035E-2</v>
      </c>
      <c r="H29">
        <f t="shared" si="2"/>
        <v>0.55831859335294121</v>
      </c>
      <c r="I29">
        <f t="shared" si="3"/>
        <v>1.2421864948453609</v>
      </c>
      <c r="J29">
        <f t="shared" si="4"/>
        <v>1.4063623631351272</v>
      </c>
      <c r="K29">
        <v>5868440.5</v>
      </c>
      <c r="L29">
        <f t="shared" si="1"/>
        <v>1.0284166126879204</v>
      </c>
    </row>
    <row r="30" spans="1:12" x14ac:dyDescent="0.25">
      <c r="A30" t="s">
        <v>33</v>
      </c>
      <c r="B30">
        <v>58889.496729980499</v>
      </c>
      <c r="C30">
        <v>38061.325440979002</v>
      </c>
      <c r="D30">
        <v>25700000</v>
      </c>
      <c r="E30">
        <v>23300000</v>
      </c>
      <c r="F30">
        <v>27300000</v>
      </c>
      <c r="G30">
        <f t="shared" si="0"/>
        <v>0.10695864001347566</v>
      </c>
      <c r="H30">
        <f t="shared" si="2"/>
        <v>0.64592206680574227</v>
      </c>
      <c r="I30">
        <f t="shared" si="3"/>
        <v>1.394187745090806</v>
      </c>
      <c r="J30">
        <f t="shared" si="4"/>
        <v>1.2421864948453609</v>
      </c>
      <c r="K30">
        <v>2170306</v>
      </c>
      <c r="L30">
        <f t="shared" si="1"/>
        <v>1.1531283420868315</v>
      </c>
    </row>
    <row r="31" spans="1:12" x14ac:dyDescent="0.25">
      <c r="A31" t="s">
        <v>34</v>
      </c>
      <c r="B31">
        <v>65870.960999999996</v>
      </c>
      <c r="C31">
        <v>38557.469882019002</v>
      </c>
      <c r="D31">
        <v>29500000</v>
      </c>
      <c r="E31">
        <v>26800000</v>
      </c>
      <c r="F31">
        <v>29200000</v>
      </c>
      <c r="G31">
        <f t="shared" si="0"/>
        <v>0.28413126612899942</v>
      </c>
      <c r="H31">
        <f t="shared" si="2"/>
        <v>0.58494166924358382</v>
      </c>
      <c r="I31">
        <f t="shared" si="3"/>
        <v>1.3204612973294181</v>
      </c>
      <c r="J31">
        <f t="shared" si="4"/>
        <v>1.394187745090806</v>
      </c>
      <c r="K31">
        <v>4015560.5</v>
      </c>
      <c r="L31">
        <f t="shared" si="1"/>
        <v>-0.11247720445693066</v>
      </c>
    </row>
    <row r="32" spans="1:12" x14ac:dyDescent="0.25">
      <c r="A32" t="s">
        <v>35</v>
      </c>
      <c r="B32">
        <v>68433.474099975603</v>
      </c>
      <c r="C32">
        <v>39975.023882018999</v>
      </c>
      <c r="D32">
        <v>31000000</v>
      </c>
      <c r="E32">
        <v>27800000</v>
      </c>
      <c r="F32">
        <v>29900000</v>
      </c>
      <c r="G32">
        <f t="shared" si="0"/>
        <v>0.28871525791654329</v>
      </c>
      <c r="H32">
        <f t="shared" si="2"/>
        <v>0.58373806689485663</v>
      </c>
      <c r="I32">
        <f t="shared" si="3"/>
        <v>1.3369573204688627</v>
      </c>
      <c r="J32">
        <f t="shared" si="4"/>
        <v>1.3204612973294181</v>
      </c>
      <c r="K32">
        <v>5196201.5</v>
      </c>
      <c r="L32">
        <f t="shared" si="1"/>
        <v>-4.2427955449195531E-2</v>
      </c>
    </row>
    <row r="33" spans="1:12" x14ac:dyDescent="0.25">
      <c r="A33" t="s">
        <v>36</v>
      </c>
      <c r="B33">
        <v>72120.425199951205</v>
      </c>
      <c r="C33">
        <v>40194.3186909789</v>
      </c>
      <c r="D33">
        <v>31200000</v>
      </c>
      <c r="E33">
        <v>28300000</v>
      </c>
      <c r="F33">
        <v>31500000</v>
      </c>
      <c r="G33">
        <f t="shared" si="0"/>
        <v>0.11475409805604264</v>
      </c>
      <c r="H33">
        <f t="shared" si="2"/>
        <v>0.55692986528601429</v>
      </c>
      <c r="I33">
        <f t="shared" si="3"/>
        <v>1.2760101171739333</v>
      </c>
      <c r="J33">
        <f t="shared" si="4"/>
        <v>1.3369573204688627</v>
      </c>
      <c r="K33">
        <v>7087627</v>
      </c>
      <c r="L33">
        <f t="shared" si="1"/>
        <v>0.2077530648900674</v>
      </c>
    </row>
    <row r="34" spans="1:12" x14ac:dyDescent="0.25">
      <c r="A34" t="s">
        <v>37</v>
      </c>
      <c r="B34">
        <v>79192.812999999893</v>
      </c>
      <c r="C34">
        <v>41115.881000000001</v>
      </c>
      <c r="D34">
        <v>34100000</v>
      </c>
      <c r="E34">
        <v>31500000</v>
      </c>
      <c r="F34">
        <v>35500000</v>
      </c>
      <c r="G34">
        <f t="shared" si="0"/>
        <v>0.34476973649671261</v>
      </c>
      <c r="H34">
        <f t="shared" si="2"/>
        <v>0.51878926184880003</v>
      </c>
      <c r="I34">
        <f t="shared" si="3"/>
        <v>1.1581938309859154</v>
      </c>
      <c r="J34">
        <f t="shared" si="4"/>
        <v>1.2760101171739333</v>
      </c>
      <c r="K34">
        <v>1341268</v>
      </c>
      <c r="L34">
        <f t="shared" si="1"/>
        <v>-0.38199129523670861</v>
      </c>
    </row>
    <row r="35" spans="1:12" x14ac:dyDescent="0.25">
      <c r="A35" t="s">
        <v>38</v>
      </c>
      <c r="B35">
        <v>81184.970099975602</v>
      </c>
      <c r="C35">
        <v>48963.09</v>
      </c>
      <c r="D35">
        <v>34700000</v>
      </c>
      <c r="E35">
        <v>31600000</v>
      </c>
      <c r="F35">
        <v>36300000</v>
      </c>
      <c r="G35">
        <f t="shared" si="0"/>
        <v>0.23248498074858226</v>
      </c>
      <c r="H35">
        <f t="shared" si="2"/>
        <v>0.6027161177708521</v>
      </c>
      <c r="I35">
        <f t="shared" si="3"/>
        <v>1.3488454545454545</v>
      </c>
      <c r="J35">
        <f t="shared" si="4"/>
        <v>1.1581938309859154</v>
      </c>
      <c r="K35">
        <v>2603035.25</v>
      </c>
      <c r="L35">
        <f t="shared" si="1"/>
        <v>-0.35176291080659849</v>
      </c>
    </row>
    <row r="36" spans="1:12" x14ac:dyDescent="0.25">
      <c r="A36" t="s">
        <v>39</v>
      </c>
      <c r="B36">
        <v>87992.603199951205</v>
      </c>
      <c r="C36">
        <v>57904.174916992197</v>
      </c>
      <c r="D36">
        <v>36500000</v>
      </c>
      <c r="E36">
        <v>33000000</v>
      </c>
      <c r="F36">
        <v>40700000</v>
      </c>
      <c r="G36">
        <f t="shared" si="0"/>
        <v>0.28581230687486858</v>
      </c>
      <c r="H36">
        <f t="shared" si="2"/>
        <v>0.65768226887762182</v>
      </c>
      <c r="I36">
        <f t="shared" si="3"/>
        <v>1.4227070004174986</v>
      </c>
      <c r="J36">
        <f t="shared" si="4"/>
        <v>1.3488454545454545</v>
      </c>
      <c r="K36">
        <v>4960095.5</v>
      </c>
      <c r="L36">
        <f t="shared" si="1"/>
        <v>-4.5438191725243882E-2</v>
      </c>
    </row>
    <row r="37" spans="1:12" x14ac:dyDescent="0.25">
      <c r="A37" t="s">
        <v>40</v>
      </c>
      <c r="B37">
        <v>87580.481599975596</v>
      </c>
      <c r="C37">
        <v>51872.489916992199</v>
      </c>
      <c r="D37">
        <v>38600000</v>
      </c>
      <c r="E37">
        <v>35300000</v>
      </c>
      <c r="F37">
        <v>40200000</v>
      </c>
      <c r="G37">
        <f t="shared" si="0"/>
        <v>0.2143644655056034</v>
      </c>
      <c r="H37">
        <f t="shared" si="2"/>
        <v>0.59188062191481083</v>
      </c>
      <c r="I37">
        <f t="shared" si="3"/>
        <v>1.2903604456963234</v>
      </c>
      <c r="J37">
        <f t="shared" si="4"/>
        <v>1.4227070004174986</v>
      </c>
      <c r="K37">
        <v>6512720.5</v>
      </c>
      <c r="L37">
        <f t="shared" si="1"/>
        <v>-8.111410208240355E-2</v>
      </c>
    </row>
    <row r="38" spans="1:12" x14ac:dyDescent="0.25">
      <c r="A38" t="s">
        <v>41</v>
      </c>
      <c r="B38">
        <v>87532.274300048797</v>
      </c>
      <c r="C38">
        <v>53646.514916992201</v>
      </c>
      <c r="D38">
        <v>38400000</v>
      </c>
      <c r="E38">
        <v>34800000</v>
      </c>
      <c r="F38">
        <v>40300000</v>
      </c>
      <c r="G38">
        <f t="shared" si="0"/>
        <v>0.10530578450406747</v>
      </c>
      <c r="H38">
        <f t="shared" si="2"/>
        <v>0.61247940083469665</v>
      </c>
      <c r="I38">
        <f t="shared" si="3"/>
        <v>1.3311790301983177</v>
      </c>
      <c r="J38">
        <f t="shared" si="4"/>
        <v>1.2903604456963234</v>
      </c>
      <c r="K38">
        <v>1560291.125</v>
      </c>
      <c r="L38">
        <f t="shared" si="1"/>
        <v>0.16329557180220511</v>
      </c>
    </row>
    <row r="39" spans="1:12" x14ac:dyDescent="0.25">
      <c r="A39" t="s">
        <v>42</v>
      </c>
      <c r="B39">
        <v>85994.612869018601</v>
      </c>
      <c r="C39">
        <v>48221.2575</v>
      </c>
      <c r="D39">
        <v>36100000</v>
      </c>
      <c r="E39">
        <v>33400000</v>
      </c>
      <c r="F39">
        <v>41600000</v>
      </c>
      <c r="G39">
        <f t="shared" si="0"/>
        <v>5.9243019528370189E-2</v>
      </c>
      <c r="H39">
        <f t="shared" si="2"/>
        <v>0.56035902590080389</v>
      </c>
      <c r="I39">
        <f t="shared" si="3"/>
        <v>1.15916484375</v>
      </c>
      <c r="J39">
        <f t="shared" si="4"/>
        <v>1.3311790301983177</v>
      </c>
      <c r="K39">
        <v>3125233</v>
      </c>
      <c r="L39">
        <f t="shared" si="1"/>
        <v>0.20061109429847335</v>
      </c>
    </row>
    <row r="40" spans="1:12" x14ac:dyDescent="0.25">
      <c r="A40" t="s">
        <v>43</v>
      </c>
      <c r="B40">
        <v>88227.845461059507</v>
      </c>
      <c r="C40">
        <v>32076.067190002399</v>
      </c>
      <c r="D40">
        <v>37600000</v>
      </c>
      <c r="E40">
        <v>33900000</v>
      </c>
      <c r="F40">
        <v>40900000</v>
      </c>
      <c r="G40">
        <f t="shared" si="0"/>
        <v>2.6734322267263355E-3</v>
      </c>
      <c r="H40">
        <f t="shared" si="2"/>
        <v>0.36317522005164027</v>
      </c>
      <c r="I40">
        <f t="shared" si="3"/>
        <v>0.78425592151595114</v>
      </c>
      <c r="J40">
        <f t="shared" si="4"/>
        <v>1.15916484375</v>
      </c>
      <c r="K40">
        <v>3952587.25</v>
      </c>
      <c r="L40">
        <f t="shared" si="1"/>
        <v>-0.20312275237442501</v>
      </c>
    </row>
    <row r="41" spans="1:12" x14ac:dyDescent="0.25">
      <c r="A41" t="s">
        <v>44</v>
      </c>
      <c r="B41">
        <v>92295.0271030273</v>
      </c>
      <c r="C41">
        <v>30504.410845001199</v>
      </c>
      <c r="D41">
        <v>34200000</v>
      </c>
      <c r="E41">
        <v>30600000</v>
      </c>
      <c r="F41">
        <v>45300000</v>
      </c>
      <c r="G41">
        <f t="shared" si="0"/>
        <v>5.383100682850106E-2</v>
      </c>
      <c r="H41">
        <f t="shared" si="2"/>
        <v>0.3301782533850261</v>
      </c>
      <c r="I41">
        <f t="shared" si="3"/>
        <v>0.67338655286978366</v>
      </c>
      <c r="J41">
        <f t="shared" si="4"/>
        <v>0.78425592151595114</v>
      </c>
      <c r="K41">
        <v>7087730.5</v>
      </c>
      <c r="L41">
        <f t="shared" si="1"/>
        <v>8.8290292820028204E-2</v>
      </c>
    </row>
    <row r="42" spans="1:12" x14ac:dyDescent="0.25">
      <c r="A42" t="s">
        <v>1</v>
      </c>
      <c r="B42">
        <v>95006.759201049805</v>
      </c>
      <c r="C42">
        <v>57400.639645996103</v>
      </c>
      <c r="D42">
        <v>35100000</v>
      </c>
      <c r="E42">
        <v>31900000</v>
      </c>
      <c r="F42">
        <v>46800000</v>
      </c>
      <c r="G42">
        <f t="shared" si="0"/>
        <v>8.5391188116276773E-2</v>
      </c>
      <c r="H42">
        <f t="shared" si="2"/>
        <v>0.60383850715920628</v>
      </c>
      <c r="I42">
        <f t="shared" si="3"/>
        <v>1.2265093941452159</v>
      </c>
      <c r="J42">
        <f t="shared" si="4"/>
        <v>0.67338655286978366</v>
      </c>
      <c r="K42">
        <v>2581692.75</v>
      </c>
      <c r="L42">
        <f t="shared" si="1"/>
        <v>0.6546224666887086</v>
      </c>
    </row>
    <row r="43" spans="1:12" x14ac:dyDescent="0.25">
      <c r="A43" t="s">
        <v>2</v>
      </c>
      <c r="B43">
        <v>100321.687449951</v>
      </c>
      <c r="C43">
        <v>61087.370356994601</v>
      </c>
      <c r="D43">
        <v>36600000</v>
      </c>
      <c r="E43">
        <v>33300000</v>
      </c>
      <c r="F43">
        <v>50000000</v>
      </c>
      <c r="G43">
        <f t="shared" si="0"/>
        <v>0.16660432674724013</v>
      </c>
      <c r="H43">
        <f t="shared" si="2"/>
        <v>0.60858296853762117</v>
      </c>
      <c r="I43">
        <f t="shared" si="3"/>
        <v>1.2217474071398919</v>
      </c>
      <c r="J43">
        <f t="shared" si="4"/>
        <v>1.2265093941452159</v>
      </c>
      <c r="K43">
        <v>4962364.5</v>
      </c>
      <c r="L43">
        <f t="shared" si="1"/>
        <v>0.58783825078002194</v>
      </c>
    </row>
    <row r="44" spans="1:12" x14ac:dyDescent="0.25">
      <c r="A44" t="s">
        <v>3</v>
      </c>
      <c r="B44">
        <v>97507.762626953001</v>
      </c>
      <c r="C44">
        <v>60390.3825</v>
      </c>
      <c r="D44">
        <v>31600000</v>
      </c>
      <c r="E44">
        <v>28700000</v>
      </c>
      <c r="F44">
        <v>49700000</v>
      </c>
      <c r="G44">
        <f t="shared" si="0"/>
        <v>0.10518127375091924</v>
      </c>
      <c r="H44">
        <f t="shared" si="2"/>
        <v>0.61904489318386724</v>
      </c>
      <c r="I44">
        <f t="shared" si="3"/>
        <v>1.2150982394366197</v>
      </c>
      <c r="J44">
        <f t="shared" si="4"/>
        <v>1.2217474071398919</v>
      </c>
      <c r="K44">
        <v>7023781.5</v>
      </c>
      <c r="L44">
        <f t="shared" si="1"/>
        <v>0.77700859101845254</v>
      </c>
    </row>
    <row r="45" spans="1:12" x14ac:dyDescent="0.25">
      <c r="A45" t="s">
        <v>4</v>
      </c>
      <c r="B45">
        <v>105995.650790039</v>
      </c>
      <c r="C45">
        <v>71794.436000000002</v>
      </c>
      <c r="D45">
        <v>34900000</v>
      </c>
      <c r="E45">
        <v>32000000</v>
      </c>
      <c r="F45">
        <v>57500000</v>
      </c>
      <c r="G45">
        <f t="shared" si="0"/>
        <v>0.14844379071169178</v>
      </c>
      <c r="H45">
        <f t="shared" si="2"/>
        <v>0.6770318920174403</v>
      </c>
      <c r="I45">
        <f t="shared" si="3"/>
        <v>1.2485988869565217</v>
      </c>
      <c r="J45">
        <f t="shared" si="4"/>
        <v>1.2150982394366197</v>
      </c>
      <c r="K45">
        <v>8688861</v>
      </c>
      <c r="L45">
        <f t="shared" si="1"/>
        <v>0.22590171846968499</v>
      </c>
    </row>
    <row r="46" spans="1:12" x14ac:dyDescent="0.25">
      <c r="A46" t="s">
        <v>45</v>
      </c>
      <c r="B46">
        <v>107308.852780029</v>
      </c>
      <c r="C46">
        <v>57164.627434021</v>
      </c>
      <c r="D46">
        <v>33400000</v>
      </c>
      <c r="E46">
        <v>30400000</v>
      </c>
      <c r="F46">
        <v>56100000</v>
      </c>
      <c r="G46">
        <f t="shared" si="0"/>
        <v>0.12948650898559722</v>
      </c>
      <c r="H46">
        <f t="shared" si="2"/>
        <v>0.53242790276716212</v>
      </c>
      <c r="I46">
        <f t="shared" si="3"/>
        <v>1.0189773161144564</v>
      </c>
      <c r="J46">
        <f t="shared" si="4"/>
        <v>1.2485988869565217</v>
      </c>
      <c r="K46">
        <v>2290511.25</v>
      </c>
      <c r="L46">
        <f t="shared" si="1"/>
        <v>-0.1127870464058901</v>
      </c>
    </row>
    <row r="47" spans="1:12" x14ac:dyDescent="0.25">
      <c r="A47" t="s">
        <v>46</v>
      </c>
      <c r="B47">
        <v>104772.818609985</v>
      </c>
      <c r="C47">
        <v>65237.812257995603</v>
      </c>
      <c r="D47">
        <v>32900000</v>
      </c>
      <c r="E47">
        <v>29900000</v>
      </c>
      <c r="F47">
        <v>54200000</v>
      </c>
      <c r="G47">
        <f t="shared" si="0"/>
        <v>4.4368583435706377E-2</v>
      </c>
      <c r="H47">
        <f t="shared" si="2"/>
        <v>0.62237432497383627</v>
      </c>
      <c r="I47">
        <f t="shared" si="3"/>
        <v>1.2036496726567454</v>
      </c>
      <c r="J47">
        <f t="shared" si="4"/>
        <v>1.0189773161144564</v>
      </c>
      <c r="K47">
        <v>4264739</v>
      </c>
      <c r="L47">
        <f t="shared" si="1"/>
        <v>-0.14058328444031065</v>
      </c>
    </row>
    <row r="48" spans="1:12" x14ac:dyDescent="0.25">
      <c r="A48" t="s">
        <v>47</v>
      </c>
      <c r="B48">
        <v>110657.164040039</v>
      </c>
      <c r="C48">
        <v>53849.610768005397</v>
      </c>
      <c r="D48">
        <v>35000000</v>
      </c>
      <c r="E48">
        <v>31200000</v>
      </c>
      <c r="F48">
        <v>54600000</v>
      </c>
      <c r="G48">
        <f t="shared" si="0"/>
        <v>0.13485491881700962</v>
      </c>
      <c r="H48">
        <f t="shared" si="2"/>
        <v>0.48635270237480799</v>
      </c>
      <c r="I48">
        <f t="shared" si="3"/>
        <v>0.98625660747262622</v>
      </c>
      <c r="J48">
        <f t="shared" si="4"/>
        <v>1.2036496726567454</v>
      </c>
      <c r="K48">
        <v>6919519</v>
      </c>
      <c r="L48">
        <f t="shared" si="1"/>
        <v>-1.4844211768261895E-2</v>
      </c>
    </row>
    <row r="49" spans="1:12" x14ac:dyDescent="0.25">
      <c r="A49" t="s">
        <v>48</v>
      </c>
      <c r="B49">
        <v>143758.58575</v>
      </c>
      <c r="C49">
        <v>49373.981500000002</v>
      </c>
      <c r="D49">
        <v>44800000</v>
      </c>
      <c r="E49">
        <v>42000000</v>
      </c>
      <c r="F49">
        <v>69800000</v>
      </c>
      <c r="G49">
        <f t="shared" si="0"/>
        <v>0.35626872120218911</v>
      </c>
      <c r="H49">
        <f t="shared" si="2"/>
        <v>0.34315850592596692</v>
      </c>
      <c r="I49">
        <f t="shared" si="3"/>
        <v>0.7073636318051576</v>
      </c>
      <c r="J49">
        <f t="shared" si="4"/>
        <v>0.98625660747262622</v>
      </c>
      <c r="K49">
        <v>9115891</v>
      </c>
      <c r="L49">
        <f t="shared" si="1"/>
        <v>4.9146832939323204E-2</v>
      </c>
    </row>
    <row r="50" spans="1:12" x14ac:dyDescent="0.25">
      <c r="A50" t="s">
        <v>49</v>
      </c>
      <c r="B50">
        <v>142462.162379883</v>
      </c>
      <c r="C50">
        <v>57813.733508972196</v>
      </c>
      <c r="D50">
        <v>43000000</v>
      </c>
      <c r="E50">
        <v>40400000</v>
      </c>
      <c r="F50">
        <v>68900000</v>
      </c>
      <c r="G50">
        <f t="shared" si="0"/>
        <v>0.32759002346166444</v>
      </c>
      <c r="H50">
        <f t="shared" si="2"/>
        <v>0.40553458226273797</v>
      </c>
      <c r="I50">
        <f t="shared" si="3"/>
        <v>0.83909627734357328</v>
      </c>
      <c r="J50">
        <f t="shared" si="4"/>
        <v>0.7073636318051576</v>
      </c>
      <c r="K50">
        <v>2489460</v>
      </c>
      <c r="L50">
        <f t="shared" si="1"/>
        <v>8.6857792119554134E-2</v>
      </c>
    </row>
    <row r="51" spans="1:12" x14ac:dyDescent="0.25">
      <c r="A51" t="s">
        <v>50</v>
      </c>
      <c r="B51">
        <v>155386.896290039</v>
      </c>
      <c r="C51">
        <v>72205.601442993197</v>
      </c>
      <c r="D51">
        <v>46800000</v>
      </c>
      <c r="E51">
        <v>41400000</v>
      </c>
      <c r="F51">
        <v>74500000</v>
      </c>
      <c r="G51">
        <f t="shared" si="0"/>
        <v>0.48308405129830501</v>
      </c>
      <c r="H51">
        <f t="shared" si="2"/>
        <v>0.4644162613834204</v>
      </c>
      <c r="I51">
        <f t="shared" si="3"/>
        <v>0.96920270393279451</v>
      </c>
      <c r="J51">
        <f t="shared" si="4"/>
        <v>0.83909627734357328</v>
      </c>
      <c r="K51">
        <v>6483087</v>
      </c>
      <c r="L51">
        <f t="shared" si="1"/>
        <v>0.52016031930676188</v>
      </c>
    </row>
    <row r="52" spans="1:12" x14ac:dyDescent="0.25">
      <c r="A52" t="s">
        <v>51</v>
      </c>
      <c r="B52">
        <v>154117.354969971</v>
      </c>
      <c r="C52">
        <v>58303.775179992699</v>
      </c>
      <c r="D52">
        <v>49300000</v>
      </c>
      <c r="E52">
        <v>43800000</v>
      </c>
      <c r="F52">
        <v>73200000</v>
      </c>
      <c r="G52">
        <f t="shared" si="0"/>
        <v>0.39274629263232175</v>
      </c>
      <c r="H52">
        <f t="shared" si="2"/>
        <v>0.37802345616004351</v>
      </c>
      <c r="I52">
        <f t="shared" si="3"/>
        <v>0.79649966092886204</v>
      </c>
      <c r="J52">
        <f t="shared" si="4"/>
        <v>0.96920270393279451</v>
      </c>
      <c r="K52">
        <v>7589220.5</v>
      </c>
      <c r="L52">
        <f t="shared" si="1"/>
        <v>9.6784400765428824E-2</v>
      </c>
    </row>
    <row r="53" spans="1:12" x14ac:dyDescent="0.25">
      <c r="A53" t="s">
        <v>52</v>
      </c>
      <c r="B53">
        <v>153701.35027001999</v>
      </c>
      <c r="C53">
        <v>68909.909</v>
      </c>
      <c r="D53">
        <v>46200000</v>
      </c>
      <c r="E53">
        <v>42100000</v>
      </c>
      <c r="F53">
        <v>77200000</v>
      </c>
      <c r="G53">
        <f t="shared" si="0"/>
        <v>6.9162926639461553E-2</v>
      </c>
      <c r="H53">
        <f t="shared" si="2"/>
        <v>0.44806248532634341</v>
      </c>
      <c r="I53">
        <f t="shared" si="3"/>
        <v>0.89261540155440411</v>
      </c>
      <c r="J53">
        <f t="shared" si="4"/>
        <v>0.79649966092886204</v>
      </c>
      <c r="K53">
        <v>11154119</v>
      </c>
      <c r="L53">
        <f t="shared" si="1"/>
        <v>0.22359065065609052</v>
      </c>
    </row>
    <row r="54" spans="1:12" x14ac:dyDescent="0.25">
      <c r="A54" t="s">
        <v>53</v>
      </c>
      <c r="B54">
        <v>160009.26263989299</v>
      </c>
      <c r="C54">
        <v>79755.729459960799</v>
      </c>
      <c r="D54">
        <v>49100000</v>
      </c>
      <c r="E54">
        <v>45200000</v>
      </c>
      <c r="F54">
        <v>80600000</v>
      </c>
      <c r="G54">
        <f t="shared" si="0"/>
        <v>0.12317025073099552</v>
      </c>
      <c r="H54">
        <f t="shared" si="2"/>
        <v>0.49816196978141464</v>
      </c>
      <c r="I54">
        <f t="shared" si="3"/>
        <v>0.9895251794039801</v>
      </c>
      <c r="J54">
        <f t="shared" si="4"/>
        <v>0.89261540155440411</v>
      </c>
      <c r="K54">
        <v>2691220.5</v>
      </c>
      <c r="L54">
        <f t="shared" si="1"/>
        <v>8.1045889470005461E-2</v>
      </c>
    </row>
    <row r="55" spans="1:12" x14ac:dyDescent="0.25">
      <c r="A55" t="s">
        <v>54</v>
      </c>
      <c r="B55">
        <v>161275.49092993201</v>
      </c>
      <c r="C55">
        <v>82532.817255004804</v>
      </c>
      <c r="D55">
        <v>54300000</v>
      </c>
      <c r="E55">
        <v>49600000</v>
      </c>
      <c r="F55">
        <v>75200000</v>
      </c>
      <c r="G55">
        <f t="shared" si="0"/>
        <v>3.7896339913383592E-2</v>
      </c>
      <c r="H55">
        <f t="shared" si="2"/>
        <v>0.51144297735134836</v>
      </c>
      <c r="I55">
        <f t="shared" si="3"/>
        <v>1.0975108677527234</v>
      </c>
      <c r="J55">
        <f t="shared" si="4"/>
        <v>0.9895251794039801</v>
      </c>
      <c r="K55">
        <v>3439723.5</v>
      </c>
      <c r="L55">
        <f t="shared" si="1"/>
        <v>-0.46943122928938019</v>
      </c>
    </row>
    <row r="56" spans="1:12" x14ac:dyDescent="0.25">
      <c r="A56" t="s">
        <v>55</v>
      </c>
      <c r="B56">
        <v>172283.78136010701</v>
      </c>
      <c r="C56">
        <v>66499.122534973096</v>
      </c>
      <c r="D56">
        <v>52800000</v>
      </c>
      <c r="E56">
        <v>49300000</v>
      </c>
      <c r="F56">
        <v>75500000</v>
      </c>
      <c r="G56">
        <f t="shared" si="0"/>
        <v>0.11787398241862923</v>
      </c>
      <c r="H56">
        <f t="shared" si="2"/>
        <v>0.38569981463362413</v>
      </c>
      <c r="I56">
        <f t="shared" si="3"/>
        <v>0.88078307993341853</v>
      </c>
      <c r="J56">
        <f t="shared" si="4"/>
        <v>1.0975108677527234</v>
      </c>
      <c r="K56">
        <v>3762482</v>
      </c>
      <c r="L56">
        <f t="shared" si="1"/>
        <v>-0.50423340578917164</v>
      </c>
    </row>
    <row r="57" spans="1:12" x14ac:dyDescent="0.25">
      <c r="A57" t="s">
        <v>56</v>
      </c>
      <c r="B57">
        <v>175761.20053002899</v>
      </c>
      <c r="C57">
        <v>70273.239749999906</v>
      </c>
      <c r="D57">
        <v>55000000</v>
      </c>
      <c r="E57">
        <v>51100000</v>
      </c>
      <c r="F57">
        <v>76700000</v>
      </c>
      <c r="G57">
        <f t="shared" si="0"/>
        <v>0.14352411492322359</v>
      </c>
      <c r="H57">
        <f t="shared" si="2"/>
        <v>0.3995315208261927</v>
      </c>
      <c r="I57">
        <f t="shared" si="3"/>
        <v>0.91620912320729997</v>
      </c>
      <c r="J57">
        <f t="shared" si="4"/>
        <v>0.88078307993341853</v>
      </c>
      <c r="K57">
        <v>5738689</v>
      </c>
      <c r="L57">
        <f t="shared" si="1"/>
        <v>-0.48550943377957501</v>
      </c>
    </row>
    <row r="58" spans="1:12" x14ac:dyDescent="0.25">
      <c r="A58" t="s">
        <v>57</v>
      </c>
      <c r="B58">
        <v>175764.15359008801</v>
      </c>
      <c r="C58">
        <v>62928.414127014199</v>
      </c>
      <c r="D58">
        <v>56000000</v>
      </c>
      <c r="E58">
        <v>52100000</v>
      </c>
      <c r="F58">
        <v>74200000</v>
      </c>
      <c r="G58">
        <f t="shared" si="0"/>
        <v>9.8462368304589987E-2</v>
      </c>
      <c r="H58">
        <f t="shared" si="2"/>
        <v>0.35773115759230684</v>
      </c>
      <c r="I58">
        <f t="shared" si="3"/>
        <v>0.84809183459587867</v>
      </c>
      <c r="J58">
        <f t="shared" si="4"/>
        <v>0.91620912320729997</v>
      </c>
      <c r="K58">
        <v>900514.6875</v>
      </c>
      <c r="L58">
        <f t="shared" si="1"/>
        <v>-0.66538799496362344</v>
      </c>
    </row>
    <row r="59" spans="1:12" x14ac:dyDescent="0.25">
      <c r="A59" t="s">
        <v>58</v>
      </c>
      <c r="B59">
        <v>185628.09951001001</v>
      </c>
      <c r="C59">
        <v>82520.375555053703</v>
      </c>
      <c r="D59">
        <v>56400000</v>
      </c>
      <c r="E59">
        <v>48500000</v>
      </c>
      <c r="F59">
        <v>79700000</v>
      </c>
      <c r="G59">
        <f t="shared" si="0"/>
        <v>0.15100005859326915</v>
      </c>
      <c r="H59">
        <f t="shared" si="2"/>
        <v>0.44428551373821717</v>
      </c>
      <c r="I59">
        <f t="shared" si="3"/>
        <v>1.0353873971775871</v>
      </c>
      <c r="J59">
        <f t="shared" si="4"/>
        <v>0.84809183459587867</v>
      </c>
      <c r="K59">
        <v>4360514.5</v>
      </c>
      <c r="L59">
        <f t="shared" si="1"/>
        <v>0.26769331895427051</v>
      </c>
    </row>
    <row r="60" spans="1:12" x14ac:dyDescent="0.25">
      <c r="A60" t="s">
        <v>59</v>
      </c>
      <c r="B60">
        <v>183130.63595996099</v>
      </c>
      <c r="C60">
        <v>97300.292703979503</v>
      </c>
      <c r="D60">
        <v>56100000</v>
      </c>
      <c r="E60">
        <v>51500000</v>
      </c>
      <c r="F60">
        <v>83300000</v>
      </c>
      <c r="G60">
        <f t="shared" si="0"/>
        <v>6.2959232228493534E-2</v>
      </c>
      <c r="H60">
        <f t="shared" si="2"/>
        <v>0.53103508429491619</v>
      </c>
      <c r="I60">
        <f t="shared" si="3"/>
        <v>1.1680707407440518</v>
      </c>
      <c r="J60">
        <f t="shared" si="4"/>
        <v>1.0353873971775871</v>
      </c>
      <c r="K60">
        <v>5974299.5</v>
      </c>
      <c r="L60">
        <f t="shared" si="1"/>
        <v>0.58786128412042893</v>
      </c>
    </row>
    <row r="61" spans="1:12" x14ac:dyDescent="0.25">
      <c r="A61" t="s">
        <v>60</v>
      </c>
      <c r="B61">
        <v>181812.82323998999</v>
      </c>
      <c r="C61">
        <v>104211.173939941</v>
      </c>
      <c r="D61">
        <v>62800000</v>
      </c>
      <c r="E61">
        <v>59500000</v>
      </c>
      <c r="F61">
        <v>76800000</v>
      </c>
      <c r="G61">
        <f t="shared" si="0"/>
        <v>3.4430936359740372E-2</v>
      </c>
      <c r="H61">
        <f t="shared" si="2"/>
        <v>0.57285108984013999</v>
      </c>
      <c r="I61">
        <f t="shared" si="3"/>
        <v>1.3569163273429816</v>
      </c>
      <c r="J61">
        <f t="shared" si="4"/>
        <v>1.1680707407440518</v>
      </c>
      <c r="K61">
        <v>7137883.5</v>
      </c>
      <c r="L61">
        <f t="shared" si="1"/>
        <v>0.24381779531875658</v>
      </c>
    </row>
    <row r="62" spans="1:12" x14ac:dyDescent="0.25">
      <c r="A62" t="s">
        <v>61</v>
      </c>
      <c r="B62">
        <v>187296.126860107</v>
      </c>
      <c r="C62">
        <v>117521.608780029</v>
      </c>
      <c r="D62">
        <v>62800000</v>
      </c>
      <c r="E62">
        <v>59200000</v>
      </c>
      <c r="F62">
        <v>77400000</v>
      </c>
      <c r="G62">
        <f t="shared" si="0"/>
        <v>6.5610495851807782E-2</v>
      </c>
      <c r="H62">
        <f t="shared" si="2"/>
        <v>0.62714809296490481</v>
      </c>
      <c r="I62">
        <f t="shared" si="3"/>
        <v>1.5183670385016665</v>
      </c>
      <c r="J62">
        <f t="shared" si="4"/>
        <v>1.3569163273429816</v>
      </c>
      <c r="K62">
        <v>3542476.5</v>
      </c>
      <c r="L62">
        <f t="shared" si="1"/>
        <v>2.933835337916129</v>
      </c>
    </row>
    <row r="63" spans="1:12" x14ac:dyDescent="0.25">
      <c r="A63" t="s">
        <v>62</v>
      </c>
      <c r="B63">
        <v>175329.151159912</v>
      </c>
      <c r="C63">
        <v>123547.267969971</v>
      </c>
      <c r="D63">
        <v>55400000</v>
      </c>
      <c r="E63">
        <v>51800000</v>
      </c>
      <c r="F63">
        <v>77200000</v>
      </c>
      <c r="G63">
        <f t="shared" si="0"/>
        <v>-5.5481623618856446E-2</v>
      </c>
      <c r="H63">
        <f t="shared" si="2"/>
        <v>0.7043635764672973</v>
      </c>
      <c r="I63">
        <f t="shared" si="3"/>
        <v>1.6003532120462565</v>
      </c>
      <c r="J63">
        <f t="shared" si="4"/>
        <v>1.5183670385016665</v>
      </c>
      <c r="K63">
        <v>6098184</v>
      </c>
      <c r="L63">
        <f t="shared" si="1"/>
        <v>0.398501025509719</v>
      </c>
    </row>
    <row r="64" spans="1:12" x14ac:dyDescent="0.25">
      <c r="A64" t="s">
        <v>63</v>
      </c>
      <c r="B64">
        <v>181960.50642993199</v>
      </c>
      <c r="C64">
        <v>118588.825339966</v>
      </c>
      <c r="D64">
        <v>60100000</v>
      </c>
      <c r="E64">
        <v>48700000</v>
      </c>
      <c r="F64">
        <v>81000000</v>
      </c>
      <c r="G64">
        <f t="shared" si="0"/>
        <v>-6.3895891798509963E-3</v>
      </c>
      <c r="H64">
        <f t="shared" si="2"/>
        <v>0.65146073544048166</v>
      </c>
      <c r="I64">
        <f t="shared" si="3"/>
        <v>1.4640595720983458</v>
      </c>
      <c r="J64">
        <f t="shared" si="4"/>
        <v>1.6003532120462565</v>
      </c>
      <c r="K64">
        <v>10107229</v>
      </c>
      <c r="L64">
        <f t="shared" si="1"/>
        <v>0.6917847858146382</v>
      </c>
    </row>
    <row r="65" spans="1:12" x14ac:dyDescent="0.25">
      <c r="A65" t="s">
        <v>64</v>
      </c>
      <c r="B65">
        <v>179695.57972998</v>
      </c>
      <c r="C65">
        <v>150423.10482006799</v>
      </c>
      <c r="D65">
        <v>59400000</v>
      </c>
      <c r="E65">
        <v>55900000</v>
      </c>
      <c r="F65">
        <v>85000000</v>
      </c>
      <c r="G65">
        <f t="shared" si="0"/>
        <v>-1.1645182513970731E-2</v>
      </c>
      <c r="H65">
        <f t="shared" si="2"/>
        <v>0.83678855676927411</v>
      </c>
      <c r="I65">
        <f t="shared" si="3"/>
        <v>1.769683586118447</v>
      </c>
      <c r="J65">
        <f t="shared" si="4"/>
        <v>1.4640595720983458</v>
      </c>
      <c r="K65">
        <v>13514701</v>
      </c>
      <c r="L65">
        <f t="shared" si="1"/>
        <v>0.89337651700255405</v>
      </c>
    </row>
    <row r="66" spans="1:12" x14ac:dyDescent="0.25">
      <c r="A66" t="s">
        <v>65</v>
      </c>
      <c r="B66">
        <v>283207.86570996098</v>
      </c>
      <c r="C66">
        <v>150273.72426001</v>
      </c>
      <c r="D66">
        <v>119000000</v>
      </c>
      <c r="E66">
        <v>105000000</v>
      </c>
      <c r="F66">
        <v>92600000</v>
      </c>
      <c r="G66">
        <f t="shared" si="0"/>
        <v>0.51208607704681075</v>
      </c>
      <c r="H66">
        <f t="shared" si="2"/>
        <v>0.53024206754836711</v>
      </c>
      <c r="I66">
        <f t="shared" si="3"/>
        <v>1.6228263958964364</v>
      </c>
      <c r="J66">
        <f t="shared" si="4"/>
        <v>1.769683586118447</v>
      </c>
      <c r="K66">
        <v>4749580.5</v>
      </c>
      <c r="L66">
        <f t="shared" si="1"/>
        <v>0.34075144888046549</v>
      </c>
    </row>
    <row r="67" spans="1:12" x14ac:dyDescent="0.25">
      <c r="A67" t="s">
        <v>66</v>
      </c>
      <c r="B67">
        <v>296979.05891992198</v>
      </c>
      <c r="C67">
        <v>175498.35512988301</v>
      </c>
      <c r="D67">
        <v>115000000</v>
      </c>
      <c r="E67">
        <v>101000000</v>
      </c>
      <c r="F67">
        <v>106000000</v>
      </c>
      <c r="G67">
        <f t="shared" si="0"/>
        <v>0.69383731658551784</v>
      </c>
      <c r="H67">
        <f t="shared" si="2"/>
        <v>0.59060512807799526</v>
      </c>
      <c r="I67">
        <f t="shared" si="3"/>
        <v>1.6556448597158777</v>
      </c>
      <c r="J67">
        <f t="shared" si="4"/>
        <v>1.6228263958964364</v>
      </c>
      <c r="K67">
        <v>13276070</v>
      </c>
      <c r="L67">
        <f t="shared" si="1"/>
        <v>1.1770530374288475</v>
      </c>
    </row>
    <row r="68" spans="1:12" x14ac:dyDescent="0.25">
      <c r="A68" t="s">
        <v>67</v>
      </c>
      <c r="B68">
        <v>280417.771509766</v>
      </c>
      <c r="C68">
        <v>215846.817699951</v>
      </c>
      <c r="D68">
        <v>96000000</v>
      </c>
      <c r="E68">
        <v>90300000</v>
      </c>
      <c r="F68">
        <v>111000000</v>
      </c>
      <c r="G68">
        <f t="shared" si="0"/>
        <v>0.54109139951062502</v>
      </c>
      <c r="H68">
        <f t="shared" si="2"/>
        <v>0.76941099894746479</v>
      </c>
      <c r="I68">
        <f t="shared" si="3"/>
        <v>1.9445659252247838</v>
      </c>
      <c r="J68">
        <f t="shared" si="4"/>
        <v>1.6556448597158777</v>
      </c>
      <c r="K68">
        <v>20580110</v>
      </c>
      <c r="L68">
        <f t="shared" si="1"/>
        <v>1.0361772747011075</v>
      </c>
    </row>
    <row r="69" spans="1:12" x14ac:dyDescent="0.25">
      <c r="A69" t="s">
        <v>68</v>
      </c>
      <c r="B69">
        <v>297794.61949023401</v>
      </c>
      <c r="C69">
        <v>242579.66742993199</v>
      </c>
      <c r="D69">
        <v>98500000</v>
      </c>
      <c r="E69">
        <v>91900000</v>
      </c>
      <c r="F69">
        <v>115000000</v>
      </c>
      <c r="G69">
        <f t="shared" si="0"/>
        <v>0.65721727789696227</v>
      </c>
      <c r="H69">
        <f t="shared" si="2"/>
        <v>0.81427853815835716</v>
      </c>
      <c r="I69">
        <f t="shared" si="3"/>
        <v>2.1093884124341913</v>
      </c>
      <c r="J69">
        <f t="shared" si="4"/>
        <v>1.9445659252247838</v>
      </c>
      <c r="K69">
        <v>23495468</v>
      </c>
      <c r="L69">
        <f t="shared" si="1"/>
        <v>0.73851186200863794</v>
      </c>
    </row>
    <row r="70" spans="1:12" x14ac:dyDescent="0.25">
      <c r="A70" t="s">
        <v>69</v>
      </c>
      <c r="B70">
        <v>308863.43325976603</v>
      </c>
      <c r="C70">
        <v>272136.28897021501</v>
      </c>
      <c r="D70">
        <v>107000000</v>
      </c>
      <c r="E70">
        <v>98900000</v>
      </c>
      <c r="F70">
        <v>122000000</v>
      </c>
      <c r="G70">
        <f t="shared" si="0"/>
        <v>9.0589177265575804E-2</v>
      </c>
      <c r="H70">
        <f t="shared" si="2"/>
        <v>0.88076916745732436</v>
      </c>
      <c r="I70">
        <f t="shared" si="3"/>
        <v>2.2306253194279919</v>
      </c>
      <c r="J70">
        <f t="shared" si="4"/>
        <v>2.1093884124341913</v>
      </c>
      <c r="K70">
        <v>5725895</v>
      </c>
      <c r="L70">
        <f t="shared" si="1"/>
        <v>0.20555804875820094</v>
      </c>
    </row>
    <row r="71" spans="1:12" x14ac:dyDescent="0.25">
      <c r="A71" t="s">
        <v>70</v>
      </c>
      <c r="B71">
        <v>313426.78331005899</v>
      </c>
      <c r="C71">
        <v>255952.97838989299</v>
      </c>
      <c r="D71">
        <v>94700000</v>
      </c>
      <c r="E71">
        <v>86800000</v>
      </c>
      <c r="F71">
        <v>131000000</v>
      </c>
      <c r="G71">
        <f t="shared" ref="G71:G110" si="5">B71/B67-1</f>
        <v>5.5383448415371239E-2</v>
      </c>
      <c r="H71">
        <f t="shared" si="2"/>
        <v>0.81635071415315541</v>
      </c>
      <c r="I71">
        <f t="shared" si="3"/>
        <v>1.9538395296938396</v>
      </c>
      <c r="J71">
        <f t="shared" si="4"/>
        <v>2.2306253194279919</v>
      </c>
      <c r="K71">
        <v>12290638</v>
      </c>
      <c r="L71">
        <f t="shared" ref="L71:L110" si="6">K71/K67-1</f>
        <v>-7.4226182899005511E-2</v>
      </c>
    </row>
    <row r="72" spans="1:12" x14ac:dyDescent="0.25">
      <c r="A72" t="s">
        <v>71</v>
      </c>
      <c r="B72">
        <v>317764.29277002002</v>
      </c>
      <c r="C72">
        <v>261503.71974999999</v>
      </c>
      <c r="D72">
        <v>92300000</v>
      </c>
      <c r="E72">
        <v>83500000</v>
      </c>
      <c r="F72">
        <v>144000000</v>
      </c>
      <c r="G72">
        <f t="shared" si="5"/>
        <v>0.1331817204707848</v>
      </c>
      <c r="H72">
        <f t="shared" si="2"/>
        <v>0.82268595212867823</v>
      </c>
      <c r="I72">
        <f t="shared" si="3"/>
        <v>1.8159980538194445</v>
      </c>
      <c r="J72">
        <f t="shared" si="4"/>
        <v>1.9538395296938396</v>
      </c>
      <c r="K72">
        <v>22221560</v>
      </c>
      <c r="L72">
        <f t="shared" si="6"/>
        <v>7.9759048906929975E-2</v>
      </c>
    </row>
    <row r="73" spans="1:12" x14ac:dyDescent="0.25">
      <c r="A73" t="s">
        <v>72</v>
      </c>
      <c r="B73">
        <v>338363.55975000001</v>
      </c>
      <c r="C73">
        <v>288818.73987011699</v>
      </c>
      <c r="D73">
        <v>85100000</v>
      </c>
      <c r="E73">
        <v>67300000</v>
      </c>
      <c r="F73">
        <v>167000000</v>
      </c>
      <c r="G73">
        <f t="shared" si="5"/>
        <v>0.13623127351733921</v>
      </c>
      <c r="H73">
        <f t="shared" si="2"/>
        <v>0.85337629171256235</v>
      </c>
      <c r="I73">
        <f t="shared" si="3"/>
        <v>1.7294535321563893</v>
      </c>
      <c r="J73">
        <f t="shared" si="4"/>
        <v>1.8159980538194445</v>
      </c>
      <c r="K73">
        <v>26845194</v>
      </c>
      <c r="L73">
        <f t="shared" si="6"/>
        <v>0.14256902650332393</v>
      </c>
    </row>
    <row r="74" spans="1:12" x14ac:dyDescent="0.25">
      <c r="A74" t="s">
        <v>73</v>
      </c>
      <c r="B74">
        <v>336362.43485986302</v>
      </c>
      <c r="C74">
        <v>285899.78510986298</v>
      </c>
      <c r="D74">
        <v>72800000</v>
      </c>
      <c r="E74">
        <v>59400000</v>
      </c>
      <c r="F74">
        <v>178000000</v>
      </c>
      <c r="G74">
        <f t="shared" si="5"/>
        <v>8.9032881975928957E-2</v>
      </c>
      <c r="H74">
        <f t="shared" si="2"/>
        <v>0.84979877502953383</v>
      </c>
      <c r="I74">
        <f t="shared" si="3"/>
        <v>1.6061785680329381</v>
      </c>
      <c r="J74">
        <f t="shared" si="4"/>
        <v>1.7294535321563893</v>
      </c>
      <c r="K74">
        <v>4526710</v>
      </c>
      <c r="L74">
        <f t="shared" si="6"/>
        <v>-0.20943188794066259</v>
      </c>
    </row>
    <row r="75" spans="1:12" x14ac:dyDescent="0.25">
      <c r="A75" t="s">
        <v>74</v>
      </c>
      <c r="B75">
        <v>484731.600009766</v>
      </c>
      <c r="C75">
        <v>321421.55014013703</v>
      </c>
      <c r="D75">
        <v>72100000</v>
      </c>
      <c r="E75">
        <v>46100000</v>
      </c>
      <c r="F75">
        <v>192000000</v>
      </c>
      <c r="G75">
        <f t="shared" si="5"/>
        <v>0.54655449317566096</v>
      </c>
      <c r="H75">
        <f t="shared" si="2"/>
        <v>0.66299669782960757</v>
      </c>
      <c r="I75">
        <f t="shared" si="3"/>
        <v>1.6740705736465471</v>
      </c>
      <c r="J75">
        <f t="shared" si="4"/>
        <v>1.6061785680329381</v>
      </c>
      <c r="K75">
        <v>11210926</v>
      </c>
      <c r="L75">
        <f t="shared" si="6"/>
        <v>-8.7848328133982911E-2</v>
      </c>
    </row>
    <row r="76" spans="1:12" x14ac:dyDescent="0.25">
      <c r="A76" t="s">
        <v>75</v>
      </c>
      <c r="B76">
        <v>533417.98347998003</v>
      </c>
      <c r="C76">
        <v>265060.20713989303</v>
      </c>
      <c r="D76">
        <v>225000000</v>
      </c>
      <c r="E76">
        <v>211000000</v>
      </c>
      <c r="F76">
        <v>210000000</v>
      </c>
      <c r="G76">
        <f t="shared" si="5"/>
        <v>0.67865929437842176</v>
      </c>
      <c r="H76">
        <f t="shared" si="2"/>
        <v>0.49651345725548307</v>
      </c>
      <c r="I76">
        <f t="shared" si="3"/>
        <v>1.2621914625709192</v>
      </c>
      <c r="J76">
        <f t="shared" si="4"/>
        <v>1.6740705736465471</v>
      </c>
      <c r="K76">
        <v>19934268</v>
      </c>
      <c r="L76">
        <f t="shared" si="6"/>
        <v>-0.10293120734997907</v>
      </c>
    </row>
    <row r="77" spans="1:12" x14ac:dyDescent="0.25">
      <c r="A77" t="s">
        <v>76</v>
      </c>
      <c r="B77">
        <v>542314.37300000002</v>
      </c>
      <c r="C77">
        <v>228544.75037988299</v>
      </c>
      <c r="D77">
        <v>217000000</v>
      </c>
      <c r="E77">
        <v>208000000</v>
      </c>
      <c r="F77">
        <v>204000000</v>
      </c>
      <c r="G77">
        <f t="shared" si="5"/>
        <v>0.60275643571278503</v>
      </c>
      <c r="H77">
        <f t="shared" si="2"/>
        <v>0.42104130325139472</v>
      </c>
      <c r="I77">
        <f t="shared" si="3"/>
        <v>1.120317403822956</v>
      </c>
      <c r="J77">
        <f t="shared" si="4"/>
        <v>1.2621914625709192</v>
      </c>
      <c r="K77">
        <v>26107822</v>
      </c>
      <c r="L77">
        <f t="shared" si="6"/>
        <v>-2.7467560860241824E-2</v>
      </c>
    </row>
    <row r="78" spans="1:12" x14ac:dyDescent="0.25">
      <c r="A78" t="s">
        <v>77</v>
      </c>
      <c r="B78">
        <v>543807.71200000006</v>
      </c>
      <c r="C78">
        <v>227173.53148999001</v>
      </c>
      <c r="D78">
        <v>210000000</v>
      </c>
      <c r="E78">
        <v>203000000</v>
      </c>
      <c r="F78">
        <v>209000000</v>
      </c>
      <c r="G78">
        <f t="shared" si="5"/>
        <v>0.61673140529668213</v>
      </c>
      <c r="H78">
        <f t="shared" si="2"/>
        <v>0.41737277070831608</v>
      </c>
      <c r="I78">
        <f t="shared" si="3"/>
        <v>1.0869546961243541</v>
      </c>
      <c r="J78">
        <f t="shared" si="4"/>
        <v>1.120317403822956</v>
      </c>
      <c r="K78">
        <v>5006764</v>
      </c>
      <c r="L78">
        <f t="shared" si="6"/>
        <v>0.10604920571452547</v>
      </c>
    </row>
    <row r="79" spans="1:12" x14ac:dyDescent="0.25">
      <c r="A79" t="s">
        <v>78</v>
      </c>
      <c r="B79">
        <v>535242.68999999901</v>
      </c>
      <c r="C79">
        <v>213510.74823999</v>
      </c>
      <c r="D79">
        <v>192000000</v>
      </c>
      <c r="E79">
        <v>184000000</v>
      </c>
      <c r="F79">
        <v>220000000</v>
      </c>
      <c r="G79">
        <f t="shared" si="5"/>
        <v>0.104204244140913</v>
      </c>
      <c r="H79">
        <f t="shared" ref="H79:H106" si="7">(C79*1000000-E79)/(B79*1000000)</f>
        <v>0.3985607878922931</v>
      </c>
      <c r="I79">
        <f t="shared" ref="I79:I106" si="8">(C79*1000000)/(F79*1000)</f>
        <v>0.97050340109086364</v>
      </c>
      <c r="J79">
        <f t="shared" si="4"/>
        <v>1.0869546961243541</v>
      </c>
      <c r="K79">
        <v>9613898</v>
      </c>
      <c r="L79">
        <f t="shared" si="6"/>
        <v>-0.14245281790282083</v>
      </c>
    </row>
    <row r="80" spans="1:12" x14ac:dyDescent="0.25">
      <c r="A80" t="s">
        <v>79</v>
      </c>
      <c r="B80">
        <v>541249.34499999997</v>
      </c>
      <c r="C80">
        <v>156838.78461010699</v>
      </c>
      <c r="D80">
        <v>196000000</v>
      </c>
      <c r="E80">
        <v>181000000</v>
      </c>
      <c r="F80">
        <v>221000000</v>
      </c>
      <c r="G80">
        <f t="shared" si="5"/>
        <v>1.4681472621018044E-2</v>
      </c>
      <c r="H80">
        <f t="shared" si="7"/>
        <v>0.28943736571192896</v>
      </c>
      <c r="I80">
        <f t="shared" si="8"/>
        <v>0.70967775841677372</v>
      </c>
      <c r="J80">
        <f t="shared" si="4"/>
        <v>0.97050340109086364</v>
      </c>
      <c r="K80">
        <v>11699102</v>
      </c>
      <c r="L80">
        <f t="shared" si="6"/>
        <v>-0.41311604720072992</v>
      </c>
    </row>
    <row r="81" spans="1:12" x14ac:dyDescent="0.25">
      <c r="A81" t="s">
        <v>80</v>
      </c>
      <c r="B81">
        <v>623623.00600000005</v>
      </c>
      <c r="C81">
        <v>106295.401880005</v>
      </c>
      <c r="D81">
        <v>258000000</v>
      </c>
      <c r="E81">
        <v>245000000</v>
      </c>
      <c r="F81">
        <v>237000000</v>
      </c>
      <c r="G81">
        <f t="shared" si="5"/>
        <v>0.14992896564812241</v>
      </c>
      <c r="H81">
        <f t="shared" si="7"/>
        <v>0.17005530722836257</v>
      </c>
      <c r="I81">
        <f t="shared" si="8"/>
        <v>0.44850380540086493</v>
      </c>
      <c r="J81">
        <f t="shared" ref="J81:J110" si="9">I80</f>
        <v>0.70967775841677372</v>
      </c>
      <c r="K81">
        <v>2277699</v>
      </c>
      <c r="L81">
        <f t="shared" si="6"/>
        <v>-0.91275798494412896</v>
      </c>
    </row>
    <row r="82" spans="1:12" x14ac:dyDescent="0.25">
      <c r="A82" t="s">
        <v>81</v>
      </c>
      <c r="B82">
        <v>625339.66700000002</v>
      </c>
      <c r="C82">
        <v>74600.007524047804</v>
      </c>
      <c r="D82">
        <v>265000000</v>
      </c>
      <c r="E82">
        <v>254000000</v>
      </c>
      <c r="F82">
        <v>236000000</v>
      </c>
      <c r="G82">
        <f t="shared" si="5"/>
        <v>0.14992791238679581</v>
      </c>
      <c r="H82">
        <f t="shared" si="7"/>
        <v>0.11888899976666251</v>
      </c>
      <c r="I82">
        <f t="shared" si="8"/>
        <v>0.31610172679681275</v>
      </c>
      <c r="J82">
        <f t="shared" si="9"/>
        <v>0.44850380540086493</v>
      </c>
      <c r="K82">
        <v>40769</v>
      </c>
      <c r="L82">
        <f t="shared" si="6"/>
        <v>-0.99185721555879203</v>
      </c>
    </row>
    <row r="83" spans="1:12" x14ac:dyDescent="0.25">
      <c r="A83" t="s">
        <v>82</v>
      </c>
      <c r="B83">
        <v>599036.83100000001</v>
      </c>
      <c r="C83">
        <v>107423.735849976</v>
      </c>
      <c r="D83">
        <v>252000000</v>
      </c>
      <c r="E83">
        <v>240000000</v>
      </c>
      <c r="F83">
        <v>227000000</v>
      </c>
      <c r="G83">
        <f t="shared" si="5"/>
        <v>0.11918731856011178</v>
      </c>
      <c r="H83">
        <f t="shared" si="7"/>
        <v>0.178926787641837</v>
      </c>
      <c r="I83">
        <f t="shared" si="8"/>
        <v>0.47323231651971803</v>
      </c>
      <c r="J83">
        <f t="shared" si="9"/>
        <v>0.31610172679681275</v>
      </c>
      <c r="K83">
        <v>2535069</v>
      </c>
      <c r="L83">
        <f t="shared" si="6"/>
        <v>-0.73631205573431302</v>
      </c>
    </row>
    <row r="84" spans="1:12" x14ac:dyDescent="0.25">
      <c r="A84" t="s">
        <v>83</v>
      </c>
      <c r="B84">
        <v>614742.89399999997</v>
      </c>
      <c r="C84">
        <v>152045.903060059</v>
      </c>
      <c r="D84">
        <v>236000000</v>
      </c>
      <c r="E84">
        <v>231000000</v>
      </c>
      <c r="F84">
        <v>260000000</v>
      </c>
      <c r="G84">
        <f t="shared" si="5"/>
        <v>0.13578501235876783</v>
      </c>
      <c r="H84">
        <f t="shared" si="7"/>
        <v>0.2469567432853628</v>
      </c>
      <c r="I84">
        <f t="shared" si="8"/>
        <v>0.5847919348463807</v>
      </c>
      <c r="J84">
        <f t="shared" si="9"/>
        <v>0.47323231651971803</v>
      </c>
      <c r="K84">
        <v>4150970</v>
      </c>
      <c r="L84">
        <f t="shared" si="6"/>
        <v>-0.64518900681436919</v>
      </c>
    </row>
    <row r="85" spans="1:12" x14ac:dyDescent="0.25">
      <c r="A85" t="s">
        <v>84</v>
      </c>
      <c r="B85">
        <v>582286.16799999902</v>
      </c>
      <c r="C85">
        <v>149756.57665991201</v>
      </c>
      <c r="D85">
        <v>211000000</v>
      </c>
      <c r="E85">
        <v>197000000</v>
      </c>
      <c r="F85">
        <v>258000000</v>
      </c>
      <c r="G85">
        <f t="shared" si="5"/>
        <v>-6.6284979229905172E-2</v>
      </c>
      <c r="H85">
        <f t="shared" si="7"/>
        <v>0.25684892562983269</v>
      </c>
      <c r="I85">
        <f t="shared" si="8"/>
        <v>0.58045184751903878</v>
      </c>
      <c r="J85">
        <f t="shared" si="9"/>
        <v>0.5847919348463807</v>
      </c>
      <c r="K85">
        <v>1409215</v>
      </c>
      <c r="L85">
        <f t="shared" si="6"/>
        <v>-0.38129884589667029</v>
      </c>
    </row>
    <row r="86" spans="1:12" x14ac:dyDescent="0.25">
      <c r="A86" t="s">
        <v>85</v>
      </c>
      <c r="B86">
        <v>556160.53099999996</v>
      </c>
      <c r="C86">
        <v>122501.245579956</v>
      </c>
      <c r="D86">
        <v>204000000</v>
      </c>
      <c r="E86">
        <v>185000000</v>
      </c>
      <c r="F86">
        <v>240000000</v>
      </c>
      <c r="G86">
        <f t="shared" si="5"/>
        <v>-0.11062649572812089</v>
      </c>
      <c r="H86">
        <f t="shared" si="7"/>
        <v>0.21992974826895079</v>
      </c>
      <c r="I86">
        <f t="shared" si="8"/>
        <v>0.51042185658314998</v>
      </c>
      <c r="J86">
        <f t="shared" si="9"/>
        <v>0.58045184751903878</v>
      </c>
      <c r="K86">
        <v>-4360517</v>
      </c>
      <c r="L86">
        <f t="shared" si="6"/>
        <v>-107.95668277367608</v>
      </c>
    </row>
    <row r="87" spans="1:12" x14ac:dyDescent="0.25">
      <c r="A87" t="s">
        <v>86</v>
      </c>
      <c r="B87">
        <v>554314.93299999996</v>
      </c>
      <c r="C87">
        <v>126107.602150024</v>
      </c>
      <c r="D87">
        <v>215000000</v>
      </c>
      <c r="E87">
        <v>205000000</v>
      </c>
      <c r="F87">
        <v>227000000</v>
      </c>
      <c r="G87">
        <f t="shared" si="5"/>
        <v>-7.4656341122370851E-2</v>
      </c>
      <c r="H87">
        <f t="shared" si="7"/>
        <v>0.22713189678767684</v>
      </c>
      <c r="I87">
        <f t="shared" si="8"/>
        <v>0.55554009757719824</v>
      </c>
      <c r="J87">
        <f t="shared" si="9"/>
        <v>0.51042185658314998</v>
      </c>
      <c r="K87">
        <v>-8258679</v>
      </c>
      <c r="L87">
        <f t="shared" si="6"/>
        <v>-4.2577728653539602</v>
      </c>
    </row>
    <row r="88" spans="1:12" x14ac:dyDescent="0.25">
      <c r="A88" t="s">
        <v>87</v>
      </c>
      <c r="B88">
        <v>549758.89599999902</v>
      </c>
      <c r="C88">
        <v>108003.34911999499</v>
      </c>
      <c r="D88">
        <v>211000000</v>
      </c>
      <c r="E88">
        <v>201000000</v>
      </c>
      <c r="F88">
        <v>223000000</v>
      </c>
      <c r="G88">
        <f t="shared" si="5"/>
        <v>-0.10570923004439148</v>
      </c>
      <c r="H88">
        <f t="shared" si="7"/>
        <v>0.196090231380258</v>
      </c>
      <c r="I88">
        <f t="shared" si="8"/>
        <v>0.4843199512107399</v>
      </c>
      <c r="J88">
        <f t="shared" si="9"/>
        <v>0.55554009757719824</v>
      </c>
      <c r="K88">
        <v>-9403080</v>
      </c>
      <c r="L88">
        <f t="shared" si="6"/>
        <v>-3.2652729362052724</v>
      </c>
    </row>
    <row r="89" spans="1:12" x14ac:dyDescent="0.25">
      <c r="A89" t="s">
        <v>88</v>
      </c>
      <c r="B89">
        <v>515097.15</v>
      </c>
      <c r="C89">
        <v>131987.12038000501</v>
      </c>
      <c r="D89">
        <v>203000000</v>
      </c>
      <c r="E89">
        <v>194000000</v>
      </c>
      <c r="F89">
        <v>214000000</v>
      </c>
      <c r="G89">
        <f t="shared" si="5"/>
        <v>-0.11538831195454247</v>
      </c>
      <c r="H89">
        <f t="shared" si="7"/>
        <v>0.25586070584938203</v>
      </c>
      <c r="I89">
        <f t="shared" si="8"/>
        <v>0.61676224476637864</v>
      </c>
      <c r="J89">
        <f t="shared" si="9"/>
        <v>0.4843199512107399</v>
      </c>
      <c r="K89">
        <v>-16516032</v>
      </c>
      <c r="L89">
        <f t="shared" si="6"/>
        <v>-12.720022849600664</v>
      </c>
    </row>
    <row r="90" spans="1:12" x14ac:dyDescent="0.25">
      <c r="A90" t="s">
        <v>89</v>
      </c>
      <c r="B90">
        <v>506343.73499999999</v>
      </c>
      <c r="C90">
        <v>110793.015430054</v>
      </c>
      <c r="D90">
        <v>203000000</v>
      </c>
      <c r="E90">
        <v>195000000</v>
      </c>
      <c r="F90">
        <v>207000000</v>
      </c>
      <c r="G90">
        <f t="shared" si="5"/>
        <v>-8.9572692097418805E-2</v>
      </c>
      <c r="H90">
        <f t="shared" si="7"/>
        <v>0.21842477310409303</v>
      </c>
      <c r="I90">
        <f t="shared" si="8"/>
        <v>0.53523195859929473</v>
      </c>
      <c r="J90">
        <f t="shared" si="9"/>
        <v>0.61676224476637864</v>
      </c>
      <c r="K90">
        <v>-3325062</v>
      </c>
      <c r="L90">
        <f t="shared" si="6"/>
        <v>-0.2374615211911798</v>
      </c>
    </row>
    <row r="91" spans="1:12" x14ac:dyDescent="0.25">
      <c r="A91" t="s">
        <v>90</v>
      </c>
      <c r="B91">
        <v>496774.22200000001</v>
      </c>
      <c r="C91">
        <v>104912.481949951</v>
      </c>
      <c r="D91">
        <v>202000000</v>
      </c>
      <c r="E91">
        <v>194000000</v>
      </c>
      <c r="F91">
        <v>199000000</v>
      </c>
      <c r="G91">
        <f t="shared" si="5"/>
        <v>-0.1038050890828156</v>
      </c>
      <c r="H91">
        <f t="shared" si="7"/>
        <v>0.21079693211205111</v>
      </c>
      <c r="I91">
        <f t="shared" si="8"/>
        <v>0.52719840175854771</v>
      </c>
      <c r="J91">
        <f t="shared" si="9"/>
        <v>0.53523195859929473</v>
      </c>
      <c r="K91">
        <v>-6737674</v>
      </c>
      <c r="L91">
        <f t="shared" si="6"/>
        <v>-0.18417049506343564</v>
      </c>
    </row>
    <row r="92" spans="1:12" x14ac:dyDescent="0.25">
      <c r="A92" t="s">
        <v>91</v>
      </c>
      <c r="B92">
        <v>554032.201</v>
      </c>
      <c r="C92">
        <v>46451.286495971697</v>
      </c>
      <c r="D92">
        <v>240000000</v>
      </c>
      <c r="E92">
        <v>230000000</v>
      </c>
      <c r="F92">
        <v>214000000</v>
      </c>
      <c r="G92">
        <f t="shared" si="5"/>
        <v>7.7730529348287725E-3</v>
      </c>
      <c r="H92">
        <f t="shared" si="7"/>
        <v>8.3427075921841037E-2</v>
      </c>
      <c r="I92">
        <f t="shared" si="8"/>
        <v>0.21706208642977429</v>
      </c>
      <c r="J92">
        <f t="shared" si="9"/>
        <v>0.52719840175854771</v>
      </c>
      <c r="K92">
        <v>-17132220</v>
      </c>
      <c r="L92">
        <f t="shared" si="6"/>
        <v>0.82197960668206593</v>
      </c>
    </row>
    <row r="93" spans="1:12" x14ac:dyDescent="0.25">
      <c r="A93" t="s">
        <v>92</v>
      </c>
      <c r="B93">
        <v>548298.61699999997</v>
      </c>
      <c r="C93">
        <v>78000.485034057594</v>
      </c>
      <c r="D93">
        <v>239000000</v>
      </c>
      <c r="E93">
        <v>223000000</v>
      </c>
      <c r="F93">
        <v>208000000</v>
      </c>
      <c r="G93">
        <f t="shared" si="5"/>
        <v>6.445670879755383E-2</v>
      </c>
      <c r="H93">
        <f t="shared" si="7"/>
        <v>0.14185241877795507</v>
      </c>
      <c r="I93">
        <f t="shared" si="8"/>
        <v>0.3750023318945076</v>
      </c>
      <c r="J93">
        <f t="shared" si="9"/>
        <v>0.21706208642977429</v>
      </c>
      <c r="K93">
        <v>-19126660</v>
      </c>
      <c r="L93">
        <f t="shared" si="6"/>
        <v>0.15806629582698806</v>
      </c>
    </row>
    <row r="94" spans="1:12" x14ac:dyDescent="0.25">
      <c r="A94" t="s">
        <v>93</v>
      </c>
      <c r="B94">
        <v>507830.19199999998</v>
      </c>
      <c r="C94">
        <v>107365.79752002</v>
      </c>
      <c r="D94">
        <v>227000000</v>
      </c>
      <c r="E94">
        <v>214000000</v>
      </c>
      <c r="F94">
        <v>157000000</v>
      </c>
      <c r="G94">
        <f t="shared" si="5"/>
        <v>2.9356678028216177E-3</v>
      </c>
      <c r="H94">
        <f t="shared" si="7"/>
        <v>0.21099926551830539</v>
      </c>
      <c r="I94">
        <f t="shared" si="8"/>
        <v>0.68385858293006374</v>
      </c>
      <c r="J94">
        <f t="shared" si="9"/>
        <v>0.3750023318945076</v>
      </c>
      <c r="K94">
        <v>-337872</v>
      </c>
      <c r="L94">
        <f t="shared" si="6"/>
        <v>-0.89838625565478181</v>
      </c>
    </row>
    <row r="95" spans="1:12" x14ac:dyDescent="0.25">
      <c r="A95" t="s">
        <v>94</v>
      </c>
      <c r="B95">
        <v>512890.38799999998</v>
      </c>
      <c r="C95">
        <v>97758.159439941403</v>
      </c>
      <c r="D95">
        <v>229000000</v>
      </c>
      <c r="E95">
        <v>221000000</v>
      </c>
      <c r="F95">
        <v>160000000</v>
      </c>
      <c r="G95">
        <f t="shared" si="5"/>
        <v>3.2441630999122006E-2</v>
      </c>
      <c r="H95">
        <f t="shared" si="7"/>
        <v>0.19017154877923234</v>
      </c>
      <c r="I95">
        <f t="shared" si="8"/>
        <v>0.61098849649963383</v>
      </c>
      <c r="J95">
        <f t="shared" si="9"/>
        <v>0.68385858293006374</v>
      </c>
      <c r="K95">
        <v>-2880627</v>
      </c>
      <c r="L95">
        <f t="shared" si="6"/>
        <v>-0.57245972423124059</v>
      </c>
    </row>
    <row r="96" spans="1:12" x14ac:dyDescent="0.25">
      <c r="A96" t="s">
        <v>95</v>
      </c>
      <c r="B96">
        <v>502307.19300000003</v>
      </c>
      <c r="C96">
        <v>117116.399109985</v>
      </c>
      <c r="D96">
        <v>221000000</v>
      </c>
      <c r="E96">
        <v>211000000</v>
      </c>
      <c r="F96">
        <v>157000000</v>
      </c>
      <c r="G96">
        <f t="shared" si="5"/>
        <v>-9.3361013866412379E-2</v>
      </c>
      <c r="H96">
        <f t="shared" si="7"/>
        <v>0.23273686050915263</v>
      </c>
      <c r="I96">
        <f t="shared" si="8"/>
        <v>0.74596432554130576</v>
      </c>
      <c r="J96">
        <f t="shared" si="9"/>
        <v>0.61098849649963383</v>
      </c>
      <c r="K96">
        <v>-5544288</v>
      </c>
      <c r="L96">
        <f t="shared" si="6"/>
        <v>-0.67638239527626887</v>
      </c>
    </row>
    <row r="97" spans="1:12" x14ac:dyDescent="0.25">
      <c r="A97" t="s">
        <v>96</v>
      </c>
      <c r="B97">
        <v>478794.55900000001</v>
      </c>
      <c r="C97">
        <v>138889.07386010699</v>
      </c>
      <c r="D97">
        <v>208000000</v>
      </c>
      <c r="E97">
        <v>195000000</v>
      </c>
      <c r="F97">
        <v>156000000</v>
      </c>
      <c r="G97">
        <f t="shared" si="5"/>
        <v>-0.12676314665955102</v>
      </c>
      <c r="H97">
        <f t="shared" si="7"/>
        <v>0.28967345441389403</v>
      </c>
      <c r="I97">
        <f t="shared" si="8"/>
        <v>0.89031457602632691</v>
      </c>
      <c r="J97">
        <f t="shared" si="9"/>
        <v>0.74596432554130576</v>
      </c>
      <c r="K97">
        <v>-12000237</v>
      </c>
      <c r="L97">
        <f t="shared" si="6"/>
        <v>-0.37259108490452597</v>
      </c>
    </row>
    <row r="98" spans="1:12" x14ac:dyDescent="0.25">
      <c r="A98" t="s">
        <v>97</v>
      </c>
      <c r="B98">
        <v>459961.69900000002</v>
      </c>
      <c r="C98">
        <v>164375.63614990201</v>
      </c>
      <c r="D98">
        <v>204000000</v>
      </c>
      <c r="E98">
        <v>194000000</v>
      </c>
      <c r="F98">
        <v>152000000</v>
      </c>
      <c r="G98">
        <f t="shared" si="5"/>
        <v>-9.4260825279958826E-2</v>
      </c>
      <c r="H98">
        <f t="shared" si="7"/>
        <v>0.35694632076289901</v>
      </c>
      <c r="I98">
        <f t="shared" si="8"/>
        <v>1.0814186588809342</v>
      </c>
      <c r="J98">
        <f t="shared" si="9"/>
        <v>0.89031457602632691</v>
      </c>
      <c r="K98">
        <v>-3539129</v>
      </c>
      <c r="L98">
        <f t="shared" si="6"/>
        <v>9.4747626320026512</v>
      </c>
    </row>
    <row r="99" spans="1:12" x14ac:dyDescent="0.25">
      <c r="A99" t="s">
        <v>98</v>
      </c>
      <c r="B99">
        <v>474121.46100000001</v>
      </c>
      <c r="C99">
        <v>156661.70519995099</v>
      </c>
      <c r="D99">
        <v>214000000</v>
      </c>
      <c r="E99">
        <v>204000000</v>
      </c>
      <c r="F99">
        <v>154000000</v>
      </c>
      <c r="G99">
        <f t="shared" si="5"/>
        <v>-7.5589108135128424E-2</v>
      </c>
      <c r="H99">
        <f t="shared" si="7"/>
        <v>0.32999498666429483</v>
      </c>
      <c r="I99">
        <f t="shared" si="8"/>
        <v>1.0172837999996818</v>
      </c>
      <c r="J99">
        <f t="shared" si="9"/>
        <v>1.0814186588809342</v>
      </c>
      <c r="K99">
        <v>-5464665</v>
      </c>
      <c r="L99">
        <f t="shared" si="6"/>
        <v>0.89704012355643403</v>
      </c>
    </row>
    <row r="100" spans="1:12" x14ac:dyDescent="0.25">
      <c r="A100" t="s">
        <v>99</v>
      </c>
      <c r="B100">
        <v>484364.48800000001</v>
      </c>
      <c r="C100">
        <v>167449.49393994099</v>
      </c>
      <c r="D100">
        <v>218000000</v>
      </c>
      <c r="E100">
        <v>206000000</v>
      </c>
      <c r="F100">
        <v>156000000</v>
      </c>
      <c r="G100">
        <f t="shared" si="5"/>
        <v>-3.572058144904966E-2</v>
      </c>
      <c r="H100">
        <f t="shared" si="7"/>
        <v>0.3452843841432508</v>
      </c>
      <c r="I100">
        <f t="shared" si="8"/>
        <v>1.0733941919226986</v>
      </c>
      <c r="J100">
        <f t="shared" si="9"/>
        <v>1.0172837999996818</v>
      </c>
      <c r="K100">
        <v>-7498115</v>
      </c>
      <c r="L100">
        <f t="shared" si="6"/>
        <v>0.35240359086685258</v>
      </c>
    </row>
    <row r="101" spans="1:12" x14ac:dyDescent="0.25">
      <c r="A101" t="s">
        <v>100</v>
      </c>
      <c r="B101">
        <v>496129.728</v>
      </c>
      <c r="C101">
        <v>175236.97469995101</v>
      </c>
      <c r="D101">
        <v>222000000</v>
      </c>
      <c r="E101">
        <v>207000000</v>
      </c>
      <c r="F101">
        <v>148000000</v>
      </c>
      <c r="G101">
        <f t="shared" si="5"/>
        <v>3.6205860476371754E-2</v>
      </c>
      <c r="H101">
        <f t="shared" si="7"/>
        <v>0.35279074165850233</v>
      </c>
      <c r="I101">
        <f t="shared" si="8"/>
        <v>1.1840336128375069</v>
      </c>
      <c r="J101">
        <f t="shared" si="9"/>
        <v>1.0733941919226986</v>
      </c>
      <c r="K101">
        <v>-10833835</v>
      </c>
      <c r="L101">
        <f t="shared" si="6"/>
        <v>-9.7198247001288429E-2</v>
      </c>
    </row>
    <row r="102" spans="1:12" x14ac:dyDescent="0.25">
      <c r="A102" t="s">
        <v>101</v>
      </c>
      <c r="B102">
        <v>494269.33600000001</v>
      </c>
      <c r="C102">
        <v>193063.64363989301</v>
      </c>
      <c r="D102">
        <v>218000000</v>
      </c>
      <c r="E102">
        <v>207000000</v>
      </c>
      <c r="F102">
        <v>149000000</v>
      </c>
      <c r="G102">
        <f t="shared" si="5"/>
        <v>7.4588029991601523E-2</v>
      </c>
      <c r="H102">
        <f t="shared" si="7"/>
        <v>0.39018532931990951</v>
      </c>
      <c r="I102">
        <f t="shared" si="8"/>
        <v>1.2957291519455907</v>
      </c>
      <c r="J102">
        <f t="shared" si="9"/>
        <v>1.1840336128375069</v>
      </c>
      <c r="K102">
        <v>-3871757</v>
      </c>
      <c r="L102">
        <f t="shared" si="6"/>
        <v>9.3985836628164732E-2</v>
      </c>
    </row>
    <row r="103" spans="1:12" x14ac:dyDescent="0.25">
      <c r="A103" t="s">
        <v>102</v>
      </c>
      <c r="B103">
        <v>489142.06199999998</v>
      </c>
      <c r="C103">
        <v>211038.84568994099</v>
      </c>
      <c r="D103">
        <v>215000000</v>
      </c>
      <c r="E103">
        <v>205000000</v>
      </c>
      <c r="F103">
        <v>151000000</v>
      </c>
      <c r="G103">
        <f t="shared" si="5"/>
        <v>3.1680913511738185E-2</v>
      </c>
      <c r="H103">
        <f t="shared" si="7"/>
        <v>0.43102783847270321</v>
      </c>
      <c r="I103">
        <f t="shared" si="8"/>
        <v>1.3976082496022582</v>
      </c>
      <c r="J103">
        <f t="shared" si="9"/>
        <v>1.2957291519455907</v>
      </c>
      <c r="K103">
        <v>-2886073</v>
      </c>
      <c r="L103">
        <f t="shared" si="6"/>
        <v>-0.47186643646042348</v>
      </c>
    </row>
    <row r="104" spans="1:12" x14ac:dyDescent="0.25">
      <c r="A104" t="s">
        <v>103</v>
      </c>
      <c r="B104">
        <v>496479.78100000002</v>
      </c>
      <c r="C104">
        <v>217982.86194995101</v>
      </c>
      <c r="D104">
        <v>221000000</v>
      </c>
      <c r="E104">
        <v>208000000</v>
      </c>
      <c r="F104">
        <v>152000000</v>
      </c>
      <c r="G104">
        <f t="shared" si="5"/>
        <v>2.5012760638224218E-2</v>
      </c>
      <c r="H104">
        <f t="shared" si="7"/>
        <v>0.43863792702960247</v>
      </c>
      <c r="I104">
        <f t="shared" si="8"/>
        <v>1.4340977759865199</v>
      </c>
      <c r="J104">
        <f t="shared" si="9"/>
        <v>1.3976082496022582</v>
      </c>
      <c r="K104">
        <v>-4285113</v>
      </c>
      <c r="L104">
        <f t="shared" si="6"/>
        <v>-0.42850796500187049</v>
      </c>
    </row>
    <row r="105" spans="1:12" x14ac:dyDescent="0.25">
      <c r="A105" t="s">
        <v>104</v>
      </c>
      <c r="B105">
        <v>514960.89299999998</v>
      </c>
      <c r="C105">
        <v>187346.959709961</v>
      </c>
      <c r="D105">
        <v>233000000</v>
      </c>
      <c r="E105">
        <v>221000000</v>
      </c>
      <c r="F105">
        <v>148000000</v>
      </c>
      <c r="G105">
        <f t="shared" si="5"/>
        <v>3.7956131102871549E-2</v>
      </c>
      <c r="H105">
        <f t="shared" si="7"/>
        <v>0.36337897159495758</v>
      </c>
      <c r="I105">
        <f t="shared" si="8"/>
        <v>1.265857835878115</v>
      </c>
      <c r="J105">
        <f t="shared" si="9"/>
        <v>1.4340977759865199</v>
      </c>
      <c r="K105">
        <v>-6782833</v>
      </c>
      <c r="L105">
        <f t="shared" si="6"/>
        <v>-0.37392133071991585</v>
      </c>
    </row>
    <row r="106" spans="1:12" x14ac:dyDescent="0.25">
      <c r="A106" t="s">
        <v>105</v>
      </c>
      <c r="B106">
        <v>525662.29200000002</v>
      </c>
      <c r="C106">
        <v>180878.42425000001</v>
      </c>
      <c r="D106">
        <v>248000000</v>
      </c>
      <c r="E106">
        <v>234000000</v>
      </c>
      <c r="F106">
        <v>146000000</v>
      </c>
      <c r="G106">
        <f t="shared" si="5"/>
        <v>6.3513865242087464E-2</v>
      </c>
      <c r="H106">
        <f t="shared" si="7"/>
        <v>0.34365109881231504</v>
      </c>
      <c r="I106">
        <f t="shared" si="8"/>
        <v>1.2388933167808218</v>
      </c>
      <c r="J106">
        <f t="shared" si="9"/>
        <v>1.265857835878115</v>
      </c>
      <c r="K106">
        <v>-2241364</v>
      </c>
      <c r="L106">
        <f t="shared" si="6"/>
        <v>-0.42109899975644127</v>
      </c>
    </row>
    <row r="107" spans="1:12" x14ac:dyDescent="0.25">
      <c r="A107" t="s">
        <v>106</v>
      </c>
      <c r="B107">
        <v>534118.01899999997</v>
      </c>
      <c r="C107">
        <v>193592.74579003901</v>
      </c>
      <c r="D107">
        <v>243000000</v>
      </c>
      <c r="E107">
        <v>235000000</v>
      </c>
      <c r="F107">
        <v>156000000</v>
      </c>
      <c r="G107">
        <f t="shared" si="5"/>
        <v>9.1948659692242973E-2</v>
      </c>
      <c r="H107">
        <f>(C107*1000000-E107)/(B107*1000000)</f>
        <v>0.36201314861470535</v>
      </c>
      <c r="I107">
        <f>(C107*1000000)/(F107*1000)</f>
        <v>1.2409791396797372</v>
      </c>
      <c r="J107">
        <f t="shared" si="9"/>
        <v>1.2388933167808218</v>
      </c>
      <c r="K107">
        <v>-481931</v>
      </c>
      <c r="L107">
        <f t="shared" si="6"/>
        <v>-0.83301496531792507</v>
      </c>
    </row>
    <row r="108" spans="1:12" x14ac:dyDescent="0.25">
      <c r="A108" t="s">
        <v>107</v>
      </c>
      <c r="B108">
        <v>557242.4375</v>
      </c>
      <c r="D108">
        <v>255955040</v>
      </c>
      <c r="E108">
        <v>248233104</v>
      </c>
      <c r="F108">
        <v>159033264</v>
      </c>
      <c r="G108">
        <f t="shared" si="5"/>
        <v>0.12238697088049189</v>
      </c>
      <c r="J108">
        <f t="shared" si="9"/>
        <v>1.2409791396797372</v>
      </c>
      <c r="K108">
        <v>-1213915</v>
      </c>
      <c r="L108">
        <f t="shared" si="6"/>
        <v>-0.71671342155971152</v>
      </c>
    </row>
    <row r="109" spans="1:12" x14ac:dyDescent="0.25">
      <c r="A109" t="s">
        <v>108</v>
      </c>
      <c r="B109">
        <v>542264.3125</v>
      </c>
      <c r="D109">
        <v>256501728</v>
      </c>
      <c r="E109">
        <v>241221648</v>
      </c>
      <c r="F109">
        <v>163768544</v>
      </c>
      <c r="G109">
        <f t="shared" si="5"/>
        <v>5.3020374694744188E-2</v>
      </c>
      <c r="J109">
        <f t="shared" si="9"/>
        <v>0</v>
      </c>
      <c r="K109">
        <v>1200964</v>
      </c>
      <c r="L109">
        <f t="shared" si="6"/>
        <v>-1.1770593496847113</v>
      </c>
    </row>
    <row r="110" spans="1:12" x14ac:dyDescent="0.25">
      <c r="A110" t="s">
        <v>109</v>
      </c>
      <c r="B110">
        <v>556295.5625</v>
      </c>
      <c r="F110">
        <v>161627344</v>
      </c>
      <c r="G110">
        <f t="shared" si="5"/>
        <v>5.8275571533672021E-2</v>
      </c>
      <c r="J110">
        <f t="shared" si="9"/>
        <v>0</v>
      </c>
      <c r="K110">
        <v>632903</v>
      </c>
      <c r="L110">
        <f t="shared" si="6"/>
        <v>-1.282374036524188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5035-7462-4A89-A3FC-145CECC8D424}">
  <dimension ref="A1:C110"/>
  <sheetViews>
    <sheetView workbookViewId="0">
      <selection activeCell="C9" sqref="C9"/>
    </sheetView>
  </sheetViews>
  <sheetFormatPr baseColWidth="10" defaultRowHeight="15" x14ac:dyDescent="0.25"/>
  <sheetData>
    <row r="1" spans="1:3" x14ac:dyDescent="0.25">
      <c r="A1" t="s">
        <v>0</v>
      </c>
      <c r="B1" s="2" t="s">
        <v>117</v>
      </c>
      <c r="C1" s="2" t="s">
        <v>115</v>
      </c>
    </row>
    <row r="2" spans="1:3" x14ac:dyDescent="0.25">
      <c r="A2" t="s">
        <v>5</v>
      </c>
    </row>
    <row r="3" spans="1:3" x14ac:dyDescent="0.25">
      <c r="A3" t="s">
        <v>6</v>
      </c>
    </row>
    <row r="4" spans="1:3" x14ac:dyDescent="0.25">
      <c r="A4" t="s">
        <v>7</v>
      </c>
    </row>
    <row r="5" spans="1:3" x14ac:dyDescent="0.25">
      <c r="A5" t="s">
        <v>8</v>
      </c>
    </row>
    <row r="6" spans="1:3" x14ac:dyDescent="0.25">
      <c r="A6" t="s">
        <v>9</v>
      </c>
      <c r="B6">
        <v>0.99676307467018632</v>
      </c>
    </row>
    <row r="7" spans="1:3" x14ac:dyDescent="0.25">
      <c r="A7" t="s">
        <v>10</v>
      </c>
      <c r="B7">
        <v>0.78567239790727328</v>
      </c>
    </row>
    <row r="8" spans="1:3" x14ac:dyDescent="0.25">
      <c r="A8" t="s">
        <v>11</v>
      </c>
      <c r="B8">
        <v>0.43333282778669213</v>
      </c>
    </row>
    <row r="9" spans="1:3" x14ac:dyDescent="0.25">
      <c r="A9" t="s">
        <v>12</v>
      </c>
      <c r="B9">
        <v>0.30197009642896311</v>
      </c>
    </row>
    <row r="10" spans="1:3" x14ac:dyDescent="0.25">
      <c r="A10" t="s">
        <v>13</v>
      </c>
      <c r="B10">
        <v>1.3034386939969833E-2</v>
      </c>
    </row>
    <row r="11" spans="1:3" x14ac:dyDescent="0.25">
      <c r="A11" t="s">
        <v>14</v>
      </c>
      <c r="B11">
        <v>0.11870661495876544</v>
      </c>
    </row>
    <row r="12" spans="1:3" x14ac:dyDescent="0.25">
      <c r="A12" t="s">
        <v>15</v>
      </c>
      <c r="B12">
        <v>0.19334055969235053</v>
      </c>
    </row>
    <row r="13" spans="1:3" x14ac:dyDescent="0.25">
      <c r="A13" t="s">
        <v>16</v>
      </c>
      <c r="B13">
        <v>0.16747687660720367</v>
      </c>
    </row>
    <row r="14" spans="1:3" x14ac:dyDescent="0.25">
      <c r="A14" t="s">
        <v>17</v>
      </c>
      <c r="B14">
        <v>0.18521941649529627</v>
      </c>
    </row>
    <row r="15" spans="1:3" x14ac:dyDescent="0.25">
      <c r="A15" t="s">
        <v>18</v>
      </c>
      <c r="B15">
        <v>0.37373988595833407</v>
      </c>
      <c r="C15">
        <v>1.0032017363419952</v>
      </c>
    </row>
    <row r="16" spans="1:3" x14ac:dyDescent="0.25">
      <c r="A16" t="s">
        <v>19</v>
      </c>
      <c r="B16">
        <v>0.88617016465328358</v>
      </c>
      <c r="C16">
        <v>0.44080188295999989</v>
      </c>
    </row>
    <row r="17" spans="1:3" x14ac:dyDescent="0.25">
      <c r="A17" t="s">
        <v>20</v>
      </c>
      <c r="B17">
        <v>0.98155435729263441</v>
      </c>
      <c r="C17">
        <v>0.62018278251994385</v>
      </c>
    </row>
    <row r="18" spans="1:3" x14ac:dyDescent="0.25">
      <c r="A18" t="s">
        <v>21</v>
      </c>
      <c r="B18">
        <v>0.91858246759201356</v>
      </c>
      <c r="C18">
        <v>0.60018560438101265</v>
      </c>
    </row>
    <row r="19" spans="1:3" x14ac:dyDescent="0.25">
      <c r="A19" t="s">
        <v>22</v>
      </c>
      <c r="B19">
        <v>0.71176063404253354</v>
      </c>
      <c r="C19">
        <v>0.59199631951789877</v>
      </c>
    </row>
    <row r="20" spans="1:3" x14ac:dyDescent="0.25">
      <c r="A20" t="s">
        <v>23</v>
      </c>
      <c r="B20">
        <v>0.20253598746817536</v>
      </c>
      <c r="C20">
        <v>0.68195411720591614</v>
      </c>
    </row>
    <row r="21" spans="1:3" x14ac:dyDescent="0.25">
      <c r="A21" t="s">
        <v>24</v>
      </c>
      <c r="B21">
        <v>9.0485755189283257E-2</v>
      </c>
      <c r="C21">
        <v>1.0704394077088126</v>
      </c>
    </row>
    <row r="22" spans="1:3" x14ac:dyDescent="0.25">
      <c r="A22" t="s">
        <v>25</v>
      </c>
      <c r="B22">
        <v>0.34313375967958759</v>
      </c>
      <c r="C22">
        <v>0.76020887532798476</v>
      </c>
    </row>
    <row r="23" spans="1:3" x14ac:dyDescent="0.25">
      <c r="A23" t="s">
        <v>26</v>
      </c>
      <c r="B23">
        <v>0.48993343998013539</v>
      </c>
      <c r="C23">
        <v>0.61121002798533197</v>
      </c>
    </row>
    <row r="24" spans="1:3" x14ac:dyDescent="0.25">
      <c r="A24" t="s">
        <v>27</v>
      </c>
      <c r="B24">
        <v>0.56006478904084145</v>
      </c>
      <c r="C24">
        <v>0.81059915106080194</v>
      </c>
    </row>
    <row r="25" spans="1:3" x14ac:dyDescent="0.25">
      <c r="A25" t="s">
        <v>28</v>
      </c>
      <c r="B25">
        <v>1.3764692142450259</v>
      </c>
      <c r="C25">
        <v>0.45036692929506478</v>
      </c>
    </row>
    <row r="26" spans="1:3" x14ac:dyDescent="0.25">
      <c r="A26" t="s">
        <v>29</v>
      </c>
      <c r="B26">
        <v>0.63436263259270742</v>
      </c>
      <c r="C26">
        <v>0.29097728976648873</v>
      </c>
    </row>
    <row r="27" spans="1:3" x14ac:dyDescent="0.25">
      <c r="A27" t="s">
        <v>30</v>
      </c>
      <c r="B27">
        <v>0.37177244454678737</v>
      </c>
      <c r="C27">
        <v>0.45985949924179231</v>
      </c>
    </row>
    <row r="28" spans="1:3" x14ac:dyDescent="0.25">
      <c r="A28" t="s">
        <v>31</v>
      </c>
      <c r="B28">
        <v>0.29956775728507301</v>
      </c>
      <c r="C28">
        <v>0.62459785542600599</v>
      </c>
    </row>
    <row r="29" spans="1:3" x14ac:dyDescent="0.25">
      <c r="A29" t="s">
        <v>32</v>
      </c>
      <c r="B29">
        <v>6.4423288892786035E-2</v>
      </c>
      <c r="C29">
        <v>0.55831859335294121</v>
      </c>
    </row>
    <row r="30" spans="1:3" x14ac:dyDescent="0.25">
      <c r="A30" t="s">
        <v>33</v>
      </c>
      <c r="B30">
        <v>0.10695864001347566</v>
      </c>
      <c r="C30">
        <v>0.64592206680574227</v>
      </c>
    </row>
    <row r="31" spans="1:3" x14ac:dyDescent="0.25">
      <c r="A31" t="s">
        <v>34</v>
      </c>
      <c r="B31">
        <v>0.28413126612899942</v>
      </c>
      <c r="C31">
        <v>0.58494166924358382</v>
      </c>
    </row>
    <row r="32" spans="1:3" x14ac:dyDescent="0.25">
      <c r="A32" t="s">
        <v>35</v>
      </c>
      <c r="B32">
        <v>0.28871525791654329</v>
      </c>
      <c r="C32">
        <v>0.58373806689485663</v>
      </c>
    </row>
    <row r="33" spans="1:3" x14ac:dyDescent="0.25">
      <c r="A33" t="s">
        <v>36</v>
      </c>
      <c r="B33">
        <v>0.11475409805604264</v>
      </c>
      <c r="C33">
        <v>0.55692986528601429</v>
      </c>
    </row>
    <row r="34" spans="1:3" x14ac:dyDescent="0.25">
      <c r="A34" t="s">
        <v>37</v>
      </c>
      <c r="B34">
        <v>0.34476973649671261</v>
      </c>
      <c r="C34">
        <v>0.51878926184880003</v>
      </c>
    </row>
    <row r="35" spans="1:3" x14ac:dyDescent="0.25">
      <c r="A35" t="s">
        <v>38</v>
      </c>
      <c r="B35">
        <v>0.23248498074858226</v>
      </c>
      <c r="C35">
        <v>0.6027161177708521</v>
      </c>
    </row>
    <row r="36" spans="1:3" x14ac:dyDescent="0.25">
      <c r="A36" t="s">
        <v>39</v>
      </c>
      <c r="B36">
        <v>0.28581230687486858</v>
      </c>
      <c r="C36">
        <v>0.65768226887762182</v>
      </c>
    </row>
    <row r="37" spans="1:3" x14ac:dyDescent="0.25">
      <c r="A37" t="s">
        <v>40</v>
      </c>
      <c r="B37">
        <v>0.2143644655056034</v>
      </c>
      <c r="C37">
        <v>0.59188062191481083</v>
      </c>
    </row>
    <row r="38" spans="1:3" x14ac:dyDescent="0.25">
      <c r="A38" t="s">
        <v>41</v>
      </c>
      <c r="B38">
        <v>0.10530578450406747</v>
      </c>
      <c r="C38">
        <v>0.61247940083469665</v>
      </c>
    </row>
    <row r="39" spans="1:3" x14ac:dyDescent="0.25">
      <c r="A39" t="s">
        <v>42</v>
      </c>
      <c r="B39">
        <v>5.9243019528370189E-2</v>
      </c>
      <c r="C39">
        <v>0.56035902590080389</v>
      </c>
    </row>
    <row r="40" spans="1:3" x14ac:dyDescent="0.25">
      <c r="A40" t="s">
        <v>43</v>
      </c>
      <c r="B40">
        <v>2.6734322267263355E-3</v>
      </c>
      <c r="C40">
        <v>0.36317522005164027</v>
      </c>
    </row>
    <row r="41" spans="1:3" x14ac:dyDescent="0.25">
      <c r="A41" t="s">
        <v>44</v>
      </c>
      <c r="B41">
        <v>5.383100682850106E-2</v>
      </c>
      <c r="C41">
        <v>0.3301782533850261</v>
      </c>
    </row>
    <row r="42" spans="1:3" x14ac:dyDescent="0.25">
      <c r="A42" t="s">
        <v>1</v>
      </c>
      <c r="B42">
        <v>8.5391188116276773E-2</v>
      </c>
      <c r="C42">
        <v>0.60383850715920628</v>
      </c>
    </row>
    <row r="43" spans="1:3" x14ac:dyDescent="0.25">
      <c r="A43" t="s">
        <v>2</v>
      </c>
      <c r="B43">
        <v>0.16660432674724013</v>
      </c>
      <c r="C43">
        <v>0.60858296853762117</v>
      </c>
    </row>
    <row r="44" spans="1:3" x14ac:dyDescent="0.25">
      <c r="A44" t="s">
        <v>3</v>
      </c>
      <c r="B44">
        <v>0.10518127375091924</v>
      </c>
      <c r="C44">
        <v>0.61904489318386724</v>
      </c>
    </row>
    <row r="45" spans="1:3" x14ac:dyDescent="0.25">
      <c r="A45" t="s">
        <v>4</v>
      </c>
      <c r="B45">
        <v>0.14844379071169178</v>
      </c>
      <c r="C45">
        <v>0.6770318920174403</v>
      </c>
    </row>
    <row r="46" spans="1:3" x14ac:dyDescent="0.25">
      <c r="A46" t="s">
        <v>45</v>
      </c>
      <c r="B46">
        <v>0.12948650898559722</v>
      </c>
      <c r="C46">
        <v>0.53242790276716212</v>
      </c>
    </row>
    <row r="47" spans="1:3" x14ac:dyDescent="0.25">
      <c r="A47" t="s">
        <v>46</v>
      </c>
      <c r="B47">
        <v>4.4368583435706377E-2</v>
      </c>
      <c r="C47">
        <v>0.62237432497383627</v>
      </c>
    </row>
    <row r="48" spans="1:3" x14ac:dyDescent="0.25">
      <c r="A48" t="s">
        <v>47</v>
      </c>
      <c r="B48">
        <v>0.13485491881700962</v>
      </c>
      <c r="C48">
        <v>0.48635270237480799</v>
      </c>
    </row>
    <row r="49" spans="1:3" x14ac:dyDescent="0.25">
      <c r="A49" t="s">
        <v>48</v>
      </c>
      <c r="B49">
        <v>0.35626872120218911</v>
      </c>
      <c r="C49">
        <v>0.34315850592596692</v>
      </c>
    </row>
    <row r="50" spans="1:3" x14ac:dyDescent="0.25">
      <c r="A50" t="s">
        <v>49</v>
      </c>
      <c r="B50">
        <v>0.32759002346166444</v>
      </c>
      <c r="C50">
        <v>0.40553458226273797</v>
      </c>
    </row>
    <row r="51" spans="1:3" x14ac:dyDescent="0.25">
      <c r="A51" t="s">
        <v>50</v>
      </c>
      <c r="B51">
        <v>0.48308405129830501</v>
      </c>
      <c r="C51">
        <v>0.4644162613834204</v>
      </c>
    </row>
    <row r="52" spans="1:3" x14ac:dyDescent="0.25">
      <c r="A52" t="s">
        <v>51</v>
      </c>
      <c r="B52">
        <v>0.39274629263232175</v>
      </c>
      <c r="C52">
        <v>0.37802345616004351</v>
      </c>
    </row>
    <row r="53" spans="1:3" x14ac:dyDescent="0.25">
      <c r="A53" t="s">
        <v>52</v>
      </c>
      <c r="B53">
        <v>6.9162926639461553E-2</v>
      </c>
      <c r="C53">
        <v>0.44806248532634341</v>
      </c>
    </row>
    <row r="54" spans="1:3" x14ac:dyDescent="0.25">
      <c r="A54" t="s">
        <v>53</v>
      </c>
      <c r="B54">
        <v>0.12317025073099552</v>
      </c>
      <c r="C54">
        <v>0.49816196978141464</v>
      </c>
    </row>
    <row r="55" spans="1:3" x14ac:dyDescent="0.25">
      <c r="A55" t="s">
        <v>54</v>
      </c>
      <c r="B55">
        <v>3.7896339913383592E-2</v>
      </c>
      <c r="C55">
        <v>0.51144297735134836</v>
      </c>
    </row>
    <row r="56" spans="1:3" x14ac:dyDescent="0.25">
      <c r="A56" t="s">
        <v>55</v>
      </c>
      <c r="B56">
        <v>0.11787398241862923</v>
      </c>
      <c r="C56">
        <v>0.38569981463362413</v>
      </c>
    </row>
    <row r="57" spans="1:3" x14ac:dyDescent="0.25">
      <c r="A57" t="s">
        <v>56</v>
      </c>
      <c r="B57">
        <v>0.14352411492322359</v>
      </c>
      <c r="C57">
        <v>0.3995315208261927</v>
      </c>
    </row>
    <row r="58" spans="1:3" x14ac:dyDescent="0.25">
      <c r="A58" t="s">
        <v>57</v>
      </c>
      <c r="B58">
        <v>9.8462368304589987E-2</v>
      </c>
      <c r="C58">
        <v>0.35773115759230684</v>
      </c>
    </row>
    <row r="59" spans="1:3" x14ac:dyDescent="0.25">
      <c r="A59" t="s">
        <v>58</v>
      </c>
      <c r="B59">
        <v>0.15100005859326915</v>
      </c>
      <c r="C59">
        <v>0.44428551373821717</v>
      </c>
    </row>
    <row r="60" spans="1:3" x14ac:dyDescent="0.25">
      <c r="A60" t="s">
        <v>59</v>
      </c>
      <c r="B60">
        <v>6.2959232228493534E-2</v>
      </c>
      <c r="C60">
        <v>0.53103508429491619</v>
      </c>
    </row>
    <row r="61" spans="1:3" x14ac:dyDescent="0.25">
      <c r="A61" t="s">
        <v>60</v>
      </c>
      <c r="B61">
        <v>3.4430936359740372E-2</v>
      </c>
      <c r="C61">
        <v>0.57285108984013999</v>
      </c>
    </row>
    <row r="62" spans="1:3" x14ac:dyDescent="0.25">
      <c r="A62" t="s">
        <v>61</v>
      </c>
      <c r="B62">
        <v>6.5610495851807782E-2</v>
      </c>
      <c r="C62">
        <v>0.62714809296490481</v>
      </c>
    </row>
    <row r="63" spans="1:3" x14ac:dyDescent="0.25">
      <c r="A63" t="s">
        <v>62</v>
      </c>
      <c r="B63">
        <v>-5.5481623618856446E-2</v>
      </c>
      <c r="C63">
        <v>0.7043635764672973</v>
      </c>
    </row>
    <row r="64" spans="1:3" x14ac:dyDescent="0.25">
      <c r="A64" t="s">
        <v>63</v>
      </c>
      <c r="B64">
        <v>-6.3895891798509963E-3</v>
      </c>
      <c r="C64">
        <v>0.65146073544048166</v>
      </c>
    </row>
    <row r="65" spans="1:3" x14ac:dyDescent="0.25">
      <c r="A65" t="s">
        <v>64</v>
      </c>
      <c r="B65">
        <v>-1.1645182513970731E-2</v>
      </c>
      <c r="C65">
        <v>0.83678855676927411</v>
      </c>
    </row>
    <row r="66" spans="1:3" x14ac:dyDescent="0.25">
      <c r="A66" t="s">
        <v>65</v>
      </c>
      <c r="B66">
        <v>0.51208607704681075</v>
      </c>
      <c r="C66">
        <v>0.53024206754836711</v>
      </c>
    </row>
    <row r="67" spans="1:3" x14ac:dyDescent="0.25">
      <c r="A67" t="s">
        <v>66</v>
      </c>
      <c r="B67">
        <v>0.69383731658551784</v>
      </c>
      <c r="C67">
        <v>0.59060512807799526</v>
      </c>
    </row>
    <row r="68" spans="1:3" x14ac:dyDescent="0.25">
      <c r="A68" t="s">
        <v>67</v>
      </c>
      <c r="B68">
        <v>0.54109139951062502</v>
      </c>
      <c r="C68">
        <v>0.76941099894746479</v>
      </c>
    </row>
    <row r="69" spans="1:3" x14ac:dyDescent="0.25">
      <c r="A69" t="s">
        <v>68</v>
      </c>
      <c r="B69">
        <v>0.65721727789696227</v>
      </c>
      <c r="C69">
        <v>0.81427853815835716</v>
      </c>
    </row>
    <row r="70" spans="1:3" x14ac:dyDescent="0.25">
      <c r="A70" t="s">
        <v>69</v>
      </c>
      <c r="B70">
        <v>9.0589177265575804E-2</v>
      </c>
      <c r="C70">
        <v>0.88076916745732436</v>
      </c>
    </row>
    <row r="71" spans="1:3" x14ac:dyDescent="0.25">
      <c r="A71" t="s">
        <v>70</v>
      </c>
      <c r="B71">
        <v>5.5383448415371239E-2</v>
      </c>
      <c r="C71">
        <v>0.81635071415315541</v>
      </c>
    </row>
    <row r="72" spans="1:3" x14ac:dyDescent="0.25">
      <c r="A72" t="s">
        <v>71</v>
      </c>
      <c r="B72">
        <v>0.1331817204707848</v>
      </c>
      <c r="C72">
        <v>0.82268595212867823</v>
      </c>
    </row>
    <row r="73" spans="1:3" x14ac:dyDescent="0.25">
      <c r="A73" t="s">
        <v>72</v>
      </c>
      <c r="B73">
        <v>0.13623127351733921</v>
      </c>
      <c r="C73">
        <v>0.85337629171256235</v>
      </c>
    </row>
    <row r="74" spans="1:3" x14ac:dyDescent="0.25">
      <c r="A74" t="s">
        <v>73</v>
      </c>
      <c r="B74">
        <v>8.9032881975928957E-2</v>
      </c>
      <c r="C74">
        <v>0.84979877502953383</v>
      </c>
    </row>
    <row r="75" spans="1:3" x14ac:dyDescent="0.25">
      <c r="A75" t="s">
        <v>74</v>
      </c>
      <c r="B75">
        <v>0.54655449317566096</v>
      </c>
      <c r="C75">
        <v>0.66299669782960757</v>
      </c>
    </row>
    <row r="76" spans="1:3" x14ac:dyDescent="0.25">
      <c r="A76" t="s">
        <v>75</v>
      </c>
      <c r="B76">
        <v>0.67865929437842176</v>
      </c>
      <c r="C76">
        <v>0.49651345725548307</v>
      </c>
    </row>
    <row r="77" spans="1:3" x14ac:dyDescent="0.25">
      <c r="A77" t="s">
        <v>76</v>
      </c>
      <c r="B77">
        <v>0.60275643571278503</v>
      </c>
      <c r="C77">
        <v>0.42104130325139472</v>
      </c>
    </row>
    <row r="78" spans="1:3" x14ac:dyDescent="0.25">
      <c r="A78" t="s">
        <v>77</v>
      </c>
      <c r="B78">
        <v>0.61673140529668213</v>
      </c>
      <c r="C78">
        <v>0.41737277070831608</v>
      </c>
    </row>
    <row r="79" spans="1:3" x14ac:dyDescent="0.25">
      <c r="A79" t="s">
        <v>78</v>
      </c>
      <c r="B79">
        <v>0.104204244140913</v>
      </c>
      <c r="C79">
        <v>0.3985607878922931</v>
      </c>
    </row>
    <row r="80" spans="1:3" x14ac:dyDescent="0.25">
      <c r="A80" t="s">
        <v>79</v>
      </c>
      <c r="B80">
        <v>1.4681472621018044E-2</v>
      </c>
      <c r="C80">
        <v>0.28943736571192896</v>
      </c>
    </row>
    <row r="81" spans="1:3" x14ac:dyDescent="0.25">
      <c r="A81" t="s">
        <v>80</v>
      </c>
      <c r="B81">
        <v>0.14992896564812241</v>
      </c>
      <c r="C81">
        <v>0.17005530722836257</v>
      </c>
    </row>
    <row r="82" spans="1:3" x14ac:dyDescent="0.25">
      <c r="A82" t="s">
        <v>81</v>
      </c>
      <c r="B82">
        <v>0.14992791238679581</v>
      </c>
      <c r="C82">
        <v>0.11888899976666251</v>
      </c>
    </row>
    <row r="83" spans="1:3" x14ac:dyDescent="0.25">
      <c r="A83" t="s">
        <v>82</v>
      </c>
      <c r="B83">
        <v>0.11918731856011178</v>
      </c>
      <c r="C83">
        <v>0.178926787641837</v>
      </c>
    </row>
    <row r="84" spans="1:3" x14ac:dyDescent="0.25">
      <c r="A84" t="s">
        <v>83</v>
      </c>
      <c r="B84">
        <v>0.13578501235876783</v>
      </c>
      <c r="C84">
        <v>0.2469567432853628</v>
      </c>
    </row>
    <row r="85" spans="1:3" x14ac:dyDescent="0.25">
      <c r="A85" t="s">
        <v>84</v>
      </c>
      <c r="B85">
        <v>-6.6284979229905172E-2</v>
      </c>
      <c r="C85">
        <v>0.25684892562983269</v>
      </c>
    </row>
    <row r="86" spans="1:3" x14ac:dyDescent="0.25">
      <c r="A86" t="s">
        <v>85</v>
      </c>
      <c r="B86">
        <v>-0.11062649572812089</v>
      </c>
      <c r="C86">
        <v>0.21992974826895079</v>
      </c>
    </row>
    <row r="87" spans="1:3" x14ac:dyDescent="0.25">
      <c r="A87" t="s">
        <v>86</v>
      </c>
      <c r="B87">
        <v>-7.4656341122370851E-2</v>
      </c>
      <c r="C87">
        <v>0.22713189678767684</v>
      </c>
    </row>
    <row r="88" spans="1:3" x14ac:dyDescent="0.25">
      <c r="A88" t="s">
        <v>87</v>
      </c>
      <c r="B88">
        <v>-0.10570923004439148</v>
      </c>
      <c r="C88">
        <v>0.196090231380258</v>
      </c>
    </row>
    <row r="89" spans="1:3" x14ac:dyDescent="0.25">
      <c r="A89" t="s">
        <v>88</v>
      </c>
      <c r="B89">
        <v>-0.11538831195454247</v>
      </c>
      <c r="C89">
        <v>0.25586070584938203</v>
      </c>
    </row>
    <row r="90" spans="1:3" x14ac:dyDescent="0.25">
      <c r="A90" t="s">
        <v>89</v>
      </c>
      <c r="B90">
        <v>-8.9572692097418805E-2</v>
      </c>
      <c r="C90">
        <v>0.21842477310409303</v>
      </c>
    </row>
    <row r="91" spans="1:3" x14ac:dyDescent="0.25">
      <c r="A91" t="s">
        <v>90</v>
      </c>
      <c r="B91">
        <v>-0.1038050890828156</v>
      </c>
      <c r="C91">
        <v>0.21079693211205111</v>
      </c>
    </row>
    <row r="92" spans="1:3" x14ac:dyDescent="0.25">
      <c r="A92" t="s">
        <v>91</v>
      </c>
      <c r="B92">
        <v>7.7730529348287725E-3</v>
      </c>
      <c r="C92">
        <v>8.3427075921841037E-2</v>
      </c>
    </row>
    <row r="93" spans="1:3" x14ac:dyDescent="0.25">
      <c r="A93" t="s">
        <v>92</v>
      </c>
      <c r="B93">
        <v>6.445670879755383E-2</v>
      </c>
      <c r="C93">
        <v>0.14185241877795507</v>
      </c>
    </row>
    <row r="94" spans="1:3" x14ac:dyDescent="0.25">
      <c r="A94" t="s">
        <v>93</v>
      </c>
      <c r="B94">
        <v>2.9356678028216177E-3</v>
      </c>
      <c r="C94">
        <v>0.21099926551830539</v>
      </c>
    </row>
    <row r="95" spans="1:3" x14ac:dyDescent="0.25">
      <c r="A95" t="s">
        <v>94</v>
      </c>
      <c r="B95">
        <v>3.2441630999122006E-2</v>
      </c>
      <c r="C95">
        <v>0.19017154877923234</v>
      </c>
    </row>
    <row r="96" spans="1:3" x14ac:dyDescent="0.25">
      <c r="A96" t="s">
        <v>95</v>
      </c>
      <c r="B96">
        <v>-9.3361013866412379E-2</v>
      </c>
      <c r="C96">
        <v>0.23273686050915263</v>
      </c>
    </row>
    <row r="97" spans="1:3" x14ac:dyDescent="0.25">
      <c r="A97" t="s">
        <v>96</v>
      </c>
      <c r="B97">
        <v>-0.12676314665955102</v>
      </c>
      <c r="C97">
        <v>0.28967345441389403</v>
      </c>
    </row>
    <row r="98" spans="1:3" x14ac:dyDescent="0.25">
      <c r="A98" t="s">
        <v>97</v>
      </c>
      <c r="B98">
        <v>-9.4260825279958826E-2</v>
      </c>
      <c r="C98">
        <v>0.35694632076289901</v>
      </c>
    </row>
    <row r="99" spans="1:3" x14ac:dyDescent="0.25">
      <c r="A99" t="s">
        <v>98</v>
      </c>
      <c r="B99">
        <v>-7.5589108135128424E-2</v>
      </c>
      <c r="C99">
        <v>0.32999498666429483</v>
      </c>
    </row>
    <row r="100" spans="1:3" x14ac:dyDescent="0.25">
      <c r="A100" t="s">
        <v>99</v>
      </c>
      <c r="B100">
        <v>-3.572058144904966E-2</v>
      </c>
      <c r="C100">
        <v>0.3452843841432508</v>
      </c>
    </row>
    <row r="101" spans="1:3" x14ac:dyDescent="0.25">
      <c r="A101" t="s">
        <v>100</v>
      </c>
      <c r="B101">
        <v>3.6205860476371754E-2</v>
      </c>
      <c r="C101">
        <v>0.35279074165850233</v>
      </c>
    </row>
    <row r="102" spans="1:3" x14ac:dyDescent="0.25">
      <c r="A102" t="s">
        <v>101</v>
      </c>
      <c r="B102">
        <v>7.4588029991601523E-2</v>
      </c>
      <c r="C102">
        <v>0.39018532931990951</v>
      </c>
    </row>
    <row r="103" spans="1:3" x14ac:dyDescent="0.25">
      <c r="A103" t="s">
        <v>102</v>
      </c>
      <c r="B103">
        <v>3.1680913511738185E-2</v>
      </c>
      <c r="C103">
        <v>0.43102783847270321</v>
      </c>
    </row>
    <row r="104" spans="1:3" x14ac:dyDescent="0.25">
      <c r="A104" t="s">
        <v>103</v>
      </c>
      <c r="B104">
        <v>2.5012760638224218E-2</v>
      </c>
      <c r="C104">
        <v>0.43863792702960247</v>
      </c>
    </row>
    <row r="105" spans="1:3" x14ac:dyDescent="0.25">
      <c r="A105" t="s">
        <v>104</v>
      </c>
      <c r="B105">
        <v>3.7956131102871549E-2</v>
      </c>
      <c r="C105">
        <v>0.36337897159495758</v>
      </c>
    </row>
    <row r="106" spans="1:3" x14ac:dyDescent="0.25">
      <c r="A106" t="s">
        <v>105</v>
      </c>
      <c r="B106">
        <v>6.3513865242087464E-2</v>
      </c>
      <c r="C106">
        <v>0.34365109881231504</v>
      </c>
    </row>
    <row r="107" spans="1:3" x14ac:dyDescent="0.25">
      <c r="A107" t="s">
        <v>106</v>
      </c>
      <c r="B107">
        <v>9.1948659692242973E-2</v>
      </c>
      <c r="C107">
        <v>0.36201314861470535</v>
      </c>
    </row>
    <row r="108" spans="1:3" x14ac:dyDescent="0.25">
      <c r="A108" t="s">
        <v>107</v>
      </c>
      <c r="B108">
        <v>0.12238697088049189</v>
      </c>
    </row>
    <row r="109" spans="1:3" x14ac:dyDescent="0.25">
      <c r="A109" t="s">
        <v>108</v>
      </c>
      <c r="B109">
        <v>5.3020374694744188E-2</v>
      </c>
    </row>
    <row r="110" spans="1:3" x14ac:dyDescent="0.25">
      <c r="A110" t="s">
        <v>109</v>
      </c>
      <c r="B110">
        <v>5.8275571533672021E-2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B5CF-74DC-4DF9-8EA2-14CE039FD0E8}">
  <dimension ref="A1:B110"/>
  <sheetViews>
    <sheetView workbookViewId="0">
      <selection activeCell="D4" sqref="D4"/>
    </sheetView>
  </sheetViews>
  <sheetFormatPr baseColWidth="10" defaultRowHeight="15" x14ac:dyDescent="0.25"/>
  <sheetData>
    <row r="1" spans="1:2" x14ac:dyDescent="0.25">
      <c r="A1" t="s">
        <v>0</v>
      </c>
      <c r="B1" s="2" t="s">
        <v>116</v>
      </c>
    </row>
    <row r="2" spans="1:2" x14ac:dyDescent="0.25">
      <c r="A2" t="s">
        <v>5</v>
      </c>
    </row>
    <row r="3" spans="1:2" x14ac:dyDescent="0.25">
      <c r="A3" t="s">
        <v>6</v>
      </c>
    </row>
    <row r="4" spans="1:2" x14ac:dyDescent="0.25">
      <c r="A4" t="s">
        <v>7</v>
      </c>
    </row>
    <row r="5" spans="1:2" x14ac:dyDescent="0.25">
      <c r="A5" t="s">
        <v>8</v>
      </c>
    </row>
    <row r="6" spans="1:2" x14ac:dyDescent="0.25">
      <c r="A6" t="s">
        <v>9</v>
      </c>
    </row>
    <row r="7" spans="1:2" x14ac:dyDescent="0.25">
      <c r="A7" t="s">
        <v>10</v>
      </c>
    </row>
    <row r="8" spans="1:2" x14ac:dyDescent="0.25">
      <c r="A8" t="s">
        <v>11</v>
      </c>
    </row>
    <row r="9" spans="1:2" x14ac:dyDescent="0.25">
      <c r="A9" t="s">
        <v>12</v>
      </c>
    </row>
    <row r="10" spans="1:2" x14ac:dyDescent="0.25">
      <c r="A10" t="s">
        <v>13</v>
      </c>
    </row>
    <row r="11" spans="1:2" x14ac:dyDescent="0.25">
      <c r="A11" t="s">
        <v>14</v>
      </c>
    </row>
    <row r="12" spans="1:2" x14ac:dyDescent="0.25">
      <c r="A12" t="s">
        <v>15</v>
      </c>
    </row>
    <row r="13" spans="1:2" x14ac:dyDescent="0.25">
      <c r="A13" t="s">
        <v>16</v>
      </c>
    </row>
    <row r="14" spans="1:2" x14ac:dyDescent="0.25">
      <c r="A14" t="s">
        <v>17</v>
      </c>
    </row>
    <row r="15" spans="1:2" x14ac:dyDescent="0.25">
      <c r="A15" t="s">
        <v>18</v>
      </c>
      <c r="B15">
        <v>1.537086187790117</v>
      </c>
    </row>
    <row r="16" spans="1:2" x14ac:dyDescent="0.25">
      <c r="A16" t="s">
        <v>19</v>
      </c>
      <c r="B16">
        <v>0.88156882924771107</v>
      </c>
    </row>
    <row r="17" spans="1:2" x14ac:dyDescent="0.25">
      <c r="A17" t="s">
        <v>20</v>
      </c>
      <c r="B17">
        <v>1.2995089285714285</v>
      </c>
    </row>
    <row r="18" spans="1:2" x14ac:dyDescent="0.25">
      <c r="A18" t="s">
        <v>21</v>
      </c>
      <c r="B18">
        <v>1.2546982758620691</v>
      </c>
    </row>
    <row r="19" spans="1:2" x14ac:dyDescent="0.25">
      <c r="A19" t="s">
        <v>22</v>
      </c>
      <c r="B19">
        <v>1.2707264957264957</v>
      </c>
    </row>
    <row r="20" spans="1:2" x14ac:dyDescent="0.25">
      <c r="A20" t="s">
        <v>23</v>
      </c>
      <c r="B20">
        <v>1.4893582935002667</v>
      </c>
    </row>
    <row r="21" spans="1:2" x14ac:dyDescent="0.25">
      <c r="A21" t="s">
        <v>24</v>
      </c>
      <c r="B21">
        <v>2.1564960629921259</v>
      </c>
    </row>
    <row r="22" spans="1:2" x14ac:dyDescent="0.25">
      <c r="A22" t="s">
        <v>25</v>
      </c>
      <c r="B22">
        <v>1.5769617529938345</v>
      </c>
    </row>
    <row r="23" spans="1:2" x14ac:dyDescent="0.25">
      <c r="A23" t="s">
        <v>26</v>
      </c>
      <c r="B23">
        <v>1.2295977605905861</v>
      </c>
    </row>
    <row r="24" spans="1:2" x14ac:dyDescent="0.25">
      <c r="A24" t="s">
        <v>27</v>
      </c>
      <c r="B24">
        <v>1.5630789622641508</v>
      </c>
    </row>
    <row r="25" spans="1:2" x14ac:dyDescent="0.25">
      <c r="A25" t="s">
        <v>28</v>
      </c>
      <c r="B25">
        <v>0.98910695758144762</v>
      </c>
    </row>
    <row r="26" spans="1:2" x14ac:dyDescent="0.25">
      <c r="A26" t="s">
        <v>29</v>
      </c>
      <c r="B26">
        <v>0.67406117586948688</v>
      </c>
    </row>
    <row r="27" spans="1:2" x14ac:dyDescent="0.25">
      <c r="A27" t="s">
        <v>30</v>
      </c>
      <c r="B27">
        <v>1.0221433528143808</v>
      </c>
    </row>
    <row r="28" spans="1:2" x14ac:dyDescent="0.25">
      <c r="A28" t="s">
        <v>31</v>
      </c>
      <c r="B28">
        <v>1.4063623631351272</v>
      </c>
    </row>
    <row r="29" spans="1:2" x14ac:dyDescent="0.25">
      <c r="A29" t="s">
        <v>32</v>
      </c>
      <c r="B29">
        <v>1.2421864948453609</v>
      </c>
    </row>
    <row r="30" spans="1:2" x14ac:dyDescent="0.25">
      <c r="A30" t="s">
        <v>33</v>
      </c>
      <c r="B30">
        <v>1.394187745090806</v>
      </c>
    </row>
    <row r="31" spans="1:2" x14ac:dyDescent="0.25">
      <c r="A31" t="s">
        <v>34</v>
      </c>
      <c r="B31">
        <v>1.3204612973294181</v>
      </c>
    </row>
    <row r="32" spans="1:2" x14ac:dyDescent="0.25">
      <c r="A32" t="s">
        <v>35</v>
      </c>
      <c r="B32">
        <v>1.3369573204688627</v>
      </c>
    </row>
    <row r="33" spans="1:2" x14ac:dyDescent="0.25">
      <c r="A33" t="s">
        <v>36</v>
      </c>
      <c r="B33">
        <v>1.2760101171739333</v>
      </c>
    </row>
    <row r="34" spans="1:2" x14ac:dyDescent="0.25">
      <c r="A34" t="s">
        <v>37</v>
      </c>
      <c r="B34">
        <v>1.1581938309859154</v>
      </c>
    </row>
    <row r="35" spans="1:2" x14ac:dyDescent="0.25">
      <c r="A35" t="s">
        <v>38</v>
      </c>
      <c r="B35">
        <v>1.3488454545454545</v>
      </c>
    </row>
    <row r="36" spans="1:2" x14ac:dyDescent="0.25">
      <c r="A36" t="s">
        <v>39</v>
      </c>
      <c r="B36">
        <v>1.4227070004174986</v>
      </c>
    </row>
    <row r="37" spans="1:2" x14ac:dyDescent="0.25">
      <c r="A37" t="s">
        <v>40</v>
      </c>
      <c r="B37">
        <v>1.2903604456963234</v>
      </c>
    </row>
    <row r="38" spans="1:2" x14ac:dyDescent="0.25">
      <c r="A38" t="s">
        <v>41</v>
      </c>
      <c r="B38">
        <v>1.3311790301983177</v>
      </c>
    </row>
    <row r="39" spans="1:2" x14ac:dyDescent="0.25">
      <c r="A39" t="s">
        <v>42</v>
      </c>
      <c r="B39">
        <v>1.15916484375</v>
      </c>
    </row>
    <row r="40" spans="1:2" x14ac:dyDescent="0.25">
      <c r="A40" t="s">
        <v>43</v>
      </c>
      <c r="B40">
        <v>0.78425592151595114</v>
      </c>
    </row>
    <row r="41" spans="1:2" x14ac:dyDescent="0.25">
      <c r="A41" t="s">
        <v>44</v>
      </c>
      <c r="B41">
        <v>0.67338655286978366</v>
      </c>
    </row>
    <row r="42" spans="1:2" x14ac:dyDescent="0.25">
      <c r="A42" t="s">
        <v>1</v>
      </c>
      <c r="B42">
        <v>1.2265093941452159</v>
      </c>
    </row>
    <row r="43" spans="1:2" x14ac:dyDescent="0.25">
      <c r="A43" t="s">
        <v>2</v>
      </c>
      <c r="B43">
        <v>1.2217474071398919</v>
      </c>
    </row>
    <row r="44" spans="1:2" x14ac:dyDescent="0.25">
      <c r="A44" t="s">
        <v>3</v>
      </c>
      <c r="B44">
        <v>1.2150982394366197</v>
      </c>
    </row>
    <row r="45" spans="1:2" x14ac:dyDescent="0.25">
      <c r="A45" t="s">
        <v>4</v>
      </c>
      <c r="B45">
        <v>1.2485988869565217</v>
      </c>
    </row>
    <row r="46" spans="1:2" x14ac:dyDescent="0.25">
      <c r="A46" t="s">
        <v>45</v>
      </c>
      <c r="B46">
        <v>1.0189773161144564</v>
      </c>
    </row>
    <row r="47" spans="1:2" x14ac:dyDescent="0.25">
      <c r="A47" t="s">
        <v>46</v>
      </c>
      <c r="B47">
        <v>1.2036496726567454</v>
      </c>
    </row>
    <row r="48" spans="1:2" x14ac:dyDescent="0.25">
      <c r="A48" t="s">
        <v>47</v>
      </c>
      <c r="B48">
        <v>0.98625660747262622</v>
      </c>
    </row>
    <row r="49" spans="1:2" x14ac:dyDescent="0.25">
      <c r="A49" t="s">
        <v>48</v>
      </c>
      <c r="B49">
        <v>0.7073636318051576</v>
      </c>
    </row>
    <row r="50" spans="1:2" x14ac:dyDescent="0.25">
      <c r="A50" t="s">
        <v>49</v>
      </c>
      <c r="B50">
        <v>0.83909627734357328</v>
      </c>
    </row>
    <row r="51" spans="1:2" x14ac:dyDescent="0.25">
      <c r="A51" t="s">
        <v>50</v>
      </c>
      <c r="B51">
        <v>0.96920270393279451</v>
      </c>
    </row>
    <row r="52" spans="1:2" x14ac:dyDescent="0.25">
      <c r="A52" t="s">
        <v>51</v>
      </c>
      <c r="B52">
        <v>0.79649966092886204</v>
      </c>
    </row>
    <row r="53" spans="1:2" x14ac:dyDescent="0.25">
      <c r="A53" t="s">
        <v>52</v>
      </c>
      <c r="B53">
        <v>0.89261540155440411</v>
      </c>
    </row>
    <row r="54" spans="1:2" x14ac:dyDescent="0.25">
      <c r="A54" t="s">
        <v>53</v>
      </c>
      <c r="B54">
        <v>0.9895251794039801</v>
      </c>
    </row>
    <row r="55" spans="1:2" x14ac:dyDescent="0.25">
      <c r="A55" t="s">
        <v>54</v>
      </c>
      <c r="B55">
        <v>1.0975108677527234</v>
      </c>
    </row>
    <row r="56" spans="1:2" x14ac:dyDescent="0.25">
      <c r="A56" t="s">
        <v>55</v>
      </c>
      <c r="B56">
        <v>0.88078307993341853</v>
      </c>
    </row>
    <row r="57" spans="1:2" x14ac:dyDescent="0.25">
      <c r="A57" t="s">
        <v>56</v>
      </c>
      <c r="B57">
        <v>0.91620912320729997</v>
      </c>
    </row>
    <row r="58" spans="1:2" x14ac:dyDescent="0.25">
      <c r="A58" t="s">
        <v>57</v>
      </c>
      <c r="B58">
        <v>0.84809183459587867</v>
      </c>
    </row>
    <row r="59" spans="1:2" x14ac:dyDescent="0.25">
      <c r="A59" t="s">
        <v>58</v>
      </c>
      <c r="B59">
        <v>1.0353873971775871</v>
      </c>
    </row>
    <row r="60" spans="1:2" x14ac:dyDescent="0.25">
      <c r="A60" t="s">
        <v>59</v>
      </c>
      <c r="B60">
        <v>1.1680707407440518</v>
      </c>
    </row>
    <row r="61" spans="1:2" x14ac:dyDescent="0.25">
      <c r="A61" t="s">
        <v>60</v>
      </c>
      <c r="B61">
        <v>1.3569163273429816</v>
      </c>
    </row>
    <row r="62" spans="1:2" x14ac:dyDescent="0.25">
      <c r="A62" t="s">
        <v>61</v>
      </c>
      <c r="B62">
        <v>1.5183670385016665</v>
      </c>
    </row>
    <row r="63" spans="1:2" x14ac:dyDescent="0.25">
      <c r="A63" t="s">
        <v>62</v>
      </c>
      <c r="B63">
        <v>1.6003532120462565</v>
      </c>
    </row>
    <row r="64" spans="1:2" x14ac:dyDescent="0.25">
      <c r="A64" t="s">
        <v>63</v>
      </c>
      <c r="B64">
        <v>1.4640595720983458</v>
      </c>
    </row>
    <row r="65" spans="1:2" x14ac:dyDescent="0.25">
      <c r="A65" t="s">
        <v>64</v>
      </c>
      <c r="B65">
        <v>1.769683586118447</v>
      </c>
    </row>
    <row r="66" spans="1:2" x14ac:dyDescent="0.25">
      <c r="A66" t="s">
        <v>65</v>
      </c>
      <c r="B66">
        <v>1.6228263958964364</v>
      </c>
    </row>
    <row r="67" spans="1:2" x14ac:dyDescent="0.25">
      <c r="A67" t="s">
        <v>66</v>
      </c>
      <c r="B67">
        <v>1.6556448597158777</v>
      </c>
    </row>
    <row r="68" spans="1:2" x14ac:dyDescent="0.25">
      <c r="A68" t="s">
        <v>67</v>
      </c>
      <c r="B68">
        <v>1.9445659252247838</v>
      </c>
    </row>
    <row r="69" spans="1:2" x14ac:dyDescent="0.25">
      <c r="A69" t="s">
        <v>68</v>
      </c>
      <c r="B69">
        <v>2.1093884124341913</v>
      </c>
    </row>
    <row r="70" spans="1:2" x14ac:dyDescent="0.25">
      <c r="A70" t="s">
        <v>69</v>
      </c>
      <c r="B70">
        <v>2.2306253194279919</v>
      </c>
    </row>
    <row r="71" spans="1:2" x14ac:dyDescent="0.25">
      <c r="A71" t="s">
        <v>70</v>
      </c>
      <c r="B71">
        <v>1.9538395296938396</v>
      </c>
    </row>
    <row r="72" spans="1:2" x14ac:dyDescent="0.25">
      <c r="A72" t="s">
        <v>71</v>
      </c>
      <c r="B72">
        <v>1.8159980538194445</v>
      </c>
    </row>
    <row r="73" spans="1:2" x14ac:dyDescent="0.25">
      <c r="A73" t="s">
        <v>72</v>
      </c>
      <c r="B73">
        <v>1.7294535321563893</v>
      </c>
    </row>
    <row r="74" spans="1:2" x14ac:dyDescent="0.25">
      <c r="A74" t="s">
        <v>73</v>
      </c>
      <c r="B74">
        <v>1.6061785680329381</v>
      </c>
    </row>
    <row r="75" spans="1:2" x14ac:dyDescent="0.25">
      <c r="A75" t="s">
        <v>74</v>
      </c>
      <c r="B75">
        <v>1.6740705736465471</v>
      </c>
    </row>
    <row r="76" spans="1:2" x14ac:dyDescent="0.25">
      <c r="A76" t="s">
        <v>75</v>
      </c>
      <c r="B76">
        <v>1.2621914625709192</v>
      </c>
    </row>
    <row r="77" spans="1:2" x14ac:dyDescent="0.25">
      <c r="A77" t="s">
        <v>76</v>
      </c>
      <c r="B77">
        <v>1.120317403822956</v>
      </c>
    </row>
    <row r="78" spans="1:2" x14ac:dyDescent="0.25">
      <c r="A78" t="s">
        <v>77</v>
      </c>
      <c r="B78">
        <v>1.0869546961243541</v>
      </c>
    </row>
    <row r="79" spans="1:2" x14ac:dyDescent="0.25">
      <c r="A79" t="s">
        <v>78</v>
      </c>
      <c r="B79">
        <v>0.97050340109086364</v>
      </c>
    </row>
    <row r="80" spans="1:2" x14ac:dyDescent="0.25">
      <c r="A80" t="s">
        <v>79</v>
      </c>
      <c r="B80">
        <v>0.70967775841677372</v>
      </c>
    </row>
    <row r="81" spans="1:2" x14ac:dyDescent="0.25">
      <c r="A81" t="s">
        <v>80</v>
      </c>
      <c r="B81">
        <v>0.44850380540086493</v>
      </c>
    </row>
    <row r="82" spans="1:2" x14ac:dyDescent="0.25">
      <c r="A82" t="s">
        <v>81</v>
      </c>
      <c r="B82">
        <v>0.31610172679681275</v>
      </c>
    </row>
    <row r="83" spans="1:2" x14ac:dyDescent="0.25">
      <c r="A83" t="s">
        <v>82</v>
      </c>
      <c r="B83">
        <v>0.47323231651971803</v>
      </c>
    </row>
    <row r="84" spans="1:2" x14ac:dyDescent="0.25">
      <c r="A84" t="s">
        <v>83</v>
      </c>
      <c r="B84">
        <v>0.5847919348463807</v>
      </c>
    </row>
    <row r="85" spans="1:2" x14ac:dyDescent="0.25">
      <c r="A85" t="s">
        <v>84</v>
      </c>
      <c r="B85">
        <v>0.58045184751903878</v>
      </c>
    </row>
    <row r="86" spans="1:2" x14ac:dyDescent="0.25">
      <c r="A86" t="s">
        <v>85</v>
      </c>
      <c r="B86">
        <v>0.51042185658314998</v>
      </c>
    </row>
    <row r="87" spans="1:2" x14ac:dyDescent="0.25">
      <c r="A87" t="s">
        <v>86</v>
      </c>
      <c r="B87">
        <v>0.55554009757719824</v>
      </c>
    </row>
    <row r="88" spans="1:2" x14ac:dyDescent="0.25">
      <c r="A88" t="s">
        <v>87</v>
      </c>
      <c r="B88">
        <v>0.4843199512107399</v>
      </c>
    </row>
    <row r="89" spans="1:2" x14ac:dyDescent="0.25">
      <c r="A89" t="s">
        <v>88</v>
      </c>
      <c r="B89">
        <v>0.61676224476637864</v>
      </c>
    </row>
    <row r="90" spans="1:2" x14ac:dyDescent="0.25">
      <c r="A90" t="s">
        <v>89</v>
      </c>
      <c r="B90">
        <v>0.53523195859929473</v>
      </c>
    </row>
    <row r="91" spans="1:2" x14ac:dyDescent="0.25">
      <c r="A91" t="s">
        <v>90</v>
      </c>
      <c r="B91">
        <v>0.52719840175854771</v>
      </c>
    </row>
    <row r="92" spans="1:2" x14ac:dyDescent="0.25">
      <c r="A92" t="s">
        <v>91</v>
      </c>
      <c r="B92">
        <v>0.21706208642977429</v>
      </c>
    </row>
    <row r="93" spans="1:2" x14ac:dyDescent="0.25">
      <c r="A93" t="s">
        <v>92</v>
      </c>
      <c r="B93">
        <v>0.3750023318945076</v>
      </c>
    </row>
    <row r="94" spans="1:2" x14ac:dyDescent="0.25">
      <c r="A94" t="s">
        <v>93</v>
      </c>
      <c r="B94">
        <v>0.68385858293006374</v>
      </c>
    </row>
    <row r="95" spans="1:2" x14ac:dyDescent="0.25">
      <c r="A95" t="s">
        <v>94</v>
      </c>
      <c r="B95">
        <v>0.61098849649963383</v>
      </c>
    </row>
    <row r="96" spans="1:2" x14ac:dyDescent="0.25">
      <c r="A96" t="s">
        <v>95</v>
      </c>
      <c r="B96">
        <v>0.74596432554130576</v>
      </c>
    </row>
    <row r="97" spans="1:2" x14ac:dyDescent="0.25">
      <c r="A97" t="s">
        <v>96</v>
      </c>
      <c r="B97">
        <v>0.89031457602632691</v>
      </c>
    </row>
    <row r="98" spans="1:2" x14ac:dyDescent="0.25">
      <c r="A98" t="s">
        <v>97</v>
      </c>
      <c r="B98">
        <v>1.0814186588809342</v>
      </c>
    </row>
    <row r="99" spans="1:2" x14ac:dyDescent="0.25">
      <c r="A99" t="s">
        <v>98</v>
      </c>
      <c r="B99">
        <v>1.0172837999996818</v>
      </c>
    </row>
    <row r="100" spans="1:2" x14ac:dyDescent="0.25">
      <c r="A100" t="s">
        <v>99</v>
      </c>
      <c r="B100">
        <v>1.0733941919226986</v>
      </c>
    </row>
    <row r="101" spans="1:2" x14ac:dyDescent="0.25">
      <c r="A101" t="s">
        <v>100</v>
      </c>
      <c r="B101">
        <v>1.1840336128375069</v>
      </c>
    </row>
    <row r="102" spans="1:2" x14ac:dyDescent="0.25">
      <c r="A102" t="s">
        <v>101</v>
      </c>
      <c r="B102">
        <v>1.2957291519455907</v>
      </c>
    </row>
    <row r="103" spans="1:2" x14ac:dyDescent="0.25">
      <c r="A103" t="s">
        <v>102</v>
      </c>
      <c r="B103">
        <v>1.3976082496022582</v>
      </c>
    </row>
    <row r="104" spans="1:2" x14ac:dyDescent="0.25">
      <c r="A104" t="s">
        <v>103</v>
      </c>
      <c r="B104">
        <v>1.4340977759865199</v>
      </c>
    </row>
    <row r="105" spans="1:2" x14ac:dyDescent="0.25">
      <c r="A105" t="s">
        <v>104</v>
      </c>
      <c r="B105">
        <v>1.265857835878115</v>
      </c>
    </row>
    <row r="106" spans="1:2" x14ac:dyDescent="0.25">
      <c r="A106" t="s">
        <v>105</v>
      </c>
      <c r="B106">
        <v>1.2388933167808218</v>
      </c>
    </row>
    <row r="107" spans="1:2" x14ac:dyDescent="0.25">
      <c r="A107" t="s">
        <v>106</v>
      </c>
      <c r="B107">
        <v>1.2409791396797372</v>
      </c>
    </row>
    <row r="108" spans="1:2" x14ac:dyDescent="0.25">
      <c r="A108" t="s">
        <v>107</v>
      </c>
    </row>
    <row r="109" spans="1:2" x14ac:dyDescent="0.25">
      <c r="A109" t="s">
        <v>108</v>
      </c>
    </row>
    <row r="110" spans="1:2" x14ac:dyDescent="0.25">
      <c r="A110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ULISES</cp:lastModifiedBy>
  <dcterms:created xsi:type="dcterms:W3CDTF">2022-04-11T21:27:31Z</dcterms:created>
  <dcterms:modified xsi:type="dcterms:W3CDTF">2022-04-12T17:50:37Z</dcterms:modified>
</cp:coreProperties>
</file>