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G:\My Drive\Sample Data for dashboard\Finacial modules\"/>
    </mc:Choice>
  </mc:AlternateContent>
  <xr:revisionPtr revIDLastSave="0" documentId="13_ncr:1_{9AFB8430-11C7-42E8-98B0-66AC25F49FC1}" xr6:coauthVersionLast="47" xr6:coauthVersionMax="47" xr10:uidLastSave="{00000000-0000-0000-0000-000000000000}"/>
  <bookViews>
    <workbookView xWindow="-110" yWindow="-110" windowWidth="19420" windowHeight="10300" tabRatio="852" firstSheet="2" activeTab="4" xr2:uid="{00000000-000D-0000-FFFF-FFFF00000000}"/>
  </bookViews>
  <sheets>
    <sheet name="Year to date Financial Statemen" sheetId="1" r:id="rId1"/>
    <sheet name="Resi_CareLabour_Cost&amp;Hours" sheetId="4" r:id="rId2"/>
    <sheet name="DGTC - Resi Labour Cost prpd" sheetId="13" r:id="rId3"/>
    <sheet name="HC_CareLabour_Cost&amp;Hours" sheetId="5" r:id="rId4"/>
    <sheet name="Resi -Food&amp;Nutrition Costs" sheetId="7" r:id="rId5"/>
    <sheet name="MPS NATSIFACP Food&amp;Nutrition" sheetId="12" r:id="rId6"/>
    <sheet name="Sheet1" sheetId="11" state="hidden" r:id="rId7"/>
  </sheets>
  <definedNames>
    <definedName name="Access_Button" hidden="1">"CODS_Worksheet_Abram_List"</definedName>
    <definedName name="AccessDatabase" hidden="1">"C:\My Documents\RESEARCH\Database\CODS Worksheet.mdb"</definedName>
    <definedName name="_xlnm.Print_Area" localSheetId="2">'DGTC - Resi Labour Cost prpd'!$A$1:$G$18</definedName>
    <definedName name="_xlnm.Print_Area" localSheetId="3">'HC_CareLabour_Cost&amp;Hours'!$A$1:$H$88</definedName>
    <definedName name="_xlnm.Print_Area" localSheetId="5">'MPS NATSIFACP Food&amp;Nutrition'!$A$1:$G$57</definedName>
    <definedName name="_xlnm.Print_Area" localSheetId="4">'Resi -Food&amp;Nutrition Costs'!$A$1:$G$56</definedName>
    <definedName name="_xlnm.Print_Area" localSheetId="1">'Resi_CareLabour_Cost&amp;Hours'!$B$1:$G$98</definedName>
    <definedName name="_xlnm.Print_Area" localSheetId="0">'Year to date Financial Statemen'!$A$1:$H$71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8" i="4" l="1"/>
  <c r="F108" i="4"/>
  <c r="E108" i="4"/>
  <c r="C102" i="4"/>
  <c r="C108" i="4" s="1"/>
  <c r="G18" i="13"/>
  <c r="G17" i="13"/>
  <c r="G16" i="13"/>
  <c r="G15" i="13"/>
  <c r="G14" i="13"/>
  <c r="G13" i="13"/>
  <c r="G12" i="13"/>
  <c r="G11" i="13"/>
  <c r="G10" i="13"/>
  <c r="G9" i="13"/>
  <c r="G8" i="13"/>
  <c r="G7" i="13"/>
  <c r="G6" i="13"/>
  <c r="G5" i="13"/>
  <c r="F18" i="13"/>
  <c r="F17" i="13"/>
  <c r="F16" i="13"/>
  <c r="F15" i="13"/>
  <c r="F14" i="13"/>
  <c r="F13" i="13"/>
  <c r="F12" i="13"/>
  <c r="F11" i="13"/>
  <c r="F10" i="13"/>
  <c r="F9" i="13"/>
  <c r="F8" i="13"/>
  <c r="F7" i="13"/>
  <c r="F6" i="13"/>
  <c r="F5" i="13"/>
  <c r="E18" i="13"/>
  <c r="E17" i="13"/>
  <c r="E16" i="13"/>
  <c r="E15" i="13"/>
  <c r="E14" i="13"/>
  <c r="E13" i="13"/>
  <c r="E12" i="13"/>
  <c r="E11" i="13"/>
  <c r="E10" i="13"/>
  <c r="E9" i="13"/>
  <c r="E8" i="13"/>
  <c r="E7" i="13"/>
  <c r="E6" i="13"/>
  <c r="E5" i="13"/>
  <c r="C18" i="13"/>
  <c r="C17" i="13"/>
  <c r="C16" i="13"/>
  <c r="C15" i="13"/>
  <c r="C14" i="13"/>
  <c r="C13" i="13"/>
  <c r="C12" i="13"/>
  <c r="C11" i="13"/>
  <c r="C10" i="13"/>
  <c r="C9" i="13"/>
  <c r="C8" i="13"/>
  <c r="C7" i="13"/>
  <c r="C6" i="13"/>
  <c r="C5" i="13"/>
  <c r="C103" i="4"/>
  <c r="C104" i="4"/>
  <c r="C105" i="4"/>
  <c r="C106" i="4"/>
  <c r="E55" i="7"/>
  <c r="C8" i="4"/>
  <c r="C23" i="4"/>
  <c r="C91" i="4"/>
  <c r="G14" i="4"/>
  <c r="G9" i="4"/>
  <c r="G18" i="4"/>
  <c r="G29" i="4"/>
  <c r="G24" i="4"/>
  <c r="G33" i="4"/>
  <c r="G34" i="4"/>
  <c r="F14" i="4"/>
  <c r="F9" i="4"/>
  <c r="F18" i="4"/>
  <c r="F29" i="4"/>
  <c r="F24" i="4"/>
  <c r="F33" i="4"/>
  <c r="F34" i="4"/>
  <c r="E14" i="4"/>
  <c r="E9" i="4"/>
  <c r="E18" i="4"/>
  <c r="E29" i="4"/>
  <c r="E24" i="4"/>
  <c r="E33" i="4"/>
  <c r="E34" i="4"/>
  <c r="C5" i="4"/>
  <c r="C6" i="4"/>
  <c r="C7" i="4"/>
  <c r="C9" i="4"/>
  <c r="C17" i="4"/>
  <c r="C18" i="4"/>
  <c r="C20" i="4"/>
  <c r="C21" i="4"/>
  <c r="C22" i="4"/>
  <c r="C24" i="4"/>
  <c r="C32" i="4"/>
  <c r="C33" i="4"/>
  <c r="C34" i="4"/>
  <c r="E39" i="4"/>
  <c r="E51" i="4"/>
  <c r="E46" i="4"/>
  <c r="E55" i="4"/>
  <c r="E57" i="4"/>
  <c r="E69" i="4"/>
  <c r="E64" i="4"/>
  <c r="E73" i="4"/>
  <c r="E74" i="4"/>
  <c r="B55" i="1"/>
  <c r="F39" i="4"/>
  <c r="F51" i="4"/>
  <c r="F46" i="4"/>
  <c r="F55" i="4"/>
  <c r="F57" i="4"/>
  <c r="F69" i="4"/>
  <c r="F64" i="4"/>
  <c r="F73" i="4"/>
  <c r="F74" i="4"/>
  <c r="G39" i="4"/>
  <c r="G51" i="4"/>
  <c r="G46" i="4"/>
  <c r="G55" i="4"/>
  <c r="G57" i="4"/>
  <c r="G69" i="4"/>
  <c r="G64" i="4"/>
  <c r="G73" i="4"/>
  <c r="G74" i="4"/>
  <c r="C74" i="4"/>
  <c r="C63" i="4"/>
  <c r="C10" i="4"/>
  <c r="C25" i="4"/>
  <c r="C11" i="4"/>
  <c r="C26" i="4"/>
  <c r="C12" i="4"/>
  <c r="C27" i="4"/>
  <c r="C13" i="4"/>
  <c r="C28" i="4"/>
  <c r="C14" i="4"/>
  <c r="C29" i="4"/>
  <c r="C15" i="4"/>
  <c r="C30" i="4"/>
  <c r="C16" i="4"/>
  <c r="C31" i="4"/>
  <c r="G55" i="12"/>
  <c r="G56" i="12"/>
  <c r="D52" i="12"/>
  <c r="D41" i="12"/>
  <c r="D42" i="12"/>
  <c r="D48" i="12"/>
  <c r="D49" i="12"/>
  <c r="D56" i="12"/>
  <c r="D26" i="12"/>
  <c r="D27" i="12"/>
  <c r="D32" i="12"/>
  <c r="D33" i="12"/>
  <c r="D55" i="12"/>
  <c r="C88" i="5"/>
  <c r="C87" i="5"/>
  <c r="C86" i="5"/>
  <c r="C81" i="4"/>
  <c r="C82" i="4"/>
  <c r="C83" i="4"/>
  <c r="C84" i="4"/>
  <c r="C85" i="4"/>
  <c r="C86" i="4"/>
  <c r="C87" i="4"/>
  <c r="C88" i="4"/>
  <c r="C80" i="5"/>
  <c r="C81" i="5"/>
  <c r="C82" i="5"/>
  <c r="C83" i="5"/>
  <c r="C84" i="5"/>
  <c r="C85" i="5"/>
  <c r="C79" i="5"/>
  <c r="C78" i="5"/>
  <c r="C77" i="5"/>
  <c r="D41" i="7"/>
  <c r="D42" i="7"/>
  <c r="D49" i="7"/>
  <c r="D50" i="7"/>
  <c r="D55" i="7"/>
  <c r="D26" i="7"/>
  <c r="D27" i="7"/>
  <c r="D32" i="7"/>
  <c r="D33" i="7"/>
  <c r="D54" i="7"/>
  <c r="C35" i="5"/>
  <c r="E10" i="5"/>
  <c r="E18" i="5"/>
  <c r="E26" i="5"/>
  <c r="E37" i="5"/>
  <c r="F10" i="5"/>
  <c r="F18" i="5"/>
  <c r="F26" i="5"/>
  <c r="F37" i="5"/>
  <c r="G10" i="5"/>
  <c r="G18" i="5"/>
  <c r="G26" i="5"/>
  <c r="G37" i="5"/>
  <c r="H10" i="5"/>
  <c r="H18" i="5"/>
  <c r="H26" i="5"/>
  <c r="H37" i="5"/>
  <c r="C37" i="5"/>
  <c r="C39" i="4"/>
  <c r="C57" i="4"/>
  <c r="C95" i="4"/>
  <c r="C43" i="4"/>
  <c r="C61" i="4"/>
  <c r="C96" i="4"/>
  <c r="C44" i="4"/>
  <c r="C62" i="4"/>
  <c r="C97" i="4"/>
  <c r="C98" i="4"/>
  <c r="E95" i="4"/>
  <c r="C55" i="4"/>
  <c r="C46" i="4"/>
  <c r="C40" i="4"/>
  <c r="B29" i="1"/>
  <c r="C7" i="5"/>
  <c r="C59" i="5"/>
  <c r="C74" i="5"/>
  <c r="H48" i="5"/>
  <c r="H56" i="5"/>
  <c r="H64" i="5"/>
  <c r="H71" i="5"/>
  <c r="G48" i="5"/>
  <c r="G56" i="5"/>
  <c r="G64" i="5"/>
  <c r="G71" i="5"/>
  <c r="F48" i="5"/>
  <c r="F56" i="5"/>
  <c r="F64" i="5"/>
  <c r="F71" i="5"/>
  <c r="E48" i="5"/>
  <c r="E56" i="5"/>
  <c r="E64" i="5"/>
  <c r="E71" i="5"/>
  <c r="C71" i="5"/>
  <c r="C70" i="5"/>
  <c r="C67" i="5"/>
  <c r="C60" i="5"/>
  <c r="C61" i="5"/>
  <c r="C62" i="5"/>
  <c r="C63" i="5"/>
  <c r="C64" i="5"/>
  <c r="C51" i="5"/>
  <c r="C52" i="5"/>
  <c r="C53" i="5"/>
  <c r="C54" i="5"/>
  <c r="C55" i="5"/>
  <c r="C56" i="5"/>
  <c r="C43" i="5"/>
  <c r="C44" i="5"/>
  <c r="C45" i="5"/>
  <c r="C46" i="5"/>
  <c r="C47" i="5"/>
  <c r="C48" i="5"/>
  <c r="C32" i="5"/>
  <c r="C29" i="5"/>
  <c r="C21" i="5"/>
  <c r="C22" i="5"/>
  <c r="C23" i="5"/>
  <c r="C24" i="5"/>
  <c r="C25" i="5"/>
  <c r="C26" i="5"/>
  <c r="C13" i="5"/>
  <c r="C14" i="5"/>
  <c r="C15" i="5"/>
  <c r="C16" i="5"/>
  <c r="C17" i="5"/>
  <c r="C18" i="5"/>
  <c r="C5" i="5"/>
  <c r="C6" i="5"/>
  <c r="C8" i="5"/>
  <c r="C9" i="5"/>
  <c r="C10" i="5"/>
  <c r="E54" i="7"/>
  <c r="F56" i="12"/>
  <c r="E56" i="12"/>
  <c r="F55" i="12"/>
  <c r="E55" i="12"/>
  <c r="D44" i="12"/>
  <c r="D43" i="12"/>
  <c r="D37" i="12"/>
  <c r="D35" i="12"/>
  <c r="D34" i="12"/>
  <c r="D29" i="12"/>
  <c r="D28" i="12"/>
  <c r="D17" i="12"/>
  <c r="D16" i="12"/>
  <c r="D15" i="12"/>
  <c r="D14" i="12"/>
  <c r="D11" i="12"/>
  <c r="D10" i="12"/>
  <c r="D9" i="12"/>
  <c r="D8" i="12"/>
  <c r="D5" i="12"/>
  <c r="D4" i="12"/>
  <c r="G54" i="7"/>
  <c r="G55" i="7"/>
  <c r="F55" i="7"/>
  <c r="F54" i="7"/>
  <c r="D44" i="7"/>
  <c r="D43" i="7"/>
  <c r="D29" i="7"/>
  <c r="D35" i="7"/>
  <c r="D37" i="7"/>
  <c r="D34" i="7"/>
  <c r="D28" i="7"/>
  <c r="D17" i="7"/>
  <c r="D16" i="7"/>
  <c r="D15" i="7"/>
  <c r="D14" i="7"/>
  <c r="B58" i="1"/>
  <c r="B57" i="1"/>
  <c r="B54" i="1"/>
  <c r="C69" i="4"/>
  <c r="C51" i="4"/>
  <c r="F97" i="4"/>
  <c r="G97" i="4"/>
  <c r="F96" i="4"/>
  <c r="G96" i="4"/>
  <c r="E97" i="4"/>
  <c r="E96" i="4"/>
  <c r="F95" i="4"/>
  <c r="G95" i="4"/>
  <c r="G98" i="4"/>
  <c r="E98" i="4"/>
  <c r="C77" i="4"/>
  <c r="C73" i="4"/>
  <c r="C53" i="4"/>
  <c r="C71" i="4"/>
  <c r="C64" i="4"/>
  <c r="C54" i="4"/>
  <c r="C70" i="4"/>
  <c r="C68" i="4"/>
  <c r="C67" i="4"/>
  <c r="C66" i="4"/>
  <c r="C65" i="4"/>
  <c r="C52" i="4"/>
  <c r="C50" i="4"/>
  <c r="C49" i="4"/>
  <c r="C48" i="4"/>
  <c r="C47" i="4"/>
  <c r="C72" i="4"/>
  <c r="C45" i="4"/>
  <c r="C60" i="4"/>
  <c r="C59" i="4"/>
  <c r="C58" i="4"/>
  <c r="C42" i="4"/>
  <c r="C41" i="4"/>
  <c r="C80" i="4"/>
  <c r="C92" i="4"/>
  <c r="B60" i="1"/>
  <c r="B51" i="1"/>
  <c r="B52" i="1"/>
  <c r="B53" i="1"/>
  <c r="B56" i="1"/>
  <c r="B59" i="1"/>
  <c r="B61" i="1"/>
  <c r="B44" i="1"/>
  <c r="B45" i="1"/>
  <c r="B46" i="1"/>
  <c r="B47" i="1"/>
  <c r="B48" i="1"/>
  <c r="B63" i="1"/>
  <c r="D25" i="1"/>
  <c r="E25" i="1"/>
  <c r="F25" i="1"/>
  <c r="G25" i="1"/>
  <c r="H25" i="1"/>
  <c r="B25" i="1"/>
  <c r="B24" i="1"/>
  <c r="B8" i="1"/>
  <c r="B9" i="1"/>
  <c r="B10" i="1"/>
  <c r="B11" i="1"/>
  <c r="D12" i="1"/>
  <c r="E12" i="1"/>
  <c r="E21" i="1"/>
  <c r="F12" i="1"/>
  <c r="F21" i="1"/>
  <c r="G12" i="1"/>
  <c r="H12" i="1"/>
  <c r="H21" i="1"/>
  <c r="B13" i="1"/>
  <c r="B14" i="1"/>
  <c r="B15" i="1"/>
  <c r="B16" i="1"/>
  <c r="B17" i="1"/>
  <c r="B18" i="1"/>
  <c r="B19" i="1"/>
  <c r="B20" i="1"/>
  <c r="B26" i="1"/>
  <c r="B27" i="1"/>
  <c r="B28" i="1"/>
  <c r="B30" i="1"/>
  <c r="B31" i="1"/>
  <c r="B32" i="1"/>
  <c r="B33" i="1"/>
  <c r="F33" i="1"/>
  <c r="G33" i="1"/>
  <c r="D10" i="7"/>
  <c r="D11" i="7"/>
  <c r="D9" i="7"/>
  <c r="D8" i="7"/>
  <c r="D5" i="7"/>
  <c r="D4" i="7"/>
  <c r="E33" i="1"/>
  <c r="H33" i="1"/>
  <c r="G21" i="1"/>
  <c r="C21" i="1"/>
  <c r="D21" i="1"/>
  <c r="D48" i="1"/>
  <c r="D61" i="1"/>
  <c r="D63" i="1"/>
  <c r="E48" i="1"/>
  <c r="E61" i="1"/>
  <c r="F48" i="1"/>
  <c r="F61" i="1"/>
  <c r="F63" i="1"/>
  <c r="G48" i="1"/>
  <c r="G61" i="1"/>
  <c r="G63" i="1"/>
  <c r="H48" i="1"/>
  <c r="H61" i="1"/>
  <c r="B39" i="1"/>
  <c r="B38" i="1"/>
  <c r="B37" i="1"/>
  <c r="B40" i="1"/>
  <c r="C40" i="1"/>
  <c r="D33" i="1"/>
  <c r="F98" i="4"/>
  <c r="H63" i="1"/>
  <c r="E63" i="1"/>
  <c r="B12" i="1"/>
  <c r="B21" i="1"/>
  <c r="B34" i="1"/>
  <c r="B71" i="1"/>
  <c r="B70" i="1"/>
</calcChain>
</file>

<file path=xl/sharedStrings.xml><?xml version="1.0" encoding="utf-8"?>
<sst xmlns="http://schemas.openxmlformats.org/spreadsheetml/2006/main" count="536" uniqueCount="216">
  <si>
    <t>Home Care</t>
  </si>
  <si>
    <r>
      <rPr>
        <b/>
        <sz val="14"/>
        <rFont val="Calibri Light"/>
        <family val="2"/>
        <scheme val="major"/>
      </rPr>
      <t xml:space="preserve">Year to date </t>
    </r>
    <r>
      <rPr>
        <b/>
        <sz val="14"/>
        <color theme="1"/>
        <rFont val="Calibri Light"/>
        <family val="2"/>
        <scheme val="major"/>
      </rPr>
      <t>Financial Statements</t>
    </r>
  </si>
  <si>
    <t>for the period ended 30 June 2025</t>
  </si>
  <si>
    <t>Approved Provider Name</t>
  </si>
  <si>
    <t>Total</t>
  </si>
  <si>
    <t>Centrally Held</t>
  </si>
  <si>
    <t>Residential</t>
  </si>
  <si>
    <t>Community</t>
  </si>
  <si>
    <t>Retirement</t>
  </si>
  <si>
    <t>Other</t>
  </si>
  <si>
    <t>Balance Sheet</t>
  </si>
  <si>
    <t>Assets</t>
  </si>
  <si>
    <t xml:space="preserve">  ◦ Cash and Cash Equivalents</t>
  </si>
  <si>
    <t xml:space="preserve">  ◦ Financial Assets</t>
  </si>
  <si>
    <t xml:space="preserve">  ◦ Trade Receivables (less Provision for Doubtful Debts)</t>
  </si>
  <si>
    <t xml:space="preserve">  ◦ Refundable Resident Loans Receivable</t>
  </si>
  <si>
    <t xml:space="preserve">  ◦ Loans Receivable</t>
  </si>
  <si>
    <t>      ◦ Non-related parties</t>
  </si>
  <si>
    <t>      ◦ Related parties</t>
  </si>
  <si>
    <t xml:space="preserve">  ◦ Capital Work in Progress</t>
  </si>
  <si>
    <t xml:space="preserve">  ◦ Property, Plant and Equipment</t>
  </si>
  <si>
    <t xml:space="preserve">  ◦ Right of use assets</t>
  </si>
  <si>
    <t xml:space="preserve">  ◦ Investment Properties</t>
  </si>
  <si>
    <t xml:space="preserve">  ◦ Intangible Assets</t>
  </si>
  <si>
    <t xml:space="preserve">  ◦ Other Assets</t>
  </si>
  <si>
    <t>Total Assets</t>
  </si>
  <si>
    <t/>
  </si>
  <si>
    <t>Liabilities</t>
  </si>
  <si>
    <t xml:space="preserve">  ◦ Refundable Resident Loans Payable  </t>
  </si>
  <si>
    <t xml:space="preserve">  ◦ External Borrowings</t>
  </si>
  <si>
    <t xml:space="preserve">  ◦ Employee benefits / provisions</t>
  </si>
  <si>
    <t xml:space="preserve">  ◦ Unspent Home Care Package Funds</t>
  </si>
  <si>
    <t xml:space="preserve">  ◦ Unspent CHSP Grants</t>
  </si>
  <si>
    <t xml:space="preserve">  ◦ Lease Liabilities</t>
  </si>
  <si>
    <t xml:space="preserve">  ◦ Other Liabilities</t>
  </si>
  <si>
    <t>Total Liabilities</t>
  </si>
  <si>
    <t>Net Assets</t>
  </si>
  <si>
    <t>Equity</t>
  </si>
  <si>
    <t xml:space="preserve">  ◦ Issued capital and contributed funds</t>
  </si>
  <si>
    <t xml:space="preserve">  ◦ Reserves</t>
  </si>
  <si>
    <t xml:space="preserve">  ◦ Retained Earnings (Losses)</t>
  </si>
  <si>
    <t>Total Equity</t>
  </si>
  <si>
    <t>Income &amp; Expenditure Statement</t>
  </si>
  <si>
    <t>Income</t>
  </si>
  <si>
    <t xml:space="preserve">  ◦ Operating Income</t>
  </si>
  <si>
    <t xml:space="preserve">  ◦ Investment and Interest Income</t>
  </si>
  <si>
    <t xml:space="preserve">  ◦ Fair Value Gains</t>
  </si>
  <si>
    <t xml:space="preserve">  ◦ Other Income</t>
  </si>
  <si>
    <t>Total Income</t>
  </si>
  <si>
    <t>Expenses</t>
  </si>
  <si>
    <t xml:space="preserve">  ◦ Salaries and Employee Benefits</t>
  </si>
  <si>
    <t xml:space="preserve">  ◦ Management Fees</t>
  </si>
  <si>
    <t xml:space="preserve">  ◦ Depreciation and Amortisation (excluding Bed Licenses)</t>
  </si>
  <si>
    <t xml:space="preserve">  ◦ Depreciation on Right of Use Assets - AASB 16</t>
  </si>
  <si>
    <t xml:space="preserve">  ◦ Amortisation and Impairment of Bed Licenses</t>
  </si>
  <si>
    <t xml:space="preserve">  ◦ Finance Expenses</t>
  </si>
  <si>
    <t xml:space="preserve">  ◦ Interest on Lease Liabilities - AASB 16</t>
  </si>
  <si>
    <t xml:space="preserve">  ◦ Rent - Not Captured by AASB 16</t>
  </si>
  <si>
    <t xml:space="preserve">  ◦ Fair Value Losses (including Impairment)</t>
  </si>
  <si>
    <t xml:space="preserve">  ◦ Other Expenses</t>
  </si>
  <si>
    <t>Total Expenses</t>
  </si>
  <si>
    <t>Net Profit/(Loss) Before Tax</t>
  </si>
  <si>
    <t>External Lines of Credit</t>
  </si>
  <si>
    <t xml:space="preserve">  ◦ Drawn</t>
  </si>
  <si>
    <t xml:space="preserve">  ◦ Undrawn</t>
  </si>
  <si>
    <t>Key ratios</t>
  </si>
  <si>
    <t>Liquidity ratio</t>
  </si>
  <si>
    <t>Capital adequacy ratio</t>
  </si>
  <si>
    <t xml:space="preserve"> Residential Aged Care Home Expenditure for the quarter 1 April to 30 June 2025</t>
  </si>
  <si>
    <t>Total Residential</t>
  </si>
  <si>
    <r>
      <t xml:space="preserve">ACH </t>
    </r>
    <r>
      <rPr>
        <b/>
        <i/>
        <sz val="11"/>
        <color theme="1"/>
        <rFont val="Calibri"/>
        <family val="2"/>
        <scheme val="minor"/>
      </rPr>
      <t>(name)</t>
    </r>
  </si>
  <si>
    <t>Care Expenses</t>
  </si>
  <si>
    <t>Labour Costs - Direct Care:</t>
  </si>
  <si>
    <t>◦ Registered nurses</t>
  </si>
  <si>
    <t xml:space="preserve">◦ Enrolled nurses (registered with the NMBA) </t>
  </si>
  <si>
    <t>◦ Personal care workers / assistant in nursing</t>
  </si>
  <si>
    <t>◦ Care management staff</t>
  </si>
  <si>
    <t xml:space="preserve">◦ Allied health </t>
  </si>
  <si>
    <t>calculated</t>
  </si>
  <si>
    <t xml:space="preserve"> - Physiotherapist </t>
  </si>
  <si>
    <t xml:space="preserve"> - Occupational therapist</t>
  </si>
  <si>
    <t xml:space="preserve"> - Speech pathologist</t>
  </si>
  <si>
    <t xml:space="preserve"> - Podiatrist</t>
  </si>
  <si>
    <t xml:space="preserve"> - Dietetic care</t>
  </si>
  <si>
    <t>Linked to Food &amp; Nutrition tab</t>
  </si>
  <si>
    <t xml:space="preserve"> - Other allied health</t>
  </si>
  <si>
    <t xml:space="preserve"> - Allied health assistants</t>
  </si>
  <si>
    <t>◦ Diversional/Lifestyle/Recreation/Activities officer</t>
  </si>
  <si>
    <t>Total Employee Labour Costs - Direct Care</t>
  </si>
  <si>
    <t>Agency Staff Costs - Direct Care Detail</t>
  </si>
  <si>
    <r>
      <t>◦ Diversional/Lifestyle/Recreation/Activities officer</t>
    </r>
    <r>
      <rPr>
        <sz val="11"/>
        <color rgb="FFFF0000"/>
        <rFont val="Calibri"/>
        <family val="2"/>
        <scheme val="minor"/>
      </rPr>
      <t xml:space="preserve"> </t>
    </r>
  </si>
  <si>
    <t>Total Agency Staff Cost - Direct Care</t>
  </si>
  <si>
    <t>Total Direct Care Labour Costs</t>
  </si>
  <si>
    <t>Labour Hours</t>
  </si>
  <si>
    <t>Labour Worked Hours - Direct Care:</t>
  </si>
  <si>
    <t xml:space="preserve"> - Morning Shift ((e.g., 7am-3pm)</t>
  </si>
  <si>
    <t xml:space="preserve"> - Afternoon Shift(e.g.,3pm-11pm)</t>
  </si>
  <si>
    <t xml:space="preserve"> - Overnight Shift(e.g.,11pm-7am)</t>
  </si>
  <si>
    <t>◦ Personal care workers  / assistant in nursing</t>
  </si>
  <si>
    <t xml:space="preserve">◦ Diversional/Lifestyle/Recreation/Activities officer </t>
  </si>
  <si>
    <t>Total Employee Direct Care Worked Hours</t>
  </si>
  <si>
    <t>Agency Staff Worked Hours - Direct Care Detail</t>
  </si>
  <si>
    <t xml:space="preserve"> - Morning Shift (e.g., 7am-3pm)</t>
  </si>
  <si>
    <t>Total Agency Staff Worked Hours - Direct Care</t>
  </si>
  <si>
    <t>Total Direct Care Labour Worked Hours</t>
  </si>
  <si>
    <t>Non-worked hours (for all categories above)</t>
  </si>
  <si>
    <t>◦ Non-worked hours</t>
  </si>
  <si>
    <t>Labour - Hourly Rates of Pay</t>
  </si>
  <si>
    <t>◦ Registered nurses - Highest Rate</t>
  </si>
  <si>
    <t>◦ Registered nurses - Average Rate</t>
  </si>
  <si>
    <t>◦ Registered nurses - Lowest Rate</t>
  </si>
  <si>
    <t>◦ Enrolled nurses (registered with the NMBA) - Highest Rate</t>
  </si>
  <si>
    <t>◦ Enrolled nurses (registered with the NMBA) - Average Rate</t>
  </si>
  <si>
    <t>◦ Enrolled nurses (registered with the NMBA) - Lowest Rate</t>
  </si>
  <si>
    <t>◦ Personal care workers / assistant in nursing - Highest Rate</t>
  </si>
  <si>
    <t>◦ Personal care workers / assistant in nursing - Average Rate</t>
  </si>
  <si>
    <t>◦ Personal care workers / assistant in nursing - Lowest Rate</t>
  </si>
  <si>
    <t>Bed Days</t>
  </si>
  <si>
    <t>◦ Occupied bed days</t>
  </si>
  <si>
    <t>◦ Available bed days</t>
  </si>
  <si>
    <t>Direct Care Minutes (worked) Per Occupied Bed Day</t>
  </si>
  <si>
    <t>◦ Registered nurses care minutes per occupied bed day</t>
  </si>
  <si>
    <t>◦ Enrolled nurses (registered with the NMBA) care minutes per occupied bed day</t>
  </si>
  <si>
    <t>◦ Personal care workers / assistant in nursing care minutes per occupied bed day</t>
  </si>
  <si>
    <t>Total direct care minutes (worked) of Registered nurses, Enrolled nurses(registered with the NMBA) and Personal care workers/Assistant in nursing per occupied bed day</t>
  </si>
  <si>
    <t>Outbreak Management Expenses</t>
  </si>
  <si>
    <t>Outbreak Management Expenses relate to all outbreak management expenses and is not just limited to direct care expenses.
The values reported in this section are independent of the care labour costs reported above and are not required to add to a total. Do not reduce the care labour expenses by the amounts reported in the Outbreak Management Expense section.</t>
  </si>
  <si>
    <t>◦ Infection Prevention and Control (IPC) lead costs</t>
  </si>
  <si>
    <t>◦ Residential Support costs</t>
  </si>
  <si>
    <t>◦ Preventative measures costs</t>
  </si>
  <si>
    <t>◦ Employee and agency labour costs</t>
  </si>
  <si>
    <t>◦ Other outbreak costs</t>
  </si>
  <si>
    <t>Explanation required if (Other outbreak costs/Total outbreak management costs) &gt; 30% (service level)
You have reported other outbreak costs to be greater than 30% of total outbreak management costs. Please provide a detailed breakdown listing the different expenses reported in this category (description and amount)</t>
  </si>
  <si>
    <t>Explanation</t>
  </si>
  <si>
    <t>Total Outbreak Management Costs</t>
  </si>
  <si>
    <t xml:space="preserve"> Residential Aged Care Home Expenditure per resident per day for the quarter 1 April to 30 June 2025</t>
  </si>
  <si>
    <t>Labour Costs (Employees and Agency) - Direct Care:</t>
  </si>
  <si>
    <t>Total Direct Care Labour Costs (Employees and Agency) per resident per day</t>
  </si>
  <si>
    <t>←</t>
  </si>
  <si>
    <t>Home Care Package (HCP) Expenditure for the quarter 1 April to 30 June 2025</t>
  </si>
  <si>
    <t>Total Home Care</t>
  </si>
  <si>
    <t>Aged Care Planning Region 1</t>
  </si>
  <si>
    <t>Aged Care Planning Region 2</t>
  </si>
  <si>
    <t>Aged Care Planning Region 3</t>
  </si>
  <si>
    <t>Labour Cost - Internal Direct Care - Employee</t>
  </si>
  <si>
    <t>◦ Personal care workers (including gardening &amp; cleaning)</t>
  </si>
  <si>
    <t>◦ Other employee staff(employed in a direct care role)</t>
  </si>
  <si>
    <t>Total Labour Costs - Internal Direct Care - Employee</t>
  </si>
  <si>
    <t>Labour Cost - Internal Direct Care - Agency Care Staff</t>
  </si>
  <si>
    <t>◦ Other Agency staff</t>
  </si>
  <si>
    <t>Total Labour Costs - Internal Direct Care - Agency Care Staff</t>
  </si>
  <si>
    <t>Sub-contracted or Brokered Client Services - External Direct Care Service Cost</t>
  </si>
  <si>
    <t>◦ Other sub-contracted/brokered staff</t>
  </si>
  <si>
    <t>External Direct Care Service Cost - Sub-contracted or Brokered Client Services</t>
  </si>
  <si>
    <t>Sub-contracted or Brokered Client Services - Commission/Brokerage fee/Franchisee fee</t>
  </si>
  <si>
    <t>◦ Commission/Brokerage fee/Franchisee fee</t>
  </si>
  <si>
    <t>Labour Cost - Care Management</t>
  </si>
  <si>
    <t xml:space="preserve"> ◦ Wages and Salaries - Care Management Staff</t>
  </si>
  <si>
    <t>Labour Cost - Administration &amp; Support</t>
  </si>
  <si>
    <t xml:space="preserve">  ◦ Wages and Salaries - Administration &amp; Non-Care Staff</t>
  </si>
  <si>
    <t>Total Labour Cost and External Direct Care Service Cost</t>
  </si>
  <si>
    <t>Labour Worked Hours - Internal Direct Care - Employee</t>
  </si>
  <si>
    <t>Total Labour Worked Hours - Internal Direct Care - Employee</t>
  </si>
  <si>
    <t>Labour Worked Hours - Internal Direct Care - Agency Care Staff</t>
  </si>
  <si>
    <t>Total Labour Worked Hours - Internal Direct Care - Agency Care Staff</t>
  </si>
  <si>
    <t>Worked Hours - Sub-contracted or Brokered Client Services - External Direct Care</t>
  </si>
  <si>
    <t>External Direct Care Service Worked Hours - Sub-contracted or Brokered Client Services</t>
  </si>
  <si>
    <t>Labour Worked Hours - Care Management</t>
  </si>
  <si>
    <t xml:space="preserve"> ◦ Care Management Staff</t>
  </si>
  <si>
    <t>Labour Worked Hours - Administration &amp; Support</t>
  </si>
  <si>
    <t xml:space="preserve">  ◦ Administration &amp; Non-Care Staff</t>
  </si>
  <si>
    <t>Total Labour Worked Hours and External Direct Care Service Worked Hours</t>
  </si>
  <si>
    <t>Labour -  Hourly Rates of Pay</t>
  </si>
  <si>
    <t>◦ Personal care workers (including gardening &amp; cleaning) - Highest Rate</t>
  </si>
  <si>
    <t>◦ Personal care workers (including gardening &amp; cleaning) - Average Rate</t>
  </si>
  <si>
    <t>◦ Personal care workers (including gardening &amp; cleaning) - Lowest Rate</t>
  </si>
  <si>
    <t>◦ Other Direct Care workers (excluding Allied Health) - Highest Rate</t>
  </si>
  <si>
    <t>◦ Other Direct Care workers (excluding Allied Health) - Average Rate</t>
  </si>
  <si>
    <t>◦ Other Direct Care workers (excluding Allied Health) - Lowest Rate</t>
  </si>
  <si>
    <t xml:space="preserve"> Food and Nutrition Report for the quarter 1 April to 30 June 2025</t>
  </si>
  <si>
    <t>Resident Expenses</t>
  </si>
  <si>
    <t>Oral nutrition supplements</t>
  </si>
  <si>
    <t>Oral health living expenses</t>
  </si>
  <si>
    <t>Allied Health Expenses</t>
  </si>
  <si>
    <t>Dietetic care - Employee Labour</t>
  </si>
  <si>
    <t>Dietetic care - Consultant or Agency staff</t>
  </si>
  <si>
    <t>Speech pathologist (food, nutrition and dining experience) - Employee Labour</t>
  </si>
  <si>
    <t>Speech pathologist (food, nutrition and dining experience) - Consultant or Agency staff</t>
  </si>
  <si>
    <t>Allied Health Worked Hours</t>
  </si>
  <si>
    <t>Food Preparation Model (for main meals only)</t>
  </si>
  <si>
    <t>Select how your breakfast is prepared (excluding snacks)</t>
  </si>
  <si>
    <t>Cook fresh</t>
  </si>
  <si>
    <t>Select how your lunch is prepared (excluding snacks)</t>
  </si>
  <si>
    <t>Select how your dinner is prepared (excluding snacks)</t>
  </si>
  <si>
    <t>Internal catering - on site</t>
  </si>
  <si>
    <t>Food is prepared on-site by the aged care service</t>
  </si>
  <si>
    <t>Food and cooking ingredients - fresh</t>
  </si>
  <si>
    <t>Food and cooking ingredients - other</t>
  </si>
  <si>
    <t>Cooks and chefs (hours)</t>
  </si>
  <si>
    <t>Food service and food management (hours)</t>
  </si>
  <si>
    <t>Internal catering - off site</t>
  </si>
  <si>
    <t>Food is prepared off-site by the aged care service</t>
  </si>
  <si>
    <t>Internal catering - transport/delivery costs</t>
  </si>
  <si>
    <t>Contract catering - on site</t>
  </si>
  <si>
    <t>Food is prepared on-site by an external provider</t>
  </si>
  <si>
    <t>Contract catering - off site</t>
  </si>
  <si>
    <t>Food is prepared off-site by an external provider</t>
  </si>
  <si>
    <t>Average daily spend</t>
  </si>
  <si>
    <t>Food and Cooking ingredients per resident - Internal Catering</t>
  </si>
  <si>
    <t>Food and Cooking ingredients per resident -Contract Catering</t>
  </si>
  <si>
    <t>Select how your breakfast is prepared (excluding snacks).</t>
  </si>
  <si>
    <t>Select how your lunch is prepared (excluding snacks).</t>
  </si>
  <si>
    <t>Select how your dinner is prepared (excluding snacks).</t>
  </si>
  <si>
    <t>Number of Available Bed Days</t>
  </si>
  <si>
    <t>Cook chill</t>
  </si>
  <si>
    <t>Cook freeze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</si>
</sst>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_);_(* \(#,##0\);_(* &quot;-&quot;_);_(@_)"/>
    <numFmt numFmtId="165" formatCode="_(&quot;$&quot;* #,##0.00_);_(&quot;$&quot;* \(#,##0.00\);_(&quot;$&quot;* &quot;-&quot;??_);_(@_)"/>
    <numFmt numFmtId="166" formatCode="_(* #,##0.00_);_(* \(#,##0.00\);_(* &quot;-&quot;??_);_(@_)"/>
    <numFmt numFmtId="167" formatCode="\$#,##0.00;\(\$#,##0.00\)"/>
    <numFmt numFmtId="168" formatCode="0.0%"/>
    <numFmt numFmtId="169" formatCode="&quot;$&quot;#,##0.00"/>
  </numFmts>
  <fonts count="4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9"/>
      <color theme="4" tint="-0.499984740745262"/>
      <name val="Calibri"/>
      <family val="2"/>
      <scheme val="minor"/>
    </font>
    <font>
      <b/>
      <sz val="16"/>
      <color theme="1"/>
      <name val="Calibri Light"/>
      <family val="2"/>
      <scheme val="major"/>
    </font>
    <font>
      <b/>
      <sz val="12"/>
      <color theme="1"/>
      <name val="Calibri"/>
      <family val="2"/>
      <scheme val="minor"/>
    </font>
    <font>
      <b/>
      <u/>
      <sz val="12"/>
      <color theme="1"/>
      <name val="Calibri"/>
      <family val="2"/>
      <scheme val="minor"/>
    </font>
    <font>
      <sz val="11"/>
      <color theme="2" tint="-0.749961851863155"/>
      <name val="Calibri"/>
      <family val="2"/>
      <scheme val="minor"/>
    </font>
    <font>
      <sz val="11"/>
      <color rgb="FF3A3838"/>
      <name val="Calibri"/>
      <family val="2"/>
      <scheme val="minor"/>
    </font>
    <font>
      <b/>
      <sz val="11"/>
      <color theme="2" tint="-0.749961851863155"/>
      <name val="Calibri"/>
      <family val="2"/>
      <scheme val="minor"/>
    </font>
    <font>
      <b/>
      <sz val="11"/>
      <color rgb="FF3A3838"/>
      <name val="Calibri"/>
      <family val="2"/>
      <scheme val="minor"/>
    </font>
    <font>
      <b/>
      <sz val="11"/>
      <name val="Calibri"/>
      <family val="2"/>
      <scheme val="minor"/>
    </font>
    <font>
      <i/>
      <sz val="11"/>
      <color theme="2" tint="-0.749961851863155"/>
      <name val="Calibri"/>
      <family val="2"/>
      <scheme val="minor"/>
    </font>
    <font>
      <i/>
      <sz val="11"/>
      <color rgb="FF3A3838"/>
      <name val="Calibri"/>
      <family val="2"/>
      <scheme val="minor"/>
    </font>
    <font>
      <b/>
      <sz val="14"/>
      <color theme="1"/>
      <name val="Calibri Light"/>
      <family val="2"/>
      <scheme val="major"/>
    </font>
    <font>
      <b/>
      <i/>
      <sz val="11"/>
      <color theme="1"/>
      <name val="Calibri"/>
      <family val="2"/>
      <scheme val="minor"/>
    </font>
    <font>
      <b/>
      <u/>
      <sz val="12"/>
      <name val="Calibri Light"/>
      <family val="2"/>
      <scheme val="major"/>
    </font>
    <font>
      <b/>
      <sz val="12"/>
      <name val="Calibri"/>
      <family val="2"/>
      <scheme val="minor"/>
    </font>
    <font>
      <sz val="11"/>
      <name val="Calibri"/>
      <family val="2"/>
    </font>
    <font>
      <u/>
      <sz val="11"/>
      <color theme="2" tint="-0.749992370372631"/>
      <name val="Calibri"/>
      <family val="2"/>
      <scheme val="minor"/>
    </font>
    <font>
      <sz val="11"/>
      <color rgb="FF3A3838"/>
      <name val="Calibri"/>
      <family val="2"/>
    </font>
    <font>
      <b/>
      <i/>
      <sz val="11"/>
      <color theme="2" tint="-0.749961851863155"/>
      <name val="Calibri"/>
      <family val="2"/>
      <scheme val="minor"/>
    </font>
    <font>
      <b/>
      <sz val="11"/>
      <color rgb="FF3A3838"/>
      <name val="Calibri"/>
      <family val="2"/>
    </font>
    <font>
      <b/>
      <u/>
      <sz val="11"/>
      <color theme="2" tint="-0.749992370372631"/>
      <name val="Calibri"/>
      <family val="2"/>
      <scheme val="minor"/>
    </font>
    <font>
      <sz val="11"/>
      <name val="Calibri"/>
      <family val="2"/>
      <scheme val="minor"/>
    </font>
    <font>
      <b/>
      <i/>
      <sz val="11"/>
      <color rgb="FF3A3838"/>
      <name val="Calibri"/>
      <family val="2"/>
    </font>
    <font>
      <sz val="11"/>
      <color rgb="FFFF0000"/>
      <name val="Calibri"/>
      <family val="2"/>
      <scheme val="minor"/>
    </font>
    <font>
      <i/>
      <sz val="11"/>
      <color rgb="FFFF0000"/>
      <name val="Calibri"/>
      <family val="2"/>
      <scheme val="minor"/>
    </font>
    <font>
      <b/>
      <sz val="14"/>
      <name val="Calibri"/>
      <family val="2"/>
      <scheme val="minor"/>
    </font>
    <font>
      <sz val="14"/>
      <name val="Calibri"/>
      <family val="2"/>
    </font>
    <font>
      <sz val="8"/>
      <color theme="1"/>
      <name val="Arial"/>
      <family val="2"/>
    </font>
    <font>
      <sz val="8"/>
      <name val="Calibri"/>
      <family val="2"/>
      <scheme val="minor"/>
    </font>
    <font>
      <b/>
      <sz val="9"/>
      <color rgb="FFFF0000"/>
      <name val="Calibri"/>
      <family val="2"/>
      <scheme val="minor"/>
    </font>
    <font>
      <b/>
      <u/>
      <sz val="12"/>
      <color rgb="FFFF0000"/>
      <name val="Calibri Light"/>
      <family val="2"/>
      <scheme val="major"/>
    </font>
    <font>
      <sz val="11"/>
      <color theme="2" tint="-0.749992370372631"/>
      <name val="Calibri"/>
      <family val="2"/>
      <scheme val="minor"/>
    </font>
    <font>
      <b/>
      <i/>
      <sz val="11"/>
      <name val="Calibri"/>
      <family val="2"/>
      <scheme val="minor"/>
    </font>
    <font>
      <sz val="11"/>
      <color rgb="FF000000"/>
      <name val="Calibri"/>
      <family val="2"/>
      <scheme val="minor"/>
    </font>
    <font>
      <b/>
      <sz val="11"/>
      <color rgb="FFFF0000"/>
      <name val="Calibri"/>
      <family val="2"/>
      <scheme val="minor"/>
    </font>
    <font>
      <b/>
      <sz val="11"/>
      <color rgb="FFFF0000"/>
      <name val="Calibri"/>
      <family val="2"/>
    </font>
    <font>
      <strike/>
      <sz val="11"/>
      <color rgb="FFFF0000"/>
      <name val="Calibri"/>
      <family val="2"/>
      <scheme val="minor"/>
    </font>
    <font>
      <strike/>
      <sz val="11"/>
      <color rgb="FFFF0000"/>
      <name val="Calibri"/>
      <family val="2"/>
    </font>
    <font>
      <sz val="11"/>
      <color rgb="FF7030A0"/>
      <name val="Calibri"/>
      <family val="2"/>
      <scheme val="minor"/>
    </font>
    <font>
      <b/>
      <sz val="11"/>
      <color rgb="FF7030A0"/>
      <name val="Calibri"/>
      <family val="2"/>
      <scheme val="minor"/>
    </font>
    <font>
      <b/>
      <sz val="14"/>
      <name val="Calibri Light"/>
      <family val="2"/>
      <scheme val="major"/>
    </font>
    <font>
      <sz val="11"/>
      <color rgb="FF006100"/>
      <name val="Calibri"/>
      <family val="2"/>
      <scheme val="minor"/>
    </font>
  </fonts>
  <fills count="19">
    <fill>
      <patternFill patternType="none"/>
    </fill>
    <fill>
      <patternFill patternType="gray125"/>
    </fill>
    <fill>
      <patternFill patternType="lightGray">
        <fgColor theme="4" tint="0.59996337778862885"/>
        <bgColor indexed="65"/>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6" tint="0.39997558519241921"/>
        <bgColor indexed="64"/>
      </patternFill>
    </fill>
    <fill>
      <patternFill patternType="lightGray">
        <fgColor rgb="FFFDCBCB"/>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2"/>
        <bgColor indexed="64"/>
      </patternFill>
    </fill>
    <fill>
      <patternFill patternType="solid">
        <fgColor theme="2" tint="-9.9948118533890809E-2"/>
        <bgColor indexed="64"/>
      </patternFill>
    </fill>
    <fill>
      <patternFill patternType="solid">
        <fgColor rgb="FFC6EFCE"/>
      </patternFill>
    </fill>
    <fill>
      <patternFill patternType="solid">
        <fgColor rgb="FFFFFF00"/>
        <bgColor indexed="64"/>
      </patternFill>
    </fill>
  </fills>
  <borders count="25">
    <border>
      <left/>
      <right/>
      <top/>
      <bottom/>
      <diagonal/>
    </border>
    <border>
      <left/>
      <right/>
      <top/>
      <bottom style="medium">
        <color theme="4" tint="0.79998168889431442"/>
      </bottom>
      <diagonal/>
    </border>
    <border>
      <left/>
      <right/>
      <top/>
      <bottom style="medium">
        <color theme="0" tint="-4.9989318521683403E-2"/>
      </bottom>
      <diagonal/>
    </border>
    <border>
      <left/>
      <right/>
      <top/>
      <bottom style="medium">
        <color rgb="FFF2F2F2"/>
      </bottom>
      <diagonal/>
    </border>
    <border>
      <left/>
      <right/>
      <top style="medium">
        <color theme="4" tint="0.79998168889431442"/>
      </top>
      <bottom/>
      <diagonal/>
    </border>
    <border>
      <left/>
      <right/>
      <top style="medium">
        <color theme="0" tint="-4.9989318521683403E-2"/>
      </top>
      <bottom style="medium">
        <color theme="0"/>
      </bottom>
      <diagonal/>
    </border>
    <border>
      <left/>
      <right/>
      <top style="medium">
        <color rgb="FFF2F2F2"/>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
        <color theme="4" tint="0.79995117038483843"/>
      </bottom>
      <diagonal/>
    </border>
    <border>
      <left/>
      <right/>
      <top/>
      <bottom style="double">
        <color indexed="64"/>
      </bottom>
      <diagonal/>
    </border>
    <border>
      <left/>
      <right/>
      <top/>
      <bottom style="medium">
        <color rgb="FFF8CBAD"/>
      </bottom>
      <diagonal/>
    </border>
    <border>
      <left/>
      <right/>
      <top style="thin">
        <color indexed="64"/>
      </top>
      <bottom/>
      <diagonal/>
    </border>
    <border>
      <left/>
      <right/>
      <top style="thin">
        <color indexed="64"/>
      </top>
      <bottom style="double">
        <color indexed="64"/>
      </bottom>
      <diagonal/>
    </border>
    <border>
      <left/>
      <right/>
      <top style="medium">
        <color rgb="FFF8CBAD"/>
      </top>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theme="1"/>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s>
  <cellStyleXfs count="5">
    <xf numFmtId="0" fontId="0" fillId="0" borderId="0"/>
    <xf numFmtId="9" fontId="1" fillId="0" borderId="0" applyFont="0" applyFill="0" applyBorder="0" applyAlignment="0" applyProtection="0"/>
    <xf numFmtId="0" fontId="3" fillId="0" borderId="0" applyNumberFormat="0" applyFill="0" applyBorder="0" applyAlignment="0" applyProtection="0"/>
    <xf numFmtId="165" fontId="1" fillId="0" borderId="0" applyFont="0" applyFill="0" applyBorder="0" applyAlignment="0" applyProtection="0"/>
    <xf numFmtId="0" fontId="45" fillId="17" borderId="0" applyNumberFormat="0" applyBorder="0" applyAlignment="0" applyProtection="0"/>
  </cellStyleXfs>
  <cellXfs count="192">
    <xf numFmtId="0" fontId="0" fillId="0" borderId="0" xfId="0"/>
    <xf numFmtId="0" fontId="1" fillId="0" borderId="0" xfId="0" applyFont="1"/>
    <xf numFmtId="0" fontId="2" fillId="0" borderId="0" xfId="0" applyFont="1" applyAlignment="1">
      <alignment horizontal="center"/>
    </xf>
    <xf numFmtId="0" fontId="6" fillId="2" borderId="1" xfId="0" applyFont="1" applyFill="1" applyBorder="1" applyAlignment="1">
      <alignment vertical="center"/>
    </xf>
    <xf numFmtId="0" fontId="7" fillId="2" borderId="1" xfId="0" applyFont="1" applyFill="1" applyBorder="1" applyAlignment="1">
      <alignment vertical="center"/>
    </xf>
    <xf numFmtId="0" fontId="8" fillId="0" borderId="2" xfId="0" applyFont="1" applyBorder="1"/>
    <xf numFmtId="167" fontId="9" fillId="0" borderId="3" xfId="0" applyNumberFormat="1" applyFont="1" applyBorder="1" applyAlignment="1">
      <alignment horizontal="right" vertical="center" wrapText="1"/>
    </xf>
    <xf numFmtId="0" fontId="8" fillId="0" borderId="5" xfId="0" applyFont="1" applyBorder="1" applyAlignment="1">
      <alignment wrapText="1"/>
    </xf>
    <xf numFmtId="167" fontId="9" fillId="4" borderId="3" xfId="0" applyNumberFormat="1" applyFont="1" applyFill="1" applyBorder="1" applyAlignment="1">
      <alignment horizontal="right" vertical="center" wrapText="1"/>
    </xf>
    <xf numFmtId="167" fontId="9" fillId="0" borderId="0" xfId="0" applyNumberFormat="1" applyFont="1" applyAlignment="1">
      <alignment horizontal="right" vertical="center" wrapText="1"/>
    </xf>
    <xf numFmtId="167" fontId="9" fillId="4" borderId="6" xfId="0" applyNumberFormat="1" applyFont="1" applyFill="1" applyBorder="1" applyAlignment="1">
      <alignment horizontal="right" vertical="center" wrapText="1"/>
    </xf>
    <xf numFmtId="0" fontId="10" fillId="0" borderId="2" xfId="0" applyFont="1" applyBorder="1"/>
    <xf numFmtId="167" fontId="11" fillId="4" borderId="7" xfId="0" applyNumberFormat="1" applyFont="1" applyFill="1" applyBorder="1" applyAlignment="1">
      <alignment horizontal="right" vertical="center" wrapText="1"/>
    </xf>
    <xf numFmtId="167" fontId="11" fillId="0" borderId="8" xfId="0" applyNumberFormat="1" applyFont="1" applyBorder="1" applyAlignment="1">
      <alignment horizontal="right" vertical="center" wrapText="1"/>
    </xf>
    <xf numFmtId="167" fontId="9" fillId="4" borderId="0" xfId="0" applyNumberFormat="1" applyFont="1" applyFill="1" applyAlignment="1">
      <alignment horizontal="right" vertical="center" wrapText="1"/>
    </xf>
    <xf numFmtId="167" fontId="11" fillId="4" borderId="8" xfId="0" applyNumberFormat="1" applyFont="1" applyFill="1" applyBorder="1" applyAlignment="1">
      <alignment horizontal="right" vertical="center" wrapText="1"/>
    </xf>
    <xf numFmtId="0" fontId="6" fillId="0" borderId="9" xfId="0" applyFont="1" applyBorder="1" applyAlignment="1">
      <alignment vertical="center"/>
    </xf>
    <xf numFmtId="167" fontId="12" fillId="4" borderId="10" xfId="0" applyNumberFormat="1" applyFont="1" applyFill="1" applyBorder="1" applyAlignment="1">
      <alignment horizontal="right" vertical="center"/>
    </xf>
    <xf numFmtId="0" fontId="8" fillId="0" borderId="0" xfId="0" applyFont="1"/>
    <xf numFmtId="0" fontId="1" fillId="0" borderId="0" xfId="0" applyFont="1" applyProtection="1">
      <protection locked="0"/>
    </xf>
    <xf numFmtId="0" fontId="10" fillId="0" borderId="0" xfId="0" applyFont="1"/>
    <xf numFmtId="167" fontId="11" fillId="4" borderId="0" xfId="0" applyNumberFormat="1" applyFont="1" applyFill="1" applyAlignment="1">
      <alignment horizontal="right" vertical="center" wrapText="1"/>
    </xf>
    <xf numFmtId="167" fontId="11" fillId="0" borderId="0" xfId="0" applyNumberFormat="1" applyFont="1" applyAlignment="1">
      <alignment horizontal="right" vertical="center" wrapText="1"/>
    </xf>
    <xf numFmtId="167" fontId="11" fillId="4" borderId="10" xfId="0" applyNumberFormat="1" applyFont="1" applyFill="1" applyBorder="1" applyAlignment="1">
      <alignment horizontal="right" vertical="center" wrapText="1"/>
    </xf>
    <xf numFmtId="167" fontId="11" fillId="0" borderId="10" xfId="0" applyNumberFormat="1" applyFont="1" applyBorder="1" applyAlignment="1">
      <alignment horizontal="right" vertical="center" wrapText="1"/>
    </xf>
    <xf numFmtId="0" fontId="13" fillId="0" borderId="0" xfId="0" applyFont="1"/>
    <xf numFmtId="168" fontId="14" fillId="4" borderId="0" xfId="1" applyNumberFormat="1" applyFont="1" applyFill="1" applyBorder="1" applyAlignment="1">
      <alignment horizontal="right" vertical="center" wrapText="1"/>
    </xf>
    <xf numFmtId="0" fontId="15" fillId="0" borderId="0" xfId="0" applyFont="1" applyAlignment="1">
      <alignment horizontal="center" vertical="center"/>
    </xf>
    <xf numFmtId="0" fontId="4" fillId="0" borderId="0" xfId="2" applyFont="1" applyAlignment="1">
      <alignment horizontal="center" vertical="center"/>
    </xf>
    <xf numFmtId="167" fontId="17" fillId="6" borderId="11" xfId="0" applyNumberFormat="1" applyFont="1" applyFill="1" applyBorder="1" applyAlignment="1">
      <alignment horizontal="left" vertical="center" wrapText="1"/>
    </xf>
    <xf numFmtId="167" fontId="18" fillId="6" borderId="11" xfId="0" applyNumberFormat="1" applyFont="1" applyFill="1" applyBorder="1" applyAlignment="1">
      <alignment horizontal="left" vertical="center" wrapText="1"/>
    </xf>
    <xf numFmtId="167" fontId="19" fillId="6" borderId="11" xfId="0" applyNumberFormat="1" applyFont="1" applyFill="1" applyBorder="1" applyAlignment="1">
      <alignment horizontal="right" vertical="center"/>
    </xf>
    <xf numFmtId="167" fontId="21" fillId="4" borderId="0" xfId="0" applyNumberFormat="1" applyFont="1" applyFill="1" applyAlignment="1">
      <alignment horizontal="right" vertical="center" wrapText="1"/>
    </xf>
    <xf numFmtId="167" fontId="21" fillId="4" borderId="3" xfId="0" applyNumberFormat="1" applyFont="1" applyFill="1" applyBorder="1" applyAlignment="1">
      <alignment horizontal="right" vertical="center" wrapText="1"/>
    </xf>
    <xf numFmtId="167" fontId="21" fillId="0" borderId="3" xfId="0" applyNumberFormat="1" applyFont="1" applyBorder="1" applyAlignment="1">
      <alignment horizontal="right" vertical="center" wrapText="1"/>
    </xf>
    <xf numFmtId="167" fontId="21" fillId="0" borderId="0" xfId="0" applyNumberFormat="1" applyFont="1" applyAlignment="1">
      <alignment horizontal="right" vertical="center" wrapText="1"/>
    </xf>
    <xf numFmtId="0" fontId="13" fillId="0" borderId="2" xfId="0" applyFont="1" applyBorder="1" applyAlignment="1">
      <alignment horizontal="left" indent="2"/>
    </xf>
    <xf numFmtId="164" fontId="21" fillId="4" borderId="3" xfId="0" applyNumberFormat="1" applyFont="1" applyFill="1" applyBorder="1" applyAlignment="1">
      <alignment horizontal="right" vertical="center" wrapText="1"/>
    </xf>
    <xf numFmtId="164" fontId="21" fillId="0" borderId="3" xfId="0" applyNumberFormat="1" applyFont="1" applyBorder="1" applyAlignment="1">
      <alignment horizontal="right" vertical="center" wrapText="1"/>
    </xf>
    <xf numFmtId="0" fontId="2" fillId="0" borderId="0" xfId="0" applyFont="1" applyAlignment="1">
      <alignment horizontal="center" wrapText="1"/>
    </xf>
    <xf numFmtId="167" fontId="9" fillId="7" borderId="3" xfId="0" applyNumberFormat="1" applyFont="1" applyFill="1" applyBorder="1" applyAlignment="1">
      <alignment horizontal="right" vertical="center" wrapText="1"/>
    </xf>
    <xf numFmtId="0" fontId="13" fillId="8" borderId="2" xfId="0" applyFont="1" applyFill="1" applyBorder="1" applyAlignment="1">
      <alignment horizontal="left" indent="2"/>
    </xf>
    <xf numFmtId="167" fontId="21" fillId="8" borderId="12" xfId="0" applyNumberFormat="1" applyFont="1" applyFill="1" applyBorder="1" applyAlignment="1">
      <alignment horizontal="right" vertical="center" wrapText="1"/>
    </xf>
    <xf numFmtId="164" fontId="21" fillId="8" borderId="12" xfId="0" applyNumberFormat="1" applyFont="1" applyFill="1" applyBorder="1" applyAlignment="1">
      <alignment horizontal="right" vertical="center" wrapText="1"/>
    </xf>
    <xf numFmtId="2" fontId="22" fillId="9" borderId="2" xfId="0" applyNumberFormat="1" applyFont="1" applyFill="1" applyBorder="1" applyAlignment="1">
      <alignment horizontal="left"/>
    </xf>
    <xf numFmtId="0" fontId="24" fillId="11" borderId="0" xfId="0" applyFont="1" applyFill="1" applyAlignment="1">
      <alignment vertical="center"/>
    </xf>
    <xf numFmtId="167" fontId="21" fillId="10" borderId="3" xfId="0" applyNumberFormat="1" applyFont="1" applyFill="1" applyBorder="1" applyAlignment="1">
      <alignment horizontal="right" vertical="center" wrapText="1"/>
    </xf>
    <xf numFmtId="164" fontId="23" fillId="9" borderId="8" xfId="0" applyNumberFormat="1" applyFont="1" applyFill="1" applyBorder="1" applyAlignment="1">
      <alignment horizontal="right" vertical="center" wrapText="1"/>
    </xf>
    <xf numFmtId="167" fontId="26" fillId="9" borderId="8" xfId="0" applyNumberFormat="1" applyFont="1" applyFill="1" applyBorder="1" applyAlignment="1">
      <alignment horizontal="right" vertical="center" wrapText="1"/>
    </xf>
    <xf numFmtId="0" fontId="16" fillId="9" borderId="0" xfId="0" applyFont="1" applyFill="1"/>
    <xf numFmtId="0" fontId="28" fillId="0" borderId="0" xfId="0" applyFont="1"/>
    <xf numFmtId="0" fontId="27" fillId="0" borderId="0" xfId="0" applyFont="1"/>
    <xf numFmtId="167" fontId="29" fillId="6" borderId="11" xfId="0" applyNumberFormat="1" applyFont="1" applyFill="1" applyBorder="1" applyAlignment="1">
      <alignment horizontal="left" vertical="center" wrapText="1"/>
    </xf>
    <xf numFmtId="167" fontId="30" fillId="6" borderId="11" xfId="0" applyNumberFormat="1" applyFont="1" applyFill="1" applyBorder="1" applyAlignment="1">
      <alignment horizontal="right" vertical="center"/>
    </xf>
    <xf numFmtId="167" fontId="9" fillId="3" borderId="0" xfId="0" applyNumberFormat="1" applyFont="1" applyFill="1" applyAlignment="1">
      <alignment horizontal="center" vertical="center" wrapText="1"/>
    </xf>
    <xf numFmtId="167" fontId="9" fillId="0" borderId="7" xfId="0" applyNumberFormat="1" applyFont="1" applyBorder="1" applyAlignment="1">
      <alignment horizontal="right" vertical="center" wrapText="1"/>
    </xf>
    <xf numFmtId="167" fontId="9" fillId="3" borderId="3" xfId="0" applyNumberFormat="1" applyFont="1" applyFill="1" applyBorder="1" applyAlignment="1">
      <alignment horizontal="right" vertical="center" wrapText="1"/>
    </xf>
    <xf numFmtId="167" fontId="9" fillId="3" borderId="0" xfId="0" applyNumberFormat="1" applyFont="1" applyFill="1" applyAlignment="1">
      <alignment horizontal="right" vertical="center" wrapText="1"/>
    </xf>
    <xf numFmtId="167" fontId="11" fillId="3" borderId="8" xfId="0" applyNumberFormat="1" applyFont="1" applyFill="1" applyBorder="1" applyAlignment="1">
      <alignment horizontal="right" vertical="center" wrapText="1"/>
    </xf>
    <xf numFmtId="167" fontId="11" fillId="3" borderId="0" xfId="0" applyNumberFormat="1" applyFont="1" applyFill="1" applyAlignment="1">
      <alignment horizontal="right" vertical="center" wrapText="1"/>
    </xf>
    <xf numFmtId="167" fontId="11" fillId="3" borderId="10" xfId="0" applyNumberFormat="1" applyFont="1" applyFill="1" applyBorder="1" applyAlignment="1">
      <alignment horizontal="right" vertical="center" wrapText="1"/>
    </xf>
    <xf numFmtId="167" fontId="12" fillId="3" borderId="10" xfId="0" applyNumberFormat="1" applyFont="1" applyFill="1" applyBorder="1" applyAlignment="1">
      <alignment horizontal="right" vertical="center"/>
    </xf>
    <xf numFmtId="167" fontId="12" fillId="4" borderId="13" xfId="0" applyNumberFormat="1" applyFont="1" applyFill="1" applyBorder="1" applyAlignment="1">
      <alignment horizontal="right" vertical="center"/>
    </xf>
    <xf numFmtId="167" fontId="12" fillId="0" borderId="10" xfId="0" applyNumberFormat="1" applyFont="1" applyBorder="1" applyAlignment="1">
      <alignment horizontal="right" vertical="center"/>
    </xf>
    <xf numFmtId="167" fontId="9" fillId="3" borderId="7" xfId="0" applyNumberFormat="1" applyFont="1" applyFill="1" applyBorder="1" applyAlignment="1">
      <alignment horizontal="right" vertical="center" wrapText="1"/>
    </xf>
    <xf numFmtId="0" fontId="0" fillId="0" borderId="0" xfId="0" applyAlignment="1">
      <alignment wrapText="1"/>
    </xf>
    <xf numFmtId="0" fontId="8" fillId="0" borderId="0" xfId="0" applyFont="1" applyAlignment="1">
      <alignment wrapText="1"/>
    </xf>
    <xf numFmtId="0" fontId="31" fillId="0" borderId="0" xfId="0" applyFont="1" applyAlignment="1">
      <alignment vertical="center" wrapText="1"/>
    </xf>
    <xf numFmtId="164" fontId="21" fillId="7" borderId="12" xfId="0" applyNumberFormat="1" applyFont="1" applyFill="1" applyBorder="1" applyAlignment="1">
      <alignment horizontal="right" vertical="center" wrapText="1"/>
    </xf>
    <xf numFmtId="0" fontId="0" fillId="0" borderId="0" xfId="0" applyAlignment="1">
      <alignment horizontal="left"/>
    </xf>
    <xf numFmtId="166" fontId="0" fillId="0" borderId="0" xfId="0" applyNumberFormat="1"/>
    <xf numFmtId="164" fontId="0" fillId="0" borderId="0" xfId="0" applyNumberFormat="1"/>
    <xf numFmtId="168" fontId="14" fillId="3" borderId="0" xfId="1" applyNumberFormat="1" applyFont="1" applyFill="1" applyBorder="1" applyAlignment="1">
      <alignment horizontal="right" vertical="center" wrapText="1"/>
    </xf>
    <xf numFmtId="0" fontId="6" fillId="0" borderId="1" xfId="0" applyFont="1" applyBorder="1" applyAlignment="1">
      <alignment vertical="center"/>
    </xf>
    <xf numFmtId="0" fontId="24" fillId="0" borderId="0" xfId="0" applyFont="1" applyAlignment="1">
      <alignment vertical="center"/>
    </xf>
    <xf numFmtId="167" fontId="21" fillId="4" borderId="14" xfId="0" applyNumberFormat="1" applyFont="1" applyFill="1" applyBorder="1" applyAlignment="1">
      <alignment horizontal="right" vertical="center" wrapText="1"/>
    </xf>
    <xf numFmtId="0" fontId="20" fillId="0" borderId="0" xfId="0" applyFont="1" applyAlignment="1">
      <alignment horizontal="left" vertical="center" indent="1"/>
    </xf>
    <xf numFmtId="0" fontId="8" fillId="0" borderId="2" xfId="0" applyFont="1" applyBorder="1" applyAlignment="1">
      <alignment horizontal="left" indent="1"/>
    </xf>
    <xf numFmtId="167" fontId="21" fillId="13" borderId="3" xfId="0" applyNumberFormat="1" applyFont="1" applyFill="1" applyBorder="1" applyAlignment="1">
      <alignment horizontal="right" vertical="center" wrapText="1"/>
    </xf>
    <xf numFmtId="164" fontId="0" fillId="12" borderId="0" xfId="0" applyNumberFormat="1" applyFill="1"/>
    <xf numFmtId="169" fontId="0" fillId="13" borderId="0" xfId="0" applyNumberFormat="1" applyFill="1"/>
    <xf numFmtId="0" fontId="33" fillId="0" borderId="0" xfId="2" applyFont="1" applyAlignment="1">
      <alignment horizontal="center" vertical="center"/>
    </xf>
    <xf numFmtId="167" fontId="34" fillId="6" borderId="11" xfId="0" applyNumberFormat="1" applyFont="1" applyFill="1" applyBorder="1" applyAlignment="1">
      <alignment horizontal="left" vertical="center" wrapText="1"/>
    </xf>
    <xf numFmtId="0" fontId="35" fillId="0" borderId="2" xfId="0" applyFont="1" applyBorder="1"/>
    <xf numFmtId="0" fontId="27" fillId="0" borderId="0" xfId="0" applyFont="1" applyAlignment="1">
      <alignment horizontal="left" indent="1"/>
    </xf>
    <xf numFmtId="0" fontId="8" fillId="0" borderId="2" xfId="0" applyFont="1" applyBorder="1" applyAlignment="1">
      <alignment horizontal="left" indent="2"/>
    </xf>
    <xf numFmtId="0" fontId="0" fillId="0" borderId="0" xfId="0" applyAlignment="1">
      <alignment horizontal="left" indent="1"/>
    </xf>
    <xf numFmtId="0" fontId="28" fillId="0" borderId="0" xfId="0" applyFont="1" applyAlignment="1">
      <alignment horizontal="left" indent="1"/>
    </xf>
    <xf numFmtId="0" fontId="22" fillId="3" borderId="2" xfId="0" applyFont="1" applyFill="1" applyBorder="1" applyAlignment="1">
      <alignment horizontal="left" indent="2"/>
    </xf>
    <xf numFmtId="167" fontId="21" fillId="3" borderId="12" xfId="0" applyNumberFormat="1" applyFont="1" applyFill="1" applyBorder="1" applyAlignment="1">
      <alignment horizontal="right" vertical="center" wrapText="1"/>
    </xf>
    <xf numFmtId="0" fontId="8" fillId="3" borderId="2" xfId="0" applyFont="1" applyFill="1" applyBorder="1"/>
    <xf numFmtId="0" fontId="8" fillId="3" borderId="2" xfId="0" applyFont="1" applyFill="1" applyBorder="1" applyAlignment="1">
      <alignment horizontal="left" indent="1"/>
    </xf>
    <xf numFmtId="164" fontId="21" fillId="10" borderId="3" xfId="0" applyNumberFormat="1" applyFont="1" applyFill="1" applyBorder="1" applyAlignment="1">
      <alignment horizontal="right" vertical="center" wrapText="1"/>
    </xf>
    <xf numFmtId="164" fontId="21" fillId="3" borderId="3" xfId="0" applyNumberFormat="1" applyFont="1" applyFill="1" applyBorder="1" applyAlignment="1">
      <alignment horizontal="right" vertical="center" wrapText="1"/>
    </xf>
    <xf numFmtId="164" fontId="21" fillId="11" borderId="3" xfId="0" applyNumberFormat="1" applyFont="1" applyFill="1" applyBorder="1" applyAlignment="1">
      <alignment horizontal="right" vertical="center" wrapText="1"/>
    </xf>
    <xf numFmtId="167" fontId="21" fillId="3" borderId="3" xfId="0" applyNumberFormat="1" applyFont="1" applyFill="1" applyBorder="1" applyAlignment="1">
      <alignment horizontal="right" vertical="center" wrapText="1"/>
    </xf>
    <xf numFmtId="0" fontId="0" fillId="3" borderId="0" xfId="0" applyFill="1"/>
    <xf numFmtId="0" fontId="8" fillId="3" borderId="2" xfId="0" applyFont="1" applyFill="1" applyBorder="1" applyAlignment="1">
      <alignment horizontal="left" indent="2"/>
    </xf>
    <xf numFmtId="0" fontId="25" fillId="0" borderId="2" xfId="0" applyFont="1" applyBorder="1" applyAlignment="1">
      <alignment horizontal="left" indent="2"/>
    </xf>
    <xf numFmtId="0" fontId="25" fillId="0" borderId="2" xfId="0" applyFont="1" applyBorder="1" applyAlignment="1">
      <alignment horizontal="left" indent="4"/>
    </xf>
    <xf numFmtId="0" fontId="25" fillId="0" borderId="2" xfId="0" applyFont="1" applyBorder="1"/>
    <xf numFmtId="0" fontId="25" fillId="0" borderId="2" xfId="0" applyFont="1" applyBorder="1" applyAlignment="1">
      <alignment horizontal="left" indent="1"/>
    </xf>
    <xf numFmtId="166" fontId="0" fillId="13" borderId="0" xfId="0" applyNumberFormat="1" applyFill="1" applyAlignment="1">
      <alignment horizontal="right" vertical="center"/>
    </xf>
    <xf numFmtId="166" fontId="0" fillId="0" borderId="0" xfId="0" applyNumberFormat="1" applyAlignment="1">
      <alignment horizontal="right" vertical="center"/>
    </xf>
    <xf numFmtId="167" fontId="21" fillId="14" borderId="0" xfId="0" applyNumberFormat="1" applyFont="1" applyFill="1" applyAlignment="1">
      <alignment horizontal="right" vertical="center" wrapText="1"/>
    </xf>
    <xf numFmtId="3" fontId="21" fillId="4" borderId="0" xfId="0" applyNumberFormat="1" applyFont="1" applyFill="1" applyAlignment="1">
      <alignment horizontal="right" vertical="center" wrapText="1"/>
    </xf>
    <xf numFmtId="3" fontId="21" fillId="0" borderId="0" xfId="0" applyNumberFormat="1" applyFont="1" applyAlignment="1">
      <alignment horizontal="right" vertical="center" wrapText="1"/>
    </xf>
    <xf numFmtId="0" fontId="13" fillId="0" borderId="19" xfId="0" applyFont="1" applyBorder="1"/>
    <xf numFmtId="0" fontId="13" fillId="0" borderId="19" xfId="0" applyFont="1" applyBorder="1" applyAlignment="1">
      <alignment wrapText="1"/>
    </xf>
    <xf numFmtId="167" fontId="29" fillId="0" borderId="0" xfId="0" applyNumberFormat="1" applyFont="1" applyAlignment="1">
      <alignment vertical="center" wrapText="1"/>
    </xf>
    <xf numFmtId="167" fontId="29" fillId="0" borderId="0" xfId="0" applyNumberFormat="1" applyFont="1" applyAlignment="1">
      <alignment horizontal="left" vertical="center" wrapText="1"/>
    </xf>
    <xf numFmtId="167" fontId="29" fillId="6" borderId="0" xfId="0" applyNumberFormat="1" applyFont="1" applyFill="1" applyAlignment="1">
      <alignment horizontal="left" vertical="center" wrapText="1"/>
    </xf>
    <xf numFmtId="167" fontId="29" fillId="0" borderId="20" xfId="0" applyNumberFormat="1" applyFont="1" applyBorder="1" applyAlignment="1">
      <alignment horizontal="left" vertical="center" wrapText="1"/>
    </xf>
    <xf numFmtId="0" fontId="8" fillId="0" borderId="19" xfId="0" applyFont="1" applyBorder="1" applyAlignment="1">
      <alignment horizontal="right" wrapText="1"/>
    </xf>
    <xf numFmtId="0" fontId="8" fillId="0" borderId="0" xfId="0" applyFont="1" applyAlignment="1">
      <alignment horizontal="left" wrapText="1"/>
    </xf>
    <xf numFmtId="0" fontId="0" fillId="0" borderId="20" xfId="0" applyBorder="1"/>
    <xf numFmtId="167" fontId="21" fillId="0" borderId="20" xfId="0" applyNumberFormat="1" applyFont="1" applyBorder="1" applyAlignment="1">
      <alignment horizontal="right" vertical="center" wrapText="1"/>
    </xf>
    <xf numFmtId="167" fontId="29" fillId="6" borderId="21" xfId="0" applyNumberFormat="1" applyFont="1" applyFill="1" applyBorder="1" applyAlignment="1">
      <alignment vertical="center" wrapText="1"/>
    </xf>
    <xf numFmtId="167" fontId="29" fillId="6" borderId="15" xfId="0" applyNumberFormat="1" applyFont="1" applyFill="1" applyBorder="1" applyAlignment="1">
      <alignment vertical="center" wrapText="1"/>
    </xf>
    <xf numFmtId="167" fontId="29" fillId="6" borderId="24" xfId="0" applyNumberFormat="1" applyFont="1" applyFill="1" applyBorder="1" applyAlignment="1">
      <alignment horizontal="left" vertical="center" wrapText="1"/>
    </xf>
    <xf numFmtId="167" fontId="29" fillId="6" borderId="22" xfId="0" applyNumberFormat="1" applyFont="1" applyFill="1" applyBorder="1" applyAlignment="1">
      <alignment horizontal="left" vertical="center" wrapText="1"/>
    </xf>
    <xf numFmtId="167" fontId="29" fillId="6" borderId="20" xfId="0" applyNumberFormat="1" applyFont="1" applyFill="1" applyBorder="1" applyAlignment="1">
      <alignment horizontal="left" vertical="center" wrapText="1"/>
    </xf>
    <xf numFmtId="167" fontId="29" fillId="6" borderId="23" xfId="0" applyNumberFormat="1" applyFont="1" applyFill="1" applyBorder="1" applyAlignment="1">
      <alignment horizontal="left" vertical="center" wrapText="1"/>
    </xf>
    <xf numFmtId="167" fontId="29" fillId="6" borderId="19" xfId="0" applyNumberFormat="1" applyFont="1" applyFill="1" applyBorder="1" applyAlignment="1">
      <alignment horizontal="left" vertical="center" wrapText="1"/>
    </xf>
    <xf numFmtId="167" fontId="29" fillId="6" borderId="16" xfId="0" applyNumberFormat="1" applyFont="1" applyFill="1" applyBorder="1" applyAlignment="1">
      <alignment horizontal="left" vertical="center" wrapText="1"/>
    </xf>
    <xf numFmtId="167" fontId="29" fillId="6" borderId="24" xfId="0" applyNumberFormat="1" applyFont="1" applyFill="1" applyBorder="1" applyAlignment="1">
      <alignment vertical="center" wrapText="1"/>
    </xf>
    <xf numFmtId="167" fontId="29" fillId="6" borderId="22" xfId="0" applyNumberFormat="1" applyFont="1" applyFill="1" applyBorder="1" applyAlignment="1">
      <alignment vertical="center" wrapText="1"/>
    </xf>
    <xf numFmtId="167" fontId="29" fillId="6" borderId="0" xfId="0" applyNumberFormat="1" applyFont="1" applyFill="1" applyAlignment="1">
      <alignment vertical="center" wrapText="1"/>
    </xf>
    <xf numFmtId="167" fontId="29" fillId="6" borderId="20" xfId="0" applyNumberFormat="1" applyFont="1" applyFill="1" applyBorder="1" applyAlignment="1">
      <alignment vertical="center" wrapText="1"/>
    </xf>
    <xf numFmtId="167" fontId="29" fillId="0" borderId="20" xfId="0" applyNumberFormat="1" applyFont="1" applyBorder="1" applyAlignment="1">
      <alignment vertical="center" wrapText="1"/>
    </xf>
    <xf numFmtId="0" fontId="8" fillId="0" borderId="0" xfId="0" applyFont="1" applyAlignment="1">
      <alignment horizontal="right" wrapText="1"/>
    </xf>
    <xf numFmtId="0" fontId="38" fillId="0" borderId="23" xfId="0" applyFont="1" applyBorder="1" applyAlignment="1">
      <alignment horizontal="center" wrapText="1"/>
    </xf>
    <xf numFmtId="0" fontId="0" fillId="0" borderId="24" xfId="0" applyBorder="1"/>
    <xf numFmtId="0" fontId="0" fillId="0" borderId="22" xfId="0" applyBorder="1"/>
    <xf numFmtId="167" fontId="29" fillId="0" borderId="19" xfId="0" applyNumberFormat="1" applyFont="1" applyBorder="1" applyAlignment="1">
      <alignment horizontal="left" vertical="center" wrapText="1"/>
    </xf>
    <xf numFmtId="167" fontId="21" fillId="15" borderId="3" xfId="0" applyNumberFormat="1" applyFont="1" applyFill="1" applyBorder="1" applyAlignment="1">
      <alignment horizontal="right" vertical="center" wrapText="1"/>
    </xf>
    <xf numFmtId="0" fontId="0" fillId="8" borderId="0" xfId="0" applyFill="1"/>
    <xf numFmtId="164" fontId="21" fillId="4" borderId="0" xfId="0" applyNumberFormat="1" applyFont="1" applyFill="1" applyAlignment="1">
      <alignment horizontal="right" vertical="center" wrapText="1"/>
    </xf>
    <xf numFmtId="164" fontId="21" fillId="0" borderId="0" xfId="0" applyNumberFormat="1" applyFont="1" applyAlignment="1">
      <alignment horizontal="right" vertical="center" wrapText="1"/>
    </xf>
    <xf numFmtId="164" fontId="0" fillId="8" borderId="0" xfId="0" applyNumberFormat="1" applyFill="1"/>
    <xf numFmtId="164" fontId="0" fillId="7" borderId="0" xfId="0" applyNumberFormat="1" applyFill="1"/>
    <xf numFmtId="0" fontId="8" fillId="0" borderId="2" xfId="0" applyFont="1" applyBorder="1" applyAlignment="1">
      <alignment horizontal="left"/>
    </xf>
    <xf numFmtId="0" fontId="8" fillId="0" borderId="19" xfId="0" applyFont="1" applyBorder="1" applyAlignment="1">
      <alignment horizontal="left" wrapText="1"/>
    </xf>
    <xf numFmtId="169" fontId="0" fillId="0" borderId="0" xfId="0" applyNumberFormat="1"/>
    <xf numFmtId="169" fontId="0" fillId="0" borderId="20" xfId="0" applyNumberFormat="1" applyBorder="1"/>
    <xf numFmtId="3" fontId="21" fillId="4" borderId="24" xfId="0" applyNumberFormat="1" applyFont="1" applyFill="1" applyBorder="1" applyAlignment="1">
      <alignment horizontal="right" vertical="center" wrapText="1"/>
    </xf>
    <xf numFmtId="167" fontId="41" fillId="0" borderId="0" xfId="0" applyNumberFormat="1" applyFont="1" applyAlignment="1">
      <alignment horizontal="right" vertical="center" wrapText="1"/>
    </xf>
    <xf numFmtId="0" fontId="42" fillId="0" borderId="0" xfId="0" applyFont="1"/>
    <xf numFmtId="167" fontId="21" fillId="9" borderId="3" xfId="0" applyNumberFormat="1" applyFont="1" applyFill="1" applyBorder="1" applyAlignment="1">
      <alignment horizontal="right" vertical="center" wrapText="1"/>
    </xf>
    <xf numFmtId="0" fontId="43" fillId="0" borderId="0" xfId="0" applyFont="1" applyAlignment="1">
      <alignment horizontal="left"/>
    </xf>
    <xf numFmtId="0" fontId="22" fillId="0" borderId="2" xfId="0" applyFont="1" applyBorder="1" applyAlignment="1">
      <alignment horizontal="left" indent="2"/>
    </xf>
    <xf numFmtId="2" fontId="22" fillId="16" borderId="2" xfId="0" applyNumberFormat="1" applyFont="1" applyFill="1" applyBorder="1" applyAlignment="1">
      <alignment horizontal="left"/>
    </xf>
    <xf numFmtId="167" fontId="23" fillId="16" borderId="17" xfId="0" applyNumberFormat="1" applyFont="1" applyFill="1" applyBorder="1" applyAlignment="1">
      <alignment horizontal="right" vertical="center" wrapText="1"/>
    </xf>
    <xf numFmtId="167" fontId="23" fillId="16" borderId="8" xfId="0" applyNumberFormat="1" applyFont="1" applyFill="1" applyBorder="1" applyAlignment="1">
      <alignment horizontal="right" vertical="center" wrapText="1"/>
    </xf>
    <xf numFmtId="167" fontId="21" fillId="16" borderId="3" xfId="0" applyNumberFormat="1" applyFont="1" applyFill="1" applyBorder="1" applyAlignment="1">
      <alignment horizontal="right" vertical="center" wrapText="1"/>
    </xf>
    <xf numFmtId="0" fontId="25" fillId="0" borderId="2" xfId="0" applyFont="1" applyBorder="1" applyAlignment="1">
      <alignment horizontal="left"/>
    </xf>
    <xf numFmtId="2" fontId="21" fillId="3" borderId="3" xfId="0" applyNumberFormat="1" applyFont="1" applyFill="1" applyBorder="1" applyAlignment="1">
      <alignment horizontal="right" vertical="center" wrapText="1"/>
    </xf>
    <xf numFmtId="2" fontId="21" fillId="0" borderId="3" xfId="0" applyNumberFormat="1" applyFont="1" applyBorder="1" applyAlignment="1">
      <alignment horizontal="right" vertical="center" wrapText="1"/>
    </xf>
    <xf numFmtId="2" fontId="21" fillId="15" borderId="3" xfId="0" applyNumberFormat="1" applyFont="1" applyFill="1" applyBorder="1" applyAlignment="1">
      <alignment horizontal="right" vertical="center" wrapText="1"/>
    </xf>
    <xf numFmtId="2" fontId="0" fillId="0" borderId="0" xfId="0" applyNumberFormat="1"/>
    <xf numFmtId="0" fontId="22" fillId="16" borderId="2" xfId="0" applyFont="1" applyFill="1" applyBorder="1" applyAlignment="1">
      <alignment horizontal="left" indent="2"/>
    </xf>
    <xf numFmtId="167" fontId="17" fillId="0" borderId="11" xfId="0" applyNumberFormat="1" applyFont="1" applyBorder="1" applyAlignment="1">
      <alignment horizontal="left" vertical="center" wrapText="1"/>
    </xf>
    <xf numFmtId="0" fontId="25" fillId="0" borderId="0" xfId="0" applyFont="1"/>
    <xf numFmtId="2" fontId="36" fillId="0" borderId="2" xfId="0" applyNumberFormat="1" applyFont="1" applyBorder="1" applyAlignment="1">
      <alignment horizontal="left" wrapText="1"/>
    </xf>
    <xf numFmtId="2" fontId="22" fillId="0" borderId="2" xfId="0" applyNumberFormat="1" applyFont="1" applyBorder="1" applyAlignment="1">
      <alignment horizontal="left"/>
    </xf>
    <xf numFmtId="2" fontId="21" fillId="0" borderId="0" xfId="0" applyNumberFormat="1" applyFont="1" applyAlignment="1">
      <alignment horizontal="right" vertical="center" wrapText="1"/>
    </xf>
    <xf numFmtId="2" fontId="21" fillId="8" borderId="12" xfId="0" applyNumberFormat="1" applyFont="1" applyFill="1" applyBorder="1" applyAlignment="1">
      <alignment horizontal="right" vertical="center" wrapText="1"/>
    </xf>
    <xf numFmtId="2" fontId="21" fillId="7" borderId="12" xfId="0" applyNumberFormat="1" applyFont="1" applyFill="1" applyBorder="1" applyAlignment="1">
      <alignment horizontal="right" vertical="center" wrapText="1"/>
    </xf>
    <xf numFmtId="0" fontId="37" fillId="0" borderId="0" xfId="0" applyFont="1"/>
    <xf numFmtId="167" fontId="23" fillId="0" borderId="18" xfId="0" applyNumberFormat="1" applyFont="1" applyBorder="1" applyAlignment="1">
      <alignment horizontal="center" vertical="center" wrapText="1"/>
    </xf>
    <xf numFmtId="0" fontId="0" fillId="0" borderId="16" xfId="0" applyBorder="1"/>
    <xf numFmtId="0" fontId="40" fillId="0" borderId="19" xfId="0" applyFont="1" applyBorder="1" applyAlignment="1">
      <alignment horizontal="right" wrapText="1"/>
    </xf>
    <xf numFmtId="167" fontId="41" fillId="0" borderId="20" xfId="0" applyNumberFormat="1" applyFont="1" applyBorder="1" applyAlignment="1">
      <alignment horizontal="right" vertical="center" wrapText="1"/>
    </xf>
    <xf numFmtId="167" fontId="39" fillId="0" borderId="0" xfId="0" applyNumberFormat="1" applyFont="1" applyAlignment="1">
      <alignment horizontal="center" vertical="center" wrapText="1"/>
    </xf>
    <xf numFmtId="0" fontId="40" fillId="0" borderId="16" xfId="0" applyFont="1" applyBorder="1" applyAlignment="1">
      <alignment horizontal="right" wrapText="1"/>
    </xf>
    <xf numFmtId="167" fontId="41" fillId="0" borderId="21" xfId="0" applyNumberFormat="1" applyFont="1" applyBorder="1" applyAlignment="1">
      <alignment horizontal="right" vertical="center" wrapText="1"/>
    </xf>
    <xf numFmtId="167" fontId="41" fillId="0" borderId="15" xfId="0" applyNumberFormat="1" applyFont="1" applyBorder="1" applyAlignment="1">
      <alignment horizontal="right" vertical="center" wrapText="1"/>
    </xf>
    <xf numFmtId="0" fontId="8" fillId="0" borderId="2" xfId="0" applyFont="1" applyBorder="1" applyAlignment="1">
      <alignment wrapText="1"/>
    </xf>
    <xf numFmtId="0" fontId="45" fillId="0" borderId="0" xfId="4" applyFill="1" applyAlignment="1">
      <alignment vertical="center" wrapText="1"/>
    </xf>
    <xf numFmtId="0" fontId="0" fillId="18" borderId="0" xfId="0" applyFill="1"/>
    <xf numFmtId="0" fontId="5" fillId="0" borderId="0" xfId="0" applyFont="1" applyAlignment="1">
      <alignment vertical="center"/>
    </xf>
    <xf numFmtId="0" fontId="5" fillId="0" borderId="0" xfId="0" applyFont="1" applyAlignment="1">
      <alignment vertical="center" wrapText="1"/>
    </xf>
    <xf numFmtId="167" fontId="9" fillId="5" borderId="4" xfId="0" applyNumberFormat="1" applyFont="1" applyFill="1" applyBorder="1" applyAlignment="1">
      <alignment horizontal="center" vertical="center" wrapText="1"/>
    </xf>
    <xf numFmtId="167" fontId="9" fillId="5" borderId="3" xfId="0" applyNumberFormat="1" applyFont="1" applyFill="1" applyBorder="1" applyAlignment="1">
      <alignment horizontal="center" vertical="center" wrapText="1"/>
    </xf>
    <xf numFmtId="167" fontId="9" fillId="3" borderId="10" xfId="0" applyNumberFormat="1" applyFont="1" applyFill="1" applyBorder="1" applyAlignment="1">
      <alignment horizontal="center" vertical="center" wrapText="1"/>
    </xf>
    <xf numFmtId="167" fontId="9" fillId="3" borderId="4" xfId="0" applyNumberFormat="1" applyFont="1" applyFill="1" applyBorder="1" applyAlignment="1">
      <alignment horizontal="center" vertical="center" wrapText="1"/>
    </xf>
    <xf numFmtId="167" fontId="9" fillId="3" borderId="0" xfId="0" applyNumberFormat="1" applyFont="1" applyFill="1" applyAlignment="1">
      <alignment horizontal="center" vertical="center" wrapText="1"/>
    </xf>
    <xf numFmtId="167" fontId="9" fillId="3" borderId="7" xfId="0" applyNumberFormat="1" applyFont="1" applyFill="1" applyBorder="1" applyAlignment="1">
      <alignment horizontal="center" vertical="center" wrapText="1"/>
    </xf>
    <xf numFmtId="167" fontId="12" fillId="3" borderId="10" xfId="0" applyNumberFormat="1" applyFont="1" applyFill="1" applyBorder="1" applyAlignment="1">
      <alignment horizontal="center" vertical="center"/>
    </xf>
    <xf numFmtId="17" fontId="15" fillId="0" borderId="0" xfId="0" applyNumberFormat="1" applyFont="1" applyAlignment="1">
      <alignment horizontal="center" vertical="center"/>
    </xf>
    <xf numFmtId="0" fontId="15" fillId="0" borderId="0" xfId="0" applyFont="1" applyAlignment="1">
      <alignment horizontal="center" vertical="center"/>
    </xf>
    <xf numFmtId="167" fontId="9" fillId="3" borderId="1" xfId="0" applyNumberFormat="1" applyFont="1" applyFill="1" applyBorder="1" applyAlignment="1">
      <alignment horizontal="center" vertical="center" wrapText="1"/>
    </xf>
  </cellXfs>
  <cellStyles count="5">
    <cellStyle name="Currency 2" xfId="3" xr:uid="{FF8B4C94-8EF5-4E24-B4DB-13BF229916D4}"/>
    <cellStyle name="Good" xfId="4" builtinId="26"/>
    <cellStyle name="Hyperlink" xfId="2" builtinId="8"/>
    <cellStyle name="Normal" xfId="0" builtinId="0"/>
    <cellStyle name="Percent" xfId="1" builtinId="5"/>
  </cellStyles>
  <dxfs count="0"/>
  <tableStyles count="1" defaultTableStyle="TableStyleMedium2" defaultPivotStyle="PivotStyleLight16">
    <tableStyle name="Invisible" pivot="0" table="0" count="0" xr9:uid="{D0391B05-2723-48D7-91F2-D55C66427310}"/>
  </tableStyles>
  <colors>
    <mruColors>
      <color rgb="FF66FF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71"/>
  <sheetViews>
    <sheetView showGridLines="0" zoomScale="80" zoomScaleNormal="80" zoomScaleSheetLayoutView="100" workbookViewId="0">
      <pane ySplit="5" topLeftCell="A6" activePane="bottomLeft" state="frozen"/>
      <selection activeCell="E25" sqref="E25"/>
      <selection pane="bottomLeft" activeCell="D10" sqref="D10"/>
    </sheetView>
  </sheetViews>
  <sheetFormatPr defaultColWidth="25.54296875" defaultRowHeight="15" customHeight="1" x14ac:dyDescent="0.35"/>
  <cols>
    <col min="1" max="1" width="54.453125" customWidth="1"/>
    <col min="2" max="8" width="15.54296875" customWidth="1"/>
  </cols>
  <sheetData>
    <row r="1" spans="1:9" ht="17.25" customHeight="1" x14ac:dyDescent="0.35">
      <c r="A1" s="189" t="s">
        <v>1</v>
      </c>
      <c r="B1" s="190"/>
      <c r="C1" s="190"/>
      <c r="D1" s="190"/>
      <c r="E1" s="190"/>
      <c r="F1" s="190"/>
      <c r="G1" s="190"/>
      <c r="H1" s="190"/>
      <c r="I1" s="147"/>
    </row>
    <row r="2" spans="1:9" ht="17.25" customHeight="1" x14ac:dyDescent="0.35">
      <c r="A2" s="189" t="s">
        <v>2</v>
      </c>
      <c r="B2" s="190"/>
      <c r="C2" s="190"/>
      <c r="D2" s="190"/>
      <c r="E2" s="190"/>
      <c r="F2" s="190"/>
      <c r="G2" s="190"/>
      <c r="H2" s="190"/>
    </row>
    <row r="3" spans="1:9" ht="17.25" customHeight="1" x14ac:dyDescent="0.35">
      <c r="A3" s="190" t="s">
        <v>3</v>
      </c>
      <c r="B3" s="190"/>
      <c r="C3" s="190"/>
      <c r="D3" s="190"/>
      <c r="E3" s="190"/>
      <c r="F3" s="190"/>
      <c r="G3" s="190"/>
      <c r="H3" s="190"/>
    </row>
    <row r="4" spans="1:9" ht="15" customHeight="1" x14ac:dyDescent="0.35">
      <c r="A4" s="27"/>
      <c r="B4" s="27"/>
      <c r="C4" s="27"/>
      <c r="D4" s="27"/>
      <c r="E4" s="27"/>
      <c r="F4" s="27"/>
      <c r="G4" s="27"/>
      <c r="H4" s="27"/>
    </row>
    <row r="5" spans="1:9" ht="15" customHeight="1" x14ac:dyDescent="0.35">
      <c r="A5" s="1"/>
      <c r="B5" s="2" t="s">
        <v>4</v>
      </c>
      <c r="C5" s="2" t="s">
        <v>5</v>
      </c>
      <c r="D5" s="2" t="s">
        <v>6</v>
      </c>
      <c r="E5" s="2" t="s">
        <v>0</v>
      </c>
      <c r="F5" s="2" t="s">
        <v>7</v>
      </c>
      <c r="G5" s="2" t="s">
        <v>8</v>
      </c>
      <c r="H5" s="2" t="s">
        <v>9</v>
      </c>
    </row>
    <row r="6" spans="1:9" ht="20.149999999999999" customHeight="1" thickBot="1" x14ac:dyDescent="0.4">
      <c r="A6" s="3" t="s">
        <v>10</v>
      </c>
      <c r="B6" s="4"/>
      <c r="C6" s="4"/>
      <c r="D6" s="4"/>
      <c r="E6" s="4"/>
      <c r="F6" s="4"/>
      <c r="G6" s="4"/>
      <c r="H6" s="4"/>
    </row>
    <row r="7" spans="1:9" ht="20.149999999999999" customHeight="1" thickBot="1" x14ac:dyDescent="0.4">
      <c r="A7" s="3" t="s">
        <v>11</v>
      </c>
      <c r="B7" s="4"/>
      <c r="C7" s="4"/>
      <c r="D7" s="4"/>
      <c r="E7" s="4"/>
      <c r="F7" s="4"/>
      <c r="G7" s="4"/>
      <c r="H7" s="4"/>
    </row>
    <row r="8" spans="1:9" thickBot="1" x14ac:dyDescent="0.4">
      <c r="A8" s="5" t="s">
        <v>12</v>
      </c>
      <c r="B8" s="8">
        <f>SUM(C8:C8)</f>
        <v>0</v>
      </c>
      <c r="C8" s="9">
        <v>0</v>
      </c>
      <c r="D8" s="185"/>
      <c r="E8" s="185"/>
      <c r="F8" s="185"/>
      <c r="G8" s="185"/>
      <c r="H8" s="185"/>
    </row>
    <row r="9" spans="1:9" thickBot="1" x14ac:dyDescent="0.4">
      <c r="A9" s="5" t="s">
        <v>13</v>
      </c>
      <c r="B9" s="8">
        <f>SUM(C9:C9)</f>
        <v>0</v>
      </c>
      <c r="C9" s="9">
        <v>0</v>
      </c>
      <c r="D9" s="191"/>
      <c r="E9" s="191"/>
      <c r="F9" s="191"/>
      <c r="G9" s="191"/>
      <c r="H9" s="191"/>
    </row>
    <row r="10" spans="1:9" thickBot="1" x14ac:dyDescent="0.4">
      <c r="A10" s="5" t="s">
        <v>14</v>
      </c>
      <c r="B10" s="8">
        <f>SUM(D10:H10)</f>
        <v>0</v>
      </c>
      <c r="C10" s="57"/>
      <c r="D10" s="6">
        <v>0</v>
      </c>
      <c r="E10" s="6">
        <v>0</v>
      </c>
      <c r="F10" s="6">
        <v>0</v>
      </c>
      <c r="G10" s="6">
        <v>0</v>
      </c>
      <c r="H10" s="6">
        <v>0</v>
      </c>
    </row>
    <row r="11" spans="1:9" thickBot="1" x14ac:dyDescent="0.4">
      <c r="A11" s="7" t="s">
        <v>15</v>
      </c>
      <c r="B11" s="8">
        <f>SUM(D11:H11)</f>
        <v>0</v>
      </c>
      <c r="C11" s="57"/>
      <c r="D11" s="6">
        <v>0</v>
      </c>
      <c r="E11" s="6">
        <v>0</v>
      </c>
      <c r="F11" s="6">
        <v>0</v>
      </c>
      <c r="G11" s="6">
        <v>0</v>
      </c>
      <c r="H11" s="6">
        <v>0</v>
      </c>
    </row>
    <row r="12" spans="1:9" thickBot="1" x14ac:dyDescent="0.4">
      <c r="A12" s="7" t="s">
        <v>16</v>
      </c>
      <c r="B12" s="8">
        <f t="shared" ref="B12" si="0">SUM(D12:H12)</f>
        <v>0</v>
      </c>
      <c r="C12" s="57"/>
      <c r="D12" s="9">
        <f>D13+D14</f>
        <v>0</v>
      </c>
      <c r="E12" s="9">
        <f t="shared" ref="E12:H12" si="1">E13+E14</f>
        <v>0</v>
      </c>
      <c r="F12" s="9">
        <f t="shared" si="1"/>
        <v>0</v>
      </c>
      <c r="G12" s="9">
        <f t="shared" si="1"/>
        <v>0</v>
      </c>
      <c r="H12" s="9">
        <f t="shared" si="1"/>
        <v>0</v>
      </c>
    </row>
    <row r="13" spans="1:9" thickBot="1" x14ac:dyDescent="0.4">
      <c r="A13" s="7" t="s">
        <v>17</v>
      </c>
      <c r="B13" s="8">
        <f t="shared" ref="B13:B20" si="2">SUM(D13:H13)</f>
        <v>0</v>
      </c>
      <c r="C13" s="57"/>
      <c r="D13" s="9">
        <v>0</v>
      </c>
      <c r="E13" s="9">
        <v>0</v>
      </c>
      <c r="F13" s="9">
        <v>0</v>
      </c>
      <c r="G13" s="9">
        <v>0</v>
      </c>
      <c r="H13" s="9">
        <v>0</v>
      </c>
    </row>
    <row r="14" spans="1:9" thickBot="1" x14ac:dyDescent="0.4">
      <c r="A14" s="7" t="s">
        <v>18</v>
      </c>
      <c r="B14" s="8">
        <f t="shared" si="2"/>
        <v>0</v>
      </c>
      <c r="C14" s="57"/>
      <c r="D14" s="9">
        <v>0</v>
      </c>
      <c r="E14" s="9">
        <v>0</v>
      </c>
      <c r="F14" s="9">
        <v>0</v>
      </c>
      <c r="G14" s="9">
        <v>0</v>
      </c>
      <c r="H14" s="9">
        <v>0</v>
      </c>
    </row>
    <row r="15" spans="1:9" thickBot="1" x14ac:dyDescent="0.4">
      <c r="A15" s="7" t="s">
        <v>19</v>
      </c>
      <c r="B15" s="8">
        <f t="shared" si="2"/>
        <v>0</v>
      </c>
      <c r="C15" s="57"/>
      <c r="D15" s="6">
        <v>0</v>
      </c>
      <c r="E15" s="6">
        <v>0</v>
      </c>
      <c r="F15" s="6">
        <v>0</v>
      </c>
      <c r="G15" s="6">
        <v>0</v>
      </c>
      <c r="H15" s="6">
        <v>0</v>
      </c>
    </row>
    <row r="16" spans="1:9" thickBot="1" x14ac:dyDescent="0.4">
      <c r="A16" s="5" t="s">
        <v>20</v>
      </c>
      <c r="B16" s="8">
        <f t="shared" si="2"/>
        <v>0</v>
      </c>
      <c r="C16" s="57"/>
      <c r="D16" s="6">
        <v>0</v>
      </c>
      <c r="E16" s="6">
        <v>0</v>
      </c>
      <c r="F16" s="6">
        <v>0</v>
      </c>
      <c r="G16" s="6">
        <v>0</v>
      </c>
      <c r="H16" s="6">
        <v>0</v>
      </c>
    </row>
    <row r="17" spans="1:8" thickBot="1" x14ac:dyDescent="0.4">
      <c r="A17" s="5" t="s">
        <v>21</v>
      </c>
      <c r="B17" s="8">
        <f t="shared" si="2"/>
        <v>0</v>
      </c>
      <c r="C17" s="57"/>
      <c r="D17" s="6">
        <v>0</v>
      </c>
      <c r="E17" s="6">
        <v>0</v>
      </c>
      <c r="F17" s="6">
        <v>0</v>
      </c>
      <c r="G17" s="6">
        <v>0</v>
      </c>
      <c r="H17" s="6">
        <v>0</v>
      </c>
    </row>
    <row r="18" spans="1:8" thickBot="1" x14ac:dyDescent="0.4">
      <c r="A18" s="5" t="s">
        <v>22</v>
      </c>
      <c r="B18" s="8">
        <f t="shared" si="2"/>
        <v>0</v>
      </c>
      <c r="C18" s="57"/>
      <c r="D18" s="6">
        <v>0</v>
      </c>
      <c r="E18" s="6">
        <v>0</v>
      </c>
      <c r="F18" s="6">
        <v>0</v>
      </c>
      <c r="G18" s="6">
        <v>0</v>
      </c>
      <c r="H18" s="6">
        <v>0</v>
      </c>
    </row>
    <row r="19" spans="1:8" thickBot="1" x14ac:dyDescent="0.4">
      <c r="A19" s="7" t="s">
        <v>23</v>
      </c>
      <c r="B19" s="8">
        <f t="shared" si="2"/>
        <v>0</v>
      </c>
      <c r="C19" s="57"/>
      <c r="D19" s="6">
        <v>0</v>
      </c>
      <c r="E19" s="6">
        <v>0</v>
      </c>
      <c r="F19" s="6">
        <v>0</v>
      </c>
      <c r="G19" s="6">
        <v>0</v>
      </c>
      <c r="H19" s="6">
        <v>0</v>
      </c>
    </row>
    <row r="20" spans="1:8" thickBot="1" x14ac:dyDescent="0.4">
      <c r="A20" s="5" t="s">
        <v>24</v>
      </c>
      <c r="B20" s="10">
        <f t="shared" si="2"/>
        <v>0</v>
      </c>
      <c r="C20" s="57"/>
      <c r="D20" s="9">
        <v>0</v>
      </c>
      <c r="E20" s="9">
        <v>0</v>
      </c>
      <c r="F20" s="9">
        <v>0</v>
      </c>
      <c r="G20" s="9">
        <v>0</v>
      </c>
      <c r="H20" s="9">
        <v>0</v>
      </c>
    </row>
    <row r="21" spans="1:8" thickBot="1" x14ac:dyDescent="0.4">
      <c r="A21" s="11" t="s">
        <v>25</v>
      </c>
      <c r="B21" s="12">
        <f>SUM(B8:B20)-B12</f>
        <v>0</v>
      </c>
      <c r="C21" s="13">
        <f>SUM(C8:C9)</f>
        <v>0</v>
      </c>
      <c r="D21" s="13">
        <f>SUM(D10:D20)-D12</f>
        <v>0</v>
      </c>
      <c r="E21" s="13">
        <f t="shared" ref="E21:H21" si="3">SUM(E10:E20)-E12</f>
        <v>0</v>
      </c>
      <c r="F21" s="13">
        <f t="shared" si="3"/>
        <v>0</v>
      </c>
      <c r="G21" s="13">
        <f t="shared" si="3"/>
        <v>0</v>
      </c>
      <c r="H21" s="13">
        <f t="shared" si="3"/>
        <v>0</v>
      </c>
    </row>
    <row r="22" spans="1:8" ht="8.15" customHeight="1" x14ac:dyDescent="0.35">
      <c r="A22" s="1"/>
      <c r="B22" s="1" t="s">
        <v>26</v>
      </c>
      <c r="C22" s="1"/>
      <c r="D22" s="1" t="s">
        <v>26</v>
      </c>
      <c r="E22" s="1" t="s">
        <v>26</v>
      </c>
      <c r="F22" s="1" t="s">
        <v>26</v>
      </c>
      <c r="G22" s="1" t="s">
        <v>26</v>
      </c>
      <c r="H22" s="1" t="s">
        <v>26</v>
      </c>
    </row>
    <row r="23" spans="1:8" ht="20.149999999999999" customHeight="1" thickBot="1" x14ac:dyDescent="0.4">
      <c r="A23" s="3" t="s">
        <v>27</v>
      </c>
      <c r="B23" s="4" t="s">
        <v>26</v>
      </c>
      <c r="C23" s="4"/>
      <c r="D23" s="4" t="s">
        <v>26</v>
      </c>
      <c r="E23" s="4" t="s">
        <v>26</v>
      </c>
      <c r="F23" s="4" t="s">
        <v>26</v>
      </c>
      <c r="G23" s="4" t="s">
        <v>26</v>
      </c>
      <c r="H23" s="4" t="s">
        <v>26</v>
      </c>
    </row>
    <row r="24" spans="1:8" ht="15" customHeight="1" thickBot="1" x14ac:dyDescent="0.4">
      <c r="A24" s="7" t="s">
        <v>28</v>
      </c>
      <c r="B24" s="8">
        <f>SUM(D24:H24)</f>
        <v>0</v>
      </c>
      <c r="C24" s="57"/>
      <c r="D24" s="6">
        <v>0</v>
      </c>
      <c r="E24" s="6">
        <v>0</v>
      </c>
      <c r="F24" s="6">
        <v>0</v>
      </c>
      <c r="G24" s="6">
        <v>0</v>
      </c>
      <c r="H24" s="6">
        <v>0</v>
      </c>
    </row>
    <row r="25" spans="1:8" thickBot="1" x14ac:dyDescent="0.4">
      <c r="A25" s="7" t="s">
        <v>29</v>
      </c>
      <c r="B25" s="8">
        <f>SUM(D25:H25)</f>
        <v>0</v>
      </c>
      <c r="C25" s="54"/>
      <c r="D25" s="6">
        <f>D26+D27</f>
        <v>0</v>
      </c>
      <c r="E25" s="6">
        <f t="shared" ref="E25:H25" si="4">E26+E27</f>
        <v>0</v>
      </c>
      <c r="F25" s="6">
        <f t="shared" si="4"/>
        <v>0</v>
      </c>
      <c r="G25" s="6">
        <f t="shared" si="4"/>
        <v>0</v>
      </c>
      <c r="H25" s="6">
        <f t="shared" si="4"/>
        <v>0</v>
      </c>
    </row>
    <row r="26" spans="1:8" thickBot="1" x14ac:dyDescent="0.4">
      <c r="A26" s="7" t="s">
        <v>17</v>
      </c>
      <c r="B26" s="8">
        <f t="shared" ref="B26:B32" si="5">SUM(D26:H26)</f>
        <v>0</v>
      </c>
      <c r="C26" s="54"/>
      <c r="D26" s="6">
        <v>0</v>
      </c>
      <c r="E26" s="6">
        <v>0</v>
      </c>
      <c r="F26" s="6">
        <v>0</v>
      </c>
      <c r="G26" s="6">
        <v>0</v>
      </c>
      <c r="H26" s="6">
        <v>0</v>
      </c>
    </row>
    <row r="27" spans="1:8" thickBot="1" x14ac:dyDescent="0.4">
      <c r="A27" s="7" t="s">
        <v>18</v>
      </c>
      <c r="B27" s="8">
        <f t="shared" si="5"/>
        <v>0</v>
      </c>
      <c r="C27" s="54"/>
      <c r="D27" s="6">
        <v>0</v>
      </c>
      <c r="E27" s="6">
        <v>0</v>
      </c>
      <c r="F27" s="6">
        <v>0</v>
      </c>
      <c r="G27" s="6">
        <v>0</v>
      </c>
      <c r="H27" s="6">
        <v>0</v>
      </c>
    </row>
    <row r="28" spans="1:8" thickBot="1" x14ac:dyDescent="0.4">
      <c r="A28" s="5" t="s">
        <v>30</v>
      </c>
      <c r="B28" s="8">
        <f t="shared" si="5"/>
        <v>0</v>
      </c>
      <c r="C28" s="54"/>
      <c r="D28" s="6">
        <v>0</v>
      </c>
      <c r="E28" s="6">
        <v>0</v>
      </c>
      <c r="F28" s="6">
        <v>0</v>
      </c>
      <c r="G28" s="6">
        <v>0</v>
      </c>
      <c r="H28" s="6">
        <v>0</v>
      </c>
    </row>
    <row r="29" spans="1:8" thickBot="1" x14ac:dyDescent="0.4">
      <c r="A29" s="5" t="s">
        <v>31</v>
      </c>
      <c r="B29" s="8">
        <f>E29</f>
        <v>0</v>
      </c>
      <c r="C29" s="54"/>
      <c r="D29" s="40"/>
      <c r="E29" s="6">
        <v>0</v>
      </c>
      <c r="F29" s="40"/>
      <c r="G29" s="40"/>
      <c r="H29" s="40"/>
    </row>
    <row r="30" spans="1:8" thickBot="1" x14ac:dyDescent="0.4">
      <c r="A30" s="5" t="s">
        <v>32</v>
      </c>
      <c r="B30" s="8">
        <f t="shared" si="5"/>
        <v>0</v>
      </c>
      <c r="C30" s="54"/>
      <c r="D30" s="6">
        <v>0</v>
      </c>
      <c r="E30" s="6">
        <v>0</v>
      </c>
      <c r="F30" s="6">
        <v>0</v>
      </c>
      <c r="G30" s="6">
        <v>0</v>
      </c>
      <c r="H30" s="6">
        <v>0</v>
      </c>
    </row>
    <row r="31" spans="1:8" thickBot="1" x14ac:dyDescent="0.4">
      <c r="A31" s="5" t="s">
        <v>33</v>
      </c>
      <c r="B31" s="8">
        <f t="shared" si="5"/>
        <v>0</v>
      </c>
      <c r="C31" s="54"/>
      <c r="D31" s="6">
        <v>0</v>
      </c>
      <c r="E31" s="6">
        <v>0</v>
      </c>
      <c r="F31" s="6">
        <v>0</v>
      </c>
      <c r="G31" s="6">
        <v>0</v>
      </c>
      <c r="H31" s="6">
        <v>0</v>
      </c>
    </row>
    <row r="32" spans="1:8" thickBot="1" x14ac:dyDescent="0.4">
      <c r="A32" s="5" t="s">
        <v>34</v>
      </c>
      <c r="B32" s="14">
        <f t="shared" si="5"/>
        <v>0</v>
      </c>
      <c r="C32" s="57"/>
      <c r="D32" s="9">
        <v>0</v>
      </c>
      <c r="E32" s="9">
        <v>0</v>
      </c>
      <c r="F32" s="9">
        <v>0</v>
      </c>
      <c r="G32" s="9">
        <v>0</v>
      </c>
      <c r="H32" s="9">
        <v>0</v>
      </c>
    </row>
    <row r="33" spans="1:8" ht="15" customHeight="1" thickBot="1" x14ac:dyDescent="0.4">
      <c r="A33" s="11" t="s">
        <v>35</v>
      </c>
      <c r="B33" s="15">
        <f>SUM(B24:B32)-B25</f>
        <v>0</v>
      </c>
      <c r="C33" s="58"/>
      <c r="D33" s="13">
        <f>SUM(D24:D32)-D25</f>
        <v>0</v>
      </c>
      <c r="E33" s="13">
        <f t="shared" ref="E33:H33" si="6">SUM(E24:E32)-E25</f>
        <v>0</v>
      </c>
      <c r="F33" s="13">
        <f t="shared" si="6"/>
        <v>0</v>
      </c>
      <c r="G33" s="13">
        <f t="shared" si="6"/>
        <v>0</v>
      </c>
      <c r="H33" s="13">
        <f t="shared" si="6"/>
        <v>0</v>
      </c>
    </row>
    <row r="34" spans="1:8" ht="20.149999999999999" customHeight="1" thickBot="1" x14ac:dyDescent="0.4">
      <c r="A34" s="16" t="s">
        <v>36</v>
      </c>
      <c r="B34" s="17">
        <f>B21-B33</f>
        <v>0</v>
      </c>
      <c r="C34" s="61"/>
      <c r="D34" s="184"/>
      <c r="E34" s="184"/>
      <c r="F34" s="184"/>
      <c r="G34" s="184"/>
      <c r="H34" s="184"/>
    </row>
    <row r="35" spans="1:8" ht="14.5" x14ac:dyDescent="0.35">
      <c r="A35" s="18"/>
      <c r="B35" s="19"/>
      <c r="C35" s="19"/>
      <c r="D35" s="19"/>
      <c r="E35" s="19"/>
      <c r="F35" s="19"/>
      <c r="G35" s="19"/>
      <c r="H35" s="19"/>
    </row>
    <row r="36" spans="1:8" ht="20.149999999999999" customHeight="1" thickBot="1" x14ac:dyDescent="0.4">
      <c r="A36" s="3" t="s">
        <v>37</v>
      </c>
      <c r="B36" s="4"/>
      <c r="C36" s="4"/>
      <c r="D36" s="4"/>
      <c r="E36" s="4"/>
      <c r="F36" s="4"/>
      <c r="G36" s="4"/>
      <c r="H36" s="4"/>
    </row>
    <row r="37" spans="1:8" thickBot="1" x14ac:dyDescent="0.4">
      <c r="A37" s="83" t="s">
        <v>38</v>
      </c>
      <c r="B37" s="8">
        <f>SUM(C37:C37)</f>
        <v>0</v>
      </c>
      <c r="C37" s="9">
        <v>0</v>
      </c>
      <c r="D37" s="185"/>
      <c r="E37" s="185"/>
      <c r="F37" s="185"/>
      <c r="G37" s="185"/>
      <c r="H37" s="185"/>
    </row>
    <row r="38" spans="1:8" thickBot="1" x14ac:dyDescent="0.4">
      <c r="A38" s="5" t="s">
        <v>39</v>
      </c>
      <c r="B38" s="8">
        <f t="shared" ref="B38:B39" si="7">SUM(C38:C38)</f>
        <v>0</v>
      </c>
      <c r="C38" s="9">
        <v>0</v>
      </c>
      <c r="D38" s="186"/>
      <c r="E38" s="186"/>
      <c r="F38" s="186"/>
      <c r="G38" s="186"/>
      <c r="H38" s="186"/>
    </row>
    <row r="39" spans="1:8" thickBot="1" x14ac:dyDescent="0.4">
      <c r="A39" s="5" t="s">
        <v>40</v>
      </c>
      <c r="B39" s="14">
        <f t="shared" si="7"/>
        <v>0</v>
      </c>
      <c r="C39" s="55">
        <v>0</v>
      </c>
      <c r="D39" s="187"/>
      <c r="E39" s="187"/>
      <c r="F39" s="187"/>
      <c r="G39" s="187"/>
      <c r="H39" s="187"/>
    </row>
    <row r="40" spans="1:8" ht="20.149999999999999" customHeight="1" thickBot="1" x14ac:dyDescent="0.4">
      <c r="A40" s="16" t="s">
        <v>41</v>
      </c>
      <c r="B40" s="62">
        <f>SUM(B37:B39)</f>
        <v>0</v>
      </c>
      <c r="C40" s="63">
        <f>SUM(C37:C39)</f>
        <v>0</v>
      </c>
      <c r="D40" s="188"/>
      <c r="E40" s="188"/>
      <c r="F40" s="188"/>
      <c r="G40" s="188"/>
      <c r="H40" s="188"/>
    </row>
    <row r="41" spans="1:8" ht="14.5" x14ac:dyDescent="0.35">
      <c r="A41" s="18"/>
      <c r="B41" s="9"/>
      <c r="C41" s="9"/>
      <c r="D41" s="9"/>
      <c r="E41" s="9"/>
      <c r="F41" s="9"/>
      <c r="G41" s="9"/>
      <c r="H41" s="9"/>
    </row>
    <row r="42" spans="1:8" ht="20.149999999999999" customHeight="1" thickBot="1" x14ac:dyDescent="0.4">
      <c r="A42" s="3" t="s">
        <v>42</v>
      </c>
      <c r="B42" s="4"/>
      <c r="C42" s="4"/>
      <c r="D42" s="4"/>
      <c r="E42" s="4"/>
      <c r="F42" s="4"/>
      <c r="G42" s="4"/>
      <c r="H42" s="4"/>
    </row>
    <row r="43" spans="1:8" ht="20.149999999999999" customHeight="1" thickBot="1" x14ac:dyDescent="0.4">
      <c r="A43" s="3" t="s">
        <v>43</v>
      </c>
      <c r="B43" s="4"/>
      <c r="C43" s="4"/>
      <c r="D43" s="4"/>
      <c r="E43" s="4"/>
      <c r="F43" s="4"/>
      <c r="G43" s="4"/>
      <c r="H43" s="4"/>
    </row>
    <row r="44" spans="1:8" thickBot="1" x14ac:dyDescent="0.4">
      <c r="A44" s="5" t="s">
        <v>44</v>
      </c>
      <c r="B44" s="8">
        <f t="shared" ref="B44:B47" si="8">SUM(D44:H44)</f>
        <v>0</v>
      </c>
      <c r="C44" s="57"/>
      <c r="D44" s="6">
        <v>0</v>
      </c>
      <c r="E44" s="6">
        <v>0</v>
      </c>
      <c r="F44" s="6">
        <v>0</v>
      </c>
      <c r="G44" s="6">
        <v>0</v>
      </c>
      <c r="H44" s="6">
        <v>0</v>
      </c>
    </row>
    <row r="45" spans="1:8" thickBot="1" x14ac:dyDescent="0.4">
      <c r="A45" s="5" t="s">
        <v>45</v>
      </c>
      <c r="B45" s="8">
        <f t="shared" si="8"/>
        <v>0</v>
      </c>
      <c r="C45" s="57"/>
      <c r="D45" s="6">
        <v>0</v>
      </c>
      <c r="E45" s="6">
        <v>0</v>
      </c>
      <c r="F45" s="6">
        <v>0</v>
      </c>
      <c r="G45" s="6">
        <v>0</v>
      </c>
      <c r="H45" s="6">
        <v>0</v>
      </c>
    </row>
    <row r="46" spans="1:8" thickBot="1" x14ac:dyDescent="0.4">
      <c r="A46" s="5" t="s">
        <v>46</v>
      </c>
      <c r="B46" s="8">
        <f t="shared" si="8"/>
        <v>0</v>
      </c>
      <c r="C46" s="57"/>
      <c r="D46" s="6">
        <v>0</v>
      </c>
      <c r="E46" s="6">
        <v>0</v>
      </c>
      <c r="F46" s="6">
        <v>0</v>
      </c>
      <c r="G46" s="6">
        <v>0</v>
      </c>
      <c r="H46" s="6">
        <v>0</v>
      </c>
    </row>
    <row r="47" spans="1:8" thickBot="1" x14ac:dyDescent="0.4">
      <c r="A47" s="5" t="s">
        <v>47</v>
      </c>
      <c r="B47" s="14">
        <f t="shared" si="8"/>
        <v>0</v>
      </c>
      <c r="C47" s="64"/>
      <c r="D47" s="9">
        <v>0</v>
      </c>
      <c r="E47" s="9">
        <v>0</v>
      </c>
      <c r="F47" s="9">
        <v>0</v>
      </c>
      <c r="G47" s="9">
        <v>0</v>
      </c>
      <c r="H47" s="9">
        <v>0</v>
      </c>
    </row>
    <row r="48" spans="1:8" thickBot="1" x14ac:dyDescent="0.4">
      <c r="A48" s="11" t="s">
        <v>48</v>
      </c>
      <c r="B48" s="15">
        <f t="shared" ref="B48:H48" si="9">SUM(B44:B47)</f>
        <v>0</v>
      </c>
      <c r="C48" s="58"/>
      <c r="D48" s="13">
        <f t="shared" si="9"/>
        <v>0</v>
      </c>
      <c r="E48" s="13">
        <f t="shared" si="9"/>
        <v>0</v>
      </c>
      <c r="F48" s="13">
        <f t="shared" si="9"/>
        <v>0</v>
      </c>
      <c r="G48" s="13">
        <f t="shared" si="9"/>
        <v>0</v>
      </c>
      <c r="H48" s="13">
        <f t="shared" si="9"/>
        <v>0</v>
      </c>
    </row>
    <row r="49" spans="1:9" ht="8.15" customHeight="1" x14ac:dyDescent="0.35">
      <c r="A49" s="18"/>
      <c r="B49" s="9"/>
      <c r="C49" s="9"/>
      <c r="D49" s="9"/>
      <c r="E49" s="9"/>
      <c r="F49" s="9"/>
      <c r="G49" s="9"/>
      <c r="H49" s="9"/>
    </row>
    <row r="50" spans="1:9" ht="20.149999999999999" customHeight="1" thickBot="1" x14ac:dyDescent="0.4">
      <c r="A50" s="73" t="s">
        <v>49</v>
      </c>
      <c r="B50" s="4"/>
      <c r="C50" s="4"/>
      <c r="D50" s="4"/>
      <c r="E50" s="4"/>
      <c r="F50" s="4"/>
      <c r="G50" s="4"/>
      <c r="H50" s="4"/>
    </row>
    <row r="51" spans="1:9" thickBot="1" x14ac:dyDescent="0.4">
      <c r="A51" s="5" t="s">
        <v>50</v>
      </c>
      <c r="B51" s="8">
        <f t="shared" ref="B51:B59" si="10">SUM(D51:H51)</f>
        <v>0</v>
      </c>
      <c r="C51" s="57"/>
      <c r="D51" s="6">
        <v>0</v>
      </c>
      <c r="E51" s="6">
        <v>0</v>
      </c>
      <c r="F51" s="6">
        <v>0</v>
      </c>
      <c r="G51" s="6">
        <v>0</v>
      </c>
      <c r="H51" s="6">
        <v>0</v>
      </c>
    </row>
    <row r="52" spans="1:9" thickBot="1" x14ac:dyDescent="0.4">
      <c r="A52" s="5" t="s">
        <v>51</v>
      </c>
      <c r="B52" s="8">
        <f t="shared" si="10"/>
        <v>0</v>
      </c>
      <c r="C52" s="57"/>
      <c r="D52" s="6">
        <v>0</v>
      </c>
      <c r="E52" s="6">
        <v>0</v>
      </c>
      <c r="F52" s="6">
        <v>0</v>
      </c>
      <c r="G52" s="6">
        <v>0</v>
      </c>
      <c r="H52" s="6">
        <v>0</v>
      </c>
    </row>
    <row r="53" spans="1:9" thickBot="1" x14ac:dyDescent="0.4">
      <c r="A53" s="5" t="s">
        <v>52</v>
      </c>
      <c r="B53" s="8">
        <f t="shared" si="10"/>
        <v>0</v>
      </c>
      <c r="C53" s="57"/>
      <c r="D53" s="6">
        <v>0</v>
      </c>
      <c r="E53" s="6">
        <v>0</v>
      </c>
      <c r="F53" s="6">
        <v>0</v>
      </c>
      <c r="G53" s="6">
        <v>0</v>
      </c>
      <c r="H53" s="6">
        <v>0</v>
      </c>
      <c r="I53" s="147"/>
    </row>
    <row r="54" spans="1:9" thickBot="1" x14ac:dyDescent="0.4">
      <c r="A54" s="5" t="s">
        <v>53</v>
      </c>
      <c r="B54" s="8">
        <f t="shared" ref="B54" si="11">SUM(D54:H54)</f>
        <v>0</v>
      </c>
      <c r="C54" s="57"/>
      <c r="D54" s="6">
        <v>0</v>
      </c>
      <c r="E54" s="6">
        <v>0</v>
      </c>
      <c r="F54" s="6">
        <v>0</v>
      </c>
      <c r="G54" s="6">
        <v>0</v>
      </c>
      <c r="H54" s="6">
        <v>0</v>
      </c>
      <c r="I54" s="147"/>
    </row>
    <row r="55" spans="1:9" thickBot="1" x14ac:dyDescent="0.4">
      <c r="A55" s="5" t="s">
        <v>54</v>
      </c>
      <c r="B55" s="8">
        <f>SUM(D55)</f>
        <v>0</v>
      </c>
      <c r="C55" s="57"/>
      <c r="D55" s="6">
        <v>0</v>
      </c>
      <c r="E55" s="57"/>
      <c r="F55" s="57"/>
      <c r="G55" s="57"/>
      <c r="H55" s="57"/>
      <c r="I55" s="147"/>
    </row>
    <row r="56" spans="1:9" thickBot="1" x14ac:dyDescent="0.4">
      <c r="A56" s="5" t="s">
        <v>55</v>
      </c>
      <c r="B56" s="8">
        <f t="shared" si="10"/>
        <v>0</v>
      </c>
      <c r="C56" s="57"/>
      <c r="D56" s="6">
        <v>0</v>
      </c>
      <c r="E56" s="6">
        <v>0</v>
      </c>
      <c r="F56" s="6">
        <v>0</v>
      </c>
      <c r="G56" s="6">
        <v>0</v>
      </c>
      <c r="H56" s="6">
        <v>0</v>
      </c>
      <c r="I56" s="147"/>
    </row>
    <row r="57" spans="1:9" thickBot="1" x14ac:dyDescent="0.4">
      <c r="A57" s="5" t="s">
        <v>56</v>
      </c>
      <c r="B57" s="8">
        <f t="shared" si="10"/>
        <v>0</v>
      </c>
      <c r="C57" s="57"/>
      <c r="D57" s="6">
        <v>0</v>
      </c>
      <c r="E57" s="6">
        <v>0</v>
      </c>
      <c r="F57" s="6">
        <v>0</v>
      </c>
      <c r="G57" s="6">
        <v>0</v>
      </c>
      <c r="H57" s="6">
        <v>0</v>
      </c>
    </row>
    <row r="58" spans="1:9" thickBot="1" x14ac:dyDescent="0.4">
      <c r="A58" s="5" t="s">
        <v>57</v>
      </c>
      <c r="B58" s="8">
        <f t="shared" ref="B58" si="12">SUM(D58:H58)</f>
        <v>0</v>
      </c>
      <c r="C58" s="57"/>
      <c r="D58" s="6">
        <v>0</v>
      </c>
      <c r="E58" s="6">
        <v>0</v>
      </c>
      <c r="F58" s="6">
        <v>0</v>
      </c>
      <c r="G58" s="6">
        <v>0</v>
      </c>
      <c r="H58" s="6">
        <v>0</v>
      </c>
    </row>
    <row r="59" spans="1:9" thickBot="1" x14ac:dyDescent="0.4">
      <c r="A59" s="5" t="s">
        <v>58</v>
      </c>
      <c r="B59" s="8">
        <f t="shared" si="10"/>
        <v>0</v>
      </c>
      <c r="C59" s="57"/>
      <c r="D59" s="6">
        <v>0</v>
      </c>
      <c r="E59" s="6">
        <v>0</v>
      </c>
      <c r="F59" s="6">
        <v>0</v>
      </c>
      <c r="G59" s="6">
        <v>0</v>
      </c>
      <c r="H59" s="6">
        <v>0</v>
      </c>
    </row>
    <row r="60" spans="1:9" thickBot="1" x14ac:dyDescent="0.4">
      <c r="A60" s="5" t="s">
        <v>59</v>
      </c>
      <c r="B60" s="14">
        <f>SUM(D60:H60)</f>
        <v>0</v>
      </c>
      <c r="C60" s="64"/>
      <c r="D60" s="9">
        <v>0</v>
      </c>
      <c r="E60" s="9">
        <v>0</v>
      </c>
      <c r="F60" s="9">
        <v>0</v>
      </c>
      <c r="G60" s="9">
        <v>0</v>
      </c>
      <c r="H60" s="9">
        <v>0</v>
      </c>
    </row>
    <row r="61" spans="1:9" thickBot="1" x14ac:dyDescent="0.4">
      <c r="A61" s="11" t="s">
        <v>60</v>
      </c>
      <c r="B61" s="15">
        <f t="shared" ref="B61:H61" si="13">SUM(B51:B60)</f>
        <v>0</v>
      </c>
      <c r="C61" s="58"/>
      <c r="D61" s="13">
        <f t="shared" si="13"/>
        <v>0</v>
      </c>
      <c r="E61" s="13">
        <f t="shared" si="13"/>
        <v>0</v>
      </c>
      <c r="F61" s="13">
        <f t="shared" si="13"/>
        <v>0</v>
      </c>
      <c r="G61" s="13">
        <f t="shared" si="13"/>
        <v>0</v>
      </c>
      <c r="H61" s="13">
        <f t="shared" si="13"/>
        <v>0</v>
      </c>
      <c r="I61" s="147"/>
    </row>
    <row r="62" spans="1:9" ht="8.15" customHeight="1" x14ac:dyDescent="0.35">
      <c r="A62" s="20"/>
      <c r="B62" s="21"/>
      <c r="C62" s="59"/>
      <c r="D62" s="22"/>
      <c r="E62" s="22"/>
      <c r="F62" s="22"/>
      <c r="G62" s="22"/>
      <c r="H62" s="22"/>
    </row>
    <row r="63" spans="1:9" thickBot="1" x14ac:dyDescent="0.4">
      <c r="A63" s="11" t="s">
        <v>61</v>
      </c>
      <c r="B63" s="23">
        <f>B48-B61</f>
        <v>0</v>
      </c>
      <c r="C63" s="60"/>
      <c r="D63" s="24">
        <f t="shared" ref="D63:H63" si="14">D48-D61</f>
        <v>0</v>
      </c>
      <c r="E63" s="24">
        <f t="shared" si="14"/>
        <v>0</v>
      </c>
      <c r="F63" s="24">
        <f t="shared" si="14"/>
        <v>0</v>
      </c>
      <c r="G63" s="24">
        <f t="shared" si="14"/>
        <v>0</v>
      </c>
      <c r="H63" s="24">
        <f t="shared" si="14"/>
        <v>0</v>
      </c>
    </row>
    <row r="64" spans="1:9" ht="14.5" x14ac:dyDescent="0.35">
      <c r="A64" s="18"/>
      <c r="B64" s="9"/>
      <c r="C64" s="9"/>
      <c r="D64" s="9"/>
      <c r="E64" s="9"/>
      <c r="F64" s="9"/>
      <c r="G64" s="9"/>
      <c r="H64" s="9"/>
    </row>
    <row r="65" spans="1:8" ht="20.149999999999999" customHeight="1" thickBot="1" x14ac:dyDescent="0.4">
      <c r="A65" s="3" t="s">
        <v>62</v>
      </c>
      <c r="B65" s="4"/>
      <c r="C65" s="4"/>
      <c r="D65" s="4"/>
      <c r="E65" s="4"/>
      <c r="F65" s="4"/>
      <c r="G65" s="4"/>
      <c r="H65" s="4"/>
    </row>
    <row r="66" spans="1:8" thickBot="1" x14ac:dyDescent="0.4">
      <c r="A66" s="25" t="s">
        <v>63</v>
      </c>
      <c r="B66" s="6">
        <v>0</v>
      </c>
      <c r="C66" s="57"/>
      <c r="D66" s="182"/>
      <c r="E66" s="182"/>
      <c r="F66" s="182"/>
      <c r="G66" s="182"/>
      <c r="H66" s="182"/>
    </row>
    <row r="67" spans="1:8" thickBot="1" x14ac:dyDescent="0.4">
      <c r="A67" s="25" t="s">
        <v>64</v>
      </c>
      <c r="B67" s="6">
        <v>0</v>
      </c>
      <c r="C67" s="56"/>
      <c r="D67" s="183"/>
      <c r="E67" s="183"/>
      <c r="F67" s="183"/>
      <c r="G67" s="183"/>
      <c r="H67" s="183"/>
    </row>
    <row r="68" spans="1:8" ht="14.5" x14ac:dyDescent="0.35">
      <c r="A68" s="18"/>
      <c r="B68" s="9"/>
      <c r="C68" s="9"/>
      <c r="D68" s="9"/>
      <c r="E68" s="9"/>
      <c r="F68" s="9"/>
      <c r="G68" s="9"/>
      <c r="H68" s="9"/>
    </row>
    <row r="69" spans="1:8" ht="20.149999999999999" customHeight="1" thickBot="1" x14ac:dyDescent="0.4">
      <c r="A69" s="3" t="s">
        <v>65</v>
      </c>
      <c r="B69" s="4"/>
      <c r="C69" s="4"/>
      <c r="D69" s="4"/>
      <c r="E69" s="4"/>
      <c r="F69" s="4"/>
      <c r="G69" s="4"/>
      <c r="H69" s="4"/>
    </row>
    <row r="70" spans="1:8" ht="14.5" x14ac:dyDescent="0.35">
      <c r="A70" s="25" t="s">
        <v>66</v>
      </c>
      <c r="B70" s="26">
        <f>IFERROR((B8+B9)/(B33-B31-B11),0)</f>
        <v>0</v>
      </c>
      <c r="C70" s="72"/>
      <c r="D70" s="182"/>
      <c r="E70" s="182"/>
      <c r="F70" s="182"/>
      <c r="G70" s="182"/>
      <c r="H70" s="182"/>
    </row>
    <row r="71" spans="1:8" thickBot="1" x14ac:dyDescent="0.4">
      <c r="A71" s="25" t="s">
        <v>67</v>
      </c>
      <c r="B71" s="26">
        <f>IFERROR((B34-B19)/(B21-B19),0)</f>
        <v>0</v>
      </c>
      <c r="C71" s="72"/>
      <c r="D71" s="183"/>
      <c r="E71" s="183"/>
      <c r="F71" s="183"/>
      <c r="G71" s="183"/>
      <c r="H71" s="183"/>
    </row>
  </sheetData>
  <mergeCells count="10">
    <mergeCell ref="A1:H1"/>
    <mergeCell ref="A2:H2"/>
    <mergeCell ref="A3:H3"/>
    <mergeCell ref="D8:H8"/>
    <mergeCell ref="D9:H9"/>
    <mergeCell ref="D70:H71"/>
    <mergeCell ref="D34:H34"/>
    <mergeCell ref="D66:H67"/>
    <mergeCell ref="D37:H39"/>
    <mergeCell ref="D40:H40"/>
  </mergeCells>
  <pageMargins left="0.7" right="0.7" top="0.75" bottom="0.75" header="0.3" footer="0.3"/>
  <pageSetup paperSize="9" scale="53" orientation="portrait" r:id="rId1"/>
  <ignoredErrors>
    <ignoredError sqref="B55 B2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I108"/>
  <sheetViews>
    <sheetView showGridLines="0" zoomScale="70" zoomScaleNormal="70" zoomScaleSheetLayoutView="115" workbookViewId="0">
      <pane xSplit="2" ySplit="2" topLeftCell="C3" activePane="bottomRight" state="frozen"/>
      <selection pane="topRight" activeCell="C1" sqref="C1"/>
      <selection pane="bottomLeft" activeCell="A3" sqref="A3"/>
      <selection pane="bottomRight" activeCell="C106" sqref="C106"/>
    </sheetView>
  </sheetViews>
  <sheetFormatPr defaultColWidth="25.54296875" defaultRowHeight="15" customHeight="1" x14ac:dyDescent="0.35"/>
  <cols>
    <col min="1" max="1" width="6.54296875" hidden="1" customWidth="1"/>
    <col min="2" max="2" width="99.54296875" customWidth="1"/>
    <col min="3" max="3" width="20.453125" customWidth="1"/>
    <col min="4" max="4" width="1.54296875" customWidth="1"/>
    <col min="5" max="7" width="11.54296875" customWidth="1"/>
    <col min="8" max="8" width="17.54296875" customWidth="1"/>
  </cols>
  <sheetData>
    <row r="1" spans="1:9" ht="40.4" customHeight="1" x14ac:dyDescent="0.35">
      <c r="A1" s="81"/>
      <c r="B1" s="180" t="s">
        <v>68</v>
      </c>
      <c r="H1" s="51"/>
    </row>
    <row r="2" spans="1:9" ht="15" customHeight="1" x14ac:dyDescent="0.35">
      <c r="A2" s="51"/>
      <c r="C2" s="2" t="s">
        <v>69</v>
      </c>
      <c r="E2" s="2" t="s">
        <v>70</v>
      </c>
      <c r="F2" s="2" t="s">
        <v>70</v>
      </c>
      <c r="G2" s="2" t="s">
        <v>70</v>
      </c>
      <c r="H2" s="51"/>
      <c r="I2" s="149"/>
    </row>
    <row r="3" spans="1:9" ht="20.149999999999999" customHeight="1" thickBot="1" x14ac:dyDescent="0.4">
      <c r="A3" s="82"/>
      <c r="B3" s="52" t="s">
        <v>71</v>
      </c>
      <c r="C3" s="53" t="s">
        <v>26</v>
      </c>
      <c r="E3" s="53" t="s">
        <v>26</v>
      </c>
      <c r="F3" s="53" t="s">
        <v>26</v>
      </c>
      <c r="G3" s="53" t="s">
        <v>26</v>
      </c>
      <c r="H3" s="51"/>
    </row>
    <row r="4" spans="1:9" ht="20.149999999999999" customHeight="1" x14ac:dyDescent="0.35">
      <c r="A4" s="51"/>
      <c r="B4" s="74" t="s">
        <v>72</v>
      </c>
      <c r="C4" s="35" t="s">
        <v>26</v>
      </c>
      <c r="E4" t="s">
        <v>26</v>
      </c>
      <c r="F4" t="s">
        <v>26</v>
      </c>
      <c r="G4" t="s">
        <v>26</v>
      </c>
      <c r="H4" s="51"/>
    </row>
    <row r="5" spans="1:9" thickBot="1" x14ac:dyDescent="0.4">
      <c r="A5" s="51"/>
      <c r="B5" s="5" t="s">
        <v>73</v>
      </c>
      <c r="C5" s="78">
        <f t="shared" ref="C5" si="0">SUM(E5:G5)</f>
        <v>0</v>
      </c>
      <c r="E5" s="34">
        <v>0</v>
      </c>
      <c r="F5" s="34">
        <v>0</v>
      </c>
      <c r="G5" s="34">
        <v>0</v>
      </c>
      <c r="H5" s="51"/>
    </row>
    <row r="6" spans="1:9" thickBot="1" x14ac:dyDescent="0.4">
      <c r="A6" s="51"/>
      <c r="B6" s="5" t="s">
        <v>74</v>
      </c>
      <c r="C6" s="78">
        <f t="shared" ref="C6:C17" si="1">SUM(E6:G6)</f>
        <v>0</v>
      </c>
      <c r="E6" s="34">
        <v>0</v>
      </c>
      <c r="F6" s="34">
        <v>0</v>
      </c>
      <c r="G6" s="34">
        <v>0</v>
      </c>
      <c r="H6" s="51"/>
    </row>
    <row r="7" spans="1:9" thickBot="1" x14ac:dyDescent="0.4">
      <c r="A7" s="51"/>
      <c r="B7" s="100" t="s">
        <v>75</v>
      </c>
      <c r="C7" s="78">
        <f t="shared" si="1"/>
        <v>0</v>
      </c>
      <c r="E7" s="34">
        <v>0</v>
      </c>
      <c r="F7" s="34">
        <v>0</v>
      </c>
      <c r="G7" s="34">
        <v>0</v>
      </c>
      <c r="H7" s="51"/>
      <c r="I7" s="147"/>
    </row>
    <row r="8" spans="1:9" thickBot="1" x14ac:dyDescent="0.4">
      <c r="A8" s="51"/>
      <c r="B8" s="5" t="s">
        <v>76</v>
      </c>
      <c r="C8" s="78">
        <f t="shared" si="1"/>
        <v>0</v>
      </c>
      <c r="E8" s="34">
        <v>0</v>
      </c>
      <c r="F8" s="34">
        <v>0</v>
      </c>
      <c r="G8" s="34">
        <v>0</v>
      </c>
      <c r="H8" s="51"/>
    </row>
    <row r="9" spans="1:9" thickBot="1" x14ac:dyDescent="0.4">
      <c r="A9" s="51"/>
      <c r="B9" s="90" t="s">
        <v>77</v>
      </c>
      <c r="C9" s="95">
        <f>SUM(E9:G9)</f>
        <v>0</v>
      </c>
      <c r="D9" s="96"/>
      <c r="E9" s="95">
        <f>SUM(E10:E16)</f>
        <v>0</v>
      </c>
      <c r="F9" s="95">
        <f t="shared" ref="F9:G9" si="2">SUM(F10:F16)</f>
        <v>0</v>
      </c>
      <c r="G9" s="95">
        <f t="shared" si="2"/>
        <v>0</v>
      </c>
      <c r="H9" s="50" t="s">
        <v>78</v>
      </c>
    </row>
    <row r="10" spans="1:9" s="86" customFormat="1" thickBot="1" x14ac:dyDescent="0.4">
      <c r="A10" s="84"/>
      <c r="B10" s="98" t="s">
        <v>79</v>
      </c>
      <c r="C10" s="78">
        <f>SUM(E10:G10)</f>
        <v>0</v>
      </c>
      <c r="D10"/>
      <c r="E10" s="34">
        <v>0</v>
      </c>
      <c r="F10" s="34">
        <v>0</v>
      </c>
      <c r="G10" s="34">
        <v>0</v>
      </c>
      <c r="H10" s="87"/>
    </row>
    <row r="11" spans="1:9" s="86" customFormat="1" thickBot="1" x14ac:dyDescent="0.4">
      <c r="A11" s="84"/>
      <c r="B11" s="98" t="s">
        <v>80</v>
      </c>
      <c r="C11" s="78">
        <f t="shared" ref="C11:C15" si="3">SUM(E11:G11)</f>
        <v>0</v>
      </c>
      <c r="D11"/>
      <c r="E11" s="34">
        <v>0</v>
      </c>
      <c r="F11" s="34">
        <v>0</v>
      </c>
      <c r="G11" s="34">
        <v>0</v>
      </c>
      <c r="H11" s="87"/>
    </row>
    <row r="12" spans="1:9" s="86" customFormat="1" thickBot="1" x14ac:dyDescent="0.4">
      <c r="A12" s="84"/>
      <c r="B12" s="98" t="s">
        <v>81</v>
      </c>
      <c r="C12" s="78">
        <f t="shared" si="3"/>
        <v>0</v>
      </c>
      <c r="D12"/>
      <c r="E12" s="34">
        <v>0</v>
      </c>
      <c r="F12" s="34">
        <v>0</v>
      </c>
      <c r="G12" s="34">
        <v>0</v>
      </c>
      <c r="H12" s="50"/>
    </row>
    <row r="13" spans="1:9" s="86" customFormat="1" thickBot="1" x14ac:dyDescent="0.4">
      <c r="A13" s="84"/>
      <c r="B13" s="98" t="s">
        <v>82</v>
      </c>
      <c r="C13" s="78">
        <f t="shared" si="3"/>
        <v>0</v>
      </c>
      <c r="D13"/>
      <c r="E13" s="34">
        <v>0</v>
      </c>
      <c r="F13" s="34">
        <v>0</v>
      </c>
      <c r="G13" s="34">
        <v>0</v>
      </c>
      <c r="H13" s="87"/>
    </row>
    <row r="14" spans="1:9" s="86" customFormat="1" thickBot="1" x14ac:dyDescent="0.4">
      <c r="A14" s="84"/>
      <c r="B14" s="98" t="s">
        <v>83</v>
      </c>
      <c r="C14" s="78">
        <f t="shared" ref="C14" si="4">SUM(E14:G14)</f>
        <v>0</v>
      </c>
      <c r="D14"/>
      <c r="E14" s="135">
        <f>'Resi -Food&amp;Nutrition Costs'!E8</f>
        <v>0</v>
      </c>
      <c r="F14" s="135">
        <f>'Resi -Food&amp;Nutrition Costs'!F8</f>
        <v>0</v>
      </c>
      <c r="G14" s="135">
        <f>'Resi -Food&amp;Nutrition Costs'!G8</f>
        <v>0</v>
      </c>
      <c r="H14" s="50" t="s">
        <v>84</v>
      </c>
    </row>
    <row r="15" spans="1:9" s="86" customFormat="1" thickBot="1" x14ac:dyDescent="0.4">
      <c r="A15" s="84"/>
      <c r="B15" s="98" t="s">
        <v>85</v>
      </c>
      <c r="C15" s="78">
        <f t="shared" si="3"/>
        <v>0</v>
      </c>
      <c r="D15"/>
      <c r="E15" s="34">
        <v>0</v>
      </c>
      <c r="F15" s="34">
        <v>0</v>
      </c>
      <c r="G15" s="34">
        <v>0</v>
      </c>
      <c r="H15" s="87"/>
    </row>
    <row r="16" spans="1:9" s="86" customFormat="1" thickBot="1" x14ac:dyDescent="0.4">
      <c r="A16" s="84"/>
      <c r="B16" s="98" t="s">
        <v>86</v>
      </c>
      <c r="C16" s="78">
        <f t="shared" ref="C16" si="5">SUM(E16:G16)</f>
        <v>0</v>
      </c>
      <c r="D16"/>
      <c r="E16" s="34">
        <v>0</v>
      </c>
      <c r="F16" s="34">
        <v>0</v>
      </c>
      <c r="G16" s="34">
        <v>0</v>
      </c>
      <c r="H16" s="87"/>
    </row>
    <row r="17" spans="1:9" thickBot="1" x14ac:dyDescent="0.4">
      <c r="A17" s="51"/>
      <c r="B17" s="5" t="s">
        <v>87</v>
      </c>
      <c r="C17" s="78">
        <f t="shared" si="1"/>
        <v>0</v>
      </c>
      <c r="E17" s="34">
        <v>0</v>
      </c>
      <c r="F17" s="34">
        <v>0</v>
      </c>
      <c r="G17" s="34">
        <v>0</v>
      </c>
      <c r="H17" s="51"/>
    </row>
    <row r="18" spans="1:9" thickBot="1" x14ac:dyDescent="0.4">
      <c r="A18" s="51"/>
      <c r="B18" s="88" t="s">
        <v>88</v>
      </c>
      <c r="C18" s="89">
        <f>SUM(C5:C9,C17)</f>
        <v>0</v>
      </c>
      <c r="E18" s="89">
        <f>SUM(E5:E9,E17)</f>
        <v>0</v>
      </c>
      <c r="F18" s="89">
        <f>SUM(F5:F9,F17)</f>
        <v>0</v>
      </c>
      <c r="G18" s="89">
        <f>SUM(G5:G9,G17)</f>
        <v>0</v>
      </c>
      <c r="H18" s="50" t="s">
        <v>78</v>
      </c>
    </row>
    <row r="19" spans="1:9" thickBot="1" x14ac:dyDescent="0.4">
      <c r="A19" s="51"/>
      <c r="B19" s="76" t="s">
        <v>89</v>
      </c>
      <c r="C19" s="34" t="s">
        <v>26</v>
      </c>
      <c r="E19" t="s">
        <v>26</v>
      </c>
      <c r="F19" t="s">
        <v>26</v>
      </c>
      <c r="G19" t="s">
        <v>26</v>
      </c>
      <c r="H19" s="51"/>
    </row>
    <row r="20" spans="1:9" thickBot="1" x14ac:dyDescent="0.4">
      <c r="A20" s="51"/>
      <c r="B20" s="85" t="s">
        <v>73</v>
      </c>
      <c r="C20" s="46">
        <f t="shared" ref="C20" si="6">SUM(E20:G20)</f>
        <v>0</v>
      </c>
      <c r="E20" s="34">
        <v>0</v>
      </c>
      <c r="F20" s="34">
        <v>0</v>
      </c>
      <c r="G20" s="34">
        <v>0</v>
      </c>
      <c r="H20" s="51"/>
    </row>
    <row r="21" spans="1:9" thickBot="1" x14ac:dyDescent="0.4">
      <c r="A21" s="51"/>
      <c r="B21" s="85" t="s">
        <v>74</v>
      </c>
      <c r="C21" s="46">
        <f t="shared" ref="C21:C32" si="7">SUM(E21:G21)</f>
        <v>0</v>
      </c>
      <c r="E21" s="34">
        <v>0</v>
      </c>
      <c r="F21" s="34">
        <v>0</v>
      </c>
      <c r="G21" s="34">
        <v>0</v>
      </c>
      <c r="H21" s="51"/>
    </row>
    <row r="22" spans="1:9" thickBot="1" x14ac:dyDescent="0.4">
      <c r="A22" s="51"/>
      <c r="B22" s="98" t="s">
        <v>75</v>
      </c>
      <c r="C22" s="46">
        <f t="shared" si="7"/>
        <v>0</v>
      </c>
      <c r="E22" s="34">
        <v>0</v>
      </c>
      <c r="F22" s="34">
        <v>0</v>
      </c>
      <c r="G22" s="34">
        <v>0</v>
      </c>
      <c r="H22" s="51"/>
      <c r="I22" s="147"/>
    </row>
    <row r="23" spans="1:9" thickBot="1" x14ac:dyDescent="0.4">
      <c r="A23" s="51"/>
      <c r="B23" s="98" t="s">
        <v>76</v>
      </c>
      <c r="C23" s="46">
        <f t="shared" ref="C23" si="8">SUM(E23:G23)</f>
        <v>0</v>
      </c>
      <c r="E23" s="34">
        <v>0</v>
      </c>
      <c r="F23" s="34">
        <v>0</v>
      </c>
      <c r="G23" s="34">
        <v>0</v>
      </c>
      <c r="I23" s="147"/>
    </row>
    <row r="24" spans="1:9" thickBot="1" x14ac:dyDescent="0.4">
      <c r="A24" s="51"/>
      <c r="B24" s="97" t="s">
        <v>77</v>
      </c>
      <c r="C24" s="95">
        <f>SUM(E24:G24)</f>
        <v>0</v>
      </c>
      <c r="D24" s="96"/>
      <c r="E24" s="95">
        <f>SUM(E25:E31)</f>
        <v>0</v>
      </c>
      <c r="F24" s="95">
        <f t="shared" ref="F24" si="9">SUM(F25:F31)</f>
        <v>0</v>
      </c>
      <c r="G24" s="95">
        <f t="shared" ref="G24" si="10">SUM(G25:G31)</f>
        <v>0</v>
      </c>
      <c r="H24" s="50" t="s">
        <v>78</v>
      </c>
    </row>
    <row r="25" spans="1:9" s="86" customFormat="1" thickBot="1" x14ac:dyDescent="0.4">
      <c r="A25" s="84"/>
      <c r="B25" s="99" t="s">
        <v>79</v>
      </c>
      <c r="C25" s="46">
        <f>SUM(E25:G25)</f>
        <v>0</v>
      </c>
      <c r="D25"/>
      <c r="E25" s="34">
        <v>0</v>
      </c>
      <c r="F25" s="34">
        <v>0</v>
      </c>
      <c r="G25" s="34">
        <v>0</v>
      </c>
      <c r="H25" s="87"/>
    </row>
    <row r="26" spans="1:9" s="86" customFormat="1" thickBot="1" x14ac:dyDescent="0.4">
      <c r="A26" s="84"/>
      <c r="B26" s="99" t="s">
        <v>80</v>
      </c>
      <c r="C26" s="46">
        <f t="shared" ref="C26:C30" si="11">SUM(E26:G26)</f>
        <v>0</v>
      </c>
      <c r="D26"/>
      <c r="E26" s="34">
        <v>0</v>
      </c>
      <c r="F26" s="34">
        <v>0</v>
      </c>
      <c r="G26" s="34">
        <v>0</v>
      </c>
      <c r="H26" s="87"/>
    </row>
    <row r="27" spans="1:9" s="86" customFormat="1" thickBot="1" x14ac:dyDescent="0.4">
      <c r="A27" s="84"/>
      <c r="B27" s="99" t="s">
        <v>81</v>
      </c>
      <c r="C27" s="46">
        <f t="shared" si="11"/>
        <v>0</v>
      </c>
      <c r="D27"/>
      <c r="E27" s="34">
        <v>0</v>
      </c>
      <c r="F27" s="34">
        <v>0</v>
      </c>
      <c r="G27" s="34">
        <v>0</v>
      </c>
      <c r="H27" s="50"/>
    </row>
    <row r="28" spans="1:9" s="86" customFormat="1" thickBot="1" x14ac:dyDescent="0.4">
      <c r="A28" s="84"/>
      <c r="B28" s="99" t="s">
        <v>82</v>
      </c>
      <c r="C28" s="46">
        <f t="shared" si="11"/>
        <v>0</v>
      </c>
      <c r="D28"/>
      <c r="E28" s="34">
        <v>0</v>
      </c>
      <c r="F28" s="34">
        <v>0</v>
      </c>
      <c r="G28" s="34">
        <v>0</v>
      </c>
      <c r="H28" s="87"/>
    </row>
    <row r="29" spans="1:9" s="86" customFormat="1" thickBot="1" x14ac:dyDescent="0.4">
      <c r="A29" s="84"/>
      <c r="B29" s="99" t="s">
        <v>83</v>
      </c>
      <c r="C29" s="46">
        <f t="shared" ref="C29" si="12">SUM(E29:G29)</f>
        <v>0</v>
      </c>
      <c r="D29"/>
      <c r="E29" s="135">
        <f>'Resi -Food&amp;Nutrition Costs'!E9</f>
        <v>0</v>
      </c>
      <c r="F29" s="135">
        <f>'Resi -Food&amp;Nutrition Costs'!F9</f>
        <v>0</v>
      </c>
      <c r="G29" s="135">
        <f>'Resi -Food&amp;Nutrition Costs'!G9</f>
        <v>0</v>
      </c>
      <c r="H29" s="50" t="s">
        <v>84</v>
      </c>
    </row>
    <row r="30" spans="1:9" s="86" customFormat="1" thickBot="1" x14ac:dyDescent="0.4">
      <c r="A30" s="84"/>
      <c r="B30" s="99" t="s">
        <v>85</v>
      </c>
      <c r="C30" s="46">
        <f t="shared" si="11"/>
        <v>0</v>
      </c>
      <c r="D30"/>
      <c r="E30" s="34">
        <v>0</v>
      </c>
      <c r="F30" s="34">
        <v>0</v>
      </c>
      <c r="G30" s="34">
        <v>0</v>
      </c>
      <c r="H30" s="87"/>
    </row>
    <row r="31" spans="1:9" s="86" customFormat="1" thickBot="1" x14ac:dyDescent="0.4">
      <c r="A31" s="84"/>
      <c r="B31" s="99" t="s">
        <v>86</v>
      </c>
      <c r="C31" s="46">
        <f t="shared" ref="C31" si="13">SUM(E31:G31)</f>
        <v>0</v>
      </c>
      <c r="D31"/>
      <c r="E31" s="34">
        <v>0</v>
      </c>
      <c r="F31" s="34">
        <v>0</v>
      </c>
      <c r="G31" s="34">
        <v>0</v>
      </c>
      <c r="H31" s="87"/>
    </row>
    <row r="32" spans="1:9" thickBot="1" x14ac:dyDescent="0.4">
      <c r="A32" s="51"/>
      <c r="B32" s="85" t="s">
        <v>90</v>
      </c>
      <c r="C32" s="46">
        <f t="shared" si="7"/>
        <v>0</v>
      </c>
      <c r="E32" s="34">
        <v>0</v>
      </c>
      <c r="F32" s="34">
        <v>0</v>
      </c>
      <c r="G32" s="34">
        <v>0</v>
      </c>
      <c r="H32" s="51"/>
    </row>
    <row r="33" spans="1:9" thickBot="1" x14ac:dyDescent="0.4">
      <c r="A33" s="51"/>
      <c r="B33" s="150" t="s">
        <v>91</v>
      </c>
      <c r="C33" s="154">
        <f>SUM(C20:C24,C32)</f>
        <v>0</v>
      </c>
      <c r="E33" s="89">
        <f>SUM(E20:E24,E32)</f>
        <v>0</v>
      </c>
      <c r="F33" s="89">
        <f>SUM(F20:F24,F32)</f>
        <v>0</v>
      </c>
      <c r="G33" s="89">
        <f>SUM(G20:G24,G32)</f>
        <v>0</v>
      </c>
      <c r="H33" s="50" t="s">
        <v>78</v>
      </c>
      <c r="I33" s="147"/>
    </row>
    <row r="34" spans="1:9" thickBot="1" x14ac:dyDescent="0.4">
      <c r="A34" s="51"/>
      <c r="B34" s="151" t="s">
        <v>92</v>
      </c>
      <c r="C34" s="152">
        <f>C18+C33</f>
        <v>0</v>
      </c>
      <c r="E34" s="153">
        <f>E18+E33</f>
        <v>0</v>
      </c>
      <c r="F34" s="153">
        <f>F18+F33</f>
        <v>0</v>
      </c>
      <c r="G34" s="153">
        <f>G18+G33</f>
        <v>0</v>
      </c>
      <c r="H34" s="50" t="s">
        <v>78</v>
      </c>
      <c r="I34" s="147"/>
    </row>
    <row r="35" spans="1:9" ht="8.15" customHeight="1" thickBot="1" x14ac:dyDescent="0.4">
      <c r="A35" s="51"/>
      <c r="B35" s="36"/>
      <c r="C35" s="35"/>
      <c r="E35" s="35"/>
      <c r="F35" s="35"/>
      <c r="G35" s="35"/>
      <c r="H35" s="51"/>
    </row>
    <row r="36" spans="1:9" ht="8.15" customHeight="1" thickBot="1" x14ac:dyDescent="0.4">
      <c r="A36" s="51"/>
      <c r="B36" s="36"/>
      <c r="C36" s="35"/>
      <c r="E36" s="35"/>
      <c r="F36" s="35"/>
      <c r="G36" s="35"/>
      <c r="H36" s="51"/>
    </row>
    <row r="37" spans="1:9" ht="20.149999999999999" customHeight="1" thickBot="1" x14ac:dyDescent="0.4">
      <c r="A37" s="82"/>
      <c r="B37" s="52" t="s">
        <v>93</v>
      </c>
      <c r="C37" s="31" t="s">
        <v>26</v>
      </c>
      <c r="E37" s="31" t="s">
        <v>26</v>
      </c>
      <c r="F37" s="31" t="s">
        <v>26</v>
      </c>
      <c r="G37" s="31" t="s">
        <v>26</v>
      </c>
      <c r="H37" s="51"/>
    </row>
    <row r="38" spans="1:9" ht="20.149999999999999" customHeight="1" x14ac:dyDescent="0.35">
      <c r="A38" s="51"/>
      <c r="B38" s="74" t="s">
        <v>94</v>
      </c>
      <c r="E38" t="s">
        <v>26</v>
      </c>
      <c r="F38" t="s">
        <v>26</v>
      </c>
      <c r="G38" t="s">
        <v>26</v>
      </c>
      <c r="H38" s="51"/>
    </row>
    <row r="39" spans="1:9" thickBot="1" x14ac:dyDescent="0.4">
      <c r="A39" s="51"/>
      <c r="B39" s="90" t="s">
        <v>73</v>
      </c>
      <c r="C39" s="93">
        <f>SUM(E39:G39)</f>
        <v>0</v>
      </c>
      <c r="E39" s="156">
        <f>SUM(E40:E42)</f>
        <v>0</v>
      </c>
      <c r="F39" s="156">
        <f>SUM(F40:F42)</f>
        <v>0</v>
      </c>
      <c r="G39" s="156">
        <f t="shared" ref="G39" si="14">SUM(G40:G42)</f>
        <v>0</v>
      </c>
      <c r="H39" s="50" t="s">
        <v>78</v>
      </c>
    </row>
    <row r="40" spans="1:9" thickBot="1" x14ac:dyDescent="0.4">
      <c r="A40" s="51"/>
      <c r="B40" s="100" t="s">
        <v>95</v>
      </c>
      <c r="C40" s="37">
        <f>SUM(E40:G40)</f>
        <v>0</v>
      </c>
      <c r="E40" s="157">
        <v>0</v>
      </c>
      <c r="F40" s="157">
        <v>0</v>
      </c>
      <c r="G40" s="157">
        <v>0</v>
      </c>
      <c r="H40" s="51"/>
    </row>
    <row r="41" spans="1:9" thickBot="1" x14ac:dyDescent="0.4">
      <c r="A41" s="51"/>
      <c r="B41" s="100" t="s">
        <v>96</v>
      </c>
      <c r="C41" s="37">
        <f t="shared" ref="C41:C42" si="15">SUM(E41:G41)</f>
        <v>0</v>
      </c>
      <c r="E41" s="157">
        <v>0</v>
      </c>
      <c r="F41" s="157">
        <v>0</v>
      </c>
      <c r="G41" s="157">
        <v>0</v>
      </c>
      <c r="H41" s="51"/>
    </row>
    <row r="42" spans="1:9" thickBot="1" x14ac:dyDescent="0.4">
      <c r="A42" s="51"/>
      <c r="B42" s="100" t="s">
        <v>97</v>
      </c>
      <c r="C42" s="37">
        <f t="shared" si="15"/>
        <v>0</v>
      </c>
      <c r="E42" s="157">
        <v>0</v>
      </c>
      <c r="F42" s="157">
        <v>0</v>
      </c>
      <c r="G42" s="157">
        <v>0</v>
      </c>
      <c r="H42" s="51"/>
    </row>
    <row r="43" spans="1:9" thickBot="1" x14ac:dyDescent="0.4">
      <c r="A43" s="51"/>
      <c r="B43" s="141" t="s">
        <v>74</v>
      </c>
      <c r="C43" s="37">
        <f>SUM(E43:G43)</f>
        <v>0</v>
      </c>
      <c r="E43" s="157">
        <v>0</v>
      </c>
      <c r="F43" s="157">
        <v>0</v>
      </c>
      <c r="G43" s="157">
        <v>0</v>
      </c>
      <c r="H43" s="51"/>
    </row>
    <row r="44" spans="1:9" thickBot="1" x14ac:dyDescent="0.4">
      <c r="A44" s="51"/>
      <c r="B44" s="155" t="s">
        <v>98</v>
      </c>
      <c r="C44" s="37">
        <f t="shared" ref="C44:C54" si="16">SUM(E44:G44)</f>
        <v>0</v>
      </c>
      <c r="E44" s="157">
        <v>0</v>
      </c>
      <c r="F44" s="157">
        <v>0</v>
      </c>
      <c r="G44" s="157">
        <v>0</v>
      </c>
      <c r="H44" s="51"/>
      <c r="I44" s="147"/>
    </row>
    <row r="45" spans="1:9" thickBot="1" x14ac:dyDescent="0.4">
      <c r="A45" s="51"/>
      <c r="B45" s="5" t="s">
        <v>76</v>
      </c>
      <c r="C45" s="37">
        <f>SUM(E45:G45)</f>
        <v>0</v>
      </c>
      <c r="E45" s="157">
        <v>0</v>
      </c>
      <c r="F45" s="157">
        <v>0</v>
      </c>
      <c r="G45" s="157">
        <v>0</v>
      </c>
      <c r="H45" s="51"/>
    </row>
    <row r="46" spans="1:9" thickBot="1" x14ac:dyDescent="0.4">
      <c r="A46" s="51"/>
      <c r="B46" s="90" t="s">
        <v>77</v>
      </c>
      <c r="C46" s="93">
        <f>SUM(E46:G46)</f>
        <v>0</v>
      </c>
      <c r="E46" s="156">
        <f>SUM(E47:E53)</f>
        <v>0</v>
      </c>
      <c r="F46" s="156">
        <f t="shared" ref="F46:G46" si="17">SUM(F47:F53)</f>
        <v>0</v>
      </c>
      <c r="G46" s="156">
        <f t="shared" si="17"/>
        <v>0</v>
      </c>
      <c r="H46" s="50" t="s">
        <v>78</v>
      </c>
    </row>
    <row r="47" spans="1:9" s="86" customFormat="1" thickBot="1" x14ac:dyDescent="0.4">
      <c r="A47" s="84"/>
      <c r="B47" s="98" t="s">
        <v>79</v>
      </c>
      <c r="C47" s="37">
        <f t="shared" ref="C47:C52" si="18">SUM(E47:G47)</f>
        <v>0</v>
      </c>
      <c r="D47"/>
      <c r="E47" s="157">
        <v>0</v>
      </c>
      <c r="F47" s="157">
        <v>0</v>
      </c>
      <c r="G47" s="157">
        <v>0</v>
      </c>
      <c r="H47" s="87"/>
    </row>
    <row r="48" spans="1:9" s="86" customFormat="1" thickBot="1" x14ac:dyDescent="0.4">
      <c r="A48" s="84"/>
      <c r="B48" s="98" t="s">
        <v>80</v>
      </c>
      <c r="C48" s="37">
        <f t="shared" si="18"/>
        <v>0</v>
      </c>
      <c r="D48"/>
      <c r="E48" s="157">
        <v>0</v>
      </c>
      <c r="F48" s="157">
        <v>0</v>
      </c>
      <c r="G48" s="157">
        <v>0</v>
      </c>
      <c r="H48" s="87"/>
    </row>
    <row r="49" spans="1:9" s="86" customFormat="1" thickBot="1" x14ac:dyDescent="0.4">
      <c r="A49" s="84"/>
      <c r="B49" s="98" t="s">
        <v>81</v>
      </c>
      <c r="C49" s="37">
        <f t="shared" si="18"/>
        <v>0</v>
      </c>
      <c r="D49"/>
      <c r="E49" s="157">
        <v>0</v>
      </c>
      <c r="F49" s="157">
        <v>0</v>
      </c>
      <c r="G49" s="157">
        <v>0</v>
      </c>
      <c r="H49" s="50"/>
    </row>
    <row r="50" spans="1:9" s="86" customFormat="1" thickBot="1" x14ac:dyDescent="0.4">
      <c r="A50" s="84"/>
      <c r="B50" s="98" t="s">
        <v>82</v>
      </c>
      <c r="C50" s="37">
        <f t="shared" si="18"/>
        <v>0</v>
      </c>
      <c r="D50"/>
      <c r="E50" s="157">
        <v>0</v>
      </c>
      <c r="F50" s="157">
        <v>0</v>
      </c>
      <c r="G50" s="157">
        <v>0</v>
      </c>
      <c r="H50" s="87"/>
    </row>
    <row r="51" spans="1:9" s="86" customFormat="1" thickBot="1" x14ac:dyDescent="0.4">
      <c r="A51" s="84"/>
      <c r="B51" s="98" t="s">
        <v>83</v>
      </c>
      <c r="C51" s="37">
        <f t="shared" ref="C51" si="19">SUM(E51:G51)</f>
        <v>0</v>
      </c>
      <c r="D51"/>
      <c r="E51" s="158">
        <f>'Resi -Food&amp;Nutrition Costs'!E14</f>
        <v>0</v>
      </c>
      <c r="F51" s="158">
        <f>'Resi -Food&amp;Nutrition Costs'!F14</f>
        <v>0</v>
      </c>
      <c r="G51" s="158">
        <f>'Resi -Food&amp;Nutrition Costs'!G14</f>
        <v>0</v>
      </c>
      <c r="H51" s="50" t="s">
        <v>84</v>
      </c>
    </row>
    <row r="52" spans="1:9" s="86" customFormat="1" thickBot="1" x14ac:dyDescent="0.4">
      <c r="A52" s="84"/>
      <c r="B52" s="98" t="s">
        <v>85</v>
      </c>
      <c r="C52" s="37">
        <f t="shared" si="18"/>
        <v>0</v>
      </c>
      <c r="D52"/>
      <c r="E52" s="157">
        <v>0</v>
      </c>
      <c r="F52" s="157">
        <v>0</v>
      </c>
      <c r="G52" s="157">
        <v>0</v>
      </c>
      <c r="H52" s="87"/>
    </row>
    <row r="53" spans="1:9" s="86" customFormat="1" thickBot="1" x14ac:dyDescent="0.4">
      <c r="A53" s="84"/>
      <c r="B53" s="98" t="s">
        <v>86</v>
      </c>
      <c r="C53" s="37">
        <f t="shared" ref="C53" si="20">SUM(E53:G53)</f>
        <v>0</v>
      </c>
      <c r="D53"/>
      <c r="E53" s="157">
        <v>0</v>
      </c>
      <c r="F53" s="157">
        <v>0</v>
      </c>
      <c r="G53" s="157">
        <v>0</v>
      </c>
      <c r="H53" s="87"/>
    </row>
    <row r="54" spans="1:9" thickBot="1" x14ac:dyDescent="0.4">
      <c r="A54" s="51"/>
      <c r="B54" s="5" t="s">
        <v>99</v>
      </c>
      <c r="C54" s="37">
        <f t="shared" si="16"/>
        <v>0</v>
      </c>
      <c r="E54" s="157">
        <v>0</v>
      </c>
      <c r="F54" s="157">
        <v>0</v>
      </c>
      <c r="G54" s="157">
        <v>0</v>
      </c>
      <c r="H54" s="51"/>
    </row>
    <row r="55" spans="1:9" thickBot="1" x14ac:dyDescent="0.4">
      <c r="A55" s="51"/>
      <c r="B55" s="88" t="s">
        <v>100</v>
      </c>
      <c r="C55" s="93">
        <f>SUM(E55:G55)</f>
        <v>0</v>
      </c>
      <c r="E55" s="156">
        <f>SUM(E39,E43,E44,E45,E46,E54)</f>
        <v>0</v>
      </c>
      <c r="F55" s="156">
        <f>SUM(F39,F43,F44,F45,F46,F54)</f>
        <v>0</v>
      </c>
      <c r="G55" s="156">
        <f>SUM(G39,G43,G44,G45,G46,G54)</f>
        <v>0</v>
      </c>
      <c r="H55" s="50" t="s">
        <v>78</v>
      </c>
      <c r="I55" s="147"/>
    </row>
    <row r="56" spans="1:9" ht="14.5" x14ac:dyDescent="0.35">
      <c r="A56" s="51"/>
      <c r="B56" s="76" t="s">
        <v>101</v>
      </c>
      <c r="E56" s="159" t="s">
        <v>26</v>
      </c>
      <c r="F56" s="159" t="s">
        <v>26</v>
      </c>
      <c r="G56" s="159" t="s">
        <v>26</v>
      </c>
      <c r="H56" s="51"/>
    </row>
    <row r="57" spans="1:9" thickBot="1" x14ac:dyDescent="0.4">
      <c r="A57" s="51"/>
      <c r="B57" s="91" t="s">
        <v>73</v>
      </c>
      <c r="C57" s="93">
        <f>SUM(E57:G57)</f>
        <v>0</v>
      </c>
      <c r="E57" s="156">
        <f>SUM(E58:E60)</f>
        <v>0</v>
      </c>
      <c r="F57" s="156">
        <f t="shared" ref="F57" si="21">SUM(F58:F60)</f>
        <v>0</v>
      </c>
      <c r="G57" s="156">
        <f>SUM(G58:G60)</f>
        <v>0</v>
      </c>
      <c r="H57" s="50" t="s">
        <v>78</v>
      </c>
    </row>
    <row r="58" spans="1:9" thickBot="1" x14ac:dyDescent="0.4">
      <c r="A58" s="51"/>
      <c r="B58" s="101" t="s">
        <v>102</v>
      </c>
      <c r="C58" s="92">
        <f t="shared" ref="C58:C60" si="22">SUM(E58:G58)</f>
        <v>0</v>
      </c>
      <c r="E58" s="157">
        <v>0</v>
      </c>
      <c r="F58" s="157">
        <v>0</v>
      </c>
      <c r="G58" s="157">
        <v>0</v>
      </c>
      <c r="H58" s="51"/>
    </row>
    <row r="59" spans="1:9" thickBot="1" x14ac:dyDescent="0.4">
      <c r="A59" s="51"/>
      <c r="B59" s="101" t="s">
        <v>96</v>
      </c>
      <c r="C59" s="92">
        <f t="shared" si="22"/>
        <v>0</v>
      </c>
      <c r="E59" s="157">
        <v>0</v>
      </c>
      <c r="F59" s="157">
        <v>0</v>
      </c>
      <c r="G59" s="157">
        <v>0</v>
      </c>
      <c r="H59" s="51"/>
    </row>
    <row r="60" spans="1:9" thickBot="1" x14ac:dyDescent="0.4">
      <c r="A60" s="51"/>
      <c r="B60" s="101" t="s">
        <v>97</v>
      </c>
      <c r="C60" s="92">
        <f t="shared" si="22"/>
        <v>0</v>
      </c>
      <c r="E60" s="157">
        <v>0</v>
      </c>
      <c r="F60" s="157">
        <v>0</v>
      </c>
      <c r="G60" s="157">
        <v>0</v>
      </c>
      <c r="H60" s="51"/>
    </row>
    <row r="61" spans="1:9" thickBot="1" x14ac:dyDescent="0.4">
      <c r="A61" s="51"/>
      <c r="B61" s="77" t="s">
        <v>74</v>
      </c>
      <c r="C61" s="92">
        <f t="shared" ref="C61:C72" si="23">SUM(E61:G61)</f>
        <v>0</v>
      </c>
      <c r="E61" s="157">
        <v>0</v>
      </c>
      <c r="F61" s="157">
        <v>0</v>
      </c>
      <c r="G61" s="157">
        <v>0</v>
      </c>
      <c r="H61" s="51"/>
      <c r="I61" s="147"/>
    </row>
    <row r="62" spans="1:9" thickBot="1" x14ac:dyDescent="0.4">
      <c r="A62" s="51"/>
      <c r="B62" s="101" t="s">
        <v>75</v>
      </c>
      <c r="C62" s="92">
        <f t="shared" si="23"/>
        <v>0</v>
      </c>
      <c r="E62" s="157">
        <v>0</v>
      </c>
      <c r="F62" s="157">
        <v>0</v>
      </c>
      <c r="G62" s="157">
        <v>0</v>
      </c>
      <c r="H62" s="51"/>
    </row>
    <row r="63" spans="1:9" thickBot="1" x14ac:dyDescent="0.4">
      <c r="A63" s="51"/>
      <c r="B63" s="98" t="s">
        <v>76</v>
      </c>
      <c r="C63" s="92">
        <f t="shared" si="23"/>
        <v>0</v>
      </c>
      <c r="E63" s="157">
        <v>0</v>
      </c>
      <c r="F63" s="157">
        <v>0</v>
      </c>
      <c r="G63" s="157">
        <v>0</v>
      </c>
      <c r="H63" s="51"/>
      <c r="I63" s="147"/>
    </row>
    <row r="64" spans="1:9" thickBot="1" x14ac:dyDescent="0.4">
      <c r="A64" s="51"/>
      <c r="B64" s="91" t="s">
        <v>77</v>
      </c>
      <c r="C64" s="93">
        <f>SUM(E64:G64)</f>
        <v>0</v>
      </c>
      <c r="E64" s="156">
        <f>SUM(E65:E71)</f>
        <v>0</v>
      </c>
      <c r="F64" s="156">
        <f t="shared" ref="F64" si="24">SUM(F65:F71)</f>
        <v>0</v>
      </c>
      <c r="G64" s="156">
        <f t="shared" ref="G64" si="25">SUM(G65:G71)</f>
        <v>0</v>
      </c>
      <c r="H64" s="50" t="s">
        <v>78</v>
      </c>
    </row>
    <row r="65" spans="1:9" s="86" customFormat="1" thickBot="1" x14ac:dyDescent="0.4">
      <c r="A65" s="84"/>
      <c r="B65" s="98" t="s">
        <v>79</v>
      </c>
      <c r="C65" s="92">
        <f t="shared" ref="C65:C70" si="26">SUM(E65:G65)</f>
        <v>0</v>
      </c>
      <c r="D65"/>
      <c r="E65" s="157">
        <v>0</v>
      </c>
      <c r="F65" s="157">
        <v>0</v>
      </c>
      <c r="G65" s="157">
        <v>0</v>
      </c>
      <c r="H65" s="87"/>
    </row>
    <row r="66" spans="1:9" s="86" customFormat="1" thickBot="1" x14ac:dyDescent="0.4">
      <c r="A66" s="84"/>
      <c r="B66" s="98" t="s">
        <v>80</v>
      </c>
      <c r="C66" s="92">
        <f t="shared" si="26"/>
        <v>0</v>
      </c>
      <c r="D66"/>
      <c r="E66" s="157">
        <v>0</v>
      </c>
      <c r="F66" s="157">
        <v>0</v>
      </c>
      <c r="G66" s="157">
        <v>0</v>
      </c>
      <c r="H66" s="87"/>
    </row>
    <row r="67" spans="1:9" s="86" customFormat="1" thickBot="1" x14ac:dyDescent="0.4">
      <c r="A67" s="84"/>
      <c r="B67" s="98" t="s">
        <v>81</v>
      </c>
      <c r="C67" s="92">
        <f t="shared" si="26"/>
        <v>0</v>
      </c>
      <c r="D67"/>
      <c r="E67" s="157">
        <v>0</v>
      </c>
      <c r="F67" s="157">
        <v>0</v>
      </c>
      <c r="G67" s="157">
        <v>0</v>
      </c>
      <c r="H67" s="50"/>
    </row>
    <row r="68" spans="1:9" s="86" customFormat="1" thickBot="1" x14ac:dyDescent="0.4">
      <c r="A68" s="84"/>
      <c r="B68" s="98" t="s">
        <v>82</v>
      </c>
      <c r="C68" s="92">
        <f t="shared" si="26"/>
        <v>0</v>
      </c>
      <c r="D68"/>
      <c r="E68" s="157">
        <v>0</v>
      </c>
      <c r="F68" s="157">
        <v>0</v>
      </c>
      <c r="G68" s="157">
        <v>0</v>
      </c>
      <c r="H68" s="87"/>
    </row>
    <row r="69" spans="1:9" s="86" customFormat="1" thickBot="1" x14ac:dyDescent="0.4">
      <c r="A69" s="84"/>
      <c r="B69" s="98" t="s">
        <v>83</v>
      </c>
      <c r="C69" s="92">
        <f t="shared" ref="C69" si="27">SUM(E69:G69)</f>
        <v>0</v>
      </c>
      <c r="D69"/>
      <c r="E69" s="158">
        <f>'Resi -Food&amp;Nutrition Costs'!E15</f>
        <v>0</v>
      </c>
      <c r="F69" s="158">
        <f>'Resi -Food&amp;Nutrition Costs'!F15</f>
        <v>0</v>
      </c>
      <c r="G69" s="158">
        <f>'Resi -Food&amp;Nutrition Costs'!G15</f>
        <v>0</v>
      </c>
      <c r="H69" s="50" t="s">
        <v>84</v>
      </c>
    </row>
    <row r="70" spans="1:9" s="86" customFormat="1" thickBot="1" x14ac:dyDescent="0.4">
      <c r="A70" s="84"/>
      <c r="B70" s="98" t="s">
        <v>85</v>
      </c>
      <c r="C70" s="92">
        <f t="shared" si="26"/>
        <v>0</v>
      </c>
      <c r="D70"/>
      <c r="E70" s="157">
        <v>0</v>
      </c>
      <c r="F70" s="157">
        <v>0</v>
      </c>
      <c r="G70" s="157">
        <v>0</v>
      </c>
      <c r="H70" s="87"/>
    </row>
    <row r="71" spans="1:9" s="86" customFormat="1" thickBot="1" x14ac:dyDescent="0.4">
      <c r="A71" s="84"/>
      <c r="B71" s="98" t="s">
        <v>86</v>
      </c>
      <c r="C71" s="92">
        <f t="shared" ref="C71" si="28">SUM(E71:G71)</f>
        <v>0</v>
      </c>
      <c r="D71"/>
      <c r="E71" s="157">
        <v>0</v>
      </c>
      <c r="F71" s="157">
        <v>0</v>
      </c>
      <c r="G71" s="157">
        <v>0</v>
      </c>
      <c r="H71" s="87"/>
    </row>
    <row r="72" spans="1:9" thickBot="1" x14ac:dyDescent="0.4">
      <c r="A72" s="51"/>
      <c r="B72" s="77" t="s">
        <v>99</v>
      </c>
      <c r="C72" s="92">
        <f t="shared" si="23"/>
        <v>0</v>
      </c>
      <c r="E72" s="157">
        <v>0</v>
      </c>
      <c r="F72" s="157">
        <v>0</v>
      </c>
      <c r="G72" s="157">
        <v>0</v>
      </c>
      <c r="H72" s="51"/>
    </row>
    <row r="73" spans="1:9" thickBot="1" x14ac:dyDescent="0.4">
      <c r="A73" s="51"/>
      <c r="B73" s="160" t="s">
        <v>103</v>
      </c>
      <c r="C73" s="93">
        <f>SUM(E73:G73)</f>
        <v>0</v>
      </c>
      <c r="E73" s="156">
        <f>SUM(E57,E61,E62,E64,E72,E63)</f>
        <v>0</v>
      </c>
      <c r="F73" s="156">
        <f>SUM(F57,F61,F62,F64,F72,F63)</f>
        <v>0</v>
      </c>
      <c r="G73" s="156">
        <f>SUM(G57,G61,G62,G64,G72,G63)</f>
        <v>0</v>
      </c>
      <c r="H73" s="50" t="s">
        <v>78</v>
      </c>
      <c r="I73" s="147"/>
    </row>
    <row r="74" spans="1:9" thickBot="1" x14ac:dyDescent="0.4">
      <c r="A74" s="51"/>
      <c r="B74" s="151" t="s">
        <v>104</v>
      </c>
      <c r="C74" s="93">
        <f>SUM(E74:G74)</f>
        <v>0</v>
      </c>
      <c r="E74" s="156">
        <f>E55+E73</f>
        <v>0</v>
      </c>
      <c r="F74" s="156">
        <f>F55+F73</f>
        <v>0</v>
      </c>
      <c r="G74" s="156">
        <f>G55+G73</f>
        <v>0</v>
      </c>
      <c r="H74" s="50" t="s">
        <v>78</v>
      </c>
      <c r="I74" s="147"/>
    </row>
    <row r="75" spans="1:9" ht="7.5" customHeight="1" x14ac:dyDescent="0.35">
      <c r="A75" s="51"/>
      <c r="E75" s="159"/>
      <c r="F75" s="159"/>
      <c r="G75" s="159"/>
      <c r="H75" s="51"/>
      <c r="I75" s="51"/>
    </row>
    <row r="76" spans="1:9" ht="20.149999999999999" customHeight="1" x14ac:dyDescent="0.35">
      <c r="A76" s="51"/>
      <c r="B76" s="74" t="s">
        <v>105</v>
      </c>
      <c r="E76" s="159"/>
      <c r="F76" s="159"/>
      <c r="G76" s="159"/>
      <c r="H76" s="51"/>
    </row>
    <row r="77" spans="1:9" thickBot="1" x14ac:dyDescent="0.4">
      <c r="A77" s="51"/>
      <c r="B77" s="5" t="s">
        <v>106</v>
      </c>
      <c r="C77" s="94">
        <f>SUM(E77:G77)</f>
        <v>0</v>
      </c>
      <c r="E77" s="157">
        <v>0</v>
      </c>
      <c r="F77" s="157">
        <v>0</v>
      </c>
      <c r="G77" s="157">
        <v>0</v>
      </c>
      <c r="H77" s="51"/>
    </row>
    <row r="78" spans="1:9" ht="9" customHeight="1" x14ac:dyDescent="0.35">
      <c r="A78" s="51"/>
    </row>
    <row r="79" spans="1:9" ht="14.25" customHeight="1" thickBot="1" x14ac:dyDescent="0.4">
      <c r="A79" s="51"/>
      <c r="B79" s="161" t="s">
        <v>107</v>
      </c>
      <c r="C79" s="52"/>
      <c r="E79" s="31"/>
      <c r="F79" s="31"/>
      <c r="G79" s="31"/>
    </row>
    <row r="80" spans="1:9" ht="14.25" customHeight="1" x14ac:dyDescent="0.35">
      <c r="A80" s="51"/>
      <c r="B80" s="162" t="s">
        <v>108</v>
      </c>
      <c r="C80" s="80">
        <f>0</f>
        <v>0</v>
      </c>
      <c r="E80" s="79"/>
      <c r="F80" s="79"/>
      <c r="G80" s="79"/>
      <c r="I80" s="147"/>
    </row>
    <row r="81" spans="1:9" ht="14.25" customHeight="1" x14ac:dyDescent="0.35">
      <c r="A81" s="51"/>
      <c r="B81" s="162" t="s">
        <v>109</v>
      </c>
      <c r="C81" s="80">
        <f>0</f>
        <v>0</v>
      </c>
      <c r="E81" s="79"/>
      <c r="F81" s="79"/>
      <c r="G81" s="79"/>
      <c r="I81" s="147"/>
    </row>
    <row r="82" spans="1:9" ht="14.25" customHeight="1" x14ac:dyDescent="0.35">
      <c r="A82" s="51"/>
      <c r="B82" s="162" t="s">
        <v>110</v>
      </c>
      <c r="C82" s="80">
        <f>0</f>
        <v>0</v>
      </c>
      <c r="E82" s="79"/>
      <c r="F82" s="79"/>
      <c r="G82" s="79"/>
      <c r="I82" s="147"/>
    </row>
    <row r="83" spans="1:9" ht="14.25" customHeight="1" thickBot="1" x14ac:dyDescent="0.4">
      <c r="A83" s="51"/>
      <c r="B83" s="155" t="s">
        <v>111</v>
      </c>
      <c r="C83" s="80">
        <f>0</f>
        <v>0</v>
      </c>
      <c r="E83" s="79"/>
      <c r="F83" s="79"/>
      <c r="G83" s="79"/>
      <c r="I83" s="147"/>
    </row>
    <row r="84" spans="1:9" ht="14.25" customHeight="1" thickBot="1" x14ac:dyDescent="0.4">
      <c r="A84" s="51"/>
      <c r="B84" s="155" t="s">
        <v>112</v>
      </c>
      <c r="C84" s="80">
        <f>0</f>
        <v>0</v>
      </c>
      <c r="E84" s="79"/>
      <c r="F84" s="79"/>
      <c r="G84" s="79"/>
      <c r="I84" s="147"/>
    </row>
    <row r="85" spans="1:9" ht="14.25" customHeight="1" thickBot="1" x14ac:dyDescent="0.4">
      <c r="A85" s="51"/>
      <c r="B85" s="155" t="s">
        <v>113</v>
      </c>
      <c r="C85" s="80">
        <f>0</f>
        <v>0</v>
      </c>
      <c r="E85" s="79"/>
      <c r="F85" s="79"/>
      <c r="G85" s="79"/>
      <c r="I85" s="147"/>
    </row>
    <row r="86" spans="1:9" ht="14.25" customHeight="1" thickBot="1" x14ac:dyDescent="0.4">
      <c r="A86" s="51"/>
      <c r="B86" s="155" t="s">
        <v>114</v>
      </c>
      <c r="C86" s="80">
        <f>0</f>
        <v>0</v>
      </c>
      <c r="E86" s="79"/>
      <c r="F86" s="79"/>
      <c r="G86" s="79"/>
      <c r="I86" s="147"/>
    </row>
    <row r="87" spans="1:9" ht="14.25" customHeight="1" thickBot="1" x14ac:dyDescent="0.4">
      <c r="A87" s="51"/>
      <c r="B87" s="155" t="s">
        <v>115</v>
      </c>
      <c r="C87" s="80">
        <f>0</f>
        <v>0</v>
      </c>
      <c r="E87" s="79"/>
      <c r="F87" s="79"/>
      <c r="G87" s="79"/>
      <c r="I87" s="147"/>
    </row>
    <row r="88" spans="1:9" ht="14.25" customHeight="1" thickBot="1" x14ac:dyDescent="0.4">
      <c r="A88" s="51"/>
      <c r="B88" s="155" t="s">
        <v>116</v>
      </c>
      <c r="C88" s="80">
        <f>0</f>
        <v>0</v>
      </c>
      <c r="E88" s="79"/>
      <c r="F88" s="79"/>
      <c r="G88" s="79"/>
      <c r="I88" s="147"/>
    </row>
    <row r="89" spans="1:9" ht="14.5" x14ac:dyDescent="0.35">
      <c r="A89" s="51"/>
    </row>
    <row r="90" spans="1:9" ht="13.5" customHeight="1" thickBot="1" x14ac:dyDescent="0.4">
      <c r="A90" s="51"/>
      <c r="B90" s="52" t="s">
        <v>117</v>
      </c>
      <c r="C90" s="52"/>
      <c r="E90" s="31"/>
      <c r="F90" s="31"/>
      <c r="G90" s="31"/>
    </row>
    <row r="91" spans="1:9" thickBot="1" x14ac:dyDescent="0.4">
      <c r="A91" s="51"/>
      <c r="B91" s="5" t="s">
        <v>118</v>
      </c>
      <c r="C91" s="102">
        <f>SUM(E91:G91)</f>
        <v>0</v>
      </c>
      <c r="E91" s="71">
        <v>0</v>
      </c>
      <c r="F91" s="71">
        <v>0</v>
      </c>
      <c r="G91" s="71">
        <v>0</v>
      </c>
    </row>
    <row r="92" spans="1:9" thickBot="1" x14ac:dyDescent="0.4">
      <c r="A92" s="51"/>
      <c r="B92" s="5" t="s">
        <v>119</v>
      </c>
      <c r="C92" s="102">
        <f>SUM(E92:G92)</f>
        <v>0</v>
      </c>
      <c r="E92" s="71">
        <v>0</v>
      </c>
      <c r="F92" s="71">
        <v>0</v>
      </c>
      <c r="G92" s="71">
        <v>0</v>
      </c>
    </row>
    <row r="93" spans="1:9" ht="14.5" x14ac:dyDescent="0.35">
      <c r="A93" s="51"/>
      <c r="B93" s="18"/>
      <c r="C93" s="70"/>
      <c r="E93" s="71"/>
      <c r="F93" s="71"/>
      <c r="G93" s="71"/>
    </row>
    <row r="94" spans="1:9" ht="15" customHeight="1" thickBot="1" x14ac:dyDescent="0.4">
      <c r="A94" s="51"/>
      <c r="B94" s="52" t="s">
        <v>120</v>
      </c>
      <c r="C94" s="52"/>
      <c r="E94" s="31"/>
      <c r="F94" s="31"/>
      <c r="G94" s="31"/>
      <c r="H94" s="51"/>
    </row>
    <row r="95" spans="1:9" thickBot="1" x14ac:dyDescent="0.4">
      <c r="A95" s="51"/>
      <c r="B95" s="5" t="s">
        <v>121</v>
      </c>
      <c r="C95" s="103">
        <f>IFERROR((C39+C57)/C$91,0)*60</f>
        <v>0</v>
      </c>
      <c r="E95" s="70">
        <f>IFERROR((E39+E57)/E$91,0)*60</f>
        <v>0</v>
      </c>
      <c r="F95" s="70">
        <f>IFERROR((F39+F57)/F$91,0)*60</f>
        <v>0</v>
      </c>
      <c r="G95" s="70">
        <f>IFERROR((G39+G57)/G$91,0)*60</f>
        <v>0</v>
      </c>
      <c r="H95" s="50" t="s">
        <v>78</v>
      </c>
    </row>
    <row r="96" spans="1:9" thickBot="1" x14ac:dyDescent="0.4">
      <c r="A96" s="51"/>
      <c r="B96" s="5" t="s">
        <v>122</v>
      </c>
      <c r="C96" s="103">
        <f>IFERROR((C43+C61)/C$91,0)*60</f>
        <v>0</v>
      </c>
      <c r="E96" s="70">
        <f t="shared" ref="E96:G97" si="29">IFERROR((E43+E61)/E$91,0)*60</f>
        <v>0</v>
      </c>
      <c r="F96" s="70">
        <f t="shared" si="29"/>
        <v>0</v>
      </c>
      <c r="G96" s="70">
        <f t="shared" si="29"/>
        <v>0</v>
      </c>
      <c r="H96" s="50" t="s">
        <v>78</v>
      </c>
    </row>
    <row r="97" spans="1:9" thickBot="1" x14ac:dyDescent="0.4">
      <c r="A97" s="51"/>
      <c r="B97" s="155" t="s">
        <v>123</v>
      </c>
      <c r="C97" s="103">
        <f>IFERROR((C44+C62)/C$91,0)*60</f>
        <v>0</v>
      </c>
      <c r="E97" s="70">
        <f t="shared" si="29"/>
        <v>0</v>
      </c>
      <c r="F97" s="70">
        <f t="shared" si="29"/>
        <v>0</v>
      </c>
      <c r="G97" s="70">
        <f t="shared" si="29"/>
        <v>0</v>
      </c>
      <c r="H97" s="50" t="s">
        <v>78</v>
      </c>
      <c r="I97" s="147"/>
    </row>
    <row r="98" spans="1:9" ht="29" x14ac:dyDescent="0.35">
      <c r="A98" s="51"/>
      <c r="B98" s="163" t="s">
        <v>124</v>
      </c>
      <c r="C98" s="47">
        <f>SUM(C95:C97)</f>
        <v>0</v>
      </c>
      <c r="E98" s="47">
        <f>SUM(E95:E97)</f>
        <v>0</v>
      </c>
      <c r="F98" s="47">
        <f>SUM(F95:F97)</f>
        <v>0</v>
      </c>
      <c r="G98" s="47">
        <f>SUM(G95:G97)</f>
        <v>0</v>
      </c>
      <c r="H98" s="50" t="s">
        <v>78</v>
      </c>
      <c r="I98" s="147"/>
    </row>
    <row r="99" spans="1:9" ht="14.5" x14ac:dyDescent="0.35">
      <c r="A99" s="51"/>
      <c r="H99" s="51"/>
    </row>
    <row r="100" spans="1:9" ht="15" customHeight="1" x14ac:dyDescent="0.35">
      <c r="A100" s="179"/>
      <c r="B100" s="52" t="s">
        <v>125</v>
      </c>
      <c r="C100" s="52"/>
      <c r="E100" s="31"/>
      <c r="F100" s="31"/>
      <c r="G100" s="31"/>
    </row>
    <row r="101" spans="1:9" ht="73" thickBot="1" x14ac:dyDescent="0.4">
      <c r="B101" s="177" t="s">
        <v>126</v>
      </c>
      <c r="C101" s="178"/>
      <c r="D101" s="178"/>
      <c r="E101" s="178"/>
      <c r="F101" s="178"/>
      <c r="G101" s="178"/>
    </row>
    <row r="102" spans="1:9" ht="15" customHeight="1" thickBot="1" x14ac:dyDescent="0.4">
      <c r="B102" s="5" t="s">
        <v>127</v>
      </c>
      <c r="C102" s="102">
        <f>SUM(E102:G102)</f>
        <v>0</v>
      </c>
      <c r="E102" s="71">
        <v>0</v>
      </c>
      <c r="F102" s="71">
        <v>0</v>
      </c>
      <c r="G102" s="71">
        <v>0</v>
      </c>
    </row>
    <row r="103" spans="1:9" ht="15" customHeight="1" thickBot="1" x14ac:dyDescent="0.4">
      <c r="B103" s="5" t="s">
        <v>128</v>
      </c>
      <c r="C103" s="102">
        <f t="shared" ref="C103:C106" si="30">SUM(E103:G103)</f>
        <v>0</v>
      </c>
      <c r="E103" s="71">
        <v>0</v>
      </c>
      <c r="F103" s="71">
        <v>0</v>
      </c>
      <c r="G103" s="71">
        <v>0</v>
      </c>
    </row>
    <row r="104" spans="1:9" ht="15" customHeight="1" thickBot="1" x14ac:dyDescent="0.4">
      <c r="B104" s="5" t="s">
        <v>129</v>
      </c>
      <c r="C104" s="102">
        <f t="shared" si="30"/>
        <v>0</v>
      </c>
      <c r="E104" s="71">
        <v>0</v>
      </c>
      <c r="F104" s="71">
        <v>0</v>
      </c>
      <c r="G104" s="71">
        <v>0</v>
      </c>
    </row>
    <row r="105" spans="1:9" ht="15" customHeight="1" thickBot="1" x14ac:dyDescent="0.4">
      <c r="B105" s="5" t="s">
        <v>130</v>
      </c>
      <c r="C105" s="102">
        <f t="shared" si="30"/>
        <v>0</v>
      </c>
      <c r="E105" s="71">
        <v>0</v>
      </c>
      <c r="F105" s="71">
        <v>0</v>
      </c>
      <c r="G105" s="71">
        <v>0</v>
      </c>
    </row>
    <row r="106" spans="1:9" ht="15" customHeight="1" thickBot="1" x14ac:dyDescent="0.4">
      <c r="B106" s="5" t="s">
        <v>131</v>
      </c>
      <c r="C106" s="102">
        <f t="shared" si="30"/>
        <v>0</v>
      </c>
      <c r="E106" s="71">
        <v>0</v>
      </c>
      <c r="F106" s="71">
        <v>0</v>
      </c>
      <c r="G106" s="71">
        <v>0</v>
      </c>
    </row>
    <row r="107" spans="1:9" ht="44" thickBot="1" x14ac:dyDescent="0.4">
      <c r="B107" s="177" t="s">
        <v>132</v>
      </c>
      <c r="C107" s="102"/>
      <c r="E107" s="71" t="s">
        <v>133</v>
      </c>
      <c r="F107" s="71" t="s">
        <v>133</v>
      </c>
      <c r="G107" s="71" t="s">
        <v>133</v>
      </c>
    </row>
    <row r="108" spans="1:9" ht="15" customHeight="1" thickBot="1" x14ac:dyDescent="0.4">
      <c r="B108" s="44" t="s">
        <v>134</v>
      </c>
      <c r="C108" s="47">
        <f>SUM(C102:C106)</f>
        <v>0</v>
      </c>
      <c r="E108" s="47">
        <f>SUM(E102:E106)</f>
        <v>0</v>
      </c>
      <c r="F108" s="47">
        <f>SUM(F102:F106)</f>
        <v>0</v>
      </c>
      <c r="G108" s="47">
        <f>SUM(G102:G106)</f>
        <v>0</v>
      </c>
    </row>
  </sheetData>
  <sheetProtection formatCells="0" formatColumns="0" formatRows="0"/>
  <pageMargins left="0.70866141732283472" right="0.70866141732283472" top="0.74803149606299213" bottom="0.74803149606299213" header="0.31496062992125984" footer="0.31496062992125984"/>
  <pageSetup paperSize="8" scale="58" fitToHeight="0" orientation="portrait" r:id="rId1"/>
  <colBreaks count="1" manualBreakCount="1">
    <brk id="7" max="1048575" man="1"/>
  </colBreaks>
  <ignoredErrors>
    <ignoredError sqref="C33" formula="1"/>
    <ignoredError sqref="E39 F39:G39 E57:G5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2D552-D0DA-44A5-B476-E05BF887FFE5}">
  <sheetPr>
    <tabColor rgb="FFFF0000"/>
  </sheetPr>
  <dimension ref="A1:I18"/>
  <sheetViews>
    <sheetView showGridLines="0" zoomScaleNormal="100" zoomScaleSheetLayoutView="130" workbookViewId="0">
      <pane xSplit="2" ySplit="2" topLeftCell="G4" activePane="bottomRight" state="frozen"/>
      <selection pane="topRight" activeCell="E25" sqref="E25"/>
      <selection pane="bottomLeft" activeCell="E25" sqref="E25"/>
      <selection pane="bottomRight" activeCell="B12" sqref="B12"/>
    </sheetView>
  </sheetViews>
  <sheetFormatPr defaultColWidth="25.54296875" defaultRowHeight="15" customHeight="1" x14ac:dyDescent="0.35"/>
  <cols>
    <col min="1" max="1" width="6.54296875" hidden="1" customWidth="1"/>
    <col min="2" max="2" width="94.54296875" customWidth="1"/>
    <col min="3" max="3" width="20.453125" customWidth="1"/>
    <col min="4" max="4" width="1.54296875" customWidth="1"/>
    <col min="5" max="7" width="11.54296875" customWidth="1"/>
    <col min="8" max="8" width="17.54296875" customWidth="1"/>
  </cols>
  <sheetData>
    <row r="1" spans="1:9" ht="40.4" customHeight="1" x14ac:dyDescent="0.35">
      <c r="A1" s="81"/>
      <c r="B1" s="181" t="s">
        <v>135</v>
      </c>
      <c r="H1" s="51"/>
    </row>
    <row r="2" spans="1:9" ht="15" customHeight="1" x14ac:dyDescent="0.35">
      <c r="A2" s="51"/>
      <c r="C2" s="2" t="s">
        <v>69</v>
      </c>
      <c r="E2" s="2" t="s">
        <v>70</v>
      </c>
      <c r="F2" s="2" t="s">
        <v>70</v>
      </c>
      <c r="G2" s="2" t="s">
        <v>70</v>
      </c>
      <c r="H2" s="51"/>
    </row>
    <row r="3" spans="1:9" ht="20.149999999999999" customHeight="1" thickBot="1" x14ac:dyDescent="0.4">
      <c r="A3" s="82"/>
      <c r="B3" s="52" t="s">
        <v>71</v>
      </c>
      <c r="C3" s="53" t="s">
        <v>26</v>
      </c>
      <c r="E3" s="53" t="s">
        <v>26</v>
      </c>
      <c r="F3" s="53" t="s">
        <v>26</v>
      </c>
      <c r="G3" s="53" t="s">
        <v>26</v>
      </c>
      <c r="H3" s="51"/>
    </row>
    <row r="4" spans="1:9" ht="20.149999999999999" customHeight="1" x14ac:dyDescent="0.35">
      <c r="A4" s="51"/>
      <c r="B4" s="74" t="s">
        <v>136</v>
      </c>
      <c r="C4" s="35" t="s">
        <v>26</v>
      </c>
      <c r="E4" t="s">
        <v>26</v>
      </c>
      <c r="F4" t="s">
        <v>26</v>
      </c>
      <c r="G4" t="s">
        <v>26</v>
      </c>
      <c r="H4" s="51"/>
    </row>
    <row r="5" spans="1:9" thickBot="1" x14ac:dyDescent="0.4">
      <c r="A5" s="51"/>
      <c r="B5" s="5" t="s">
        <v>73</v>
      </c>
      <c r="C5" s="148">
        <f>IFERROR(('Resi_CareLabour_Cost&amp;Hours'!C5+'Resi_CareLabour_Cost&amp;Hours'!C20)/'Resi_CareLabour_Cost&amp;Hours'!C$91,0)</f>
        <v>0</v>
      </c>
      <c r="D5" s="34"/>
      <c r="E5" s="148">
        <f>IFERROR(('Resi_CareLabour_Cost&amp;Hours'!E5+'Resi_CareLabour_Cost&amp;Hours'!E20)/'Resi_CareLabour_Cost&amp;Hours'!E$91,0)</f>
        <v>0</v>
      </c>
      <c r="F5" s="148">
        <f>IFERROR(('Resi_CareLabour_Cost&amp;Hours'!F5+'Resi_CareLabour_Cost&amp;Hours'!F20)/'Resi_CareLabour_Cost&amp;Hours'!F$91,0)</f>
        <v>0</v>
      </c>
      <c r="G5" s="148">
        <f>IFERROR(('Resi_CareLabour_Cost&amp;Hours'!G5+'Resi_CareLabour_Cost&amp;Hours'!G20)/'Resi_CareLabour_Cost&amp;Hours'!G$91,0)</f>
        <v>0</v>
      </c>
      <c r="H5" s="51" t="s">
        <v>78</v>
      </c>
      <c r="I5" s="147"/>
    </row>
    <row r="6" spans="1:9" thickBot="1" x14ac:dyDescent="0.4">
      <c r="A6" s="51"/>
      <c r="B6" s="5" t="s">
        <v>74</v>
      </c>
      <c r="C6" s="148">
        <f>IFERROR(('Resi_CareLabour_Cost&amp;Hours'!C6+'Resi_CareLabour_Cost&amp;Hours'!C21)/'Resi_CareLabour_Cost&amp;Hours'!C$91,0)</f>
        <v>0</v>
      </c>
      <c r="E6" s="148">
        <f>IFERROR(('Resi_CareLabour_Cost&amp;Hours'!E6+'Resi_CareLabour_Cost&amp;Hours'!E21)/'Resi_CareLabour_Cost&amp;Hours'!E$91,0)</f>
        <v>0</v>
      </c>
      <c r="F6" s="148">
        <f>IFERROR(('Resi_CareLabour_Cost&amp;Hours'!F6+'Resi_CareLabour_Cost&amp;Hours'!F21)/'Resi_CareLabour_Cost&amp;Hours'!F$91,0)</f>
        <v>0</v>
      </c>
      <c r="G6" s="148">
        <f>IFERROR(('Resi_CareLabour_Cost&amp;Hours'!G6+'Resi_CareLabour_Cost&amp;Hours'!G21)/'Resi_CareLabour_Cost&amp;Hours'!G$91,0)</f>
        <v>0</v>
      </c>
      <c r="H6" s="51" t="s">
        <v>78</v>
      </c>
      <c r="I6" s="147"/>
    </row>
    <row r="7" spans="1:9" thickBot="1" x14ac:dyDescent="0.4">
      <c r="A7" s="51"/>
      <c r="B7" s="100" t="s">
        <v>75</v>
      </c>
      <c r="C7" s="148">
        <f>IFERROR(('Resi_CareLabour_Cost&amp;Hours'!C7+'Resi_CareLabour_Cost&amp;Hours'!C22)/'Resi_CareLabour_Cost&amp;Hours'!C$91,0)</f>
        <v>0</v>
      </c>
      <c r="E7" s="148">
        <f>IFERROR(('Resi_CareLabour_Cost&amp;Hours'!E7+'Resi_CareLabour_Cost&amp;Hours'!E22)/'Resi_CareLabour_Cost&amp;Hours'!E$91,0)</f>
        <v>0</v>
      </c>
      <c r="F7" s="148">
        <f>IFERROR(('Resi_CareLabour_Cost&amp;Hours'!F7+'Resi_CareLabour_Cost&amp;Hours'!F22)/'Resi_CareLabour_Cost&amp;Hours'!F$91,0)</f>
        <v>0</v>
      </c>
      <c r="G7" s="148">
        <f>IFERROR(('Resi_CareLabour_Cost&amp;Hours'!G7+'Resi_CareLabour_Cost&amp;Hours'!G22)/'Resi_CareLabour_Cost&amp;Hours'!G$91,0)</f>
        <v>0</v>
      </c>
      <c r="H7" s="51" t="s">
        <v>78</v>
      </c>
      <c r="I7" s="147"/>
    </row>
    <row r="8" spans="1:9" thickBot="1" x14ac:dyDescent="0.4">
      <c r="A8" s="51"/>
      <c r="B8" s="5" t="s">
        <v>76</v>
      </c>
      <c r="C8" s="148">
        <f>IFERROR(('Resi_CareLabour_Cost&amp;Hours'!C8+'Resi_CareLabour_Cost&amp;Hours'!C23)/'Resi_CareLabour_Cost&amp;Hours'!C$91,0)</f>
        <v>0</v>
      </c>
      <c r="E8" s="148">
        <f>IFERROR(('Resi_CareLabour_Cost&amp;Hours'!E8+'Resi_CareLabour_Cost&amp;Hours'!E23)/'Resi_CareLabour_Cost&amp;Hours'!E$91,0)</f>
        <v>0</v>
      </c>
      <c r="F8" s="148">
        <f>IFERROR(('Resi_CareLabour_Cost&amp;Hours'!F8+'Resi_CareLabour_Cost&amp;Hours'!F23)/'Resi_CareLabour_Cost&amp;Hours'!F$91,0)</f>
        <v>0</v>
      </c>
      <c r="G8" s="148">
        <f>IFERROR(('Resi_CareLabour_Cost&amp;Hours'!G8+'Resi_CareLabour_Cost&amp;Hours'!G23)/'Resi_CareLabour_Cost&amp;Hours'!G$91,0)</f>
        <v>0</v>
      </c>
      <c r="H8" s="51" t="s">
        <v>78</v>
      </c>
      <c r="I8" s="147"/>
    </row>
    <row r="9" spans="1:9" thickBot="1" x14ac:dyDescent="0.4">
      <c r="A9" s="51"/>
      <c r="B9" s="5" t="s">
        <v>77</v>
      </c>
      <c r="C9" s="148">
        <f>IFERROR(('Resi_CareLabour_Cost&amp;Hours'!C9+'Resi_CareLabour_Cost&amp;Hours'!C24)/'Resi_CareLabour_Cost&amp;Hours'!C$91,0)</f>
        <v>0</v>
      </c>
      <c r="E9" s="148">
        <f>IFERROR(('Resi_CareLabour_Cost&amp;Hours'!E9+'Resi_CareLabour_Cost&amp;Hours'!E24)/'Resi_CareLabour_Cost&amp;Hours'!E$91,0)</f>
        <v>0</v>
      </c>
      <c r="F9" s="148">
        <f>IFERROR(('Resi_CareLabour_Cost&amp;Hours'!F9+'Resi_CareLabour_Cost&amp;Hours'!F24)/'Resi_CareLabour_Cost&amp;Hours'!F$91,0)</f>
        <v>0</v>
      </c>
      <c r="G9" s="148">
        <f>IFERROR(('Resi_CareLabour_Cost&amp;Hours'!G9+'Resi_CareLabour_Cost&amp;Hours'!G24)/'Resi_CareLabour_Cost&amp;Hours'!G$91,0)</f>
        <v>0</v>
      </c>
      <c r="H9" s="51" t="s">
        <v>78</v>
      </c>
      <c r="I9" s="147"/>
    </row>
    <row r="10" spans="1:9" s="86" customFormat="1" thickBot="1" x14ac:dyDescent="0.4">
      <c r="A10" s="84"/>
      <c r="B10" s="98" t="s">
        <v>79</v>
      </c>
      <c r="C10" s="148">
        <f>IFERROR(('Resi_CareLabour_Cost&amp;Hours'!C10+'Resi_CareLabour_Cost&amp;Hours'!C25)/'Resi_CareLabour_Cost&amp;Hours'!C$91,0)</f>
        <v>0</v>
      </c>
      <c r="D10"/>
      <c r="E10" s="148">
        <f>IFERROR(('Resi_CareLabour_Cost&amp;Hours'!E10+'Resi_CareLabour_Cost&amp;Hours'!E25)/'Resi_CareLabour_Cost&amp;Hours'!E$91,0)</f>
        <v>0</v>
      </c>
      <c r="F10" s="148">
        <f>IFERROR(('Resi_CareLabour_Cost&amp;Hours'!F10+'Resi_CareLabour_Cost&amp;Hours'!F25)/'Resi_CareLabour_Cost&amp;Hours'!F$91,0)</f>
        <v>0</v>
      </c>
      <c r="G10" s="148">
        <f>IFERROR(('Resi_CareLabour_Cost&amp;Hours'!G10+'Resi_CareLabour_Cost&amp;Hours'!G25)/'Resi_CareLabour_Cost&amp;Hours'!G$91,0)</f>
        <v>0</v>
      </c>
      <c r="H10" s="51" t="s">
        <v>78</v>
      </c>
      <c r="I10" s="147"/>
    </row>
    <row r="11" spans="1:9" s="86" customFormat="1" thickBot="1" x14ac:dyDescent="0.4">
      <c r="A11" s="84"/>
      <c r="B11" s="98" t="s">
        <v>80</v>
      </c>
      <c r="C11" s="148">
        <f>IFERROR(('Resi_CareLabour_Cost&amp;Hours'!C11+'Resi_CareLabour_Cost&amp;Hours'!C26)/'Resi_CareLabour_Cost&amp;Hours'!C$91,0)</f>
        <v>0</v>
      </c>
      <c r="D11"/>
      <c r="E11" s="148">
        <f>IFERROR(('Resi_CareLabour_Cost&amp;Hours'!E11+'Resi_CareLabour_Cost&amp;Hours'!E26)/'Resi_CareLabour_Cost&amp;Hours'!E$91,0)</f>
        <v>0</v>
      </c>
      <c r="F11" s="148">
        <f>IFERROR(('Resi_CareLabour_Cost&amp;Hours'!F11+'Resi_CareLabour_Cost&amp;Hours'!F26)/'Resi_CareLabour_Cost&amp;Hours'!F$91,0)</f>
        <v>0</v>
      </c>
      <c r="G11" s="148">
        <f>IFERROR(('Resi_CareLabour_Cost&amp;Hours'!G11+'Resi_CareLabour_Cost&amp;Hours'!G26)/'Resi_CareLabour_Cost&amp;Hours'!G$91,0)</f>
        <v>0</v>
      </c>
      <c r="H11" s="51" t="s">
        <v>78</v>
      </c>
      <c r="I11" s="147"/>
    </row>
    <row r="12" spans="1:9" s="86" customFormat="1" thickBot="1" x14ac:dyDescent="0.4">
      <c r="A12" s="84"/>
      <c r="B12" s="98" t="s">
        <v>81</v>
      </c>
      <c r="C12" s="148">
        <f>IFERROR(('Resi_CareLabour_Cost&amp;Hours'!C12+'Resi_CareLabour_Cost&amp;Hours'!C27)/'Resi_CareLabour_Cost&amp;Hours'!C$91,0)</f>
        <v>0</v>
      </c>
      <c r="D12"/>
      <c r="E12" s="148">
        <f>IFERROR(('Resi_CareLabour_Cost&amp;Hours'!E12+'Resi_CareLabour_Cost&amp;Hours'!E27)/'Resi_CareLabour_Cost&amp;Hours'!E$91,0)</f>
        <v>0</v>
      </c>
      <c r="F12" s="148">
        <f>IFERROR(('Resi_CareLabour_Cost&amp;Hours'!F12+'Resi_CareLabour_Cost&amp;Hours'!F27)/'Resi_CareLabour_Cost&amp;Hours'!F$91,0)</f>
        <v>0</v>
      </c>
      <c r="G12" s="148">
        <f>IFERROR(('Resi_CareLabour_Cost&amp;Hours'!G12+'Resi_CareLabour_Cost&amp;Hours'!G27)/'Resi_CareLabour_Cost&amp;Hours'!G$91,0)</f>
        <v>0</v>
      </c>
      <c r="H12" s="51" t="s">
        <v>78</v>
      </c>
      <c r="I12" s="147"/>
    </row>
    <row r="13" spans="1:9" s="86" customFormat="1" thickBot="1" x14ac:dyDescent="0.4">
      <c r="A13" s="84"/>
      <c r="B13" s="98" t="s">
        <v>82</v>
      </c>
      <c r="C13" s="148">
        <f>IFERROR(('Resi_CareLabour_Cost&amp;Hours'!C13+'Resi_CareLabour_Cost&amp;Hours'!C28)/'Resi_CareLabour_Cost&amp;Hours'!C$91,0)</f>
        <v>0</v>
      </c>
      <c r="D13"/>
      <c r="E13" s="148">
        <f>IFERROR(('Resi_CareLabour_Cost&amp;Hours'!E13+'Resi_CareLabour_Cost&amp;Hours'!E28)/'Resi_CareLabour_Cost&amp;Hours'!E$91,0)</f>
        <v>0</v>
      </c>
      <c r="F13" s="148">
        <f>IFERROR(('Resi_CareLabour_Cost&amp;Hours'!F13+'Resi_CareLabour_Cost&amp;Hours'!F28)/'Resi_CareLabour_Cost&amp;Hours'!F$91,0)</f>
        <v>0</v>
      </c>
      <c r="G13" s="148">
        <f>IFERROR(('Resi_CareLabour_Cost&amp;Hours'!G13+'Resi_CareLabour_Cost&amp;Hours'!G28)/'Resi_CareLabour_Cost&amp;Hours'!G$91,0)</f>
        <v>0</v>
      </c>
      <c r="H13" s="51" t="s">
        <v>78</v>
      </c>
      <c r="I13" s="147"/>
    </row>
    <row r="14" spans="1:9" s="86" customFormat="1" thickBot="1" x14ac:dyDescent="0.4">
      <c r="A14" s="84"/>
      <c r="B14" s="98" t="s">
        <v>83</v>
      </c>
      <c r="C14" s="148">
        <f>IFERROR(('Resi_CareLabour_Cost&amp;Hours'!C14+'Resi_CareLabour_Cost&amp;Hours'!C29)/'Resi_CareLabour_Cost&amp;Hours'!C$91,0)</f>
        <v>0</v>
      </c>
      <c r="D14"/>
      <c r="E14" s="148">
        <f>IFERROR(('Resi_CareLabour_Cost&amp;Hours'!E14+'Resi_CareLabour_Cost&amp;Hours'!E29)/'Resi_CareLabour_Cost&amp;Hours'!E$91,0)</f>
        <v>0</v>
      </c>
      <c r="F14" s="148">
        <f>IFERROR(('Resi_CareLabour_Cost&amp;Hours'!F14+'Resi_CareLabour_Cost&amp;Hours'!F29)/'Resi_CareLabour_Cost&amp;Hours'!F$91,0)</f>
        <v>0</v>
      </c>
      <c r="G14" s="148">
        <f>IFERROR(('Resi_CareLabour_Cost&amp;Hours'!G14+'Resi_CareLabour_Cost&amp;Hours'!G29)/'Resi_CareLabour_Cost&amp;Hours'!G$91,0)</f>
        <v>0</v>
      </c>
      <c r="H14" s="51" t="s">
        <v>78</v>
      </c>
      <c r="I14" s="147"/>
    </row>
    <row r="15" spans="1:9" s="86" customFormat="1" thickBot="1" x14ac:dyDescent="0.4">
      <c r="A15" s="84"/>
      <c r="B15" s="98" t="s">
        <v>85</v>
      </c>
      <c r="C15" s="148">
        <f>IFERROR(('Resi_CareLabour_Cost&amp;Hours'!C15+'Resi_CareLabour_Cost&amp;Hours'!C30)/'Resi_CareLabour_Cost&amp;Hours'!C$91,0)</f>
        <v>0</v>
      </c>
      <c r="D15"/>
      <c r="E15" s="148">
        <f>IFERROR(('Resi_CareLabour_Cost&amp;Hours'!E15+'Resi_CareLabour_Cost&amp;Hours'!E30)/'Resi_CareLabour_Cost&amp;Hours'!E$91,0)</f>
        <v>0</v>
      </c>
      <c r="F15" s="148">
        <f>IFERROR(('Resi_CareLabour_Cost&amp;Hours'!F15+'Resi_CareLabour_Cost&amp;Hours'!F30)/'Resi_CareLabour_Cost&amp;Hours'!F$91,0)</f>
        <v>0</v>
      </c>
      <c r="G15" s="148">
        <f>IFERROR(('Resi_CareLabour_Cost&amp;Hours'!G15+'Resi_CareLabour_Cost&amp;Hours'!G30)/'Resi_CareLabour_Cost&amp;Hours'!G$91,0)</f>
        <v>0</v>
      </c>
      <c r="H15" s="51" t="s">
        <v>78</v>
      </c>
      <c r="I15" s="147"/>
    </row>
    <row r="16" spans="1:9" s="86" customFormat="1" thickBot="1" x14ac:dyDescent="0.4">
      <c r="A16" s="84"/>
      <c r="B16" s="98" t="s">
        <v>86</v>
      </c>
      <c r="C16" s="148">
        <f>IFERROR(('Resi_CareLabour_Cost&amp;Hours'!C16+'Resi_CareLabour_Cost&amp;Hours'!C31)/'Resi_CareLabour_Cost&amp;Hours'!C$91,0)</f>
        <v>0</v>
      </c>
      <c r="D16"/>
      <c r="E16" s="148">
        <f>IFERROR(('Resi_CareLabour_Cost&amp;Hours'!E16+'Resi_CareLabour_Cost&amp;Hours'!E31)/'Resi_CareLabour_Cost&amp;Hours'!E$91,0)</f>
        <v>0</v>
      </c>
      <c r="F16" s="148">
        <f>IFERROR(('Resi_CareLabour_Cost&amp;Hours'!F16+'Resi_CareLabour_Cost&amp;Hours'!F31)/'Resi_CareLabour_Cost&amp;Hours'!F$91,0)</f>
        <v>0</v>
      </c>
      <c r="G16" s="148">
        <f>IFERROR(('Resi_CareLabour_Cost&amp;Hours'!G16+'Resi_CareLabour_Cost&amp;Hours'!G31)/'Resi_CareLabour_Cost&amp;Hours'!G$91,0)</f>
        <v>0</v>
      </c>
      <c r="H16" s="51" t="s">
        <v>78</v>
      </c>
      <c r="I16" s="147"/>
    </row>
    <row r="17" spans="1:9" thickBot="1" x14ac:dyDescent="0.4">
      <c r="A17" s="51"/>
      <c r="B17" s="5" t="s">
        <v>87</v>
      </c>
      <c r="C17" s="148">
        <f>IFERROR(('Resi_CareLabour_Cost&amp;Hours'!C17+'Resi_CareLabour_Cost&amp;Hours'!C32)/'Resi_CareLabour_Cost&amp;Hours'!C$91,0)</f>
        <v>0</v>
      </c>
      <c r="E17" s="148">
        <f>IFERROR(('Resi_CareLabour_Cost&amp;Hours'!E17+'Resi_CareLabour_Cost&amp;Hours'!E32)/'Resi_CareLabour_Cost&amp;Hours'!E$91,0)</f>
        <v>0</v>
      </c>
      <c r="F17" s="148">
        <f>IFERROR(('Resi_CareLabour_Cost&amp;Hours'!F17+'Resi_CareLabour_Cost&amp;Hours'!F32)/'Resi_CareLabour_Cost&amp;Hours'!F$91,0)</f>
        <v>0</v>
      </c>
      <c r="G17" s="148">
        <f>IFERROR(('Resi_CareLabour_Cost&amp;Hours'!G17+'Resi_CareLabour_Cost&amp;Hours'!G32)/'Resi_CareLabour_Cost&amp;Hours'!G$91,0)</f>
        <v>0</v>
      </c>
      <c r="H17" s="51" t="s">
        <v>78</v>
      </c>
      <c r="I17" s="147"/>
    </row>
    <row r="18" spans="1:9" ht="15" customHeight="1" thickBot="1" x14ac:dyDescent="0.4">
      <c r="B18" s="164" t="s">
        <v>137</v>
      </c>
      <c r="C18" s="148">
        <f>IFERROR('Resi_CareLabour_Cost&amp;Hours'!C34/'Resi_CareLabour_Cost&amp;Hours'!C91,0)</f>
        <v>0</v>
      </c>
      <c r="E18" s="148">
        <f>IFERROR('Resi_CareLabour_Cost&amp;Hours'!E34/'Resi_CareLabour_Cost&amp;Hours'!E91,0)</f>
        <v>0</v>
      </c>
      <c r="F18" s="148">
        <f>IFERROR('Resi_CareLabour_Cost&amp;Hours'!F34/'Resi_CareLabour_Cost&amp;Hours'!F91,0)</f>
        <v>0</v>
      </c>
      <c r="G18" s="148">
        <f>IFERROR('Resi_CareLabour_Cost&amp;Hours'!G34/'Resi_CareLabour_Cost&amp;Hours'!G91,0)</f>
        <v>0</v>
      </c>
      <c r="H18" s="51" t="s">
        <v>78</v>
      </c>
      <c r="I18" s="147"/>
    </row>
  </sheetData>
  <sheetProtection formatCells="0" formatColumns="0" formatRows="0"/>
  <pageMargins left="0.7" right="0.7" top="0.75" bottom="0.75" header="0.3" footer="0.3"/>
  <pageSetup paperSize="8" scale="58" fitToHeight="0" orientation="portrait" r:id="rId1"/>
  <colBreaks count="1" manualBreakCount="1">
    <brk id="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I88"/>
  <sheetViews>
    <sheetView showGridLines="0" zoomScaleNormal="100" zoomScaleSheetLayoutView="120" workbookViewId="0">
      <pane xSplit="4" ySplit="3" topLeftCell="G4" activePane="bottomRight" state="frozen"/>
      <selection pane="topRight" activeCell="E1" sqref="E1"/>
      <selection pane="bottomLeft" activeCell="A4" sqref="A4"/>
      <selection pane="bottomRight" activeCell="G7" sqref="G7"/>
    </sheetView>
  </sheetViews>
  <sheetFormatPr defaultColWidth="25.54296875" defaultRowHeight="15" customHeight="1" x14ac:dyDescent="0.35"/>
  <cols>
    <col min="1" max="1" width="8.54296875" hidden="1" customWidth="1"/>
    <col min="2" max="2" width="81.453125" customWidth="1"/>
    <col min="3" max="3" width="21.453125" customWidth="1"/>
    <col min="4" max="4" width="2.54296875" customWidth="1"/>
    <col min="5" max="8" width="18.54296875" customWidth="1"/>
  </cols>
  <sheetData>
    <row r="1" spans="1:9" ht="40.4" customHeight="1" x14ac:dyDescent="0.35">
      <c r="A1" s="28" t="s">
        <v>138</v>
      </c>
      <c r="B1" s="180" t="s">
        <v>139</v>
      </c>
    </row>
    <row r="2" spans="1:9" ht="29" x14ac:dyDescent="0.35">
      <c r="C2" s="2" t="s">
        <v>140</v>
      </c>
      <c r="E2" s="39" t="s">
        <v>5</v>
      </c>
      <c r="F2" s="39" t="s">
        <v>141</v>
      </c>
      <c r="G2" s="39" t="s">
        <v>142</v>
      </c>
      <c r="H2" s="39" t="s">
        <v>143</v>
      </c>
    </row>
    <row r="3" spans="1:9" ht="20.149999999999999" customHeight="1" thickBot="1" x14ac:dyDescent="0.4">
      <c r="A3" s="29"/>
      <c r="B3" s="30" t="s">
        <v>71</v>
      </c>
      <c r="C3" s="31" t="s">
        <v>26</v>
      </c>
      <c r="D3" s="31"/>
      <c r="E3" s="31" t="s">
        <v>26</v>
      </c>
      <c r="F3" s="31" t="s">
        <v>26</v>
      </c>
      <c r="G3" s="31" t="s">
        <v>26</v>
      </c>
      <c r="H3" s="31" t="s">
        <v>26</v>
      </c>
    </row>
    <row r="4" spans="1:9" ht="20.149999999999999" customHeight="1" x14ac:dyDescent="0.35">
      <c r="B4" s="45" t="s">
        <v>144</v>
      </c>
      <c r="C4" s="32" t="s">
        <v>26</v>
      </c>
      <c r="E4" t="s">
        <v>26</v>
      </c>
      <c r="F4" t="s">
        <v>26</v>
      </c>
      <c r="G4" t="s">
        <v>26</v>
      </c>
      <c r="H4" t="s">
        <v>26</v>
      </c>
    </row>
    <row r="5" spans="1:9" thickBot="1" x14ac:dyDescent="0.4">
      <c r="B5" s="5" t="s">
        <v>73</v>
      </c>
      <c r="C5" s="33">
        <f>SUM(E5:H5)</f>
        <v>0</v>
      </c>
      <c r="E5" s="34">
        <v>0</v>
      </c>
      <c r="F5" s="34">
        <v>0</v>
      </c>
      <c r="G5" s="34">
        <v>0</v>
      </c>
      <c r="H5" s="34">
        <v>0</v>
      </c>
    </row>
    <row r="6" spans="1:9" thickBot="1" x14ac:dyDescent="0.4">
      <c r="B6" s="5" t="s">
        <v>74</v>
      </c>
      <c r="C6" s="33">
        <f t="shared" ref="C6:C9" si="0">SUM(E6:H6)</f>
        <v>0</v>
      </c>
      <c r="E6" s="34">
        <v>0</v>
      </c>
      <c r="F6" s="34">
        <v>0</v>
      </c>
      <c r="G6" s="34">
        <v>0</v>
      </c>
      <c r="H6" s="34">
        <v>0</v>
      </c>
    </row>
    <row r="7" spans="1:9" thickBot="1" x14ac:dyDescent="0.4">
      <c r="B7" s="100" t="s">
        <v>145</v>
      </c>
      <c r="C7" s="33">
        <f>SUM(E7:H7)</f>
        <v>0</v>
      </c>
      <c r="E7" s="35">
        <v>0</v>
      </c>
      <c r="F7" s="35">
        <v>0</v>
      </c>
      <c r="G7" s="35">
        <v>0</v>
      </c>
      <c r="H7" s="35">
        <v>0</v>
      </c>
      <c r="I7" s="147"/>
    </row>
    <row r="8" spans="1:9" thickBot="1" x14ac:dyDescent="0.4">
      <c r="B8" s="5" t="s">
        <v>77</v>
      </c>
      <c r="C8" s="33">
        <f t="shared" si="0"/>
        <v>0</v>
      </c>
      <c r="E8" s="35">
        <v>0</v>
      </c>
      <c r="F8" s="35">
        <v>0</v>
      </c>
      <c r="G8" s="35">
        <v>0</v>
      </c>
      <c r="H8" s="35">
        <v>0</v>
      </c>
    </row>
    <row r="9" spans="1:9" thickBot="1" x14ac:dyDescent="0.4">
      <c r="B9" s="5" t="s">
        <v>146</v>
      </c>
      <c r="C9" s="33">
        <f t="shared" si="0"/>
        <v>0</v>
      </c>
      <c r="E9" s="35">
        <v>0</v>
      </c>
      <c r="F9" s="35">
        <v>0</v>
      </c>
      <c r="G9" s="35">
        <v>0</v>
      </c>
      <c r="H9" s="35">
        <v>0</v>
      </c>
    </row>
    <row r="10" spans="1:9" thickBot="1" x14ac:dyDescent="0.4">
      <c r="B10" s="41" t="s">
        <v>147</v>
      </c>
      <c r="C10" s="42">
        <f>SUM(C5:C9)</f>
        <v>0</v>
      </c>
      <c r="D10" s="136"/>
      <c r="E10" s="42">
        <f>SUM(E5:E9)</f>
        <v>0</v>
      </c>
      <c r="F10" s="42">
        <f>SUM(F5:F9)</f>
        <v>0</v>
      </c>
      <c r="G10" s="42">
        <f>SUM(G5:G9)</f>
        <v>0</v>
      </c>
      <c r="H10" s="42">
        <f>SUM(H5:H9)</f>
        <v>0</v>
      </c>
    </row>
    <row r="11" spans="1:9" ht="8.15" customHeight="1" thickBot="1" x14ac:dyDescent="0.4">
      <c r="B11" s="36"/>
      <c r="C11" s="32"/>
      <c r="E11" s="35"/>
      <c r="F11" s="35"/>
      <c r="G11" s="35"/>
      <c r="H11" s="35"/>
    </row>
    <row r="12" spans="1:9" ht="20.149999999999999" customHeight="1" x14ac:dyDescent="0.35">
      <c r="B12" s="45" t="s">
        <v>148</v>
      </c>
      <c r="C12" s="32" t="s">
        <v>26</v>
      </c>
      <c r="E12" t="s">
        <v>26</v>
      </c>
      <c r="F12" t="s">
        <v>26</v>
      </c>
      <c r="G12" t="s">
        <v>26</v>
      </c>
      <c r="H12" t="s">
        <v>26</v>
      </c>
    </row>
    <row r="13" spans="1:9" thickBot="1" x14ac:dyDescent="0.4">
      <c r="B13" s="5" t="s">
        <v>73</v>
      </c>
      <c r="C13" s="33">
        <f t="shared" ref="C13:C17" si="1">SUM(E13:H13)</f>
        <v>0</v>
      </c>
      <c r="E13" s="34">
        <v>0</v>
      </c>
      <c r="F13" s="34">
        <v>0</v>
      </c>
      <c r="G13" s="34">
        <v>0</v>
      </c>
      <c r="H13" s="34">
        <v>0</v>
      </c>
    </row>
    <row r="14" spans="1:9" thickBot="1" x14ac:dyDescent="0.4">
      <c r="B14" s="5" t="s">
        <v>74</v>
      </c>
      <c r="C14" s="33">
        <f t="shared" si="1"/>
        <v>0</v>
      </c>
      <c r="E14" s="34">
        <v>0</v>
      </c>
      <c r="F14" s="34">
        <v>0</v>
      </c>
      <c r="G14" s="34">
        <v>0</v>
      </c>
      <c r="H14" s="34">
        <v>0</v>
      </c>
    </row>
    <row r="15" spans="1:9" thickBot="1" x14ac:dyDescent="0.4">
      <c r="B15" s="100" t="s">
        <v>145</v>
      </c>
      <c r="C15" s="32">
        <f t="shared" si="1"/>
        <v>0</v>
      </c>
      <c r="E15" s="35">
        <v>0</v>
      </c>
      <c r="F15" s="35">
        <v>0</v>
      </c>
      <c r="G15" s="35">
        <v>0</v>
      </c>
      <c r="H15" s="35">
        <v>0</v>
      </c>
      <c r="I15" s="147"/>
    </row>
    <row r="16" spans="1:9" thickBot="1" x14ac:dyDescent="0.4">
      <c r="B16" s="5" t="s">
        <v>77</v>
      </c>
      <c r="C16" s="33">
        <f t="shared" si="1"/>
        <v>0</v>
      </c>
      <c r="E16" s="35">
        <v>0</v>
      </c>
      <c r="F16" s="35">
        <v>0</v>
      </c>
      <c r="G16" s="35">
        <v>0</v>
      </c>
      <c r="H16" s="35">
        <v>0</v>
      </c>
    </row>
    <row r="17" spans="2:9" thickBot="1" x14ac:dyDescent="0.4">
      <c r="B17" s="5" t="s">
        <v>149</v>
      </c>
      <c r="C17" s="32">
        <f t="shared" si="1"/>
        <v>0</v>
      </c>
      <c r="E17" s="35">
        <v>0</v>
      </c>
      <c r="F17" s="35">
        <v>0</v>
      </c>
      <c r="G17" s="35">
        <v>0</v>
      </c>
      <c r="H17" s="35">
        <v>0</v>
      </c>
    </row>
    <row r="18" spans="2:9" thickBot="1" x14ac:dyDescent="0.4">
      <c r="B18" s="41" t="s">
        <v>150</v>
      </c>
      <c r="C18" s="42">
        <f>SUM(C13:C17)</f>
        <v>0</v>
      </c>
      <c r="D18" s="136"/>
      <c r="E18" s="42">
        <f>SUM(E13:E17)</f>
        <v>0</v>
      </c>
      <c r="F18" s="42">
        <f>SUM(F13:F17)</f>
        <v>0</v>
      </c>
      <c r="G18" s="42">
        <f>SUM(G13:G17)</f>
        <v>0</v>
      </c>
      <c r="H18" s="42">
        <f>SUM(H13:H17)</f>
        <v>0</v>
      </c>
    </row>
    <row r="19" spans="2:9" ht="8.15" customHeight="1" thickBot="1" x14ac:dyDescent="0.4">
      <c r="B19" s="36"/>
      <c r="C19" s="32"/>
      <c r="E19" s="35"/>
      <c r="F19" s="35"/>
      <c r="G19" s="35"/>
      <c r="H19" s="35"/>
    </row>
    <row r="20" spans="2:9" ht="20.149999999999999" customHeight="1" x14ac:dyDescent="0.35">
      <c r="B20" s="45" t="s">
        <v>151</v>
      </c>
      <c r="C20" s="32" t="s">
        <v>26</v>
      </c>
      <c r="E20" t="s">
        <v>26</v>
      </c>
      <c r="F20" t="s">
        <v>26</v>
      </c>
      <c r="G20" t="s">
        <v>26</v>
      </c>
      <c r="H20" t="s">
        <v>26</v>
      </c>
    </row>
    <row r="21" spans="2:9" thickBot="1" x14ac:dyDescent="0.4">
      <c r="B21" s="5" t="s">
        <v>73</v>
      </c>
      <c r="C21" s="33">
        <f t="shared" ref="C21:C25" si="2">SUM(E21:H21)</f>
        <v>0</v>
      </c>
      <c r="E21" s="34">
        <v>0</v>
      </c>
      <c r="F21" s="34">
        <v>0</v>
      </c>
      <c r="G21" s="34">
        <v>0</v>
      </c>
      <c r="H21" s="34">
        <v>0</v>
      </c>
    </row>
    <row r="22" spans="2:9" thickBot="1" x14ac:dyDescent="0.4">
      <c r="B22" s="5" t="s">
        <v>74</v>
      </c>
      <c r="C22" s="33">
        <f>SUM(E22:H22)</f>
        <v>0</v>
      </c>
      <c r="E22" s="34">
        <v>0</v>
      </c>
      <c r="F22" s="34">
        <v>0</v>
      </c>
      <c r="G22" s="34">
        <v>0</v>
      </c>
      <c r="H22" s="34">
        <v>0</v>
      </c>
    </row>
    <row r="23" spans="2:9" thickBot="1" x14ac:dyDescent="0.4">
      <c r="B23" s="100" t="s">
        <v>145</v>
      </c>
      <c r="C23" s="33">
        <f t="shared" si="2"/>
        <v>0</v>
      </c>
      <c r="E23" s="34">
        <v>0</v>
      </c>
      <c r="F23" s="34">
        <v>0</v>
      </c>
      <c r="G23" s="34">
        <v>0</v>
      </c>
      <c r="H23" s="34">
        <v>0</v>
      </c>
      <c r="I23" s="147"/>
    </row>
    <row r="24" spans="2:9" thickBot="1" x14ac:dyDescent="0.4">
      <c r="B24" s="5" t="s">
        <v>77</v>
      </c>
      <c r="C24" s="33">
        <f t="shared" si="2"/>
        <v>0</v>
      </c>
      <c r="E24" s="34">
        <v>0</v>
      </c>
      <c r="F24" s="34">
        <v>0</v>
      </c>
      <c r="G24" s="34">
        <v>0</v>
      </c>
      <c r="H24" s="34">
        <v>0</v>
      </c>
    </row>
    <row r="25" spans="2:9" thickBot="1" x14ac:dyDescent="0.4">
      <c r="B25" s="5" t="s">
        <v>152</v>
      </c>
      <c r="C25" s="33">
        <f t="shared" si="2"/>
        <v>0</v>
      </c>
      <c r="E25" s="34">
        <v>0</v>
      </c>
      <c r="F25" s="34">
        <v>0</v>
      </c>
      <c r="G25" s="34">
        <v>0</v>
      </c>
      <c r="H25" s="34">
        <v>0</v>
      </c>
    </row>
    <row r="26" spans="2:9" thickBot="1" x14ac:dyDescent="0.4">
      <c r="B26" s="41" t="s">
        <v>153</v>
      </c>
      <c r="C26" s="42">
        <f>SUM(C21:C25)</f>
        <v>0</v>
      </c>
      <c r="D26" s="136"/>
      <c r="E26" s="42">
        <f>SUM(E21:E25)</f>
        <v>0</v>
      </c>
      <c r="F26" s="42">
        <f>SUM(F21:F25)</f>
        <v>0</v>
      </c>
      <c r="G26" s="42">
        <f>SUM(G21:G25)</f>
        <v>0</v>
      </c>
      <c r="H26" s="42">
        <f>SUM(H21:H25)</f>
        <v>0</v>
      </c>
    </row>
    <row r="27" spans="2:9" ht="8.15" customHeight="1" thickBot="1" x14ac:dyDescent="0.4">
      <c r="B27" s="36"/>
      <c r="C27" s="32"/>
      <c r="E27" s="35"/>
      <c r="F27" s="35"/>
      <c r="G27" s="35"/>
      <c r="H27" s="35"/>
    </row>
    <row r="28" spans="2:9" ht="15.75" customHeight="1" x14ac:dyDescent="0.35">
      <c r="B28" s="45" t="s">
        <v>154</v>
      </c>
      <c r="C28" s="32"/>
      <c r="E28" s="35"/>
      <c r="F28" s="35"/>
      <c r="G28" s="35"/>
      <c r="H28" s="35"/>
    </row>
    <row r="29" spans="2:9" thickBot="1" x14ac:dyDescent="0.4">
      <c r="B29" s="5" t="s">
        <v>155</v>
      </c>
      <c r="C29" s="33">
        <f>SUM(E29:H29)</f>
        <v>0</v>
      </c>
      <c r="E29" s="34">
        <v>0</v>
      </c>
      <c r="F29" s="34">
        <v>0</v>
      </c>
      <c r="G29" s="34">
        <v>0</v>
      </c>
      <c r="H29" s="34">
        <v>0</v>
      </c>
    </row>
    <row r="30" spans="2:9" ht="6.75" customHeight="1" x14ac:dyDescent="0.35">
      <c r="B30" s="18"/>
      <c r="C30" s="32"/>
      <c r="E30" s="35"/>
      <c r="F30" s="35"/>
      <c r="G30" s="35"/>
      <c r="H30" s="35"/>
    </row>
    <row r="31" spans="2:9" ht="20.149999999999999" customHeight="1" x14ac:dyDescent="0.35">
      <c r="B31" s="45" t="s">
        <v>156</v>
      </c>
      <c r="C31" s="32" t="s">
        <v>26</v>
      </c>
      <c r="E31" t="s">
        <v>26</v>
      </c>
      <c r="F31" t="s">
        <v>26</v>
      </c>
      <c r="G31" t="s">
        <v>26</v>
      </c>
      <c r="H31" t="s">
        <v>26</v>
      </c>
    </row>
    <row r="32" spans="2:9" thickBot="1" x14ac:dyDescent="0.4">
      <c r="B32" s="5" t="s">
        <v>157</v>
      </c>
      <c r="C32" s="33">
        <f t="shared" ref="C32" si="3">SUM(E32:H32)</f>
        <v>0</v>
      </c>
      <c r="E32" s="34">
        <v>0</v>
      </c>
      <c r="F32" s="34">
        <v>0</v>
      </c>
      <c r="G32" s="34">
        <v>0</v>
      </c>
      <c r="H32" s="34">
        <v>0</v>
      </c>
    </row>
    <row r="33" spans="1:9" ht="8.15" customHeight="1" thickBot="1" x14ac:dyDescent="0.4">
      <c r="B33" s="36"/>
      <c r="C33" s="32"/>
      <c r="E33" s="35"/>
      <c r="F33" s="35"/>
      <c r="G33" s="35"/>
      <c r="H33" s="35"/>
    </row>
    <row r="34" spans="1:9" ht="20.149999999999999" customHeight="1" x14ac:dyDescent="0.35">
      <c r="B34" s="45" t="s">
        <v>158</v>
      </c>
      <c r="C34" s="32" t="s">
        <v>26</v>
      </c>
      <c r="E34" t="s">
        <v>26</v>
      </c>
      <c r="F34" t="s">
        <v>26</v>
      </c>
      <c r="G34" t="s">
        <v>26</v>
      </c>
      <c r="H34" t="s">
        <v>26</v>
      </c>
    </row>
    <row r="35" spans="1:9" thickBot="1" x14ac:dyDescent="0.4">
      <c r="B35" s="5" t="s">
        <v>159</v>
      </c>
      <c r="C35" s="33">
        <f>SUM(E35:H35)</f>
        <v>0</v>
      </c>
      <c r="E35" s="34">
        <v>0</v>
      </c>
      <c r="F35" s="34">
        <v>0</v>
      </c>
      <c r="G35" s="34">
        <v>0</v>
      </c>
      <c r="H35" s="34">
        <v>0</v>
      </c>
    </row>
    <row r="36" spans="1:9" ht="8.15" customHeight="1" thickBot="1" x14ac:dyDescent="0.4">
      <c r="B36" s="36"/>
      <c r="C36" s="32"/>
      <c r="E36" s="35"/>
      <c r="F36" s="35"/>
      <c r="G36" s="35"/>
      <c r="H36" s="35"/>
    </row>
    <row r="37" spans="1:9" thickBot="1" x14ac:dyDescent="0.4">
      <c r="B37" s="44" t="s">
        <v>160</v>
      </c>
      <c r="C37" s="48">
        <f>SUM(E37:H37)</f>
        <v>0</v>
      </c>
      <c r="D37" s="49"/>
      <c r="E37" s="48">
        <f>E10+E18+E26+E29+E32+E35</f>
        <v>0</v>
      </c>
      <c r="F37" s="48">
        <f t="shared" ref="F37:H37" si="4">F10+F18+F26+F29+F32+F35</f>
        <v>0</v>
      </c>
      <c r="G37" s="48">
        <f t="shared" si="4"/>
        <v>0</v>
      </c>
      <c r="H37" s="48">
        <f t="shared" si="4"/>
        <v>0</v>
      </c>
    </row>
    <row r="38" spans="1:9" ht="8.15" customHeight="1" thickBot="1" x14ac:dyDescent="0.4">
      <c r="B38" s="36"/>
      <c r="C38" s="35"/>
      <c r="E38" s="35"/>
      <c r="F38" s="35"/>
      <c r="G38" s="35"/>
      <c r="H38" s="35"/>
    </row>
    <row r="39" spans="1:9" ht="14.5" x14ac:dyDescent="0.35"/>
    <row r="40" spans="1:9" ht="14.5" x14ac:dyDescent="0.35"/>
    <row r="41" spans="1:9" ht="20.149999999999999" customHeight="1" thickBot="1" x14ac:dyDescent="0.4">
      <c r="A41" s="29"/>
      <c r="B41" s="30" t="s">
        <v>93</v>
      </c>
      <c r="C41" s="31" t="s">
        <v>26</v>
      </c>
      <c r="D41" s="31"/>
      <c r="E41" s="31" t="s">
        <v>26</v>
      </c>
      <c r="F41" s="31" t="s">
        <v>26</v>
      </c>
      <c r="G41" s="31" t="s">
        <v>26</v>
      </c>
      <c r="H41" s="31" t="s">
        <v>26</v>
      </c>
    </row>
    <row r="42" spans="1:9" ht="14.5" x14ac:dyDescent="0.35">
      <c r="B42" s="45" t="s">
        <v>161</v>
      </c>
      <c r="C42" s="32" t="s">
        <v>26</v>
      </c>
      <c r="E42" t="s">
        <v>26</v>
      </c>
      <c r="F42" t="s">
        <v>26</v>
      </c>
      <c r="G42" t="s">
        <v>26</v>
      </c>
      <c r="H42" t="s">
        <v>26</v>
      </c>
    </row>
    <row r="43" spans="1:9" thickBot="1" x14ac:dyDescent="0.4">
      <c r="B43" s="5" t="s">
        <v>73</v>
      </c>
      <c r="C43" s="37">
        <f t="shared" ref="C43:C47" si="5">SUM(E43:H43)</f>
        <v>0</v>
      </c>
      <c r="D43" s="71"/>
      <c r="E43" s="38">
        <v>0</v>
      </c>
      <c r="F43" s="157">
        <v>0</v>
      </c>
      <c r="G43" s="157">
        <v>0</v>
      </c>
      <c r="H43" s="157">
        <v>0</v>
      </c>
    </row>
    <row r="44" spans="1:9" thickBot="1" x14ac:dyDescent="0.4">
      <c r="B44" s="5" t="s">
        <v>74</v>
      </c>
      <c r="C44" s="37">
        <f t="shared" si="5"/>
        <v>0</v>
      </c>
      <c r="D44" s="71"/>
      <c r="E44" s="38">
        <v>0</v>
      </c>
      <c r="F44" s="157">
        <v>0</v>
      </c>
      <c r="G44" s="157">
        <v>0</v>
      </c>
      <c r="H44" s="157">
        <v>0</v>
      </c>
    </row>
    <row r="45" spans="1:9" thickBot="1" x14ac:dyDescent="0.4">
      <c r="B45" s="100" t="s">
        <v>145</v>
      </c>
      <c r="C45" s="137">
        <f t="shared" si="5"/>
        <v>0</v>
      </c>
      <c r="D45" s="71"/>
      <c r="E45" s="138">
        <v>0</v>
      </c>
      <c r="F45" s="165">
        <v>0</v>
      </c>
      <c r="G45" s="165">
        <v>0</v>
      </c>
      <c r="H45" s="165">
        <v>0</v>
      </c>
      <c r="I45" s="147"/>
    </row>
    <row r="46" spans="1:9" thickBot="1" x14ac:dyDescent="0.4">
      <c r="B46" s="5" t="s">
        <v>77</v>
      </c>
      <c r="C46" s="37">
        <f t="shared" si="5"/>
        <v>0</v>
      </c>
      <c r="D46" s="71"/>
      <c r="E46" s="138">
        <v>0</v>
      </c>
      <c r="F46" s="165">
        <v>0</v>
      </c>
      <c r="G46" s="165">
        <v>0</v>
      </c>
      <c r="H46" s="165">
        <v>0</v>
      </c>
    </row>
    <row r="47" spans="1:9" thickBot="1" x14ac:dyDescent="0.4">
      <c r="B47" s="5" t="s">
        <v>146</v>
      </c>
      <c r="C47" s="137">
        <f t="shared" si="5"/>
        <v>0</v>
      </c>
      <c r="D47" s="71"/>
      <c r="E47" s="138">
        <v>0</v>
      </c>
      <c r="F47" s="165">
        <v>0</v>
      </c>
      <c r="G47" s="165">
        <v>0</v>
      </c>
      <c r="H47" s="165">
        <v>0</v>
      </c>
    </row>
    <row r="48" spans="1:9" thickBot="1" x14ac:dyDescent="0.4">
      <c r="B48" s="41" t="s">
        <v>162</v>
      </c>
      <c r="C48" s="43">
        <f>SUM(C43:C47)</f>
        <v>0</v>
      </c>
      <c r="D48" s="139"/>
      <c r="E48" s="43">
        <f>SUM(E43:E47)</f>
        <v>0</v>
      </c>
      <c r="F48" s="166">
        <f>SUM(F43:F47)</f>
        <v>0</v>
      </c>
      <c r="G48" s="166">
        <f>SUM(G43:G47)</f>
        <v>0</v>
      </c>
      <c r="H48" s="166">
        <f>SUM(H43:H47)</f>
        <v>0</v>
      </c>
    </row>
    <row r="49" spans="2:9" ht="9" customHeight="1" thickBot="1" x14ac:dyDescent="0.4">
      <c r="B49" s="36"/>
      <c r="C49" s="137"/>
      <c r="D49" s="71"/>
      <c r="E49" s="138"/>
      <c r="F49" s="165"/>
      <c r="G49" s="165"/>
      <c r="H49" s="165"/>
    </row>
    <row r="50" spans="2:9" ht="14.5" x14ac:dyDescent="0.35">
      <c r="B50" s="45" t="s">
        <v>163</v>
      </c>
      <c r="C50" s="137" t="s">
        <v>26</v>
      </c>
      <c r="D50" s="71"/>
      <c r="E50" s="71" t="s">
        <v>26</v>
      </c>
      <c r="F50" s="159" t="s">
        <v>26</v>
      </c>
      <c r="G50" s="159" t="s">
        <v>26</v>
      </c>
      <c r="H50" s="159" t="s">
        <v>26</v>
      </c>
    </row>
    <row r="51" spans="2:9" thickBot="1" x14ac:dyDescent="0.4">
      <c r="B51" s="5" t="s">
        <v>73</v>
      </c>
      <c r="C51" s="37">
        <f t="shared" ref="C51:C55" si="6">SUM(E51:H51)</f>
        <v>0</v>
      </c>
      <c r="D51" s="71"/>
      <c r="E51" s="38">
        <v>0</v>
      </c>
      <c r="F51" s="157">
        <v>0</v>
      </c>
      <c r="G51" s="157">
        <v>0</v>
      </c>
      <c r="H51" s="157">
        <v>0</v>
      </c>
    </row>
    <row r="52" spans="2:9" thickBot="1" x14ac:dyDescent="0.4">
      <c r="B52" s="5" t="s">
        <v>74</v>
      </c>
      <c r="C52" s="37">
        <f t="shared" si="6"/>
        <v>0</v>
      </c>
      <c r="D52" s="71"/>
      <c r="E52" s="38">
        <v>0</v>
      </c>
      <c r="F52" s="157">
        <v>0</v>
      </c>
      <c r="G52" s="157">
        <v>0</v>
      </c>
      <c r="H52" s="157">
        <v>0</v>
      </c>
    </row>
    <row r="53" spans="2:9" thickBot="1" x14ac:dyDescent="0.4">
      <c r="B53" s="100" t="s">
        <v>145</v>
      </c>
      <c r="C53" s="137">
        <f t="shared" si="6"/>
        <v>0</v>
      </c>
      <c r="D53" s="71"/>
      <c r="E53" s="138">
        <v>0</v>
      </c>
      <c r="F53" s="165">
        <v>0</v>
      </c>
      <c r="G53" s="165">
        <v>0</v>
      </c>
      <c r="H53" s="165">
        <v>0</v>
      </c>
      <c r="I53" s="147"/>
    </row>
    <row r="54" spans="2:9" thickBot="1" x14ac:dyDescent="0.4">
      <c r="B54" s="5" t="s">
        <v>77</v>
      </c>
      <c r="C54" s="37">
        <f t="shared" si="6"/>
        <v>0</v>
      </c>
      <c r="D54" s="71"/>
      <c r="E54" s="138">
        <v>0</v>
      </c>
      <c r="F54" s="165">
        <v>0</v>
      </c>
      <c r="G54" s="165">
        <v>0</v>
      </c>
      <c r="H54" s="165">
        <v>0</v>
      </c>
    </row>
    <row r="55" spans="2:9" thickBot="1" x14ac:dyDescent="0.4">
      <c r="B55" s="5" t="s">
        <v>149</v>
      </c>
      <c r="C55" s="137">
        <f t="shared" si="6"/>
        <v>0</v>
      </c>
      <c r="D55" s="71"/>
      <c r="E55" s="138">
        <v>0</v>
      </c>
      <c r="F55" s="165">
        <v>0</v>
      </c>
      <c r="G55" s="165">
        <v>0</v>
      </c>
      <c r="H55" s="165">
        <v>0</v>
      </c>
    </row>
    <row r="56" spans="2:9" thickBot="1" x14ac:dyDescent="0.4">
      <c r="B56" s="41" t="s">
        <v>164</v>
      </c>
      <c r="C56" s="43">
        <f>SUM(C51:C55)</f>
        <v>0</v>
      </c>
      <c r="D56" s="139"/>
      <c r="E56" s="43">
        <f>SUM(E51:E55)</f>
        <v>0</v>
      </c>
      <c r="F56" s="166">
        <f>SUM(F51:F55)</f>
        <v>0</v>
      </c>
      <c r="G56" s="166">
        <f>SUM(G51:G55)</f>
        <v>0</v>
      </c>
      <c r="H56" s="166">
        <f>SUM(H51:H55)</f>
        <v>0</v>
      </c>
    </row>
    <row r="57" spans="2:9" ht="7.5" customHeight="1" thickBot="1" x14ac:dyDescent="0.4">
      <c r="B57" s="36"/>
      <c r="C57" s="137"/>
      <c r="D57" s="71"/>
      <c r="E57" s="138"/>
      <c r="F57" s="165"/>
      <c r="G57" s="165"/>
      <c r="H57" s="165"/>
    </row>
    <row r="58" spans="2:9" ht="14.5" x14ac:dyDescent="0.35">
      <c r="B58" s="45" t="s">
        <v>165</v>
      </c>
      <c r="C58" s="32" t="s">
        <v>26</v>
      </c>
      <c r="E58" t="s">
        <v>26</v>
      </c>
      <c r="F58" s="159" t="s">
        <v>26</v>
      </c>
      <c r="G58" s="159" t="s">
        <v>26</v>
      </c>
      <c r="H58" s="159" t="s">
        <v>26</v>
      </c>
    </row>
    <row r="59" spans="2:9" thickBot="1" x14ac:dyDescent="0.4">
      <c r="B59" s="5" t="s">
        <v>73</v>
      </c>
      <c r="C59" s="37">
        <f>SUM(E59:H59)</f>
        <v>0</v>
      </c>
      <c r="D59" s="71"/>
      <c r="E59" s="38">
        <v>0</v>
      </c>
      <c r="F59" s="157">
        <v>0</v>
      </c>
      <c r="G59" s="157">
        <v>0</v>
      </c>
      <c r="H59" s="157">
        <v>0</v>
      </c>
    </row>
    <row r="60" spans="2:9" thickBot="1" x14ac:dyDescent="0.4">
      <c r="B60" s="5" t="s">
        <v>74</v>
      </c>
      <c r="C60" s="37">
        <f t="shared" ref="C60:C63" si="7">SUM(E60:H60)</f>
        <v>0</v>
      </c>
      <c r="D60" s="71"/>
      <c r="E60" s="38">
        <v>0</v>
      </c>
      <c r="F60" s="157">
        <v>0</v>
      </c>
      <c r="G60" s="157">
        <v>0</v>
      </c>
      <c r="H60" s="157">
        <v>0</v>
      </c>
    </row>
    <row r="61" spans="2:9" thickBot="1" x14ac:dyDescent="0.4">
      <c r="B61" s="100" t="s">
        <v>145</v>
      </c>
      <c r="C61" s="137">
        <f t="shared" si="7"/>
        <v>0</v>
      </c>
      <c r="D61" s="71"/>
      <c r="E61" s="138">
        <v>0</v>
      </c>
      <c r="F61" s="165">
        <v>0</v>
      </c>
      <c r="G61" s="165">
        <v>0</v>
      </c>
      <c r="H61" s="165">
        <v>0</v>
      </c>
      <c r="I61" s="147"/>
    </row>
    <row r="62" spans="2:9" thickBot="1" x14ac:dyDescent="0.4">
      <c r="B62" s="5" t="s">
        <v>77</v>
      </c>
      <c r="C62" s="37">
        <f t="shared" si="7"/>
        <v>0</v>
      </c>
      <c r="D62" s="71"/>
      <c r="E62" s="138">
        <v>0</v>
      </c>
      <c r="F62" s="165">
        <v>0</v>
      </c>
      <c r="G62" s="165">
        <v>0</v>
      </c>
      <c r="H62" s="165">
        <v>0</v>
      </c>
    </row>
    <row r="63" spans="2:9" thickBot="1" x14ac:dyDescent="0.4">
      <c r="B63" s="5" t="s">
        <v>152</v>
      </c>
      <c r="C63" s="137">
        <f t="shared" si="7"/>
        <v>0</v>
      </c>
      <c r="D63" s="71"/>
      <c r="E63" s="138">
        <v>0</v>
      </c>
      <c r="F63" s="165">
        <v>0</v>
      </c>
      <c r="G63" s="165">
        <v>0</v>
      </c>
      <c r="H63" s="165">
        <v>0</v>
      </c>
    </row>
    <row r="64" spans="2:9" thickBot="1" x14ac:dyDescent="0.4">
      <c r="B64" s="41" t="s">
        <v>166</v>
      </c>
      <c r="C64" s="43">
        <f>SUM(C59:C63)</f>
        <v>0</v>
      </c>
      <c r="D64" s="139"/>
      <c r="E64" s="43">
        <f>SUM(E59:E63)</f>
        <v>0</v>
      </c>
      <c r="F64" s="166">
        <f>SUM(F59:F63)</f>
        <v>0</v>
      </c>
      <c r="G64" s="166">
        <f>SUM(G59:G63)</f>
        <v>0</v>
      </c>
      <c r="H64" s="166">
        <f>SUM(H59:H63)</f>
        <v>0</v>
      </c>
    </row>
    <row r="65" spans="1:9" ht="7.5" customHeight="1" thickBot="1" x14ac:dyDescent="0.4">
      <c r="B65" s="36"/>
      <c r="C65" s="32"/>
      <c r="E65" s="35"/>
      <c r="F65" s="165"/>
      <c r="G65" s="165"/>
      <c r="H65" s="165"/>
    </row>
    <row r="66" spans="1:9" ht="14.5" x14ac:dyDescent="0.35">
      <c r="B66" s="45" t="s">
        <v>167</v>
      </c>
      <c r="C66" s="32" t="s">
        <v>26</v>
      </c>
      <c r="E66" t="s">
        <v>26</v>
      </c>
      <c r="F66" s="159" t="s">
        <v>26</v>
      </c>
      <c r="G66" s="159" t="s">
        <v>26</v>
      </c>
      <c r="H66" s="159" t="s">
        <v>26</v>
      </c>
    </row>
    <row r="67" spans="1:9" thickBot="1" x14ac:dyDescent="0.4">
      <c r="B67" s="5" t="s">
        <v>168</v>
      </c>
      <c r="C67" s="37">
        <f t="shared" ref="C67" si="8">SUM(E67:H67)</f>
        <v>0</v>
      </c>
      <c r="D67" s="71"/>
      <c r="E67" s="138">
        <v>0</v>
      </c>
      <c r="F67" s="165">
        <v>0</v>
      </c>
      <c r="G67" s="165">
        <v>0</v>
      </c>
      <c r="H67" s="165">
        <v>0</v>
      </c>
    </row>
    <row r="68" spans="1:9" ht="7.5" customHeight="1" thickBot="1" x14ac:dyDescent="0.4">
      <c r="B68" s="36"/>
      <c r="C68" s="32"/>
      <c r="E68" s="35"/>
      <c r="F68" s="165"/>
      <c r="G68" s="165"/>
      <c r="H68" s="165"/>
    </row>
    <row r="69" spans="1:9" ht="14.5" x14ac:dyDescent="0.35">
      <c r="B69" s="45" t="s">
        <v>169</v>
      </c>
      <c r="C69" s="32" t="s">
        <v>26</v>
      </c>
      <c r="E69" t="s">
        <v>26</v>
      </c>
      <c r="F69" s="159" t="s">
        <v>26</v>
      </c>
      <c r="G69" s="159" t="s">
        <v>26</v>
      </c>
      <c r="H69" s="159" t="s">
        <v>26</v>
      </c>
    </row>
    <row r="70" spans="1:9" thickBot="1" x14ac:dyDescent="0.4">
      <c r="B70" s="5" t="s">
        <v>170</v>
      </c>
      <c r="C70" s="37">
        <f t="shared" ref="C70" si="9">SUM(E70:H70)</f>
        <v>0</v>
      </c>
      <c r="D70" s="71"/>
      <c r="E70" s="138">
        <v>0</v>
      </c>
      <c r="F70" s="165">
        <v>0</v>
      </c>
      <c r="G70" s="165">
        <v>0</v>
      </c>
      <c r="H70" s="165">
        <v>0</v>
      </c>
    </row>
    <row r="71" spans="1:9" thickBot="1" x14ac:dyDescent="0.4">
      <c r="B71" s="44" t="s">
        <v>171</v>
      </c>
      <c r="C71" s="68">
        <f>SUM(E71:H71)</f>
        <v>0</v>
      </c>
      <c r="D71" s="140"/>
      <c r="E71" s="68">
        <f>E48+E56+E64+E67+E70</f>
        <v>0</v>
      </c>
      <c r="F71" s="167">
        <f>F48+F56+F64+F67+F70</f>
        <v>0</v>
      </c>
      <c r="G71" s="167">
        <f>G48+G56+G64+G67+G70</f>
        <v>0</v>
      </c>
      <c r="H71" s="167">
        <f>H48+H56+H64+H67+H70</f>
        <v>0</v>
      </c>
    </row>
    <row r="72" spans="1:9" ht="15" customHeight="1" x14ac:dyDescent="0.35">
      <c r="F72" s="159"/>
      <c r="G72" s="159"/>
      <c r="H72" s="159"/>
    </row>
    <row r="73" spans="1:9" ht="20.149999999999999" customHeight="1" x14ac:dyDescent="0.35">
      <c r="B73" s="74" t="s">
        <v>105</v>
      </c>
      <c r="F73" s="159"/>
      <c r="G73" s="159"/>
      <c r="H73" s="159"/>
    </row>
    <row r="74" spans="1:9" ht="15" customHeight="1" thickBot="1" x14ac:dyDescent="0.4">
      <c r="B74" s="5" t="s">
        <v>106</v>
      </c>
      <c r="C74" s="137">
        <f>SUM(E74:H74)</f>
        <v>0</v>
      </c>
      <c r="D74" s="71"/>
      <c r="E74" s="138">
        <v>0</v>
      </c>
      <c r="F74" s="165">
        <v>0</v>
      </c>
      <c r="G74" s="165">
        <v>0</v>
      </c>
      <c r="H74" s="165">
        <v>0</v>
      </c>
    </row>
    <row r="76" spans="1:9" ht="15" customHeight="1" thickBot="1" x14ac:dyDescent="0.4">
      <c r="B76" s="29" t="s">
        <v>172</v>
      </c>
      <c r="C76" s="52"/>
      <c r="E76" s="31"/>
      <c r="F76" s="31"/>
      <c r="G76" s="31"/>
      <c r="H76" s="31"/>
    </row>
    <row r="77" spans="1:9" ht="14.25" customHeight="1" x14ac:dyDescent="0.35">
      <c r="A77" s="51"/>
      <c r="B77" t="s">
        <v>108</v>
      </c>
      <c r="C77" s="80">
        <f>0</f>
        <v>0</v>
      </c>
      <c r="E77" s="79"/>
      <c r="F77" s="79"/>
      <c r="G77" s="79"/>
      <c r="H77" s="79"/>
      <c r="I77" s="51"/>
    </row>
    <row r="78" spans="1:9" ht="14.25" customHeight="1" x14ac:dyDescent="0.35">
      <c r="A78" s="51"/>
      <c r="B78" t="s">
        <v>109</v>
      </c>
      <c r="C78" s="80">
        <f>0</f>
        <v>0</v>
      </c>
      <c r="E78" s="79"/>
      <c r="F78" s="79"/>
      <c r="G78" s="79"/>
      <c r="H78" s="79"/>
      <c r="I78" s="147"/>
    </row>
    <row r="79" spans="1:9" ht="14.25" customHeight="1" x14ac:dyDescent="0.35">
      <c r="A79" s="51"/>
      <c r="B79" t="s">
        <v>110</v>
      </c>
      <c r="C79" s="80">
        <f>0</f>
        <v>0</v>
      </c>
      <c r="E79" s="79"/>
      <c r="F79" s="79"/>
      <c r="G79" s="79"/>
      <c r="H79" s="79"/>
      <c r="I79" s="51"/>
    </row>
    <row r="80" spans="1:9" ht="14.25" customHeight="1" thickBot="1" x14ac:dyDescent="0.4">
      <c r="A80" s="51"/>
      <c r="B80" s="141" t="s">
        <v>111</v>
      </c>
      <c r="C80" s="80">
        <f>0</f>
        <v>0</v>
      </c>
      <c r="E80" s="79"/>
      <c r="F80" s="79"/>
      <c r="G80" s="79"/>
      <c r="H80" s="79"/>
      <c r="I80" s="51"/>
    </row>
    <row r="81" spans="1:9" ht="14.25" customHeight="1" thickBot="1" x14ac:dyDescent="0.4">
      <c r="A81" s="51"/>
      <c r="B81" s="141" t="s">
        <v>112</v>
      </c>
      <c r="C81" s="80">
        <f>0</f>
        <v>0</v>
      </c>
      <c r="E81" s="79"/>
      <c r="F81" s="79"/>
      <c r="G81" s="79"/>
      <c r="H81" s="79"/>
    </row>
    <row r="82" spans="1:9" ht="14.25" customHeight="1" thickBot="1" x14ac:dyDescent="0.4">
      <c r="A82" s="51"/>
      <c r="B82" s="141" t="s">
        <v>113</v>
      </c>
      <c r="C82" s="80">
        <f>0</f>
        <v>0</v>
      </c>
      <c r="E82" s="79"/>
      <c r="F82" s="79"/>
      <c r="G82" s="79"/>
      <c r="H82" s="79"/>
      <c r="I82" s="51"/>
    </row>
    <row r="83" spans="1:9" ht="14.25" customHeight="1" thickBot="1" x14ac:dyDescent="0.4">
      <c r="A83" s="51"/>
      <c r="B83" s="155" t="s">
        <v>173</v>
      </c>
      <c r="C83" s="80">
        <f>0</f>
        <v>0</v>
      </c>
      <c r="E83" s="79"/>
      <c r="F83" s="79"/>
      <c r="G83" s="79"/>
      <c r="H83" s="79"/>
      <c r="I83" s="51"/>
    </row>
    <row r="84" spans="1:9" ht="14.25" customHeight="1" thickBot="1" x14ac:dyDescent="0.4">
      <c r="A84" s="51"/>
      <c r="B84" s="155" t="s">
        <v>174</v>
      </c>
      <c r="C84" s="80">
        <f>0</f>
        <v>0</v>
      </c>
      <c r="E84" s="79"/>
      <c r="F84" s="79"/>
      <c r="G84" s="79"/>
      <c r="H84" s="79"/>
      <c r="I84" s="147"/>
    </row>
    <row r="85" spans="1:9" ht="14.25" customHeight="1" thickBot="1" x14ac:dyDescent="0.4">
      <c r="A85" s="51"/>
      <c r="B85" s="155" t="s">
        <v>175</v>
      </c>
      <c r="C85" s="80">
        <f>0</f>
        <v>0</v>
      </c>
      <c r="E85" s="79"/>
      <c r="F85" s="79"/>
      <c r="G85" s="79"/>
      <c r="H85" s="79"/>
      <c r="I85" s="51"/>
    </row>
    <row r="86" spans="1:9" ht="15" customHeight="1" thickBot="1" x14ac:dyDescent="0.4">
      <c r="B86" s="155" t="s">
        <v>176</v>
      </c>
      <c r="C86" s="80">
        <f>0</f>
        <v>0</v>
      </c>
      <c r="E86" s="79"/>
      <c r="F86" s="79"/>
      <c r="G86" s="79"/>
      <c r="H86" s="79"/>
      <c r="I86" s="51"/>
    </row>
    <row r="87" spans="1:9" ht="15" customHeight="1" thickBot="1" x14ac:dyDescent="0.4">
      <c r="B87" s="155" t="s">
        <v>177</v>
      </c>
      <c r="C87" s="80">
        <f>0</f>
        <v>0</v>
      </c>
      <c r="E87" s="79"/>
      <c r="F87" s="79"/>
      <c r="G87" s="79"/>
      <c r="H87" s="79"/>
      <c r="I87" s="51"/>
    </row>
    <row r="88" spans="1:9" ht="15" customHeight="1" thickBot="1" x14ac:dyDescent="0.4">
      <c r="B88" s="155" t="s">
        <v>178</v>
      </c>
      <c r="C88" s="80">
        <f>0</f>
        <v>0</v>
      </c>
      <c r="E88" s="79"/>
      <c r="F88" s="79"/>
      <c r="G88" s="79"/>
      <c r="H88" s="79"/>
      <c r="I88" s="51"/>
    </row>
  </sheetData>
  <sheetProtection formatCells="0" formatColumns="0" formatRows="0"/>
  <hyperlinks>
    <hyperlink ref="A1" location="Cover!A1" display="&lt;&lt; Back" xr:uid="{00000000-0004-0000-0400-000000000000}"/>
  </hyperlinks>
  <pageMargins left="0.7" right="0.7" top="0.75" bottom="0.75" header="0.3" footer="0.3"/>
  <pageSetup paperSize="8" scale="7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I57"/>
  <sheetViews>
    <sheetView tabSelected="1" topLeftCell="A35" zoomScale="82" zoomScaleNormal="82" zoomScaleSheetLayoutView="100" workbookViewId="0">
      <selection activeCell="K35" sqref="K35"/>
    </sheetView>
  </sheetViews>
  <sheetFormatPr defaultRowHeight="15" customHeight="1" x14ac:dyDescent="0.35"/>
  <cols>
    <col min="1" max="1" width="2" customWidth="1"/>
    <col min="2" max="2" width="99.1796875" bestFit="1" customWidth="1"/>
    <col min="3" max="3" width="2.453125" customWidth="1"/>
    <col min="4" max="5" width="15.453125" customWidth="1"/>
    <col min="6" max="6" width="16.453125" customWidth="1"/>
    <col min="7" max="7" width="13.453125" customWidth="1"/>
    <col min="8" max="8" width="7.54296875" bestFit="1" customWidth="1"/>
    <col min="12" max="12" width="9.1796875" customWidth="1"/>
  </cols>
  <sheetData>
    <row r="1" spans="1:9" ht="21" x14ac:dyDescent="0.35">
      <c r="A1" s="28" t="s">
        <v>138</v>
      </c>
      <c r="B1" s="180" t="s">
        <v>179</v>
      </c>
    </row>
    <row r="2" spans="1:9" ht="14.5" x14ac:dyDescent="0.35">
      <c r="B2" s="65"/>
      <c r="D2" s="2" t="s">
        <v>4</v>
      </c>
      <c r="E2" s="2" t="s">
        <v>70</v>
      </c>
      <c r="F2" s="2" t="s">
        <v>70</v>
      </c>
      <c r="G2" s="2" t="s">
        <v>70</v>
      </c>
    </row>
    <row r="3" spans="1:9" ht="19" thickBot="1" x14ac:dyDescent="0.4">
      <c r="A3" s="29"/>
      <c r="B3" s="52" t="s">
        <v>180</v>
      </c>
      <c r="C3" s="52"/>
      <c r="D3" s="52"/>
      <c r="E3" s="52"/>
      <c r="F3" s="52"/>
      <c r="G3" s="52"/>
    </row>
    <row r="4" spans="1:9" ht="14.5" x14ac:dyDescent="0.35">
      <c r="B4" s="69" t="s">
        <v>181</v>
      </c>
      <c r="C4" s="69"/>
      <c r="D4" s="75">
        <f t="shared" ref="D4:D5" si="0">SUM(E4:G4)</f>
        <v>0</v>
      </c>
      <c r="E4" s="35">
        <v>0</v>
      </c>
      <c r="F4" s="35">
        <v>0</v>
      </c>
      <c r="G4" s="35">
        <v>0</v>
      </c>
    </row>
    <row r="5" spans="1:9" ht="14.5" x14ac:dyDescent="0.35">
      <c r="B5" s="69" t="s">
        <v>182</v>
      </c>
      <c r="C5" s="69"/>
      <c r="D5" s="32">
        <f t="shared" si="0"/>
        <v>0</v>
      </c>
      <c r="E5" s="35">
        <v>0</v>
      </c>
      <c r="F5" s="35">
        <v>0</v>
      </c>
      <c r="G5" s="35">
        <v>0</v>
      </c>
    </row>
    <row r="6" spans="1:9" ht="14.5" x14ac:dyDescent="0.35">
      <c r="B6" s="66"/>
      <c r="C6" s="35"/>
    </row>
    <row r="7" spans="1:9" ht="19" thickBot="1" x14ac:dyDescent="0.4">
      <c r="B7" s="52" t="s">
        <v>183</v>
      </c>
      <c r="C7" s="52"/>
      <c r="D7" s="52"/>
      <c r="E7" s="52"/>
      <c r="F7" s="52"/>
      <c r="G7" s="52"/>
    </row>
    <row r="8" spans="1:9" ht="14.5" x14ac:dyDescent="0.35">
      <c r="B8" s="69" t="s">
        <v>184</v>
      </c>
      <c r="D8" s="75">
        <f t="shared" ref="D8:D9" si="1">SUM(E8:G8)</f>
        <v>0</v>
      </c>
      <c r="E8" s="35">
        <v>0</v>
      </c>
      <c r="F8" s="35">
        <v>0</v>
      </c>
      <c r="G8" s="35">
        <v>0</v>
      </c>
      <c r="I8" s="51"/>
    </row>
    <row r="9" spans="1:9" ht="14.5" x14ac:dyDescent="0.35">
      <c r="B9" s="69" t="s">
        <v>185</v>
      </c>
      <c r="D9" s="32">
        <f t="shared" si="1"/>
        <v>0</v>
      </c>
      <c r="E9" s="35">
        <v>0</v>
      </c>
      <c r="F9" s="35">
        <v>0</v>
      </c>
      <c r="G9" s="35">
        <v>0</v>
      </c>
      <c r="I9" s="51"/>
    </row>
    <row r="10" spans="1:9" ht="14.5" x14ac:dyDescent="0.35">
      <c r="B10" s="69" t="s">
        <v>186</v>
      </c>
      <c r="D10" s="32">
        <f t="shared" ref="D10:D11" si="2">SUM(E10:G10)</f>
        <v>0</v>
      </c>
      <c r="E10" s="35">
        <v>0</v>
      </c>
      <c r="F10" s="35">
        <v>0</v>
      </c>
      <c r="G10" s="35">
        <v>0</v>
      </c>
      <c r="I10" s="51"/>
    </row>
    <row r="11" spans="1:9" ht="14.5" x14ac:dyDescent="0.35">
      <c r="B11" s="69" t="s">
        <v>187</v>
      </c>
      <c r="D11" s="32">
        <f t="shared" si="2"/>
        <v>0</v>
      </c>
      <c r="E11" s="35">
        <v>0</v>
      </c>
      <c r="F11" s="35">
        <v>0</v>
      </c>
      <c r="G11" s="35">
        <v>0</v>
      </c>
      <c r="I11" s="51"/>
    </row>
    <row r="12" spans="1:9" ht="14.5" x14ac:dyDescent="0.35">
      <c r="B12" s="69"/>
      <c r="D12" s="32"/>
      <c r="E12" s="35"/>
      <c r="F12" s="35"/>
      <c r="G12" s="35"/>
      <c r="I12" s="51"/>
    </row>
    <row r="13" spans="1:9" ht="19" thickBot="1" x14ac:dyDescent="0.4">
      <c r="B13" s="52" t="s">
        <v>188</v>
      </c>
      <c r="C13" s="52"/>
      <c r="D13" s="52"/>
      <c r="E13" s="52"/>
      <c r="F13" s="52"/>
      <c r="G13" s="52"/>
      <c r="I13" s="51"/>
    </row>
    <row r="14" spans="1:9" ht="14.5" x14ac:dyDescent="0.35">
      <c r="B14" s="69" t="s">
        <v>184</v>
      </c>
      <c r="D14" s="105">
        <f>SUM(E14:G14)</f>
        <v>0</v>
      </c>
      <c r="E14" s="106">
        <v>0</v>
      </c>
      <c r="F14" s="106">
        <v>0</v>
      </c>
      <c r="G14" s="106">
        <v>0</v>
      </c>
      <c r="I14" s="51"/>
    </row>
    <row r="15" spans="1:9" ht="14.5" x14ac:dyDescent="0.35">
      <c r="B15" s="69" t="s">
        <v>185</v>
      </c>
      <c r="D15" s="105">
        <f>SUM(E15:G15)</f>
        <v>0</v>
      </c>
      <c r="E15" s="106">
        <v>0</v>
      </c>
      <c r="F15" s="106">
        <v>0</v>
      </c>
      <c r="G15" s="106">
        <v>0</v>
      </c>
      <c r="I15" s="51"/>
    </row>
    <row r="16" spans="1:9" ht="14.5" x14ac:dyDescent="0.35">
      <c r="B16" s="69" t="s">
        <v>186</v>
      </c>
      <c r="D16" s="105">
        <f>SUM(E16:G16)</f>
        <v>0</v>
      </c>
      <c r="E16" s="106">
        <v>0</v>
      </c>
      <c r="F16" s="106">
        <v>0</v>
      </c>
      <c r="G16" s="106">
        <v>0</v>
      </c>
      <c r="I16" s="51"/>
    </row>
    <row r="17" spans="2:9" ht="14.25" customHeight="1" x14ac:dyDescent="0.35">
      <c r="B17" s="69" t="s">
        <v>187</v>
      </c>
      <c r="D17" s="105">
        <f>SUM(E17:G17)</f>
        <v>0</v>
      </c>
      <c r="E17" s="106">
        <v>0</v>
      </c>
      <c r="F17" s="106">
        <v>0</v>
      </c>
      <c r="G17" s="106">
        <v>0</v>
      </c>
      <c r="I17" s="51"/>
    </row>
    <row r="18" spans="2:9" ht="14.5" x14ac:dyDescent="0.35">
      <c r="B18" s="69"/>
      <c r="D18" s="35"/>
      <c r="E18" s="35"/>
      <c r="F18" s="35"/>
      <c r="G18" s="35"/>
      <c r="I18" s="51"/>
    </row>
    <row r="19" spans="2:9" ht="19" thickBot="1" x14ac:dyDescent="0.4">
      <c r="B19" s="52" t="s">
        <v>189</v>
      </c>
      <c r="C19" s="52"/>
      <c r="D19" s="52"/>
      <c r="E19" s="52"/>
      <c r="F19" s="52"/>
      <c r="G19" s="52"/>
    </row>
    <row r="20" spans="2:9" thickBot="1" x14ac:dyDescent="0.4">
      <c r="B20" s="168" t="s">
        <v>190</v>
      </c>
      <c r="D20" s="104"/>
      <c r="E20" s="169" t="s">
        <v>191</v>
      </c>
      <c r="F20" s="169" t="s">
        <v>191</v>
      </c>
      <c r="G20" s="169" t="s">
        <v>191</v>
      </c>
      <c r="H20" s="173"/>
      <c r="I20" s="51"/>
    </row>
    <row r="21" spans="2:9" thickBot="1" x14ac:dyDescent="0.4">
      <c r="B21" s="168" t="s">
        <v>192</v>
      </c>
      <c r="D21" s="104"/>
      <c r="E21" s="169" t="s">
        <v>191</v>
      </c>
      <c r="F21" s="169" t="s">
        <v>191</v>
      </c>
      <c r="G21" s="169" t="s">
        <v>191</v>
      </c>
      <c r="H21" s="173"/>
      <c r="I21" s="51"/>
    </row>
    <row r="22" spans="2:9" thickBot="1" x14ac:dyDescent="0.4">
      <c r="B22" s="168" t="s">
        <v>193</v>
      </c>
      <c r="D22" s="104"/>
      <c r="E22" s="169" t="s">
        <v>191</v>
      </c>
      <c r="F22" s="169" t="s">
        <v>191</v>
      </c>
      <c r="G22" s="169" t="s">
        <v>191</v>
      </c>
      <c r="H22" s="173"/>
      <c r="I22" s="51"/>
    </row>
    <row r="23" spans="2:9" ht="8.25" customHeight="1" thickBot="1" x14ac:dyDescent="0.4">
      <c r="B23" s="67"/>
    </row>
    <row r="24" spans="2:9" ht="18.5" x14ac:dyDescent="0.35">
      <c r="B24" s="122" t="s">
        <v>194</v>
      </c>
      <c r="C24" s="119"/>
      <c r="D24" s="119"/>
      <c r="E24" s="119"/>
      <c r="F24" s="119"/>
      <c r="G24" s="120"/>
    </row>
    <row r="25" spans="2:9" ht="18.5" x14ac:dyDescent="0.35">
      <c r="B25" s="108" t="s">
        <v>195</v>
      </c>
      <c r="C25" s="110"/>
      <c r="D25" s="110"/>
      <c r="E25" s="110"/>
      <c r="F25" s="110"/>
      <c r="G25" s="112"/>
    </row>
    <row r="26" spans="2:9" ht="14.5" x14ac:dyDescent="0.35">
      <c r="B26" s="113" t="s">
        <v>196</v>
      </c>
      <c r="C26" s="114"/>
      <c r="D26" s="32">
        <f t="shared" ref="D26:D28" si="3">SUM(E26:G26)</f>
        <v>0</v>
      </c>
      <c r="E26" s="35">
        <v>0</v>
      </c>
      <c r="F26" s="35">
        <v>0</v>
      </c>
      <c r="G26" s="116">
        <v>0</v>
      </c>
    </row>
    <row r="27" spans="2:9" ht="14.5" x14ac:dyDescent="0.35">
      <c r="B27" s="113" t="s">
        <v>197</v>
      </c>
      <c r="C27" s="114"/>
      <c r="D27" s="32">
        <f t="shared" si="3"/>
        <v>0</v>
      </c>
      <c r="E27" s="35">
        <v>0</v>
      </c>
      <c r="F27" s="35">
        <v>0</v>
      </c>
      <c r="G27" s="116">
        <v>0</v>
      </c>
    </row>
    <row r="28" spans="2:9" ht="14.5" x14ac:dyDescent="0.35">
      <c r="B28" s="113" t="s">
        <v>198</v>
      </c>
      <c r="C28" s="114"/>
      <c r="D28" s="105">
        <f t="shared" si="3"/>
        <v>0</v>
      </c>
      <c r="E28">
        <v>0</v>
      </c>
      <c r="F28">
        <v>0</v>
      </c>
      <c r="G28" s="115">
        <v>0</v>
      </c>
    </row>
    <row r="29" spans="2:9" ht="14.5" x14ac:dyDescent="0.35">
      <c r="B29" s="113" t="s">
        <v>199</v>
      </c>
      <c r="C29" s="35"/>
      <c r="D29" s="105">
        <f>SUM(E29:G29)</f>
        <v>0</v>
      </c>
      <c r="E29">
        <v>0</v>
      </c>
      <c r="F29">
        <v>0</v>
      </c>
      <c r="G29" s="115">
        <v>0</v>
      </c>
    </row>
    <row r="30" spans="2:9" ht="18.5" x14ac:dyDescent="0.35">
      <c r="B30" s="123" t="s">
        <v>200</v>
      </c>
      <c r="C30" s="111"/>
      <c r="D30" s="111"/>
      <c r="E30" s="111"/>
      <c r="F30" s="111"/>
      <c r="G30" s="121"/>
    </row>
    <row r="31" spans="2:9" ht="18.5" x14ac:dyDescent="0.35">
      <c r="B31" s="107" t="s">
        <v>201</v>
      </c>
      <c r="C31" s="110"/>
      <c r="D31" s="110"/>
      <c r="E31" s="110"/>
      <c r="F31" s="110"/>
      <c r="G31" s="112"/>
    </row>
    <row r="32" spans="2:9" ht="14.5" x14ac:dyDescent="0.35">
      <c r="B32" s="113" t="s">
        <v>196</v>
      </c>
      <c r="C32" s="114"/>
      <c r="D32" s="32">
        <f>SUM(E32:G32)</f>
        <v>0</v>
      </c>
      <c r="E32" s="35">
        <v>0</v>
      </c>
      <c r="F32" s="35">
        <v>0</v>
      </c>
      <c r="G32" s="116">
        <v>0</v>
      </c>
      <c r="I32" s="51"/>
    </row>
    <row r="33" spans="2:9" ht="14.5" x14ac:dyDescent="0.35">
      <c r="B33" s="113" t="s">
        <v>197</v>
      </c>
      <c r="C33" s="114"/>
      <c r="D33" s="32">
        <f>SUM(E33:G33)</f>
        <v>0</v>
      </c>
      <c r="E33" s="35">
        <v>0</v>
      </c>
      <c r="F33" s="35">
        <v>0</v>
      </c>
      <c r="G33" s="116">
        <v>0</v>
      </c>
      <c r="I33" s="51"/>
    </row>
    <row r="34" spans="2:9" ht="14.5" x14ac:dyDescent="0.35">
      <c r="B34" s="113" t="s">
        <v>198</v>
      </c>
      <c r="C34" s="114"/>
      <c r="D34" s="105">
        <f>SUM(E34:G34)</f>
        <v>0</v>
      </c>
      <c r="E34">
        <v>0</v>
      </c>
      <c r="F34">
        <v>0</v>
      </c>
      <c r="G34" s="115">
        <v>0</v>
      </c>
      <c r="I34" s="51"/>
    </row>
    <row r="35" spans="2:9" ht="14.5" x14ac:dyDescent="0.35">
      <c r="B35" s="113" t="s">
        <v>199</v>
      </c>
      <c r="C35" s="35"/>
      <c r="D35" s="105">
        <f>SUM(E35:G35)</f>
        <v>0</v>
      </c>
      <c r="E35">
        <v>0</v>
      </c>
      <c r="F35">
        <v>0</v>
      </c>
      <c r="G35" s="115">
        <v>0</v>
      </c>
      <c r="I35" s="51"/>
    </row>
    <row r="36" spans="2:9" ht="14.5" x14ac:dyDescent="0.35">
      <c r="B36" s="113"/>
      <c r="C36" s="35"/>
      <c r="G36" s="115"/>
      <c r="I36" s="51"/>
    </row>
    <row r="37" spans="2:9" ht="19" thickBot="1" x14ac:dyDescent="0.4">
      <c r="B37" s="124" t="s">
        <v>202</v>
      </c>
      <c r="C37" s="117"/>
      <c r="D37" s="117">
        <f>SUM(E37:G37)</f>
        <v>0</v>
      </c>
      <c r="E37" s="117">
        <v>0</v>
      </c>
      <c r="F37" s="117">
        <v>0</v>
      </c>
      <c r="G37" s="118">
        <v>0</v>
      </c>
      <c r="I37" s="51"/>
    </row>
    <row r="38" spans="2:9" ht="9.75" customHeight="1" thickBot="1" x14ac:dyDescent="0.4">
      <c r="B38" s="110"/>
      <c r="C38" s="109"/>
      <c r="D38" s="109"/>
      <c r="E38" s="109"/>
      <c r="F38" s="109"/>
      <c r="G38" s="109"/>
      <c r="I38" s="51"/>
    </row>
    <row r="39" spans="2:9" ht="18.5" x14ac:dyDescent="0.35">
      <c r="B39" s="122" t="s">
        <v>203</v>
      </c>
      <c r="C39" s="125"/>
      <c r="D39" s="125"/>
      <c r="E39" s="125"/>
      <c r="F39" s="125"/>
      <c r="G39" s="126"/>
      <c r="I39" s="51"/>
    </row>
    <row r="40" spans="2:9" ht="14.5" x14ac:dyDescent="0.35">
      <c r="B40" s="108" t="s">
        <v>204</v>
      </c>
      <c r="C40" s="35"/>
      <c r="D40" s="35"/>
      <c r="E40" s="35"/>
      <c r="F40" s="35"/>
      <c r="G40" s="116"/>
      <c r="I40" s="51"/>
    </row>
    <row r="41" spans="2:9" ht="14.5" x14ac:dyDescent="0.35">
      <c r="B41" s="113" t="s">
        <v>196</v>
      </c>
      <c r="C41" s="35"/>
      <c r="D41" s="32">
        <f>SUM(E41:G41)</f>
        <v>0</v>
      </c>
      <c r="E41" s="35">
        <v>0</v>
      </c>
      <c r="F41" s="35">
        <v>0</v>
      </c>
      <c r="G41" s="116">
        <v>0</v>
      </c>
      <c r="I41" s="51"/>
    </row>
    <row r="42" spans="2:9" ht="14.5" x14ac:dyDescent="0.35">
      <c r="B42" s="113" t="s">
        <v>197</v>
      </c>
      <c r="C42" s="35"/>
      <c r="D42" s="32">
        <f>SUM(E42:G42)</f>
        <v>0</v>
      </c>
      <c r="E42" s="35">
        <v>0</v>
      </c>
      <c r="F42" s="35">
        <v>0</v>
      </c>
      <c r="G42" s="116">
        <v>0</v>
      </c>
      <c r="I42" s="51"/>
    </row>
    <row r="43" spans="2:9" ht="14.5" x14ac:dyDescent="0.35">
      <c r="B43" s="113" t="s">
        <v>198</v>
      </c>
      <c r="C43" s="35"/>
      <c r="D43" s="105">
        <f>SUM(E43:G43)</f>
        <v>0</v>
      </c>
      <c r="E43">
        <v>0</v>
      </c>
      <c r="F43">
        <v>0</v>
      </c>
      <c r="G43" s="115">
        <v>0</v>
      </c>
      <c r="I43" s="51"/>
    </row>
    <row r="44" spans="2:9" ht="14.5" x14ac:dyDescent="0.35">
      <c r="B44" s="113" t="s">
        <v>199</v>
      </c>
      <c r="C44" s="35"/>
      <c r="D44" s="105">
        <f>SUM(E44:G44)</f>
        <v>0</v>
      </c>
      <c r="E44">
        <v>0</v>
      </c>
      <c r="F44">
        <v>0</v>
      </c>
      <c r="G44" s="115">
        <v>0</v>
      </c>
      <c r="I44" s="51"/>
    </row>
    <row r="45" spans="2:9" ht="14.5" x14ac:dyDescent="0.35">
      <c r="B45" s="113"/>
      <c r="C45" s="35"/>
      <c r="D45" s="106"/>
      <c r="G45" s="115"/>
      <c r="I45" s="51"/>
    </row>
    <row r="46" spans="2:9" ht="7.5" customHeight="1" x14ac:dyDescent="0.35">
      <c r="B46" s="113"/>
      <c r="C46" s="35"/>
      <c r="G46" s="115"/>
    </row>
    <row r="47" spans="2:9" ht="17.25" customHeight="1" x14ac:dyDescent="0.35">
      <c r="B47" s="123" t="s">
        <v>205</v>
      </c>
      <c r="C47" s="127"/>
      <c r="D47" s="127"/>
      <c r="E47" s="127"/>
      <c r="F47" s="127"/>
      <c r="G47" s="128"/>
    </row>
    <row r="48" spans="2:9" ht="18.5" x14ac:dyDescent="0.35">
      <c r="B48" s="107" t="s">
        <v>206</v>
      </c>
      <c r="C48" s="109"/>
      <c r="D48" s="109"/>
      <c r="E48" s="109"/>
      <c r="F48" s="109"/>
      <c r="G48" s="129"/>
    </row>
    <row r="49" spans="2:9" ht="15" customHeight="1" x14ac:dyDescent="0.35">
      <c r="B49" s="113" t="s">
        <v>196</v>
      </c>
      <c r="C49" s="110"/>
      <c r="D49" s="32">
        <f>SUM(E49:G49)</f>
        <v>0</v>
      </c>
      <c r="E49" s="35">
        <v>0</v>
      </c>
      <c r="F49" s="35">
        <v>0</v>
      </c>
      <c r="G49" s="116">
        <v>0</v>
      </c>
    </row>
    <row r="50" spans="2:9" ht="15" customHeight="1" x14ac:dyDescent="0.35">
      <c r="B50" s="113" t="s">
        <v>197</v>
      </c>
      <c r="C50" s="66"/>
      <c r="D50" s="32">
        <f t="shared" ref="D50" si="4">SUM(E50:G50)</f>
        <v>0</v>
      </c>
      <c r="E50" s="35">
        <v>0</v>
      </c>
      <c r="F50" s="35">
        <v>0</v>
      </c>
      <c r="G50" s="116">
        <v>0</v>
      </c>
    </row>
    <row r="51" spans="2:9" ht="15" customHeight="1" thickBot="1" x14ac:dyDescent="0.4">
      <c r="B51" s="170"/>
    </row>
    <row r="52" spans="2:9" ht="7.5" customHeight="1" thickBot="1" x14ac:dyDescent="0.4">
      <c r="B52" s="131"/>
      <c r="C52" s="132"/>
      <c r="D52" s="132"/>
      <c r="E52" s="132"/>
      <c r="F52" s="132"/>
      <c r="G52" s="133"/>
    </row>
    <row r="53" spans="2:9" ht="18.5" x14ac:dyDescent="0.35">
      <c r="B53" s="122" t="s">
        <v>207</v>
      </c>
      <c r="C53" s="125"/>
      <c r="D53" s="125"/>
      <c r="E53" s="125"/>
      <c r="F53" s="125"/>
      <c r="G53" s="126"/>
      <c r="I53" s="51"/>
    </row>
    <row r="54" spans="2:9" ht="15" customHeight="1" x14ac:dyDescent="0.35">
      <c r="B54" s="142" t="s">
        <v>208</v>
      </c>
      <c r="D54" s="143">
        <f>IFERROR(SUM(D26,D27,D32,D33)/'Resi_CareLabour_Cost&amp;Hours'!C91,0)</f>
        <v>0</v>
      </c>
      <c r="E54" s="143">
        <f>IFERROR(SUM(E26,E27,E32,E33)/'Resi_CareLabour_Cost&amp;Hours'!E91,0)</f>
        <v>0</v>
      </c>
      <c r="F54" s="143">
        <f>IFERROR(SUM(F26,F27,F32,F33)/'Resi_CareLabour_Cost&amp;Hours'!F91,0)</f>
        <v>0</v>
      </c>
      <c r="G54" s="144">
        <f>IFERROR(SUM(G26,G27,G32,G33)/'Resi_CareLabour_Cost&amp;Hours'!G91,0)</f>
        <v>0</v>
      </c>
      <c r="I54" s="50" t="s">
        <v>78</v>
      </c>
    </row>
    <row r="55" spans="2:9" ht="15" customHeight="1" x14ac:dyDescent="0.35">
      <c r="B55" s="142" t="s">
        <v>209</v>
      </c>
      <c r="D55" s="143">
        <f>IFERROR(SUM(D41,D42,D49,D50)/'Resi_CareLabour_Cost&amp;Hours'!C91,0)</f>
        <v>0</v>
      </c>
      <c r="E55" s="143">
        <f>IFERROR(SUM(E41,E42,E49,E50)/'Resi_CareLabour_Cost&amp;Hours'!E91,0)</f>
        <v>0</v>
      </c>
      <c r="F55" s="143">
        <f>IFERROR(SUM(F41,F42,F49,F50)/'Resi_CareLabour_Cost&amp;Hours'!F91,0)</f>
        <v>0</v>
      </c>
      <c r="G55" s="144">
        <f>IFERROR(SUM(G41,G42,G49,G50)/'Resi_CareLabour_Cost&amp;Hours'!G91,0)</f>
        <v>0</v>
      </c>
      <c r="I55" s="50" t="s">
        <v>78</v>
      </c>
    </row>
    <row r="56" spans="2:9" ht="15" customHeight="1" thickBot="1" x14ac:dyDescent="0.4">
      <c r="B56" s="174"/>
      <c r="C56" s="175"/>
      <c r="D56" s="175"/>
      <c r="E56" s="175"/>
      <c r="F56" s="175"/>
      <c r="G56" s="176"/>
      <c r="H56" s="51"/>
      <c r="I56" s="50"/>
    </row>
    <row r="57" spans="2:9" ht="15" customHeight="1" x14ac:dyDescent="0.35">
      <c r="B57" s="130"/>
    </row>
  </sheetData>
  <phoneticPr fontId="32" type="noConversion"/>
  <hyperlinks>
    <hyperlink ref="A1" location="Cover!A1" display="&lt;&lt; Back" xr:uid="{63AADA59-9096-41BC-93DC-F67B8F049F76}"/>
  </hyperlinks>
  <pageMargins left="0.7" right="0.7" top="0.75" bottom="0.75" header="0.3" footer="0.3"/>
  <pageSetup paperSize="8" scale="79" orientation="portrait" r:id="rId1"/>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34614EA-2542-486A-9896-6021C151557A}">
          <x14:formula1>
            <xm:f>Sheet1!$C$2:$C$4</xm:f>
          </x14:formula1>
          <xm:sqref>E20:G22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D8A61-DDE9-4E93-AF28-086389E08942}">
  <sheetPr>
    <tabColor rgb="FFFFC000"/>
  </sheetPr>
  <dimension ref="A1:I58"/>
  <sheetViews>
    <sheetView topLeftCell="B1" zoomScale="80" zoomScaleNormal="80" zoomScaleSheetLayoutView="100" workbookViewId="0">
      <selection activeCell="J11" sqref="J11"/>
    </sheetView>
  </sheetViews>
  <sheetFormatPr defaultRowHeight="15" customHeight="1" x14ac:dyDescent="0.35"/>
  <cols>
    <col min="1" max="1" width="2" customWidth="1"/>
    <col min="2" max="2" width="87.7265625" customWidth="1"/>
    <col min="3" max="3" width="2.453125" customWidth="1"/>
    <col min="4" max="5" width="15.453125" customWidth="1"/>
    <col min="6" max="6" width="16.453125" customWidth="1"/>
    <col min="7" max="7" width="13.453125" customWidth="1"/>
    <col min="8" max="8" width="8.81640625" customWidth="1"/>
    <col min="12" max="12" width="9.1796875" customWidth="1"/>
  </cols>
  <sheetData>
    <row r="1" spans="1:9" ht="21" x14ac:dyDescent="0.35">
      <c r="A1" s="28" t="s">
        <v>138</v>
      </c>
      <c r="B1" s="181" t="s">
        <v>179</v>
      </c>
    </row>
    <row r="2" spans="1:9" ht="14.5" x14ac:dyDescent="0.35">
      <c r="B2" s="65"/>
      <c r="D2" s="2" t="s">
        <v>4</v>
      </c>
      <c r="E2" s="2" t="s">
        <v>70</v>
      </c>
      <c r="F2" s="2" t="s">
        <v>70</v>
      </c>
      <c r="G2" s="2" t="s">
        <v>70</v>
      </c>
    </row>
    <row r="3" spans="1:9" ht="19" thickBot="1" x14ac:dyDescent="0.4">
      <c r="A3" s="29"/>
      <c r="B3" s="52" t="s">
        <v>180</v>
      </c>
      <c r="C3" s="52"/>
      <c r="D3" s="52"/>
      <c r="E3" s="52"/>
      <c r="F3" s="52"/>
      <c r="G3" s="52"/>
    </row>
    <row r="4" spans="1:9" ht="14.5" x14ac:dyDescent="0.35">
      <c r="B4" s="69" t="s">
        <v>181</v>
      </c>
      <c r="C4" s="69"/>
      <c r="D4" s="75">
        <f t="shared" ref="D4:D5" si="0">SUM(E4:G4)</f>
        <v>0</v>
      </c>
      <c r="E4" s="35">
        <v>0</v>
      </c>
      <c r="F4" s="35">
        <v>0</v>
      </c>
      <c r="G4" s="35">
        <v>0</v>
      </c>
    </row>
    <row r="5" spans="1:9" ht="14.5" x14ac:dyDescent="0.35">
      <c r="B5" s="69" t="s">
        <v>182</v>
      </c>
      <c r="C5" s="69"/>
      <c r="D5" s="32">
        <f t="shared" si="0"/>
        <v>0</v>
      </c>
      <c r="E5" s="35">
        <v>0</v>
      </c>
      <c r="F5" s="35">
        <v>0</v>
      </c>
      <c r="G5" s="35">
        <v>0</v>
      </c>
    </row>
    <row r="6" spans="1:9" ht="14.5" x14ac:dyDescent="0.35">
      <c r="B6" s="66"/>
      <c r="C6" s="35"/>
    </row>
    <row r="7" spans="1:9" ht="19" thickBot="1" x14ac:dyDescent="0.4">
      <c r="B7" s="52" t="s">
        <v>183</v>
      </c>
      <c r="C7" s="52"/>
      <c r="D7" s="52"/>
      <c r="E7" s="52"/>
      <c r="F7" s="52"/>
      <c r="G7" s="52"/>
    </row>
    <row r="8" spans="1:9" ht="14.5" x14ac:dyDescent="0.35">
      <c r="B8" s="69" t="s">
        <v>184</v>
      </c>
      <c r="D8" s="75">
        <f t="shared" ref="D8:D11" si="1">SUM(E8:G8)</f>
        <v>0</v>
      </c>
      <c r="E8" s="35">
        <v>0</v>
      </c>
      <c r="F8" s="35">
        <v>0</v>
      </c>
      <c r="G8" s="35">
        <v>0</v>
      </c>
      <c r="I8" s="51"/>
    </row>
    <row r="9" spans="1:9" ht="14.5" x14ac:dyDescent="0.35">
      <c r="B9" s="69" t="s">
        <v>185</v>
      </c>
      <c r="D9" s="32">
        <f t="shared" si="1"/>
        <v>0</v>
      </c>
      <c r="E9" s="35">
        <v>0</v>
      </c>
      <c r="F9" s="35">
        <v>0</v>
      </c>
      <c r="G9" s="35">
        <v>0</v>
      </c>
      <c r="I9" s="51"/>
    </row>
    <row r="10" spans="1:9" ht="14.5" x14ac:dyDescent="0.35">
      <c r="B10" s="69" t="s">
        <v>186</v>
      </c>
      <c r="D10" s="32">
        <f t="shared" si="1"/>
        <v>0</v>
      </c>
      <c r="E10" s="35">
        <v>0</v>
      </c>
      <c r="F10" s="35">
        <v>0</v>
      </c>
      <c r="G10" s="35">
        <v>0</v>
      </c>
      <c r="I10" s="51"/>
    </row>
    <row r="11" spans="1:9" ht="14.5" x14ac:dyDescent="0.35">
      <c r="B11" s="69" t="s">
        <v>187</v>
      </c>
      <c r="D11" s="32">
        <f t="shared" si="1"/>
        <v>0</v>
      </c>
      <c r="E11" s="35">
        <v>0</v>
      </c>
      <c r="F11" s="35">
        <v>0</v>
      </c>
      <c r="G11" s="35">
        <v>0</v>
      </c>
      <c r="I11" s="51"/>
    </row>
    <row r="12" spans="1:9" ht="14.5" x14ac:dyDescent="0.35">
      <c r="B12" s="69"/>
      <c r="D12" s="32"/>
      <c r="E12" s="35"/>
      <c r="F12" s="35"/>
      <c r="G12" s="35"/>
      <c r="I12" s="51"/>
    </row>
    <row r="13" spans="1:9" ht="19" thickBot="1" x14ac:dyDescent="0.4">
      <c r="B13" s="52" t="s">
        <v>188</v>
      </c>
      <c r="C13" s="52"/>
      <c r="D13" s="52"/>
      <c r="E13" s="52"/>
      <c r="F13" s="52"/>
      <c r="G13" s="52"/>
      <c r="I13" s="51"/>
    </row>
    <row r="14" spans="1:9" ht="14.5" x14ac:dyDescent="0.35">
      <c r="B14" s="69" t="s">
        <v>184</v>
      </c>
      <c r="D14" s="105">
        <f>SUM(E14:G14)</f>
        <v>0</v>
      </c>
      <c r="E14" s="106">
        <v>0</v>
      </c>
      <c r="F14" s="106">
        <v>0</v>
      </c>
      <c r="G14" s="106">
        <v>0</v>
      </c>
      <c r="I14" s="51"/>
    </row>
    <row r="15" spans="1:9" ht="14.5" x14ac:dyDescent="0.35">
      <c r="B15" s="69" t="s">
        <v>185</v>
      </c>
      <c r="D15" s="105">
        <f>SUM(E15:G15)</f>
        <v>0</v>
      </c>
      <c r="E15" s="106">
        <v>0</v>
      </c>
      <c r="F15" s="106">
        <v>0</v>
      </c>
      <c r="G15" s="106">
        <v>0</v>
      </c>
      <c r="I15" s="51"/>
    </row>
    <row r="16" spans="1:9" ht="14.5" x14ac:dyDescent="0.35">
      <c r="B16" s="69" t="s">
        <v>186</v>
      </c>
      <c r="D16" s="105">
        <f>SUM(E16:G16)</f>
        <v>0</v>
      </c>
      <c r="E16" s="106">
        <v>0</v>
      </c>
      <c r="F16" s="106">
        <v>0</v>
      </c>
      <c r="G16" s="106">
        <v>0</v>
      </c>
      <c r="I16" s="51"/>
    </row>
    <row r="17" spans="2:9" ht="14.25" customHeight="1" x14ac:dyDescent="0.35">
      <c r="B17" s="69" t="s">
        <v>187</v>
      </c>
      <c r="D17" s="105">
        <f>SUM(E17:G17)</f>
        <v>0</v>
      </c>
      <c r="E17" s="106">
        <v>0</v>
      </c>
      <c r="F17" s="106">
        <v>0</v>
      </c>
      <c r="G17" s="106">
        <v>0</v>
      </c>
      <c r="I17" s="51"/>
    </row>
    <row r="18" spans="2:9" ht="14.5" x14ac:dyDescent="0.35">
      <c r="B18" s="69"/>
      <c r="D18" s="35"/>
      <c r="E18" s="35"/>
      <c r="F18" s="35"/>
      <c r="G18" s="35"/>
      <c r="I18" s="51"/>
    </row>
    <row r="19" spans="2:9" ht="19" thickBot="1" x14ac:dyDescent="0.4">
      <c r="B19" s="52" t="s">
        <v>189</v>
      </c>
      <c r="C19" s="52"/>
      <c r="D19" s="52"/>
      <c r="E19" s="52"/>
      <c r="F19" s="52"/>
      <c r="G19" s="52"/>
    </row>
    <row r="20" spans="2:9" thickBot="1" x14ac:dyDescent="0.4">
      <c r="B20" s="168" t="s">
        <v>210</v>
      </c>
      <c r="D20" s="104"/>
      <c r="E20" s="169" t="s">
        <v>191</v>
      </c>
      <c r="F20" s="169" t="s">
        <v>191</v>
      </c>
      <c r="G20" s="169" t="s">
        <v>191</v>
      </c>
      <c r="H20" s="173"/>
      <c r="I20" s="51"/>
    </row>
    <row r="21" spans="2:9" thickBot="1" x14ac:dyDescent="0.4">
      <c r="B21" s="168" t="s">
        <v>211</v>
      </c>
      <c r="D21" s="104"/>
      <c r="E21" s="169" t="s">
        <v>191</v>
      </c>
      <c r="F21" s="169" t="s">
        <v>191</v>
      </c>
      <c r="G21" s="169" t="s">
        <v>191</v>
      </c>
      <c r="H21" s="173"/>
      <c r="I21" s="51"/>
    </row>
    <row r="22" spans="2:9" thickBot="1" x14ac:dyDescent="0.4">
      <c r="B22" s="168" t="s">
        <v>212</v>
      </c>
      <c r="D22" s="104"/>
      <c r="E22" s="169" t="s">
        <v>191</v>
      </c>
      <c r="F22" s="169" t="s">
        <v>191</v>
      </c>
      <c r="G22" s="169" t="s">
        <v>191</v>
      </c>
      <c r="H22" s="173"/>
      <c r="I22" s="51"/>
    </row>
    <row r="23" spans="2:9" ht="8.25" customHeight="1" thickBot="1" x14ac:dyDescent="0.4">
      <c r="B23" s="67"/>
    </row>
    <row r="24" spans="2:9" ht="18.5" x14ac:dyDescent="0.35">
      <c r="B24" s="122" t="s">
        <v>194</v>
      </c>
      <c r="C24" s="119"/>
      <c r="D24" s="119"/>
      <c r="E24" s="119"/>
      <c r="F24" s="119"/>
      <c r="G24" s="120"/>
    </row>
    <row r="25" spans="2:9" ht="18.5" x14ac:dyDescent="0.35">
      <c r="B25" s="108" t="s">
        <v>195</v>
      </c>
      <c r="C25" s="110"/>
      <c r="D25" s="110"/>
      <c r="E25" s="110"/>
      <c r="F25" s="110"/>
      <c r="G25" s="112"/>
    </row>
    <row r="26" spans="2:9" ht="14.5" x14ac:dyDescent="0.35">
      <c r="B26" s="113" t="s">
        <v>196</v>
      </c>
      <c r="C26" s="114"/>
      <c r="D26" s="32">
        <f t="shared" ref="D26:D28" si="2">SUM(E26:G26)</f>
        <v>0</v>
      </c>
      <c r="E26" s="35">
        <v>0</v>
      </c>
      <c r="F26" s="35">
        <v>0</v>
      </c>
      <c r="G26" s="116">
        <v>0</v>
      </c>
    </row>
    <row r="27" spans="2:9" ht="14.5" x14ac:dyDescent="0.35">
      <c r="B27" s="113" t="s">
        <v>197</v>
      </c>
      <c r="C27" s="114"/>
      <c r="D27" s="32">
        <f t="shared" si="2"/>
        <v>0</v>
      </c>
      <c r="E27" s="35">
        <v>0</v>
      </c>
      <c r="F27" s="35">
        <v>0</v>
      </c>
      <c r="G27" s="116">
        <v>0</v>
      </c>
    </row>
    <row r="28" spans="2:9" ht="14.5" x14ac:dyDescent="0.35">
      <c r="B28" s="113" t="s">
        <v>198</v>
      </c>
      <c r="C28" s="114"/>
      <c r="D28" s="105">
        <f t="shared" si="2"/>
        <v>0</v>
      </c>
      <c r="E28">
        <v>0</v>
      </c>
      <c r="F28">
        <v>0</v>
      </c>
      <c r="G28" s="115">
        <v>0</v>
      </c>
    </row>
    <row r="29" spans="2:9" ht="14.5" x14ac:dyDescent="0.35">
      <c r="B29" s="113" t="s">
        <v>199</v>
      </c>
      <c r="C29" s="35"/>
      <c r="D29" s="105">
        <f>SUM(E29:G29)</f>
        <v>0</v>
      </c>
      <c r="E29">
        <v>0</v>
      </c>
      <c r="F29">
        <v>0</v>
      </c>
      <c r="G29" s="115">
        <v>0</v>
      </c>
    </row>
    <row r="30" spans="2:9" ht="18.5" x14ac:dyDescent="0.35">
      <c r="B30" s="123" t="s">
        <v>200</v>
      </c>
      <c r="C30" s="111"/>
      <c r="D30" s="111"/>
      <c r="E30" s="111"/>
      <c r="F30" s="111"/>
      <c r="G30" s="121"/>
    </row>
    <row r="31" spans="2:9" ht="18.5" x14ac:dyDescent="0.35">
      <c r="B31" s="107" t="s">
        <v>201</v>
      </c>
      <c r="C31" s="110"/>
      <c r="D31" s="110"/>
      <c r="E31" s="110"/>
      <c r="F31" s="110"/>
      <c r="G31" s="112"/>
    </row>
    <row r="32" spans="2:9" ht="14.5" x14ac:dyDescent="0.35">
      <c r="B32" s="113" t="s">
        <v>196</v>
      </c>
      <c r="C32" s="114"/>
      <c r="D32" s="32">
        <f t="shared" ref="D32:D33" si="3">SUM(E32:G32)</f>
        <v>0</v>
      </c>
      <c r="E32" s="35">
        <v>0</v>
      </c>
      <c r="F32" s="35">
        <v>0</v>
      </c>
      <c r="G32" s="116">
        <v>0</v>
      </c>
      <c r="I32" s="51"/>
    </row>
    <row r="33" spans="2:9" ht="14.5" x14ac:dyDescent="0.35">
      <c r="B33" s="113" t="s">
        <v>197</v>
      </c>
      <c r="C33" s="114"/>
      <c r="D33" s="32">
        <f t="shared" si="3"/>
        <v>0</v>
      </c>
      <c r="E33" s="35">
        <v>0</v>
      </c>
      <c r="F33" s="35">
        <v>0</v>
      </c>
      <c r="G33" s="116">
        <v>0</v>
      </c>
      <c r="I33" s="51"/>
    </row>
    <row r="34" spans="2:9" ht="14.5" x14ac:dyDescent="0.35">
      <c r="B34" s="113" t="s">
        <v>198</v>
      </c>
      <c r="C34" s="114"/>
      <c r="D34" s="105">
        <f>SUM(E34:G34)</f>
        <v>0</v>
      </c>
      <c r="E34">
        <v>0</v>
      </c>
      <c r="F34">
        <v>0</v>
      </c>
      <c r="G34" s="115">
        <v>0</v>
      </c>
      <c r="I34" s="51"/>
    </row>
    <row r="35" spans="2:9" ht="14.5" x14ac:dyDescent="0.35">
      <c r="B35" s="113" t="s">
        <v>199</v>
      </c>
      <c r="C35" s="35"/>
      <c r="D35" s="105">
        <f>SUM(E35:G35)</f>
        <v>0</v>
      </c>
      <c r="E35">
        <v>0</v>
      </c>
      <c r="F35">
        <v>0</v>
      </c>
      <c r="G35" s="115">
        <v>0</v>
      </c>
      <c r="I35" s="51"/>
    </row>
    <row r="36" spans="2:9" ht="14.5" x14ac:dyDescent="0.35">
      <c r="B36" s="113"/>
      <c r="C36" s="35"/>
      <c r="G36" s="115"/>
      <c r="I36" s="51"/>
    </row>
    <row r="37" spans="2:9" ht="19" thickBot="1" x14ac:dyDescent="0.4">
      <c r="B37" s="124" t="s">
        <v>202</v>
      </c>
      <c r="C37" s="117"/>
      <c r="D37" s="117">
        <f>SUM(E37:G37)</f>
        <v>0</v>
      </c>
      <c r="E37" s="117">
        <v>0</v>
      </c>
      <c r="F37" s="117">
        <v>0</v>
      </c>
      <c r="G37" s="118">
        <v>0</v>
      </c>
      <c r="I37" s="51"/>
    </row>
    <row r="38" spans="2:9" ht="9.75" customHeight="1" thickBot="1" x14ac:dyDescent="0.4">
      <c r="B38" s="110"/>
      <c r="C38" s="109"/>
      <c r="D38" s="109"/>
      <c r="E38" s="109"/>
      <c r="F38" s="109"/>
      <c r="G38" s="109"/>
      <c r="I38" s="51"/>
    </row>
    <row r="39" spans="2:9" ht="18.5" x14ac:dyDescent="0.35">
      <c r="B39" s="122" t="s">
        <v>203</v>
      </c>
      <c r="C39" s="125"/>
      <c r="D39" s="125"/>
      <c r="E39" s="125"/>
      <c r="F39" s="125"/>
      <c r="G39" s="126"/>
      <c r="I39" s="51"/>
    </row>
    <row r="40" spans="2:9" ht="14.5" x14ac:dyDescent="0.35">
      <c r="B40" s="108" t="s">
        <v>204</v>
      </c>
      <c r="C40" s="35"/>
      <c r="D40" s="35"/>
      <c r="E40" s="35"/>
      <c r="F40" s="35"/>
      <c r="G40" s="116"/>
      <c r="I40" s="51"/>
    </row>
    <row r="41" spans="2:9" ht="14.5" x14ac:dyDescent="0.35">
      <c r="B41" s="113" t="s">
        <v>196</v>
      </c>
      <c r="C41" s="35"/>
      <c r="D41" s="32">
        <f>SUM(E41:G41)</f>
        <v>0</v>
      </c>
      <c r="E41" s="35">
        <v>0</v>
      </c>
      <c r="F41" s="35">
        <v>0</v>
      </c>
      <c r="G41" s="116">
        <v>0</v>
      </c>
      <c r="I41" s="51"/>
    </row>
    <row r="42" spans="2:9" ht="14.5" x14ac:dyDescent="0.35">
      <c r="B42" s="113" t="s">
        <v>197</v>
      </c>
      <c r="C42" s="35"/>
      <c r="D42" s="32">
        <f>SUM(E42:G42)</f>
        <v>0</v>
      </c>
      <c r="E42" s="35">
        <v>0</v>
      </c>
      <c r="F42" s="35">
        <v>0</v>
      </c>
      <c r="G42" s="116">
        <v>0</v>
      </c>
      <c r="I42" s="51"/>
    </row>
    <row r="43" spans="2:9" ht="14.5" x14ac:dyDescent="0.35">
      <c r="B43" s="113" t="s">
        <v>198</v>
      </c>
      <c r="C43" s="35"/>
      <c r="D43" s="105">
        <f>SUM(E43:G43)</f>
        <v>0</v>
      </c>
      <c r="E43">
        <v>0</v>
      </c>
      <c r="F43">
        <v>0</v>
      </c>
      <c r="G43" s="115">
        <v>0</v>
      </c>
      <c r="I43" s="51"/>
    </row>
    <row r="44" spans="2:9" ht="14.5" x14ac:dyDescent="0.35">
      <c r="B44" s="113" t="s">
        <v>199</v>
      </c>
      <c r="C44" s="35"/>
      <c r="D44" s="105">
        <f>SUM(E44:G44)</f>
        <v>0</v>
      </c>
      <c r="E44">
        <v>0</v>
      </c>
      <c r="F44">
        <v>0</v>
      </c>
      <c r="G44" s="115">
        <v>0</v>
      </c>
      <c r="I44" s="51"/>
    </row>
    <row r="45" spans="2:9" ht="16.5" customHeight="1" x14ac:dyDescent="0.35">
      <c r="B45" s="171"/>
      <c r="C45" s="146"/>
      <c r="D45" s="146"/>
      <c r="E45" s="146"/>
      <c r="F45" s="146"/>
      <c r="G45" s="172"/>
      <c r="H45" s="51"/>
      <c r="I45" s="51"/>
    </row>
    <row r="46" spans="2:9" ht="17.25" customHeight="1" x14ac:dyDescent="0.35">
      <c r="B46" s="123" t="s">
        <v>205</v>
      </c>
      <c r="C46" s="127"/>
      <c r="D46" s="127"/>
      <c r="E46" s="127"/>
      <c r="F46" s="127"/>
      <c r="G46" s="128"/>
      <c r="H46" s="51"/>
    </row>
    <row r="47" spans="2:9" ht="18.5" x14ac:dyDescent="0.35">
      <c r="B47" s="107" t="s">
        <v>206</v>
      </c>
      <c r="C47" s="109"/>
      <c r="D47" s="109"/>
      <c r="E47" s="109"/>
      <c r="F47" s="109"/>
      <c r="G47" s="129"/>
      <c r="H47" s="51"/>
    </row>
    <row r="48" spans="2:9" ht="15" customHeight="1" x14ac:dyDescent="0.35">
      <c r="B48" s="113" t="s">
        <v>196</v>
      </c>
      <c r="C48" s="110"/>
      <c r="D48" s="32">
        <f t="shared" ref="D48:D49" si="4">SUM(E48:G48)</f>
        <v>0</v>
      </c>
      <c r="E48" s="35">
        <v>0</v>
      </c>
      <c r="F48" s="35">
        <v>0</v>
      </c>
      <c r="G48" s="116">
        <v>0</v>
      </c>
      <c r="H48" s="51"/>
    </row>
    <row r="49" spans="2:9" ht="15" customHeight="1" x14ac:dyDescent="0.35">
      <c r="B49" s="113" t="s">
        <v>197</v>
      </c>
      <c r="C49" s="66"/>
      <c r="D49" s="32">
        <f t="shared" si="4"/>
        <v>0</v>
      </c>
      <c r="E49" s="35">
        <v>0</v>
      </c>
      <c r="F49" s="35">
        <v>0</v>
      </c>
      <c r="G49" s="116">
        <v>0</v>
      </c>
      <c r="H49" s="51"/>
    </row>
    <row r="50" spans="2:9" ht="15" customHeight="1" thickBot="1" x14ac:dyDescent="0.4">
      <c r="B50" s="170"/>
      <c r="H50" s="51"/>
    </row>
    <row r="51" spans="2:9" ht="7.5" customHeight="1" thickBot="1" x14ac:dyDescent="0.4">
      <c r="B51" s="131"/>
      <c r="C51" s="132"/>
      <c r="D51" s="132"/>
      <c r="E51" s="132"/>
      <c r="F51" s="132"/>
      <c r="G51" s="133"/>
      <c r="H51" s="51"/>
    </row>
    <row r="52" spans="2:9" ht="18.5" x14ac:dyDescent="0.35">
      <c r="B52" s="122" t="s">
        <v>213</v>
      </c>
      <c r="C52" s="125"/>
      <c r="D52" s="145">
        <f>SUM(E52:G52)</f>
        <v>0</v>
      </c>
      <c r="E52" s="132">
        <v>0</v>
      </c>
      <c r="F52" s="132">
        <v>0</v>
      </c>
      <c r="G52" s="133">
        <v>0</v>
      </c>
      <c r="H52" s="51"/>
      <c r="I52" s="51"/>
    </row>
    <row r="53" spans="2:9" ht="8.25" customHeight="1" x14ac:dyDescent="0.35">
      <c r="B53" s="134"/>
      <c r="C53" s="109"/>
      <c r="D53" s="109"/>
      <c r="E53" s="109"/>
      <c r="F53" s="109"/>
      <c r="G53" s="129"/>
      <c r="H53" s="51"/>
    </row>
    <row r="54" spans="2:9" ht="18.5" x14ac:dyDescent="0.35">
      <c r="B54" s="123" t="s">
        <v>207</v>
      </c>
      <c r="C54" s="127"/>
      <c r="D54" s="127"/>
      <c r="E54" s="127"/>
      <c r="F54" s="127"/>
      <c r="G54" s="128"/>
      <c r="H54" s="51"/>
      <c r="I54" s="51"/>
    </row>
    <row r="55" spans="2:9" ht="15" customHeight="1" x14ac:dyDescent="0.35">
      <c r="B55" s="142" t="s">
        <v>208</v>
      </c>
      <c r="D55" s="143">
        <f>IFERROR(SUM(D26,D27,D32,D33)/D52,0)</f>
        <v>0</v>
      </c>
      <c r="E55" s="143">
        <f>IFERROR(SUM(E26,E27,E32,E33)/E52,0)</f>
        <v>0</v>
      </c>
      <c r="F55" s="143">
        <f>IFERROR(SUM(F26,F27,F32,F33)/F52,0)</f>
        <v>0</v>
      </c>
      <c r="G55" s="144">
        <f>IFERROR(SUM(G26,G27,G32,G33)/G52,0)</f>
        <v>0</v>
      </c>
      <c r="H55" s="50" t="s">
        <v>78</v>
      </c>
      <c r="I55" s="50"/>
    </row>
    <row r="56" spans="2:9" ht="15" customHeight="1" x14ac:dyDescent="0.35">
      <c r="B56" s="142" t="s">
        <v>209</v>
      </c>
      <c r="D56" s="143">
        <f>IFERROR(SUM(D41,D42,D48,D49)/D52,0)</f>
        <v>0</v>
      </c>
      <c r="E56" s="143">
        <f>IFERROR(SUM(E41,E42,E48,E49)/E52,0)</f>
        <v>0</v>
      </c>
      <c r="F56" s="143">
        <f>IFERROR(SUM(F41,F42,F48,F49)/F52,0)</f>
        <v>0</v>
      </c>
      <c r="G56" s="144">
        <f>IFERROR(SUM(G41,G42,G48,G49)/G52,0)</f>
        <v>0</v>
      </c>
      <c r="H56" s="50" t="s">
        <v>78</v>
      </c>
      <c r="I56" s="50"/>
    </row>
    <row r="57" spans="2:9" ht="15" customHeight="1" thickBot="1" x14ac:dyDescent="0.4">
      <c r="B57" s="174"/>
      <c r="C57" s="175"/>
      <c r="D57" s="175"/>
      <c r="E57" s="175"/>
      <c r="F57" s="175"/>
      <c r="G57" s="176"/>
      <c r="H57" s="50" t="s">
        <v>78</v>
      </c>
      <c r="I57" s="50"/>
    </row>
    <row r="58" spans="2:9" ht="15" customHeight="1" x14ac:dyDescent="0.35">
      <c r="B58" s="130"/>
    </row>
  </sheetData>
  <hyperlinks>
    <hyperlink ref="A1" location="Cover!A1" display="&lt;&lt; Back" xr:uid="{CF7ACB99-A5F7-4BCA-B2F8-1171E28B6B29}"/>
  </hyperlinks>
  <pageMargins left="0.7" right="0.7" top="0.75" bottom="0.75" header="0.3" footer="0.3"/>
  <pageSetup paperSize="8" scale="95" orientation="portrait" r:id="rId1"/>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CC66B82B-9101-40CB-BAB5-BC03319D4C0B}">
          <x14:formula1>
            <xm:f>Sheet1!$C$2:$C$4</xm:f>
          </x14:formula1>
          <xm:sqref>E20:G22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A665E-AE67-4E05-9693-8AA4BD1F478B}">
  <dimension ref="C2:C4"/>
  <sheetViews>
    <sheetView workbookViewId="0">
      <selection activeCell="E8" sqref="E8"/>
    </sheetView>
  </sheetViews>
  <sheetFormatPr defaultRowHeight="14.5" x14ac:dyDescent="0.35"/>
  <sheetData>
    <row r="2" spans="3:3" x14ac:dyDescent="0.35">
      <c r="C2" t="s">
        <v>191</v>
      </c>
    </row>
    <row r="3" spans="3:3" x14ac:dyDescent="0.35">
      <c r="C3" t="s">
        <v>214</v>
      </c>
    </row>
    <row r="4" spans="3:3" x14ac:dyDescent="0.35">
      <c r="C4" t="s">
        <v>215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0F25F82DC70E46BECCBAC5959F994A" ma:contentTypeVersion="12" ma:contentTypeDescription="Create a new document." ma:contentTypeScope="" ma:versionID="15782d6cd9cafa1e5944cba969d84aaa">
  <xsd:schema xmlns:xsd="http://www.w3.org/2001/XMLSchema" xmlns:xs="http://www.w3.org/2001/XMLSchema" xmlns:p="http://schemas.microsoft.com/office/2006/metadata/properties" xmlns:ns2="02622428-b056-4156-8618-9b4665fa4c5e" xmlns:ns3="7e344f6c-33c4-4639-9c4a-e760d75a1222" targetNamespace="http://schemas.microsoft.com/office/2006/metadata/properties" ma:root="true" ma:fieldsID="3ff77c6a8d6be0eb84b167bc4e9124ba" ns2:_="" ns3:_="">
    <xsd:import namespace="02622428-b056-4156-8618-9b4665fa4c5e"/>
    <xsd:import namespace="7e344f6c-33c4-4639-9c4a-e760d75a122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622428-b056-4156-8618-9b4665fa4c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89927c38-8944-418e-ac9b-4d6e7554302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344f6c-33c4-4639-9c4a-e760d75a1222"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ffd8411-f726-4cac-a696-9c73f2a8f04a}" ma:internalName="TaxCatchAll" ma:showField="CatchAllData" ma:web="7e344f6c-33c4-4639-9c4a-e760d75a122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e344f6c-33c4-4639-9c4a-e760d75a1222" xsi:nil="true"/>
    <lcf76f155ced4ddcb4097134ff3c332f xmlns="02622428-b056-4156-8618-9b4665fa4c5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12C8E9F-5D66-4B69-9F38-2F56DD58ED7D}">
  <ds:schemaRefs>
    <ds:schemaRef ds:uri="http://schemas.microsoft.com/sharepoint/v3/contenttype/forms"/>
  </ds:schemaRefs>
</ds:datastoreItem>
</file>

<file path=customXml/itemProps2.xml><?xml version="1.0" encoding="utf-8"?>
<ds:datastoreItem xmlns:ds="http://schemas.openxmlformats.org/officeDocument/2006/customXml" ds:itemID="{4797B6E8-B321-4245-876E-75E27E7B24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622428-b056-4156-8618-9b4665fa4c5e"/>
    <ds:schemaRef ds:uri="7e344f6c-33c4-4639-9c4a-e760d75a12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6AA660-F93E-4890-82B5-D0383284CAF2}">
  <ds:schemaRefs>
    <ds:schemaRef ds:uri="http://schemas.microsoft.com/office/2006/metadata/properties"/>
    <ds:schemaRef ds:uri="http://schemas.microsoft.com/office/infopath/2007/PartnerControls"/>
    <ds:schemaRef ds:uri="7e344f6c-33c4-4639-9c4a-e760d75a1222"/>
    <ds:schemaRef ds:uri="02622428-b056-4156-8618-9b4665fa4c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Year to date Financial Statemen</vt:lpstr>
      <vt:lpstr>Resi_CareLabour_Cost&amp;Hours</vt:lpstr>
      <vt:lpstr>DGTC - Resi Labour Cost prpd</vt:lpstr>
      <vt:lpstr>HC_CareLabour_Cost&amp;Hours</vt:lpstr>
      <vt:lpstr>Resi -Food&amp;Nutrition Costs</vt:lpstr>
      <vt:lpstr>MPS NATSIFACP Food&amp;Nutrition</vt:lpstr>
      <vt:lpstr>Sheet1</vt:lpstr>
      <vt:lpstr>'DGTC - Resi Labour Cost prpd'!Print_Area</vt:lpstr>
      <vt:lpstr>'HC_CareLabour_Cost&amp;Hours'!Print_Area</vt:lpstr>
      <vt:lpstr>'MPS NATSIFACP Food&amp;Nutrition'!Print_Area</vt:lpstr>
      <vt:lpstr>'Resi -Food&amp;Nutrition Costs'!Print_Area</vt:lpstr>
      <vt:lpstr>'Resi_CareLabour_Cost&amp;Hours'!Print_Area</vt:lpstr>
      <vt:lpstr>'Year to date Financial Statemen'!Print_Area</vt:lpstr>
    </vt:vector>
  </TitlesOfParts>
  <Manager/>
  <Company>Department of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Financial Report – Non-uploadable template – Q4</dc:title>
  <dc:subject/>
  <dc:creator>Australian Government Department of Health and Aged Care</dc:creator>
  <cp:keywords/>
  <dc:description/>
  <cp:lastModifiedBy>Karthik Kumar</cp:lastModifiedBy>
  <cp:revision/>
  <dcterms:created xsi:type="dcterms:W3CDTF">2021-05-28T02:16:00Z</dcterms:created>
  <dcterms:modified xsi:type="dcterms:W3CDTF">2025-05-19T09:05:27Z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0x010100310F25F82DC70E46BECCBAC5959F994A</vt:lpwstr>
  </property>
  <property fmtid="{D5CDD505-2E9C-101B-9397-08002B2CF9AE}" pid="3" name="MediaServiceImageTags">
    <vt:lpwstr/>
  </property>
</Properties>
</file>