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tkarshvirendranigam/Documents/Data 2/"/>
    </mc:Choice>
  </mc:AlternateContent>
  <xr:revisionPtr revIDLastSave="0" documentId="13_ncr:1_{831C4171-11E1-D941-854A-6BF5D6F410FA}" xr6:coauthVersionLast="45" xr6:coauthVersionMax="45" xr10:uidLastSave="{00000000-0000-0000-0000-000000000000}"/>
  <bookViews>
    <workbookView xWindow="0" yWindow="460" windowWidth="35840" windowHeight="20340" xr2:uid="{00000000-000D-0000-FFFF-FFFF00000000}"/>
  </bookViews>
  <sheets>
    <sheet name="Visits" sheetId="1" r:id="rId1"/>
    <sheet name="Orders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I3" i="1" s="1"/>
  <c r="H2" i="1"/>
  <c r="N20" i="1"/>
  <c r="M19" i="1"/>
  <c r="L19" i="1"/>
  <c r="I61" i="1" l="1"/>
  <c r="J61" i="1"/>
  <c r="K61" i="1"/>
  <c r="I62" i="1"/>
  <c r="J62" i="1"/>
  <c r="K62" i="1"/>
  <c r="I63" i="1"/>
  <c r="J63" i="1"/>
  <c r="K63" i="1"/>
  <c r="I64" i="1"/>
  <c r="J64" i="1"/>
  <c r="K64" i="1"/>
  <c r="J60" i="1"/>
  <c r="K60" i="1"/>
  <c r="I60" i="1"/>
  <c r="F61" i="1"/>
  <c r="G61" i="1"/>
  <c r="H61" i="1"/>
  <c r="F62" i="1"/>
  <c r="G62" i="1"/>
  <c r="H62" i="1"/>
  <c r="F63" i="1"/>
  <c r="G63" i="1"/>
  <c r="H63" i="1"/>
  <c r="F64" i="1"/>
  <c r="G64" i="1"/>
  <c r="H64" i="1"/>
  <c r="H60" i="1"/>
  <c r="G60" i="1"/>
  <c r="F60" i="1"/>
  <c r="K8" i="3" l="1"/>
  <c r="K10" i="3"/>
  <c r="K9" i="3"/>
  <c r="K10" i="2"/>
  <c r="K9" i="2"/>
  <c r="K8" i="2"/>
  <c r="J2" i="1"/>
  <c r="J3" i="1" s="1"/>
  <c r="H3" i="1"/>
  <c r="J2" i="2"/>
  <c r="J3" i="2" s="1"/>
  <c r="I2" i="2"/>
  <c r="I3" i="2" s="1"/>
  <c r="H2" i="2"/>
  <c r="H3" i="2" s="1"/>
  <c r="I3" i="3"/>
  <c r="J3" i="3"/>
  <c r="H3" i="3"/>
  <c r="I2" i="3"/>
  <c r="J2" i="3"/>
  <c r="H2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2" i="3"/>
</calcChain>
</file>

<file path=xl/sharedStrings.xml><?xml version="1.0" encoding="utf-8"?>
<sst xmlns="http://schemas.openxmlformats.org/spreadsheetml/2006/main" count="35" uniqueCount="11">
  <si>
    <t>Date</t>
  </si>
  <si>
    <t>Desktop</t>
  </si>
  <si>
    <t>Mobile</t>
  </si>
  <si>
    <t>Tablet</t>
  </si>
  <si>
    <t>Revenue</t>
  </si>
  <si>
    <t>Metric</t>
  </si>
  <si>
    <t>Device Type</t>
  </si>
  <si>
    <t>Holiday</t>
  </si>
  <si>
    <t>Non-Holiday</t>
  </si>
  <si>
    <t>Visits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</si>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</sst>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2" xfId="0" applyFont="1" applyFill="1" applyBorder="1" applyAlignment="1">
      <alignment horizontal="center" vertical="top"/>
    </xf>
    <xf numFmtId="165" fontId="0" fillId="0" borderId="0" xfId="1" applyNumberFormat="1" applyFont="1"/>
    <xf numFmtId="165" fontId="0" fillId="0" borderId="0" xfId="0" applyNumberFormat="1"/>
    <xf numFmtId="44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0" fontId="1" fillId="0" borderId="0" xfId="0" applyFont="1"/>
    <xf numFmtId="0" fontId="4" fillId="0" borderId="0" xfId="0" applyFont="1"/>
    <xf numFmtId="2" fontId="4" fillId="0" borderId="0" xfId="0" applyNumberFormat="1" applyFont="1"/>
    <xf numFmtId="2" fontId="1" fillId="0" borderId="0" xfId="0" applyNumberFormat="1" applyFont="1"/>
    <xf numFmtId="44" fontId="1" fillId="0" borderId="0" xfId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"/>
  <sheetViews>
    <sheetView tabSelected="1" workbookViewId="0">
      <selection activeCell="H3" sqref="H3:J3"/>
    </sheetView>
  </sheetViews>
  <sheetFormatPr baseColWidth="10" defaultColWidth="8.83203125" defaultRowHeight="15" x14ac:dyDescent="0.2"/>
  <cols>
    <col min="2" max="2" width="10.1640625" bestFit="1" customWidth="1"/>
    <col min="8" max="9" width="14.6640625" bestFit="1" customWidth="1"/>
    <col min="10" max="10" width="13.1640625" bestFit="1" customWidth="1"/>
    <col min="11" max="11" width="10.6640625" bestFit="1" customWidth="1"/>
    <col min="12" max="13" width="10.1640625" bestFit="1" customWidth="1"/>
    <col min="15" max="16" width="11.1640625" bestFit="1" customWidth="1"/>
    <col min="17" max="17" width="9.6640625" bestFit="1" customWidth="1"/>
  </cols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17" x14ac:dyDescent="0.2">
      <c r="A2" s="1">
        <v>0</v>
      </c>
      <c r="B2" s="2">
        <v>43739</v>
      </c>
      <c r="C2">
        <v>19395</v>
      </c>
      <c r="D2">
        <v>28520</v>
      </c>
      <c r="E2">
        <v>6214</v>
      </c>
      <c r="H2" s="7">
        <f>SUM(C33:C93)</f>
        <v>1453561</v>
      </c>
      <c r="I2" s="7">
        <f>SUM(D33:D93)</f>
        <v>2048498</v>
      </c>
      <c r="J2" s="7">
        <f t="shared" ref="I2:J2" si="0">SUM(E33:E93)</f>
        <v>432792</v>
      </c>
      <c r="O2" s="8">
        <v>206456</v>
      </c>
      <c r="P2" s="8">
        <v>290870</v>
      </c>
      <c r="Q2" s="8">
        <v>61889</v>
      </c>
    </row>
    <row r="3" spans="1:17" x14ac:dyDescent="0.2">
      <c r="A3" s="1">
        <v>1</v>
      </c>
      <c r="B3" s="2">
        <v>43740</v>
      </c>
      <c r="C3">
        <v>17168</v>
      </c>
      <c r="D3">
        <v>24393</v>
      </c>
      <c r="E3">
        <v>5109</v>
      </c>
      <c r="H3" s="7">
        <f>ROUND(H2/1000,2)</f>
        <v>1453.56</v>
      </c>
      <c r="I3" s="7">
        <f>ROUND(I2/1000,2)</f>
        <v>2048.5</v>
      </c>
      <c r="J3" s="7">
        <f t="shared" ref="I3:J3" si="1">ROUND(J2/1000,2)</f>
        <v>432.79</v>
      </c>
      <c r="O3" s="5">
        <v>1005354.9300000016</v>
      </c>
      <c r="P3" s="5">
        <v>1401892.2800000056</v>
      </c>
      <c r="Q3" s="5">
        <v>296350.85999999993</v>
      </c>
    </row>
    <row r="4" spans="1:17" x14ac:dyDescent="0.2">
      <c r="A4" s="1">
        <v>2</v>
      </c>
      <c r="B4" s="2">
        <v>43741</v>
      </c>
      <c r="C4">
        <v>15152</v>
      </c>
      <c r="D4">
        <v>21572</v>
      </c>
      <c r="E4">
        <v>4576</v>
      </c>
    </row>
    <row r="5" spans="1:17" x14ac:dyDescent="0.2">
      <c r="A5" s="1">
        <v>3</v>
      </c>
      <c r="B5" s="2">
        <v>43742</v>
      </c>
      <c r="C5">
        <v>14959</v>
      </c>
      <c r="D5">
        <v>21884</v>
      </c>
      <c r="E5">
        <v>4634</v>
      </c>
    </row>
    <row r="6" spans="1:17" x14ac:dyDescent="0.2">
      <c r="A6" s="1">
        <v>4</v>
      </c>
      <c r="B6" s="2">
        <v>43743</v>
      </c>
      <c r="C6">
        <v>15447</v>
      </c>
      <c r="D6">
        <v>20675</v>
      </c>
      <c r="E6">
        <v>4546</v>
      </c>
      <c r="O6" s="8">
        <v>206456</v>
      </c>
      <c r="P6" s="5">
        <v>1005354.9300000016</v>
      </c>
      <c r="Q6" s="8"/>
    </row>
    <row r="7" spans="1:17" x14ac:dyDescent="0.2">
      <c r="A7" s="1">
        <v>5</v>
      </c>
      <c r="B7" s="2">
        <v>43744</v>
      </c>
      <c r="C7">
        <v>13185</v>
      </c>
      <c r="D7">
        <v>17032</v>
      </c>
      <c r="E7">
        <v>3981</v>
      </c>
      <c r="H7" t="s">
        <v>5</v>
      </c>
      <c r="I7" t="s">
        <v>6</v>
      </c>
      <c r="J7" t="s">
        <v>7</v>
      </c>
      <c r="K7" t="s">
        <v>8</v>
      </c>
      <c r="O7" s="8">
        <v>290870</v>
      </c>
      <c r="P7" s="5">
        <v>1401892.2800000056</v>
      </c>
      <c r="Q7" s="5"/>
    </row>
    <row r="8" spans="1:17" ht="16" x14ac:dyDescent="0.2">
      <c r="A8" s="1">
        <v>6</v>
      </c>
      <c r="B8" s="2">
        <v>43745</v>
      </c>
      <c r="C8">
        <v>6467</v>
      </c>
      <c r="D8">
        <v>9014</v>
      </c>
      <c r="E8">
        <v>1735</v>
      </c>
      <c r="H8" s="9" t="s">
        <v>9</v>
      </c>
      <c r="I8" t="s">
        <v>1</v>
      </c>
      <c r="J8" s="11">
        <v>726.78</v>
      </c>
      <c r="K8" s="11">
        <v>639.55999999999995</v>
      </c>
      <c r="O8" s="8">
        <v>61889</v>
      </c>
      <c r="P8" s="5">
        <v>296350.85999999993</v>
      </c>
    </row>
    <row r="9" spans="1:17" ht="16" x14ac:dyDescent="0.2">
      <c r="A9" s="1">
        <v>7</v>
      </c>
      <c r="B9" s="2">
        <v>43746</v>
      </c>
      <c r="C9">
        <v>22348</v>
      </c>
      <c r="D9">
        <v>32283</v>
      </c>
      <c r="E9">
        <v>6578</v>
      </c>
      <c r="H9" s="9" t="s">
        <v>9</v>
      </c>
      <c r="I9" s="10" t="s">
        <v>2</v>
      </c>
      <c r="J9" s="11">
        <v>1024.25</v>
      </c>
      <c r="K9" s="12">
        <v>902.27</v>
      </c>
    </row>
    <row r="10" spans="1:17" ht="16" x14ac:dyDescent="0.2">
      <c r="A10" s="1">
        <v>8</v>
      </c>
      <c r="B10" s="2">
        <v>43747</v>
      </c>
      <c r="C10">
        <v>28570</v>
      </c>
      <c r="D10">
        <v>39364</v>
      </c>
      <c r="E10">
        <v>8563</v>
      </c>
      <c r="H10" s="9" t="s">
        <v>9</v>
      </c>
      <c r="I10" s="9" t="s">
        <v>3</v>
      </c>
      <c r="J10" s="12">
        <v>216.4</v>
      </c>
      <c r="K10" s="12">
        <v>189.93</v>
      </c>
    </row>
    <row r="11" spans="1:17" ht="16" x14ac:dyDescent="0.2">
      <c r="A11" s="1">
        <v>9</v>
      </c>
      <c r="B11" s="2">
        <v>43748</v>
      </c>
      <c r="C11">
        <v>21159</v>
      </c>
      <c r="D11">
        <v>29868</v>
      </c>
      <c r="E11">
        <v>5907</v>
      </c>
      <c r="H11" s="9" t="s">
        <v>10</v>
      </c>
      <c r="I11" t="s">
        <v>1</v>
      </c>
      <c r="J11" s="12">
        <v>103.23</v>
      </c>
      <c r="K11" s="12">
        <v>81.37</v>
      </c>
    </row>
    <row r="12" spans="1:17" ht="16" x14ac:dyDescent="0.2">
      <c r="A12" s="1">
        <v>10</v>
      </c>
      <c r="B12" s="2">
        <v>43749</v>
      </c>
      <c r="C12">
        <v>20785</v>
      </c>
      <c r="D12">
        <v>27090</v>
      </c>
      <c r="E12">
        <v>5799</v>
      </c>
      <c r="H12" s="9" t="s">
        <v>10</v>
      </c>
      <c r="I12" s="10" t="s">
        <v>2</v>
      </c>
      <c r="J12" s="12">
        <v>145.44</v>
      </c>
      <c r="K12" s="12">
        <v>117.36</v>
      </c>
    </row>
    <row r="13" spans="1:17" ht="16" x14ac:dyDescent="0.2">
      <c r="A13" s="1">
        <v>11</v>
      </c>
      <c r="B13" s="2">
        <v>43750</v>
      </c>
      <c r="C13">
        <v>17620</v>
      </c>
      <c r="D13">
        <v>26438</v>
      </c>
      <c r="E13">
        <v>5353</v>
      </c>
      <c r="H13" s="9" t="s">
        <v>10</v>
      </c>
      <c r="I13" s="9" t="s">
        <v>3</v>
      </c>
      <c r="J13" s="12">
        <v>30.94</v>
      </c>
      <c r="K13" s="12">
        <v>23.27</v>
      </c>
    </row>
    <row r="14" spans="1:17" ht="16" x14ac:dyDescent="0.2">
      <c r="A14" s="1">
        <v>12</v>
      </c>
      <c r="B14" s="2">
        <v>43751</v>
      </c>
      <c r="C14">
        <v>27260</v>
      </c>
      <c r="D14">
        <v>37603</v>
      </c>
      <c r="E14">
        <v>8053</v>
      </c>
      <c r="H14" s="9" t="s">
        <v>4</v>
      </c>
      <c r="I14" t="s">
        <v>1</v>
      </c>
      <c r="J14" s="13">
        <v>502.68</v>
      </c>
      <c r="K14" s="13">
        <v>410.93</v>
      </c>
    </row>
    <row r="15" spans="1:17" ht="16" x14ac:dyDescent="0.2">
      <c r="A15" s="1">
        <v>13</v>
      </c>
      <c r="B15" s="2">
        <v>43752</v>
      </c>
      <c r="C15">
        <v>29229</v>
      </c>
      <c r="D15">
        <v>38540</v>
      </c>
      <c r="E15">
        <v>8130</v>
      </c>
      <c r="H15" s="9" t="s">
        <v>4</v>
      </c>
      <c r="I15" s="10" t="s">
        <v>2</v>
      </c>
      <c r="J15" s="13">
        <v>700.95</v>
      </c>
      <c r="K15" s="13">
        <v>588.09</v>
      </c>
    </row>
    <row r="16" spans="1:17" ht="16" x14ac:dyDescent="0.2">
      <c r="A16" s="1">
        <v>14</v>
      </c>
      <c r="B16" s="2">
        <v>43753</v>
      </c>
      <c r="C16">
        <v>23853</v>
      </c>
      <c r="D16">
        <v>34040</v>
      </c>
      <c r="E16">
        <v>7055</v>
      </c>
      <c r="H16" s="9" t="s">
        <v>4</v>
      </c>
      <c r="I16" s="9" t="s">
        <v>3</v>
      </c>
      <c r="J16" s="13">
        <v>148.18</v>
      </c>
      <c r="K16" s="13">
        <v>117.56</v>
      </c>
    </row>
    <row r="17" spans="1:14" x14ac:dyDescent="0.2">
      <c r="A17" s="1">
        <v>15</v>
      </c>
      <c r="B17" s="2">
        <v>43754</v>
      </c>
      <c r="C17">
        <v>23808</v>
      </c>
      <c r="D17">
        <v>34543</v>
      </c>
      <c r="E17">
        <v>7082</v>
      </c>
    </row>
    <row r="18" spans="1:14" x14ac:dyDescent="0.2">
      <c r="A18" s="1">
        <v>16</v>
      </c>
      <c r="B18" s="2">
        <v>43755</v>
      </c>
      <c r="C18">
        <v>22328</v>
      </c>
      <c r="D18">
        <v>32151</v>
      </c>
      <c r="E18">
        <v>6470</v>
      </c>
    </row>
    <row r="19" spans="1:14" x14ac:dyDescent="0.2">
      <c r="A19" s="1">
        <v>17</v>
      </c>
      <c r="B19" s="2">
        <v>43756</v>
      </c>
      <c r="C19">
        <v>20765</v>
      </c>
      <c r="D19">
        <v>30066</v>
      </c>
      <c r="E19">
        <v>6273</v>
      </c>
      <c r="L19" s="6">
        <f>J14*2</f>
        <v>1005.36</v>
      </c>
      <c r="M19" s="6">
        <f>K14*10</f>
        <v>4109.3</v>
      </c>
    </row>
    <row r="20" spans="1:14" x14ac:dyDescent="0.2">
      <c r="A20" s="1">
        <v>18</v>
      </c>
      <c r="B20" s="2">
        <v>43757</v>
      </c>
      <c r="C20">
        <v>19874</v>
      </c>
      <c r="D20">
        <v>27057</v>
      </c>
      <c r="E20">
        <v>5706</v>
      </c>
      <c r="N20" s="14">
        <f>L19/M19</f>
        <v>0.24465480738811962</v>
      </c>
    </row>
    <row r="21" spans="1:14" x14ac:dyDescent="0.2">
      <c r="A21" s="1">
        <v>19</v>
      </c>
      <c r="B21" s="2">
        <v>43758</v>
      </c>
      <c r="C21">
        <v>19959</v>
      </c>
      <c r="D21">
        <v>28282</v>
      </c>
      <c r="E21">
        <v>5697</v>
      </c>
    </row>
    <row r="22" spans="1:14" x14ac:dyDescent="0.2">
      <c r="A22" s="1">
        <v>20</v>
      </c>
      <c r="B22" s="2">
        <v>43759</v>
      </c>
      <c r="C22">
        <v>24077</v>
      </c>
      <c r="D22">
        <v>31311</v>
      </c>
      <c r="E22">
        <v>6799</v>
      </c>
    </row>
    <row r="23" spans="1:14" x14ac:dyDescent="0.2">
      <c r="A23" s="1">
        <v>21</v>
      </c>
      <c r="B23" s="2">
        <v>43760</v>
      </c>
      <c r="C23">
        <v>22191</v>
      </c>
      <c r="D23">
        <v>30683</v>
      </c>
      <c r="E23">
        <v>6987</v>
      </c>
    </row>
    <row r="24" spans="1:14" x14ac:dyDescent="0.2">
      <c r="A24" s="1">
        <v>22</v>
      </c>
      <c r="B24" s="2">
        <v>43761</v>
      </c>
      <c r="C24">
        <v>22362</v>
      </c>
      <c r="D24">
        <v>33194</v>
      </c>
      <c r="E24">
        <v>7448</v>
      </c>
    </row>
    <row r="25" spans="1:14" x14ac:dyDescent="0.2">
      <c r="A25" s="1">
        <v>23</v>
      </c>
      <c r="B25" s="2">
        <v>43762</v>
      </c>
      <c r="C25">
        <v>23295</v>
      </c>
      <c r="D25">
        <v>31987</v>
      </c>
      <c r="E25">
        <v>6693</v>
      </c>
    </row>
    <row r="26" spans="1:14" x14ac:dyDescent="0.2">
      <c r="A26" s="1">
        <v>24</v>
      </c>
      <c r="B26" s="2">
        <v>43763</v>
      </c>
      <c r="C26">
        <v>20600</v>
      </c>
      <c r="D26">
        <v>30967</v>
      </c>
      <c r="E26">
        <v>5953</v>
      </c>
    </row>
    <row r="27" spans="1:14" x14ac:dyDescent="0.2">
      <c r="A27" s="1">
        <v>25</v>
      </c>
      <c r="B27" s="2">
        <v>43764</v>
      </c>
      <c r="C27">
        <v>19064</v>
      </c>
      <c r="D27">
        <v>25440</v>
      </c>
      <c r="E27">
        <v>5183</v>
      </c>
    </row>
    <row r="28" spans="1:14" x14ac:dyDescent="0.2">
      <c r="A28" s="1">
        <v>26</v>
      </c>
      <c r="B28" s="2">
        <v>43765</v>
      </c>
      <c r="C28">
        <v>19768</v>
      </c>
      <c r="D28">
        <v>27179</v>
      </c>
      <c r="E28">
        <v>5781</v>
      </c>
    </row>
    <row r="29" spans="1:14" x14ac:dyDescent="0.2">
      <c r="A29" s="1">
        <v>27</v>
      </c>
      <c r="B29" s="2">
        <v>43766</v>
      </c>
      <c r="C29">
        <v>22670</v>
      </c>
      <c r="D29">
        <v>34366</v>
      </c>
      <c r="E29">
        <v>6845</v>
      </c>
    </row>
    <row r="30" spans="1:14" x14ac:dyDescent="0.2">
      <c r="A30" s="1">
        <v>28</v>
      </c>
      <c r="B30" s="2">
        <v>43767</v>
      </c>
      <c r="C30">
        <v>22435</v>
      </c>
      <c r="D30">
        <v>32781</v>
      </c>
      <c r="E30">
        <v>7231</v>
      </c>
    </row>
    <row r="31" spans="1:14" x14ac:dyDescent="0.2">
      <c r="A31" s="1">
        <v>29</v>
      </c>
      <c r="B31" s="2">
        <v>43768</v>
      </c>
      <c r="C31">
        <v>22581</v>
      </c>
      <c r="D31">
        <v>32104</v>
      </c>
      <c r="E31">
        <v>6909</v>
      </c>
    </row>
    <row r="32" spans="1:14" x14ac:dyDescent="0.2">
      <c r="A32" s="1">
        <v>30</v>
      </c>
      <c r="B32" s="2">
        <v>43769</v>
      </c>
      <c r="C32">
        <v>21184</v>
      </c>
      <c r="D32">
        <v>31844</v>
      </c>
      <c r="E32">
        <v>6640</v>
      </c>
    </row>
    <row r="33" spans="1:5" x14ac:dyDescent="0.2">
      <c r="A33" s="1">
        <v>31</v>
      </c>
      <c r="B33" s="2">
        <v>43770</v>
      </c>
      <c r="C33">
        <v>19598</v>
      </c>
      <c r="D33">
        <v>27332</v>
      </c>
      <c r="E33">
        <v>6010</v>
      </c>
    </row>
    <row r="34" spans="1:5" x14ac:dyDescent="0.2">
      <c r="A34" s="1">
        <v>32</v>
      </c>
      <c r="B34" s="2">
        <v>43771</v>
      </c>
      <c r="C34">
        <v>18744</v>
      </c>
      <c r="D34">
        <v>27300</v>
      </c>
      <c r="E34">
        <v>5320</v>
      </c>
    </row>
    <row r="35" spans="1:5" x14ac:dyDescent="0.2">
      <c r="A35" s="1">
        <v>33</v>
      </c>
      <c r="B35" s="2">
        <v>43772</v>
      </c>
      <c r="C35">
        <v>20651</v>
      </c>
      <c r="D35">
        <v>30179</v>
      </c>
      <c r="E35">
        <v>6578</v>
      </c>
    </row>
    <row r="36" spans="1:5" x14ac:dyDescent="0.2">
      <c r="A36" s="1">
        <v>34</v>
      </c>
      <c r="B36" s="2">
        <v>43773</v>
      </c>
      <c r="C36">
        <v>23321</v>
      </c>
      <c r="D36">
        <v>32543</v>
      </c>
      <c r="E36">
        <v>7333</v>
      </c>
    </row>
    <row r="37" spans="1:5" x14ac:dyDescent="0.2">
      <c r="A37" s="1">
        <v>35</v>
      </c>
      <c r="B37" s="2">
        <v>43774</v>
      </c>
      <c r="C37">
        <v>23850</v>
      </c>
      <c r="D37">
        <v>33246</v>
      </c>
      <c r="E37">
        <v>6908</v>
      </c>
    </row>
    <row r="38" spans="1:5" x14ac:dyDescent="0.2">
      <c r="A38" s="1">
        <v>36</v>
      </c>
      <c r="B38" s="2">
        <v>43775</v>
      </c>
      <c r="C38">
        <v>23176</v>
      </c>
      <c r="D38">
        <v>29835</v>
      </c>
      <c r="E38">
        <v>6654</v>
      </c>
    </row>
    <row r="39" spans="1:5" x14ac:dyDescent="0.2">
      <c r="A39" s="1">
        <v>37</v>
      </c>
      <c r="B39" s="2">
        <v>43776</v>
      </c>
      <c r="C39">
        <v>21507</v>
      </c>
      <c r="D39">
        <v>29649</v>
      </c>
      <c r="E39">
        <v>6326</v>
      </c>
    </row>
    <row r="40" spans="1:5" x14ac:dyDescent="0.2">
      <c r="A40" s="1">
        <v>38</v>
      </c>
      <c r="B40" s="2">
        <v>43777</v>
      </c>
      <c r="C40">
        <v>19476</v>
      </c>
      <c r="D40">
        <v>27208</v>
      </c>
      <c r="E40">
        <v>6085</v>
      </c>
    </row>
    <row r="41" spans="1:5" x14ac:dyDescent="0.2">
      <c r="A41" s="1">
        <v>39</v>
      </c>
      <c r="B41" s="2">
        <v>43778</v>
      </c>
      <c r="C41">
        <v>19047</v>
      </c>
      <c r="D41">
        <v>27748</v>
      </c>
      <c r="E41">
        <v>5673</v>
      </c>
    </row>
    <row r="42" spans="1:5" x14ac:dyDescent="0.2">
      <c r="A42" s="1">
        <v>40</v>
      </c>
      <c r="B42" s="2">
        <v>43779</v>
      </c>
      <c r="C42">
        <v>21340</v>
      </c>
      <c r="D42">
        <v>30112</v>
      </c>
      <c r="E42">
        <v>6344</v>
      </c>
    </row>
    <row r="43" spans="1:5" x14ac:dyDescent="0.2">
      <c r="A43" s="1">
        <v>41</v>
      </c>
      <c r="B43" s="2">
        <v>43780</v>
      </c>
      <c r="C43">
        <v>22494</v>
      </c>
      <c r="D43">
        <v>32896</v>
      </c>
      <c r="E43">
        <v>6846</v>
      </c>
    </row>
    <row r="44" spans="1:5" x14ac:dyDescent="0.2">
      <c r="A44" s="1">
        <v>42</v>
      </c>
      <c r="B44" s="2">
        <v>43781</v>
      </c>
      <c r="C44">
        <v>24973</v>
      </c>
      <c r="D44">
        <v>36741</v>
      </c>
      <c r="E44">
        <v>7407</v>
      </c>
    </row>
    <row r="45" spans="1:5" x14ac:dyDescent="0.2">
      <c r="A45" s="1">
        <v>43</v>
      </c>
      <c r="B45" s="2">
        <v>43782</v>
      </c>
      <c r="C45">
        <v>24697</v>
      </c>
      <c r="D45">
        <v>33864</v>
      </c>
      <c r="E45">
        <v>7060</v>
      </c>
    </row>
    <row r="46" spans="1:5" x14ac:dyDescent="0.2">
      <c r="A46" s="1">
        <v>44</v>
      </c>
      <c r="B46" s="2">
        <v>43783</v>
      </c>
      <c r="C46">
        <v>28691</v>
      </c>
      <c r="D46">
        <v>41323</v>
      </c>
      <c r="E46">
        <v>9037</v>
      </c>
    </row>
    <row r="47" spans="1:5" x14ac:dyDescent="0.2">
      <c r="A47" s="1">
        <v>45</v>
      </c>
      <c r="B47" s="2">
        <v>43784</v>
      </c>
      <c r="C47">
        <v>27105</v>
      </c>
      <c r="D47">
        <v>38879</v>
      </c>
      <c r="E47">
        <v>7485</v>
      </c>
    </row>
    <row r="48" spans="1:5" x14ac:dyDescent="0.2">
      <c r="A48" s="1">
        <v>46</v>
      </c>
      <c r="B48" s="2">
        <v>43785</v>
      </c>
      <c r="C48">
        <v>21090</v>
      </c>
      <c r="D48">
        <v>28640</v>
      </c>
      <c r="E48">
        <v>6164</v>
      </c>
    </row>
    <row r="49" spans="1:11" x14ac:dyDescent="0.2">
      <c r="A49" s="1">
        <v>47</v>
      </c>
      <c r="B49" s="2">
        <v>43786</v>
      </c>
      <c r="C49">
        <v>21409</v>
      </c>
      <c r="D49">
        <v>29855</v>
      </c>
      <c r="E49">
        <v>6040</v>
      </c>
    </row>
    <row r="50" spans="1:11" x14ac:dyDescent="0.2">
      <c r="A50" s="1">
        <v>48</v>
      </c>
      <c r="B50" s="2">
        <v>43787</v>
      </c>
      <c r="C50">
        <v>24423</v>
      </c>
      <c r="D50">
        <v>34414</v>
      </c>
      <c r="E50">
        <v>6710</v>
      </c>
    </row>
    <row r="51" spans="1:11" x14ac:dyDescent="0.2">
      <c r="A51" s="1">
        <v>49</v>
      </c>
      <c r="B51" s="2">
        <v>43788</v>
      </c>
      <c r="C51">
        <v>22802</v>
      </c>
      <c r="D51">
        <v>31702</v>
      </c>
      <c r="E51">
        <v>6799</v>
      </c>
    </row>
    <row r="52" spans="1:11" x14ac:dyDescent="0.2">
      <c r="A52" s="1">
        <v>50</v>
      </c>
      <c r="B52" s="2">
        <v>43789</v>
      </c>
      <c r="C52">
        <v>23490</v>
      </c>
      <c r="D52">
        <v>34126</v>
      </c>
      <c r="E52">
        <v>7338</v>
      </c>
    </row>
    <row r="53" spans="1:11" x14ac:dyDescent="0.2">
      <c r="A53" s="1">
        <v>51</v>
      </c>
      <c r="B53" s="2">
        <v>43790</v>
      </c>
      <c r="C53">
        <v>23290</v>
      </c>
      <c r="D53">
        <v>32034</v>
      </c>
      <c r="E53">
        <v>6402</v>
      </c>
    </row>
    <row r="54" spans="1:11" x14ac:dyDescent="0.2">
      <c r="A54" s="1">
        <v>52</v>
      </c>
      <c r="B54" s="2">
        <v>43791</v>
      </c>
      <c r="C54">
        <v>20713</v>
      </c>
      <c r="D54">
        <v>30069</v>
      </c>
      <c r="E54">
        <v>5953</v>
      </c>
    </row>
    <row r="55" spans="1:11" x14ac:dyDescent="0.2">
      <c r="A55" s="1">
        <v>53</v>
      </c>
      <c r="B55" s="2">
        <v>43792</v>
      </c>
      <c r="C55">
        <v>19167</v>
      </c>
      <c r="D55">
        <v>26474</v>
      </c>
      <c r="E55">
        <v>5758</v>
      </c>
    </row>
    <row r="56" spans="1:11" x14ac:dyDescent="0.2">
      <c r="A56" s="1">
        <v>54</v>
      </c>
      <c r="B56" s="2">
        <v>43793</v>
      </c>
      <c r="C56">
        <v>21426</v>
      </c>
      <c r="D56">
        <v>29845</v>
      </c>
      <c r="E56">
        <v>6228</v>
      </c>
    </row>
    <row r="57" spans="1:11" x14ac:dyDescent="0.2">
      <c r="A57" s="1">
        <v>55</v>
      </c>
      <c r="B57" s="2">
        <v>43794</v>
      </c>
      <c r="C57">
        <v>25792</v>
      </c>
      <c r="D57">
        <v>35368</v>
      </c>
      <c r="E57">
        <v>7597</v>
      </c>
    </row>
    <row r="58" spans="1:11" x14ac:dyDescent="0.2">
      <c r="A58" s="1">
        <v>56</v>
      </c>
      <c r="B58" s="2">
        <v>43795</v>
      </c>
      <c r="C58">
        <v>23507</v>
      </c>
      <c r="D58">
        <v>34905</v>
      </c>
      <c r="E58">
        <v>7672</v>
      </c>
    </row>
    <row r="59" spans="1:11" x14ac:dyDescent="0.2">
      <c r="A59" s="1">
        <v>57</v>
      </c>
      <c r="B59" s="2">
        <v>43796</v>
      </c>
      <c r="C59">
        <v>23437</v>
      </c>
      <c r="D59">
        <v>33159</v>
      </c>
      <c r="E59">
        <v>7014</v>
      </c>
    </row>
    <row r="60" spans="1:11" x14ac:dyDescent="0.2">
      <c r="A60" s="1">
        <v>58</v>
      </c>
      <c r="B60" s="2">
        <v>43797</v>
      </c>
      <c r="C60">
        <v>32861</v>
      </c>
      <c r="D60">
        <v>47486</v>
      </c>
      <c r="E60">
        <v>9567</v>
      </c>
      <c r="F60">
        <f>SUM(C60:E60)</f>
        <v>89914</v>
      </c>
      <c r="G60">
        <f>SUM(Orders!C60:E60)</f>
        <v>16123</v>
      </c>
      <c r="H60">
        <f>SUM(Revenue!C60:E60)</f>
        <v>78060.999999999214</v>
      </c>
      <c r="I60">
        <f>ROUND(F60/1000,0)</f>
        <v>90</v>
      </c>
      <c r="J60">
        <f t="shared" ref="J60:K60" si="2">ROUND(G60/1000,0)</f>
        <v>16</v>
      </c>
      <c r="K60">
        <f t="shared" si="2"/>
        <v>78</v>
      </c>
    </row>
    <row r="61" spans="1:11" x14ac:dyDescent="0.2">
      <c r="A61" s="1">
        <v>59</v>
      </c>
      <c r="B61" s="2">
        <v>43798</v>
      </c>
      <c r="C61">
        <v>41467</v>
      </c>
      <c r="D61">
        <v>57294</v>
      </c>
      <c r="E61">
        <v>12486</v>
      </c>
      <c r="F61">
        <f t="shared" ref="F61:F64" si="3">SUM(C61:E61)</f>
        <v>111247</v>
      </c>
      <c r="G61">
        <f>SUM(Orders!C61:E61)</f>
        <v>22780</v>
      </c>
      <c r="H61">
        <f>SUM(Revenue!C61:E61)</f>
        <v>102783.32999999818</v>
      </c>
      <c r="I61">
        <f t="shared" ref="I61:I64" si="4">ROUND(F61/1000,0)</f>
        <v>111</v>
      </c>
      <c r="J61">
        <f t="shared" ref="J61:J64" si="5">ROUND(G61/1000,0)</f>
        <v>23</v>
      </c>
      <c r="K61">
        <f t="shared" ref="K61:K64" si="6">ROUND(H61/1000,0)</f>
        <v>103</v>
      </c>
    </row>
    <row r="62" spans="1:11" x14ac:dyDescent="0.2">
      <c r="A62" s="1">
        <v>60</v>
      </c>
      <c r="B62" s="2">
        <v>43799</v>
      </c>
      <c r="C62">
        <v>31244</v>
      </c>
      <c r="D62">
        <v>44350</v>
      </c>
      <c r="E62">
        <v>9579</v>
      </c>
      <c r="F62">
        <f t="shared" si="3"/>
        <v>85173</v>
      </c>
      <c r="G62">
        <f>SUM(Orders!C62:E62)</f>
        <v>15483</v>
      </c>
      <c r="H62">
        <f>SUM(Revenue!C62:E62)</f>
        <v>70424.039999999193</v>
      </c>
      <c r="I62">
        <f t="shared" si="4"/>
        <v>85</v>
      </c>
      <c r="J62">
        <f t="shared" si="5"/>
        <v>15</v>
      </c>
      <c r="K62">
        <f t="shared" si="6"/>
        <v>70</v>
      </c>
    </row>
    <row r="63" spans="1:11" x14ac:dyDescent="0.2">
      <c r="A63" s="1">
        <v>61</v>
      </c>
      <c r="B63" s="2">
        <v>43800</v>
      </c>
      <c r="C63">
        <v>31554</v>
      </c>
      <c r="D63">
        <v>44856</v>
      </c>
      <c r="E63">
        <v>10335</v>
      </c>
      <c r="F63">
        <f t="shared" si="3"/>
        <v>86745</v>
      </c>
      <c r="G63">
        <f>SUM(Orders!C63:E63)</f>
        <v>20464</v>
      </c>
      <c r="H63">
        <f>SUM(Revenue!C63:E63)</f>
        <v>87953.899999998874</v>
      </c>
      <c r="I63">
        <f t="shared" si="4"/>
        <v>87</v>
      </c>
      <c r="J63">
        <f t="shared" si="5"/>
        <v>20</v>
      </c>
      <c r="K63">
        <f t="shared" si="6"/>
        <v>88</v>
      </c>
    </row>
    <row r="64" spans="1:11" x14ac:dyDescent="0.2">
      <c r="A64" s="1">
        <v>62</v>
      </c>
      <c r="B64" s="2">
        <v>43801</v>
      </c>
      <c r="C64">
        <v>25654</v>
      </c>
      <c r="D64">
        <v>36163</v>
      </c>
      <c r="E64">
        <v>7680</v>
      </c>
      <c r="F64">
        <f t="shared" si="3"/>
        <v>69497</v>
      </c>
      <c r="G64">
        <f>SUM(Orders!C64:E64)</f>
        <v>6990</v>
      </c>
      <c r="H64">
        <f>SUM(Revenue!C64:E64)</f>
        <v>32914.670000000136</v>
      </c>
      <c r="I64">
        <f t="shared" si="4"/>
        <v>69</v>
      </c>
      <c r="J64">
        <f t="shared" si="5"/>
        <v>7</v>
      </c>
      <c r="K64">
        <f t="shared" si="6"/>
        <v>33</v>
      </c>
    </row>
    <row r="65" spans="1:5" x14ac:dyDescent="0.2">
      <c r="A65" s="1">
        <v>63</v>
      </c>
      <c r="B65" s="2">
        <v>43802</v>
      </c>
      <c r="C65">
        <v>24116</v>
      </c>
      <c r="D65">
        <v>34632</v>
      </c>
      <c r="E65">
        <v>7128</v>
      </c>
    </row>
    <row r="66" spans="1:5" x14ac:dyDescent="0.2">
      <c r="A66" s="1">
        <v>64</v>
      </c>
      <c r="B66" s="2">
        <v>43803</v>
      </c>
      <c r="C66">
        <v>25976</v>
      </c>
      <c r="D66">
        <v>36025</v>
      </c>
      <c r="E66">
        <v>7248</v>
      </c>
    </row>
    <row r="67" spans="1:5" x14ac:dyDescent="0.2">
      <c r="A67" s="1">
        <v>65</v>
      </c>
      <c r="B67" s="2">
        <v>43804</v>
      </c>
      <c r="C67">
        <v>35404</v>
      </c>
      <c r="D67">
        <v>49825</v>
      </c>
      <c r="E67">
        <v>10557</v>
      </c>
    </row>
    <row r="68" spans="1:5" x14ac:dyDescent="0.2">
      <c r="A68" s="1">
        <v>66</v>
      </c>
      <c r="B68" s="2">
        <v>43805</v>
      </c>
      <c r="C68">
        <v>32706</v>
      </c>
      <c r="D68">
        <v>46149</v>
      </c>
      <c r="E68">
        <v>9931</v>
      </c>
    </row>
    <row r="69" spans="1:5" x14ac:dyDescent="0.2">
      <c r="A69" s="1">
        <v>67</v>
      </c>
      <c r="B69" s="2">
        <v>43806</v>
      </c>
      <c r="C69">
        <v>26434</v>
      </c>
      <c r="D69">
        <v>36328</v>
      </c>
      <c r="E69">
        <v>7745</v>
      </c>
    </row>
    <row r="70" spans="1:5" x14ac:dyDescent="0.2">
      <c r="A70" s="1">
        <v>68</v>
      </c>
      <c r="B70" s="2">
        <v>43807</v>
      </c>
      <c r="C70">
        <v>21627</v>
      </c>
      <c r="D70">
        <v>31055</v>
      </c>
      <c r="E70">
        <v>6845</v>
      </c>
    </row>
    <row r="71" spans="1:5" x14ac:dyDescent="0.2">
      <c r="A71" s="1">
        <v>69</v>
      </c>
      <c r="B71" s="2">
        <v>43808</v>
      </c>
      <c r="C71">
        <v>24380</v>
      </c>
      <c r="D71">
        <v>33376</v>
      </c>
      <c r="E71">
        <v>7165</v>
      </c>
    </row>
    <row r="72" spans="1:5" x14ac:dyDescent="0.2">
      <c r="A72" s="1">
        <v>70</v>
      </c>
      <c r="B72" s="2">
        <v>43809</v>
      </c>
      <c r="C72">
        <v>23310</v>
      </c>
      <c r="D72">
        <v>32691</v>
      </c>
      <c r="E72">
        <v>7501</v>
      </c>
    </row>
    <row r="73" spans="1:5" x14ac:dyDescent="0.2">
      <c r="A73" s="1">
        <v>71</v>
      </c>
      <c r="B73" s="2">
        <v>43810</v>
      </c>
      <c r="C73">
        <v>24615</v>
      </c>
      <c r="D73">
        <v>34125</v>
      </c>
      <c r="E73">
        <v>6732</v>
      </c>
    </row>
    <row r="74" spans="1:5" x14ac:dyDescent="0.2">
      <c r="A74" s="1">
        <v>72</v>
      </c>
      <c r="B74" s="2">
        <v>43811</v>
      </c>
      <c r="C74">
        <v>22204</v>
      </c>
      <c r="D74">
        <v>32573</v>
      </c>
      <c r="E74">
        <v>6668</v>
      </c>
    </row>
    <row r="75" spans="1:5" x14ac:dyDescent="0.2">
      <c r="A75" s="1">
        <v>73</v>
      </c>
      <c r="B75" s="2">
        <v>43812</v>
      </c>
      <c r="C75">
        <v>21020</v>
      </c>
      <c r="D75">
        <v>29564</v>
      </c>
      <c r="E75">
        <v>6298</v>
      </c>
    </row>
    <row r="76" spans="1:5" x14ac:dyDescent="0.2">
      <c r="A76" s="1">
        <v>74</v>
      </c>
      <c r="B76" s="2">
        <v>43813</v>
      </c>
      <c r="C76">
        <v>20293</v>
      </c>
      <c r="D76">
        <v>27610</v>
      </c>
      <c r="E76">
        <v>6007</v>
      </c>
    </row>
    <row r="77" spans="1:5" x14ac:dyDescent="0.2">
      <c r="A77" s="1">
        <v>75</v>
      </c>
      <c r="B77" s="2">
        <v>43814</v>
      </c>
      <c r="C77">
        <v>21013</v>
      </c>
      <c r="D77">
        <v>29969</v>
      </c>
      <c r="E77">
        <v>6453</v>
      </c>
    </row>
    <row r="78" spans="1:5" x14ac:dyDescent="0.2">
      <c r="A78" s="1">
        <v>76</v>
      </c>
      <c r="B78" s="2">
        <v>43815</v>
      </c>
      <c r="C78">
        <v>27689</v>
      </c>
      <c r="D78">
        <v>38494</v>
      </c>
      <c r="E78">
        <v>7800</v>
      </c>
    </row>
    <row r="79" spans="1:5" x14ac:dyDescent="0.2">
      <c r="A79" s="1">
        <v>77</v>
      </c>
      <c r="B79" s="2">
        <v>43816</v>
      </c>
      <c r="C79">
        <v>25223</v>
      </c>
      <c r="D79">
        <v>36269</v>
      </c>
      <c r="E79">
        <v>7184</v>
      </c>
    </row>
    <row r="80" spans="1:5" x14ac:dyDescent="0.2">
      <c r="A80" s="1">
        <v>78</v>
      </c>
      <c r="B80" s="2">
        <v>43817</v>
      </c>
      <c r="C80">
        <v>26288</v>
      </c>
      <c r="D80">
        <v>35684</v>
      </c>
      <c r="E80">
        <v>7959</v>
      </c>
    </row>
    <row r="81" spans="1:5" x14ac:dyDescent="0.2">
      <c r="A81" s="1">
        <v>79</v>
      </c>
      <c r="B81" s="2">
        <v>43818</v>
      </c>
      <c r="C81">
        <v>24267</v>
      </c>
      <c r="D81">
        <v>34674</v>
      </c>
      <c r="E81">
        <v>6636</v>
      </c>
    </row>
    <row r="82" spans="1:5" x14ac:dyDescent="0.2">
      <c r="A82" s="1">
        <v>80</v>
      </c>
      <c r="B82" s="2">
        <v>43819</v>
      </c>
      <c r="C82">
        <v>22211</v>
      </c>
      <c r="D82">
        <v>31690</v>
      </c>
      <c r="E82">
        <v>6031</v>
      </c>
    </row>
    <row r="83" spans="1:5" x14ac:dyDescent="0.2">
      <c r="A83" s="1">
        <v>81</v>
      </c>
      <c r="B83" s="2">
        <v>43820</v>
      </c>
      <c r="C83">
        <v>19664</v>
      </c>
      <c r="D83">
        <v>27337</v>
      </c>
      <c r="E83">
        <v>6098</v>
      </c>
    </row>
    <row r="84" spans="1:5" x14ac:dyDescent="0.2">
      <c r="A84" s="1">
        <v>82</v>
      </c>
      <c r="B84" s="2">
        <v>43821</v>
      </c>
      <c r="C84">
        <v>22126</v>
      </c>
      <c r="D84">
        <v>30655</v>
      </c>
      <c r="E84">
        <v>7494</v>
      </c>
    </row>
    <row r="85" spans="1:5" x14ac:dyDescent="0.2">
      <c r="A85" s="1">
        <v>83</v>
      </c>
      <c r="B85" s="2">
        <v>43822</v>
      </c>
      <c r="C85">
        <v>24856</v>
      </c>
      <c r="D85">
        <v>35256</v>
      </c>
      <c r="E85">
        <v>7170</v>
      </c>
    </row>
    <row r="86" spans="1:5" x14ac:dyDescent="0.2">
      <c r="A86" s="1">
        <v>84</v>
      </c>
      <c r="B86" s="2">
        <v>43823</v>
      </c>
      <c r="C86">
        <v>23012</v>
      </c>
      <c r="D86">
        <v>33841</v>
      </c>
      <c r="E86">
        <v>6926</v>
      </c>
    </row>
    <row r="87" spans="1:5" x14ac:dyDescent="0.2">
      <c r="A87" s="1">
        <v>85</v>
      </c>
      <c r="B87" s="2">
        <v>43824</v>
      </c>
      <c r="C87">
        <v>23744</v>
      </c>
      <c r="D87">
        <v>33742</v>
      </c>
      <c r="E87">
        <v>6827</v>
      </c>
    </row>
    <row r="88" spans="1:5" x14ac:dyDescent="0.2">
      <c r="A88" s="1">
        <v>86</v>
      </c>
      <c r="B88" s="2">
        <v>43825</v>
      </c>
      <c r="C88">
        <v>21317</v>
      </c>
      <c r="D88">
        <v>31065</v>
      </c>
      <c r="E88">
        <v>6465</v>
      </c>
    </row>
    <row r="89" spans="1:5" x14ac:dyDescent="0.2">
      <c r="A89" s="1">
        <v>87</v>
      </c>
      <c r="B89" s="2">
        <v>43826</v>
      </c>
      <c r="C89">
        <v>18283</v>
      </c>
      <c r="D89">
        <v>25332</v>
      </c>
      <c r="E89">
        <v>5650</v>
      </c>
    </row>
    <row r="90" spans="1:5" x14ac:dyDescent="0.2">
      <c r="A90" s="1">
        <v>88</v>
      </c>
      <c r="B90" s="2">
        <v>43827</v>
      </c>
      <c r="C90">
        <v>18448</v>
      </c>
      <c r="D90">
        <v>25720</v>
      </c>
      <c r="E90">
        <v>5357</v>
      </c>
    </row>
    <row r="91" spans="1:5" x14ac:dyDescent="0.2">
      <c r="A91" s="1">
        <v>89</v>
      </c>
      <c r="B91" s="2">
        <v>43828</v>
      </c>
      <c r="C91">
        <v>19233</v>
      </c>
      <c r="D91">
        <v>27590</v>
      </c>
      <c r="E91">
        <v>5346</v>
      </c>
    </row>
    <row r="92" spans="1:5" x14ac:dyDescent="0.2">
      <c r="A92" s="1">
        <v>90</v>
      </c>
      <c r="B92" s="2">
        <v>43829</v>
      </c>
      <c r="C92">
        <v>22081</v>
      </c>
      <c r="D92">
        <v>29350</v>
      </c>
      <c r="E92">
        <v>6913</v>
      </c>
    </row>
    <row r="93" spans="1:5" x14ac:dyDescent="0.2">
      <c r="A93" s="1">
        <v>91</v>
      </c>
      <c r="B93" s="2">
        <v>43830</v>
      </c>
      <c r="C93">
        <v>20025</v>
      </c>
      <c r="D93">
        <v>28282</v>
      </c>
      <c r="E93">
        <v>6270</v>
      </c>
    </row>
  </sheetData>
  <pageMargins left="0.7" right="0.7" top="0.75" bottom="0.75" header="0.3" footer="0.3"/>
  <pageSetup orientation="portrait" horizontalDpi="0" verticalDpi="0"/>
  <ignoredErrors>
    <ignoredError sqref="F60 G60:H64 F61:F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3"/>
  <sheetViews>
    <sheetView topLeftCell="A34" workbookViewId="0">
      <selection activeCell="B60" sqref="B60"/>
    </sheetView>
  </sheetViews>
  <sheetFormatPr baseColWidth="10" defaultColWidth="8.83203125" defaultRowHeight="15" x14ac:dyDescent="0.2"/>
  <cols>
    <col min="2" max="2" width="10.1640625" bestFit="1" customWidth="1"/>
    <col min="8" max="8" width="9.83203125" bestFit="1" customWidth="1"/>
    <col min="9" max="9" width="9.6640625" bestFit="1" customWidth="1"/>
    <col min="10" max="10" width="9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11" x14ac:dyDescent="0.2">
      <c r="A2" s="1">
        <v>0</v>
      </c>
      <c r="B2" s="2">
        <v>43739</v>
      </c>
      <c r="C2">
        <v>2225</v>
      </c>
      <c r="D2">
        <v>3601</v>
      </c>
      <c r="E2">
        <v>845</v>
      </c>
      <c r="H2" s="7">
        <f>SUM(C33:C93)</f>
        <v>206456</v>
      </c>
      <c r="I2" s="7">
        <f t="shared" ref="I2:J2" si="0">SUM(D33:D93)</f>
        <v>290870</v>
      </c>
      <c r="J2" s="7">
        <f t="shared" si="0"/>
        <v>61889</v>
      </c>
    </row>
    <row r="3" spans="1:11" x14ac:dyDescent="0.2">
      <c r="A3" s="1">
        <v>1</v>
      </c>
      <c r="B3" s="2">
        <v>43740</v>
      </c>
      <c r="C3">
        <v>2369</v>
      </c>
      <c r="D3">
        <v>3056</v>
      </c>
      <c r="E3">
        <v>489</v>
      </c>
      <c r="H3" s="8">
        <f>ROUND(H2/1000,2)</f>
        <v>206.46</v>
      </c>
      <c r="I3" s="8">
        <f t="shared" ref="I3:J3" si="1">ROUND(I2/1000,2)</f>
        <v>290.87</v>
      </c>
      <c r="J3" s="8">
        <f t="shared" si="1"/>
        <v>61.89</v>
      </c>
    </row>
    <row r="4" spans="1:11" x14ac:dyDescent="0.2">
      <c r="A4" s="1">
        <v>2</v>
      </c>
      <c r="B4" s="2">
        <v>43741</v>
      </c>
      <c r="C4">
        <v>1718</v>
      </c>
      <c r="D4">
        <v>2591</v>
      </c>
      <c r="E4">
        <v>397</v>
      </c>
    </row>
    <row r="5" spans="1:11" x14ac:dyDescent="0.2">
      <c r="A5" s="1">
        <v>3</v>
      </c>
      <c r="B5" s="2">
        <v>43742</v>
      </c>
      <c r="C5">
        <v>1652</v>
      </c>
      <c r="D5">
        <v>2571</v>
      </c>
      <c r="E5">
        <v>563</v>
      </c>
    </row>
    <row r="6" spans="1:11" x14ac:dyDescent="0.2">
      <c r="A6" s="1">
        <v>4</v>
      </c>
      <c r="B6" s="2">
        <v>43743</v>
      </c>
      <c r="C6">
        <v>1291</v>
      </c>
      <c r="D6">
        <v>1835</v>
      </c>
      <c r="E6">
        <v>367</v>
      </c>
    </row>
    <row r="7" spans="1:11" x14ac:dyDescent="0.2">
      <c r="A7" s="1">
        <v>5</v>
      </c>
      <c r="B7" s="2">
        <v>43744</v>
      </c>
      <c r="C7">
        <v>1260</v>
      </c>
      <c r="D7">
        <v>1097</v>
      </c>
      <c r="E7">
        <v>276</v>
      </c>
    </row>
    <row r="8" spans="1:11" ht="16" x14ac:dyDescent="0.2">
      <c r="A8" s="1">
        <v>6</v>
      </c>
      <c r="B8" s="2">
        <v>43745</v>
      </c>
      <c r="C8">
        <v>417</v>
      </c>
      <c r="D8">
        <v>627</v>
      </c>
      <c r="E8">
        <v>82</v>
      </c>
      <c r="K8" s="10">
        <f>SUM(C2:C32)</f>
        <v>81373</v>
      </c>
    </row>
    <row r="9" spans="1:11" ht="16" x14ac:dyDescent="0.2">
      <c r="A9" s="1">
        <v>7</v>
      </c>
      <c r="B9" s="2">
        <v>43746</v>
      </c>
      <c r="C9">
        <v>3393</v>
      </c>
      <c r="D9">
        <v>4274</v>
      </c>
      <c r="E9">
        <v>809</v>
      </c>
      <c r="K9" s="9">
        <f>SUM(D2:D32)</f>
        <v>117360</v>
      </c>
    </row>
    <row r="10" spans="1:11" ht="16" x14ac:dyDescent="0.2">
      <c r="A10" s="1">
        <v>8</v>
      </c>
      <c r="B10" s="2">
        <v>43747</v>
      </c>
      <c r="C10">
        <v>3823</v>
      </c>
      <c r="D10">
        <v>4350</v>
      </c>
      <c r="E10">
        <v>927</v>
      </c>
      <c r="K10" s="9">
        <f>SUM(E2:E32)</f>
        <v>23269</v>
      </c>
    </row>
    <row r="11" spans="1:11" x14ac:dyDescent="0.2">
      <c r="A11" s="1">
        <v>9</v>
      </c>
      <c r="B11" s="2">
        <v>43748</v>
      </c>
      <c r="C11">
        <v>2867</v>
      </c>
      <c r="D11">
        <v>5020</v>
      </c>
      <c r="E11">
        <v>978</v>
      </c>
    </row>
    <row r="12" spans="1:11" x14ac:dyDescent="0.2">
      <c r="A12" s="1">
        <v>10</v>
      </c>
      <c r="B12" s="2">
        <v>43749</v>
      </c>
      <c r="C12">
        <v>2961</v>
      </c>
      <c r="D12">
        <v>3864</v>
      </c>
      <c r="E12">
        <v>737</v>
      </c>
    </row>
    <row r="13" spans="1:11" x14ac:dyDescent="0.2">
      <c r="A13" s="1">
        <v>11</v>
      </c>
      <c r="B13" s="2">
        <v>43750</v>
      </c>
      <c r="C13">
        <v>2116</v>
      </c>
      <c r="D13">
        <v>3249</v>
      </c>
      <c r="E13">
        <v>575</v>
      </c>
    </row>
    <row r="14" spans="1:11" x14ac:dyDescent="0.2">
      <c r="A14" s="1">
        <v>12</v>
      </c>
      <c r="B14" s="2">
        <v>43751</v>
      </c>
      <c r="C14">
        <v>2763</v>
      </c>
      <c r="D14">
        <v>3799</v>
      </c>
      <c r="E14">
        <v>703</v>
      </c>
    </row>
    <row r="15" spans="1:11" x14ac:dyDescent="0.2">
      <c r="A15" s="1">
        <v>13</v>
      </c>
      <c r="B15" s="2">
        <v>43752</v>
      </c>
      <c r="C15">
        <v>3499</v>
      </c>
      <c r="D15">
        <v>4927</v>
      </c>
      <c r="E15">
        <v>950</v>
      </c>
    </row>
    <row r="16" spans="1:11" x14ac:dyDescent="0.2">
      <c r="A16" s="1">
        <v>14</v>
      </c>
      <c r="B16" s="2">
        <v>43753</v>
      </c>
      <c r="C16">
        <v>2982</v>
      </c>
      <c r="D16">
        <v>4582</v>
      </c>
      <c r="E16">
        <v>1040</v>
      </c>
    </row>
    <row r="17" spans="1:5" x14ac:dyDescent="0.2">
      <c r="A17" s="1">
        <v>15</v>
      </c>
      <c r="B17" s="2">
        <v>43754</v>
      </c>
      <c r="C17">
        <v>2832</v>
      </c>
      <c r="D17">
        <v>4898</v>
      </c>
      <c r="E17">
        <v>734</v>
      </c>
    </row>
    <row r="18" spans="1:5" x14ac:dyDescent="0.2">
      <c r="A18" s="1">
        <v>16</v>
      </c>
      <c r="B18" s="2">
        <v>43755</v>
      </c>
      <c r="C18">
        <v>3150</v>
      </c>
      <c r="D18">
        <v>4090</v>
      </c>
      <c r="E18">
        <v>877</v>
      </c>
    </row>
    <row r="19" spans="1:5" x14ac:dyDescent="0.2">
      <c r="A19" s="1">
        <v>17</v>
      </c>
      <c r="B19" s="2">
        <v>43756</v>
      </c>
      <c r="C19">
        <v>2469</v>
      </c>
      <c r="D19">
        <v>3791</v>
      </c>
      <c r="E19">
        <v>662</v>
      </c>
    </row>
    <row r="20" spans="1:5" x14ac:dyDescent="0.2">
      <c r="A20" s="1">
        <v>18</v>
      </c>
      <c r="B20" s="2">
        <v>43757</v>
      </c>
      <c r="C20">
        <v>2214</v>
      </c>
      <c r="D20">
        <v>3697</v>
      </c>
      <c r="E20">
        <v>520</v>
      </c>
    </row>
    <row r="21" spans="1:5" x14ac:dyDescent="0.2">
      <c r="A21" s="1">
        <v>19</v>
      </c>
      <c r="B21" s="2">
        <v>43758</v>
      </c>
      <c r="C21">
        <v>2593</v>
      </c>
      <c r="D21">
        <v>3763</v>
      </c>
      <c r="E21">
        <v>732</v>
      </c>
    </row>
    <row r="22" spans="1:5" x14ac:dyDescent="0.2">
      <c r="A22" s="1">
        <v>20</v>
      </c>
      <c r="B22" s="2">
        <v>43759</v>
      </c>
      <c r="C22">
        <v>3147</v>
      </c>
      <c r="D22">
        <v>4083</v>
      </c>
      <c r="E22">
        <v>774</v>
      </c>
    </row>
    <row r="23" spans="1:5" x14ac:dyDescent="0.2">
      <c r="A23" s="1">
        <v>21</v>
      </c>
      <c r="B23" s="2">
        <v>43760</v>
      </c>
      <c r="C23">
        <v>2985</v>
      </c>
      <c r="D23">
        <v>4485</v>
      </c>
      <c r="E23">
        <v>829</v>
      </c>
    </row>
    <row r="24" spans="1:5" x14ac:dyDescent="0.2">
      <c r="A24" s="1">
        <v>22</v>
      </c>
      <c r="B24" s="2">
        <v>43761</v>
      </c>
      <c r="C24">
        <v>3307</v>
      </c>
      <c r="D24">
        <v>4853</v>
      </c>
      <c r="E24">
        <v>936</v>
      </c>
    </row>
    <row r="25" spans="1:5" x14ac:dyDescent="0.2">
      <c r="A25" s="1">
        <v>23</v>
      </c>
      <c r="B25" s="2">
        <v>43762</v>
      </c>
      <c r="C25">
        <v>3474</v>
      </c>
      <c r="D25">
        <v>4754</v>
      </c>
      <c r="E25">
        <v>1008</v>
      </c>
    </row>
    <row r="26" spans="1:5" x14ac:dyDescent="0.2">
      <c r="A26" s="1">
        <v>24</v>
      </c>
      <c r="B26" s="2">
        <v>43763</v>
      </c>
      <c r="C26">
        <v>2730</v>
      </c>
      <c r="D26">
        <v>4133</v>
      </c>
      <c r="E26">
        <v>1057</v>
      </c>
    </row>
    <row r="27" spans="1:5" x14ac:dyDescent="0.2">
      <c r="A27" s="1">
        <v>25</v>
      </c>
      <c r="B27" s="2">
        <v>43764</v>
      </c>
      <c r="C27">
        <v>2385</v>
      </c>
      <c r="D27">
        <v>3136</v>
      </c>
      <c r="E27">
        <v>543</v>
      </c>
    </row>
    <row r="28" spans="1:5" x14ac:dyDescent="0.2">
      <c r="A28" s="1">
        <v>26</v>
      </c>
      <c r="B28" s="2">
        <v>43765</v>
      </c>
      <c r="C28">
        <v>2317</v>
      </c>
      <c r="D28">
        <v>3793</v>
      </c>
      <c r="E28">
        <v>726</v>
      </c>
    </row>
    <row r="29" spans="1:5" x14ac:dyDescent="0.2">
      <c r="A29" s="1">
        <v>27</v>
      </c>
      <c r="B29" s="2">
        <v>43766</v>
      </c>
      <c r="C29">
        <v>3145</v>
      </c>
      <c r="D29">
        <v>4527</v>
      </c>
      <c r="E29">
        <v>1200</v>
      </c>
    </row>
    <row r="30" spans="1:5" x14ac:dyDescent="0.2">
      <c r="A30" s="1">
        <v>28</v>
      </c>
      <c r="B30" s="2">
        <v>43767</v>
      </c>
      <c r="C30">
        <v>3015</v>
      </c>
      <c r="D30">
        <v>4539</v>
      </c>
      <c r="E30">
        <v>1089</v>
      </c>
    </row>
    <row r="31" spans="1:5" x14ac:dyDescent="0.2">
      <c r="A31" s="1">
        <v>29</v>
      </c>
      <c r="B31" s="2">
        <v>43768</v>
      </c>
      <c r="C31">
        <v>2832</v>
      </c>
      <c r="D31">
        <v>4837</v>
      </c>
      <c r="E31">
        <v>1045</v>
      </c>
    </row>
    <row r="32" spans="1:5" x14ac:dyDescent="0.2">
      <c r="A32" s="1">
        <v>30</v>
      </c>
      <c r="B32" s="2">
        <v>43769</v>
      </c>
      <c r="C32">
        <v>3442</v>
      </c>
      <c r="D32">
        <v>4538</v>
      </c>
      <c r="E32">
        <v>799</v>
      </c>
    </row>
    <row r="33" spans="1:5" x14ac:dyDescent="0.2">
      <c r="A33" s="1">
        <v>31</v>
      </c>
      <c r="B33" s="2">
        <v>43770</v>
      </c>
      <c r="C33">
        <v>2753</v>
      </c>
      <c r="D33">
        <v>3550</v>
      </c>
      <c r="E33">
        <v>721</v>
      </c>
    </row>
    <row r="34" spans="1:5" x14ac:dyDescent="0.2">
      <c r="A34" s="1">
        <v>32</v>
      </c>
      <c r="B34" s="2">
        <v>43771</v>
      </c>
      <c r="C34">
        <v>1732</v>
      </c>
      <c r="D34">
        <v>2950</v>
      </c>
      <c r="E34">
        <v>613</v>
      </c>
    </row>
    <row r="35" spans="1:5" x14ac:dyDescent="0.2">
      <c r="A35" s="1">
        <v>33</v>
      </c>
      <c r="B35" s="2">
        <v>43772</v>
      </c>
      <c r="C35">
        <v>2972</v>
      </c>
      <c r="D35">
        <v>3918</v>
      </c>
      <c r="E35">
        <v>926</v>
      </c>
    </row>
    <row r="36" spans="1:5" x14ac:dyDescent="0.2">
      <c r="A36" s="1">
        <v>34</v>
      </c>
      <c r="B36" s="2">
        <v>43773</v>
      </c>
      <c r="C36">
        <v>3187</v>
      </c>
      <c r="D36">
        <v>4321</v>
      </c>
      <c r="E36">
        <v>858</v>
      </c>
    </row>
    <row r="37" spans="1:5" x14ac:dyDescent="0.2">
      <c r="A37" s="1">
        <v>35</v>
      </c>
      <c r="B37" s="2">
        <v>43774</v>
      </c>
      <c r="C37">
        <v>3244</v>
      </c>
      <c r="D37">
        <v>4432</v>
      </c>
      <c r="E37">
        <v>796</v>
      </c>
    </row>
    <row r="38" spans="1:5" x14ac:dyDescent="0.2">
      <c r="A38" s="1">
        <v>36</v>
      </c>
      <c r="B38" s="2">
        <v>43775</v>
      </c>
      <c r="C38">
        <v>3088</v>
      </c>
      <c r="D38">
        <v>3924</v>
      </c>
      <c r="E38">
        <v>923</v>
      </c>
    </row>
    <row r="39" spans="1:5" x14ac:dyDescent="0.2">
      <c r="A39" s="1">
        <v>37</v>
      </c>
      <c r="B39" s="2">
        <v>43776</v>
      </c>
      <c r="C39">
        <v>2823</v>
      </c>
      <c r="D39">
        <v>4410</v>
      </c>
      <c r="E39">
        <v>810</v>
      </c>
    </row>
    <row r="40" spans="1:5" x14ac:dyDescent="0.2">
      <c r="A40" s="1">
        <v>38</v>
      </c>
      <c r="B40" s="2">
        <v>43777</v>
      </c>
      <c r="C40">
        <v>3163</v>
      </c>
      <c r="D40">
        <v>3896</v>
      </c>
      <c r="E40">
        <v>702</v>
      </c>
    </row>
    <row r="41" spans="1:5" x14ac:dyDescent="0.2">
      <c r="A41" s="1">
        <v>39</v>
      </c>
      <c r="B41" s="2">
        <v>43778</v>
      </c>
      <c r="C41">
        <v>2473</v>
      </c>
      <c r="D41">
        <v>4252</v>
      </c>
      <c r="E41">
        <v>697</v>
      </c>
    </row>
    <row r="42" spans="1:5" x14ac:dyDescent="0.2">
      <c r="A42" s="1">
        <v>40</v>
      </c>
      <c r="B42" s="2">
        <v>43779</v>
      </c>
      <c r="C42">
        <v>2781</v>
      </c>
      <c r="D42">
        <v>4172</v>
      </c>
      <c r="E42">
        <v>845</v>
      </c>
    </row>
    <row r="43" spans="1:5" x14ac:dyDescent="0.2">
      <c r="A43" s="1">
        <v>41</v>
      </c>
      <c r="B43" s="2">
        <v>43780</v>
      </c>
      <c r="C43">
        <v>2768</v>
      </c>
      <c r="D43">
        <v>4107</v>
      </c>
      <c r="E43">
        <v>1178</v>
      </c>
    </row>
    <row r="44" spans="1:5" x14ac:dyDescent="0.2">
      <c r="A44" s="1">
        <v>42</v>
      </c>
      <c r="B44" s="2">
        <v>43781</v>
      </c>
      <c r="C44">
        <v>2947</v>
      </c>
      <c r="D44">
        <v>4996</v>
      </c>
      <c r="E44">
        <v>944</v>
      </c>
    </row>
    <row r="45" spans="1:5" x14ac:dyDescent="0.2">
      <c r="A45" s="1">
        <v>43</v>
      </c>
      <c r="B45" s="2">
        <v>43782</v>
      </c>
      <c r="C45">
        <v>3434</v>
      </c>
      <c r="D45">
        <v>4398</v>
      </c>
      <c r="E45">
        <v>878</v>
      </c>
    </row>
    <row r="46" spans="1:5" x14ac:dyDescent="0.2">
      <c r="A46" s="1">
        <v>44</v>
      </c>
      <c r="B46" s="2">
        <v>43783</v>
      </c>
      <c r="C46">
        <v>5907</v>
      </c>
      <c r="D46">
        <v>8390</v>
      </c>
      <c r="E46">
        <v>2192</v>
      </c>
    </row>
    <row r="47" spans="1:5" x14ac:dyDescent="0.2">
      <c r="A47" s="1">
        <v>45</v>
      </c>
      <c r="B47" s="2">
        <v>43784</v>
      </c>
      <c r="C47">
        <v>6602</v>
      </c>
      <c r="D47">
        <v>8461</v>
      </c>
      <c r="E47">
        <v>1565</v>
      </c>
    </row>
    <row r="48" spans="1:5" x14ac:dyDescent="0.2">
      <c r="A48" s="1">
        <v>46</v>
      </c>
      <c r="B48" s="2">
        <v>43785</v>
      </c>
      <c r="C48">
        <v>2272</v>
      </c>
      <c r="D48">
        <v>2775</v>
      </c>
      <c r="E48">
        <v>395</v>
      </c>
    </row>
    <row r="49" spans="1:5" x14ac:dyDescent="0.2">
      <c r="A49" s="1">
        <v>47</v>
      </c>
      <c r="B49" s="2">
        <v>43786</v>
      </c>
      <c r="C49">
        <v>2468</v>
      </c>
      <c r="D49">
        <v>3047</v>
      </c>
      <c r="E49">
        <v>693</v>
      </c>
    </row>
    <row r="50" spans="1:5" x14ac:dyDescent="0.2">
      <c r="A50" s="1">
        <v>48</v>
      </c>
      <c r="B50" s="2">
        <v>43787</v>
      </c>
      <c r="C50">
        <v>3234</v>
      </c>
      <c r="D50">
        <v>4746</v>
      </c>
      <c r="E50">
        <v>941</v>
      </c>
    </row>
    <row r="51" spans="1:5" x14ac:dyDescent="0.2">
      <c r="A51" s="1">
        <v>49</v>
      </c>
      <c r="B51" s="2">
        <v>43788</v>
      </c>
      <c r="C51">
        <v>3178</v>
      </c>
      <c r="D51">
        <v>4148</v>
      </c>
      <c r="E51">
        <v>858</v>
      </c>
    </row>
    <row r="52" spans="1:5" x14ac:dyDescent="0.2">
      <c r="A52" s="1">
        <v>50</v>
      </c>
      <c r="B52" s="2">
        <v>43789</v>
      </c>
      <c r="C52">
        <v>2980</v>
      </c>
      <c r="D52">
        <v>4516</v>
      </c>
      <c r="E52">
        <v>938</v>
      </c>
    </row>
    <row r="53" spans="1:5" x14ac:dyDescent="0.2">
      <c r="A53" s="1">
        <v>51</v>
      </c>
      <c r="B53" s="2">
        <v>43790</v>
      </c>
      <c r="C53">
        <v>2717</v>
      </c>
      <c r="D53">
        <v>4032</v>
      </c>
      <c r="E53">
        <v>883</v>
      </c>
    </row>
    <row r="54" spans="1:5" x14ac:dyDescent="0.2">
      <c r="A54" s="1">
        <v>52</v>
      </c>
      <c r="B54" s="2">
        <v>43791</v>
      </c>
      <c r="C54">
        <v>2708</v>
      </c>
      <c r="D54">
        <v>3532</v>
      </c>
      <c r="E54">
        <v>620</v>
      </c>
    </row>
    <row r="55" spans="1:5" x14ac:dyDescent="0.2">
      <c r="A55" s="1">
        <v>53</v>
      </c>
      <c r="B55" s="2">
        <v>43792</v>
      </c>
      <c r="C55">
        <v>2529</v>
      </c>
      <c r="D55">
        <v>3444</v>
      </c>
      <c r="E55">
        <v>1056</v>
      </c>
    </row>
    <row r="56" spans="1:5" x14ac:dyDescent="0.2">
      <c r="A56" s="1">
        <v>54</v>
      </c>
      <c r="B56" s="2">
        <v>43793</v>
      </c>
      <c r="C56">
        <v>2717</v>
      </c>
      <c r="D56">
        <v>4260</v>
      </c>
      <c r="E56">
        <v>960</v>
      </c>
    </row>
    <row r="57" spans="1:5" x14ac:dyDescent="0.2">
      <c r="A57" s="1">
        <v>55</v>
      </c>
      <c r="B57" s="2">
        <v>43794</v>
      </c>
      <c r="C57">
        <v>3871</v>
      </c>
      <c r="D57">
        <v>4900</v>
      </c>
      <c r="E57">
        <v>822</v>
      </c>
    </row>
    <row r="58" spans="1:5" x14ac:dyDescent="0.2">
      <c r="A58" s="1">
        <v>56</v>
      </c>
      <c r="B58" s="2">
        <v>43795</v>
      </c>
      <c r="C58">
        <v>3217</v>
      </c>
      <c r="D58">
        <v>5125</v>
      </c>
      <c r="E58">
        <v>901</v>
      </c>
    </row>
    <row r="59" spans="1:5" x14ac:dyDescent="0.2">
      <c r="A59" s="1">
        <v>57</v>
      </c>
      <c r="B59" s="2">
        <v>43796</v>
      </c>
      <c r="C59">
        <v>3265</v>
      </c>
      <c r="D59">
        <v>4620</v>
      </c>
      <c r="E59">
        <v>988</v>
      </c>
    </row>
    <row r="60" spans="1:5" x14ac:dyDescent="0.2">
      <c r="A60" s="1">
        <v>58</v>
      </c>
      <c r="B60" s="2">
        <v>43797</v>
      </c>
      <c r="C60">
        <v>5819</v>
      </c>
      <c r="D60">
        <v>8578</v>
      </c>
      <c r="E60">
        <v>1726</v>
      </c>
    </row>
    <row r="61" spans="1:5" x14ac:dyDescent="0.2">
      <c r="A61" s="1">
        <v>59</v>
      </c>
      <c r="B61" s="2">
        <v>43798</v>
      </c>
      <c r="C61">
        <v>8295</v>
      </c>
      <c r="D61">
        <v>11810</v>
      </c>
      <c r="E61">
        <v>2675</v>
      </c>
    </row>
    <row r="62" spans="1:5" x14ac:dyDescent="0.2">
      <c r="A62" s="1">
        <v>60</v>
      </c>
      <c r="B62" s="2">
        <v>43799</v>
      </c>
      <c r="C62">
        <v>5721</v>
      </c>
      <c r="D62">
        <v>7981</v>
      </c>
      <c r="E62">
        <v>1781</v>
      </c>
    </row>
    <row r="63" spans="1:5" x14ac:dyDescent="0.2">
      <c r="A63" s="1">
        <v>61</v>
      </c>
      <c r="B63" s="2">
        <v>43800</v>
      </c>
      <c r="C63">
        <v>7338</v>
      </c>
      <c r="D63">
        <v>10855</v>
      </c>
      <c r="E63">
        <v>2271</v>
      </c>
    </row>
    <row r="64" spans="1:5" x14ac:dyDescent="0.2">
      <c r="A64" s="1">
        <v>62</v>
      </c>
      <c r="B64" s="2">
        <v>43801</v>
      </c>
      <c r="C64">
        <v>2468</v>
      </c>
      <c r="D64">
        <v>3769</v>
      </c>
      <c r="E64">
        <v>753</v>
      </c>
    </row>
    <row r="65" spans="1:5" x14ac:dyDescent="0.2">
      <c r="A65" s="1">
        <v>63</v>
      </c>
      <c r="B65" s="2">
        <v>43802</v>
      </c>
      <c r="C65">
        <v>3098</v>
      </c>
      <c r="D65">
        <v>4033</v>
      </c>
      <c r="E65">
        <v>909</v>
      </c>
    </row>
    <row r="66" spans="1:5" x14ac:dyDescent="0.2">
      <c r="A66" s="1">
        <v>64</v>
      </c>
      <c r="B66" s="2">
        <v>43803</v>
      </c>
      <c r="C66">
        <v>3237</v>
      </c>
      <c r="D66">
        <v>4052</v>
      </c>
      <c r="E66">
        <v>920</v>
      </c>
    </row>
    <row r="67" spans="1:5" x14ac:dyDescent="0.2">
      <c r="A67" s="1">
        <v>65</v>
      </c>
      <c r="B67" s="2">
        <v>43804</v>
      </c>
      <c r="C67">
        <v>6504</v>
      </c>
      <c r="D67">
        <v>8522</v>
      </c>
      <c r="E67">
        <v>1948</v>
      </c>
    </row>
    <row r="68" spans="1:5" x14ac:dyDescent="0.2">
      <c r="A68" s="1">
        <v>66</v>
      </c>
      <c r="B68" s="2">
        <v>43805</v>
      </c>
      <c r="C68">
        <v>6522</v>
      </c>
      <c r="D68">
        <v>9436</v>
      </c>
      <c r="E68">
        <v>2034</v>
      </c>
    </row>
    <row r="69" spans="1:5" x14ac:dyDescent="0.2">
      <c r="A69" s="1">
        <v>67</v>
      </c>
      <c r="B69" s="2">
        <v>43806</v>
      </c>
      <c r="C69">
        <v>4852</v>
      </c>
      <c r="D69">
        <v>7034</v>
      </c>
      <c r="E69">
        <v>1372</v>
      </c>
    </row>
    <row r="70" spans="1:5" x14ac:dyDescent="0.2">
      <c r="A70" s="1">
        <v>68</v>
      </c>
      <c r="B70" s="2">
        <v>43807</v>
      </c>
      <c r="C70">
        <v>2527</v>
      </c>
      <c r="D70">
        <v>4002</v>
      </c>
      <c r="E70">
        <v>707</v>
      </c>
    </row>
    <row r="71" spans="1:5" x14ac:dyDescent="0.2">
      <c r="A71" s="1">
        <v>69</v>
      </c>
      <c r="B71" s="2">
        <v>43808</v>
      </c>
      <c r="C71">
        <v>3382</v>
      </c>
      <c r="D71">
        <v>4526</v>
      </c>
      <c r="E71">
        <v>1171</v>
      </c>
    </row>
    <row r="72" spans="1:5" x14ac:dyDescent="0.2">
      <c r="A72" s="1">
        <v>70</v>
      </c>
      <c r="B72" s="2">
        <v>43809</v>
      </c>
      <c r="C72">
        <v>2867</v>
      </c>
      <c r="D72">
        <v>4346</v>
      </c>
      <c r="E72">
        <v>1004</v>
      </c>
    </row>
    <row r="73" spans="1:5" x14ac:dyDescent="0.2">
      <c r="A73" s="1">
        <v>71</v>
      </c>
      <c r="B73" s="2">
        <v>43810</v>
      </c>
      <c r="C73">
        <v>3034</v>
      </c>
      <c r="D73">
        <v>4509</v>
      </c>
      <c r="E73">
        <v>828</v>
      </c>
    </row>
    <row r="74" spans="1:5" x14ac:dyDescent="0.2">
      <c r="A74" s="1">
        <v>72</v>
      </c>
      <c r="B74" s="2">
        <v>43811</v>
      </c>
      <c r="C74">
        <v>2956</v>
      </c>
      <c r="D74">
        <v>3903</v>
      </c>
      <c r="E74">
        <v>908</v>
      </c>
    </row>
    <row r="75" spans="1:5" x14ac:dyDescent="0.2">
      <c r="A75" s="1">
        <v>73</v>
      </c>
      <c r="B75" s="2">
        <v>43812</v>
      </c>
      <c r="C75">
        <v>2857</v>
      </c>
      <c r="D75">
        <v>3578</v>
      </c>
      <c r="E75">
        <v>948</v>
      </c>
    </row>
    <row r="76" spans="1:5" x14ac:dyDescent="0.2">
      <c r="A76" s="1">
        <v>74</v>
      </c>
      <c r="B76" s="2">
        <v>43813</v>
      </c>
      <c r="C76">
        <v>2328</v>
      </c>
      <c r="D76">
        <v>3030</v>
      </c>
      <c r="E76">
        <v>665</v>
      </c>
    </row>
    <row r="77" spans="1:5" x14ac:dyDescent="0.2">
      <c r="A77" s="1">
        <v>75</v>
      </c>
      <c r="B77" s="2">
        <v>43814</v>
      </c>
      <c r="C77">
        <v>2290</v>
      </c>
      <c r="D77">
        <v>3553</v>
      </c>
      <c r="E77">
        <v>752</v>
      </c>
    </row>
    <row r="78" spans="1:5" x14ac:dyDescent="0.2">
      <c r="A78" s="1">
        <v>76</v>
      </c>
      <c r="B78" s="2">
        <v>43815</v>
      </c>
      <c r="C78">
        <v>3485</v>
      </c>
      <c r="D78">
        <v>4974</v>
      </c>
      <c r="E78">
        <v>835</v>
      </c>
    </row>
    <row r="79" spans="1:5" x14ac:dyDescent="0.2">
      <c r="A79" s="1">
        <v>77</v>
      </c>
      <c r="B79" s="2">
        <v>43816</v>
      </c>
      <c r="C79">
        <v>3855</v>
      </c>
      <c r="D79">
        <v>4833</v>
      </c>
      <c r="E79">
        <v>1106</v>
      </c>
    </row>
    <row r="80" spans="1:5" x14ac:dyDescent="0.2">
      <c r="A80" s="1">
        <v>78</v>
      </c>
      <c r="B80" s="2">
        <v>43817</v>
      </c>
      <c r="C80">
        <v>3557</v>
      </c>
      <c r="D80">
        <v>4639</v>
      </c>
      <c r="E80">
        <v>1194</v>
      </c>
    </row>
    <row r="81" spans="1:5" x14ac:dyDescent="0.2">
      <c r="A81" s="1">
        <v>79</v>
      </c>
      <c r="B81" s="2">
        <v>43818</v>
      </c>
      <c r="C81">
        <v>3359</v>
      </c>
      <c r="D81">
        <v>5006</v>
      </c>
      <c r="E81">
        <v>1031</v>
      </c>
    </row>
    <row r="82" spans="1:5" x14ac:dyDescent="0.2">
      <c r="A82" s="1">
        <v>80</v>
      </c>
      <c r="B82" s="2">
        <v>43819</v>
      </c>
      <c r="C82">
        <v>2688</v>
      </c>
      <c r="D82">
        <v>4402</v>
      </c>
      <c r="E82">
        <v>706</v>
      </c>
    </row>
    <row r="83" spans="1:5" x14ac:dyDescent="0.2">
      <c r="A83" s="1">
        <v>81</v>
      </c>
      <c r="B83" s="2">
        <v>43820</v>
      </c>
      <c r="C83">
        <v>2373</v>
      </c>
      <c r="D83">
        <v>2957</v>
      </c>
      <c r="E83">
        <v>708</v>
      </c>
    </row>
    <row r="84" spans="1:5" x14ac:dyDescent="0.2">
      <c r="A84" s="1">
        <v>82</v>
      </c>
      <c r="B84" s="2">
        <v>43821</v>
      </c>
      <c r="C84">
        <v>2563</v>
      </c>
      <c r="D84">
        <v>3587</v>
      </c>
      <c r="E84">
        <v>869</v>
      </c>
    </row>
    <row r="85" spans="1:5" x14ac:dyDescent="0.2">
      <c r="A85" s="1">
        <v>83</v>
      </c>
      <c r="B85" s="2">
        <v>43822</v>
      </c>
      <c r="C85">
        <v>3456</v>
      </c>
      <c r="D85">
        <v>4901</v>
      </c>
      <c r="E85">
        <v>869</v>
      </c>
    </row>
    <row r="86" spans="1:5" x14ac:dyDescent="0.2">
      <c r="A86" s="1">
        <v>84</v>
      </c>
      <c r="B86" s="2">
        <v>43823</v>
      </c>
      <c r="C86">
        <v>2994</v>
      </c>
      <c r="D86">
        <v>4393</v>
      </c>
      <c r="E86">
        <v>1038</v>
      </c>
    </row>
    <row r="87" spans="1:5" x14ac:dyDescent="0.2">
      <c r="A87" s="1">
        <v>85</v>
      </c>
      <c r="B87" s="2">
        <v>43824</v>
      </c>
      <c r="C87">
        <v>2934</v>
      </c>
      <c r="D87">
        <v>4048</v>
      </c>
      <c r="E87">
        <v>836</v>
      </c>
    </row>
    <row r="88" spans="1:5" x14ac:dyDescent="0.2">
      <c r="A88" s="1">
        <v>86</v>
      </c>
      <c r="B88" s="2">
        <v>43825</v>
      </c>
      <c r="C88">
        <v>2484</v>
      </c>
      <c r="D88">
        <v>3792</v>
      </c>
      <c r="E88">
        <v>867</v>
      </c>
    </row>
    <row r="89" spans="1:5" x14ac:dyDescent="0.2">
      <c r="A89" s="1">
        <v>87</v>
      </c>
      <c r="B89" s="2">
        <v>43826</v>
      </c>
      <c r="C89">
        <v>2224</v>
      </c>
      <c r="D89">
        <v>3299</v>
      </c>
      <c r="E89">
        <v>785</v>
      </c>
    </row>
    <row r="90" spans="1:5" x14ac:dyDescent="0.2">
      <c r="A90" s="1">
        <v>88</v>
      </c>
      <c r="B90" s="2">
        <v>43827</v>
      </c>
      <c r="C90">
        <v>2032</v>
      </c>
      <c r="D90">
        <v>2968</v>
      </c>
      <c r="E90">
        <v>603</v>
      </c>
    </row>
    <row r="91" spans="1:5" x14ac:dyDescent="0.2">
      <c r="A91" s="1">
        <v>89</v>
      </c>
      <c r="B91" s="2">
        <v>43828</v>
      </c>
      <c r="C91">
        <v>2247</v>
      </c>
      <c r="D91">
        <v>3206</v>
      </c>
      <c r="E91">
        <v>633</v>
      </c>
    </row>
    <row r="92" spans="1:5" x14ac:dyDescent="0.2">
      <c r="A92" s="1">
        <v>90</v>
      </c>
      <c r="B92" s="2">
        <v>43829</v>
      </c>
      <c r="C92">
        <v>2762</v>
      </c>
      <c r="D92">
        <v>3396</v>
      </c>
      <c r="E92">
        <v>781</v>
      </c>
    </row>
    <row r="93" spans="1:5" x14ac:dyDescent="0.2">
      <c r="A93" s="1">
        <v>91</v>
      </c>
      <c r="B93" s="2">
        <v>43830</v>
      </c>
      <c r="C93">
        <v>2318</v>
      </c>
      <c r="D93">
        <v>3630</v>
      </c>
      <c r="E93">
        <v>953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3"/>
  <sheetViews>
    <sheetView topLeftCell="A38" workbookViewId="0">
      <selection activeCell="H2" sqref="H2:J2"/>
    </sheetView>
  </sheetViews>
  <sheetFormatPr baseColWidth="10" defaultColWidth="8.83203125" defaultRowHeight="15" x14ac:dyDescent="0.2"/>
  <cols>
    <col min="2" max="2" width="10.1640625" bestFit="1" customWidth="1"/>
    <col min="8" max="9" width="13.6640625" bestFit="1" customWidth="1"/>
    <col min="10" max="10" width="12.1640625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</row>
    <row r="2" spans="1:11" x14ac:dyDescent="0.2">
      <c r="A2" s="1">
        <v>0</v>
      </c>
      <c r="B2" s="2">
        <v>43739</v>
      </c>
      <c r="C2">
        <v>12035.760000000049</v>
      </c>
      <c r="D2">
        <v>17458.170000000071</v>
      </c>
      <c r="E2">
        <v>4166.8699999999917</v>
      </c>
      <c r="F2">
        <f>SUM(C2:E2)</f>
        <v>33660.800000000112</v>
      </c>
      <c r="H2" s="4">
        <f>SUM(C33:C93)</f>
        <v>1005354.9300000016</v>
      </c>
      <c r="I2" s="4">
        <f t="shared" ref="I2:J2" si="0">SUM(D33:D93)</f>
        <v>1401892.2800000056</v>
      </c>
      <c r="J2" s="4">
        <f t="shared" si="0"/>
        <v>296350.85999999993</v>
      </c>
    </row>
    <row r="3" spans="1:11" x14ac:dyDescent="0.2">
      <c r="A3" s="1">
        <v>1</v>
      </c>
      <c r="B3" s="2">
        <v>43740</v>
      </c>
      <c r="C3">
        <v>11640.12999999999</v>
      </c>
      <c r="D3">
        <v>16917.83000000002</v>
      </c>
      <c r="E3">
        <v>2870.099999999999</v>
      </c>
      <c r="F3">
        <f t="shared" ref="F3:F66" si="1">SUM(C3:E3)</f>
        <v>31428.060000000009</v>
      </c>
      <c r="H3" s="6">
        <f>ROUND(H2/1000,2)</f>
        <v>1005.35</v>
      </c>
      <c r="I3" s="6">
        <f t="shared" ref="I3:J3" si="2">ROUND(I2/1000,2)</f>
        <v>1401.89</v>
      </c>
      <c r="J3" s="6">
        <f t="shared" si="2"/>
        <v>296.35000000000002</v>
      </c>
    </row>
    <row r="4" spans="1:11" x14ac:dyDescent="0.2">
      <c r="A4" s="1">
        <v>2</v>
      </c>
      <c r="B4" s="2">
        <v>43741</v>
      </c>
      <c r="C4">
        <v>8803.0500000000102</v>
      </c>
      <c r="D4">
        <v>13684.929999999949</v>
      </c>
      <c r="E4">
        <v>2056.21</v>
      </c>
      <c r="F4">
        <f t="shared" si="1"/>
        <v>24544.189999999959</v>
      </c>
    </row>
    <row r="5" spans="1:11" x14ac:dyDescent="0.2">
      <c r="A5" s="1">
        <v>3</v>
      </c>
      <c r="B5" s="2">
        <v>43742</v>
      </c>
      <c r="C5">
        <v>9657.7699999999913</v>
      </c>
      <c r="D5">
        <v>13833.440000000041</v>
      </c>
      <c r="E5">
        <v>2801.2099999999959</v>
      </c>
      <c r="F5">
        <f t="shared" si="1"/>
        <v>26292.420000000027</v>
      </c>
    </row>
    <row r="6" spans="1:11" x14ac:dyDescent="0.2">
      <c r="A6" s="1">
        <v>4</v>
      </c>
      <c r="B6" s="2">
        <v>43743</v>
      </c>
      <c r="C6">
        <v>7363.7800000000152</v>
      </c>
      <c r="D6">
        <v>11806.62000000003</v>
      </c>
      <c r="E6">
        <v>2126.279999999997</v>
      </c>
      <c r="F6">
        <f t="shared" si="1"/>
        <v>21296.680000000044</v>
      </c>
    </row>
    <row r="7" spans="1:11" x14ac:dyDescent="0.2">
      <c r="A7" s="1">
        <v>5</v>
      </c>
      <c r="B7" s="2">
        <v>43744</v>
      </c>
      <c r="C7">
        <v>6792.5400000000154</v>
      </c>
      <c r="D7">
        <v>6244.5800000000181</v>
      </c>
      <c r="E7">
        <v>1200.8300000000011</v>
      </c>
      <c r="F7">
        <f t="shared" si="1"/>
        <v>14237.950000000035</v>
      </c>
    </row>
    <row r="8" spans="1:11" ht="16" x14ac:dyDescent="0.2">
      <c r="A8" s="1">
        <v>6</v>
      </c>
      <c r="B8" s="2">
        <v>43745</v>
      </c>
      <c r="C8">
        <v>2481.8799999999969</v>
      </c>
      <c r="D8">
        <v>3697.8899999999921</v>
      </c>
      <c r="E8">
        <v>807.97000000000037</v>
      </c>
      <c r="F8">
        <f t="shared" si="1"/>
        <v>6987.7399999999898</v>
      </c>
      <c r="K8" s="10">
        <f>SUM(C2:C32)</f>
        <v>410932.73000000126</v>
      </c>
    </row>
    <row r="9" spans="1:11" ht="16" x14ac:dyDescent="0.2">
      <c r="A9" s="1">
        <v>7</v>
      </c>
      <c r="B9" s="2">
        <v>43746</v>
      </c>
      <c r="C9">
        <v>17847.54000000011</v>
      </c>
      <c r="D9">
        <v>21336.490000000362</v>
      </c>
      <c r="E9">
        <v>4313.1399999999931</v>
      </c>
      <c r="F9">
        <f t="shared" si="1"/>
        <v>43497.170000000464</v>
      </c>
      <c r="K9" s="9">
        <f>SUM(D2:D32)</f>
        <v>588086.46000000439</v>
      </c>
    </row>
    <row r="10" spans="1:11" ht="16" x14ac:dyDescent="0.2">
      <c r="A10" s="1">
        <v>8</v>
      </c>
      <c r="B10" s="2">
        <v>43747</v>
      </c>
      <c r="C10">
        <v>18600.860000000212</v>
      </c>
      <c r="D10">
        <v>22685.77000000015</v>
      </c>
      <c r="E10">
        <v>4459.5699999999906</v>
      </c>
      <c r="F10">
        <f t="shared" si="1"/>
        <v>45746.200000000354</v>
      </c>
      <c r="K10" s="9">
        <f>SUM(E2:E32)</f>
        <v>117562.91999999987</v>
      </c>
    </row>
    <row r="11" spans="1:11" x14ac:dyDescent="0.2">
      <c r="A11" s="1">
        <v>9</v>
      </c>
      <c r="B11" s="2">
        <v>43748</v>
      </c>
      <c r="C11">
        <v>14908.17000000004</v>
      </c>
      <c r="D11">
        <v>24163.92000000038</v>
      </c>
      <c r="E11">
        <v>4308.8899999999949</v>
      </c>
      <c r="F11">
        <f t="shared" si="1"/>
        <v>43380.980000000411</v>
      </c>
    </row>
    <row r="12" spans="1:11" x14ac:dyDescent="0.2">
      <c r="A12" s="1">
        <v>10</v>
      </c>
      <c r="B12" s="2">
        <v>43749</v>
      </c>
      <c r="C12">
        <v>13933.710000000079</v>
      </c>
      <c r="D12">
        <v>18226.300000000159</v>
      </c>
      <c r="E12">
        <v>3727.1399999999981</v>
      </c>
      <c r="F12">
        <f t="shared" si="1"/>
        <v>35887.150000000234</v>
      </c>
    </row>
    <row r="13" spans="1:11" x14ac:dyDescent="0.2">
      <c r="A13" s="1">
        <v>11</v>
      </c>
      <c r="B13" s="2">
        <v>43750</v>
      </c>
      <c r="C13">
        <v>10165.33</v>
      </c>
      <c r="D13">
        <v>15764.66000000012</v>
      </c>
      <c r="E13">
        <v>3298.56</v>
      </c>
      <c r="F13">
        <f t="shared" si="1"/>
        <v>29228.550000000123</v>
      </c>
    </row>
    <row r="14" spans="1:11" x14ac:dyDescent="0.2">
      <c r="A14" s="1">
        <v>12</v>
      </c>
      <c r="B14" s="2">
        <v>43751</v>
      </c>
      <c r="C14">
        <v>13084.5000000001</v>
      </c>
      <c r="D14">
        <v>17136.610000000179</v>
      </c>
      <c r="E14">
        <v>2946.6899999999951</v>
      </c>
      <c r="F14">
        <f t="shared" si="1"/>
        <v>33167.800000000272</v>
      </c>
    </row>
    <row r="15" spans="1:11" x14ac:dyDescent="0.2">
      <c r="A15" s="1">
        <v>13</v>
      </c>
      <c r="B15" s="2">
        <v>43752</v>
      </c>
      <c r="C15">
        <v>16802.160000000222</v>
      </c>
      <c r="D15">
        <v>24608.53000000041</v>
      </c>
      <c r="E15">
        <v>5426.8899999999894</v>
      </c>
      <c r="F15">
        <f t="shared" si="1"/>
        <v>46837.58000000062</v>
      </c>
    </row>
    <row r="16" spans="1:11" x14ac:dyDescent="0.2">
      <c r="A16" s="1">
        <v>14</v>
      </c>
      <c r="B16" s="2">
        <v>43753</v>
      </c>
      <c r="C16">
        <v>14895.56000000008</v>
      </c>
      <c r="D16">
        <v>23160.070000000171</v>
      </c>
      <c r="E16">
        <v>4959.9799999999732</v>
      </c>
      <c r="F16">
        <f t="shared" si="1"/>
        <v>43015.610000000226</v>
      </c>
    </row>
    <row r="17" spans="1:6" x14ac:dyDescent="0.2">
      <c r="A17" s="1">
        <v>15</v>
      </c>
      <c r="B17" s="2">
        <v>43754</v>
      </c>
      <c r="C17">
        <v>15240.71000000007</v>
      </c>
      <c r="D17">
        <v>25387.490000000289</v>
      </c>
      <c r="E17">
        <v>3422.82</v>
      </c>
      <c r="F17">
        <f t="shared" si="1"/>
        <v>44051.020000000361</v>
      </c>
    </row>
    <row r="18" spans="1:6" x14ac:dyDescent="0.2">
      <c r="A18" s="1">
        <v>16</v>
      </c>
      <c r="B18" s="2">
        <v>43755</v>
      </c>
      <c r="C18">
        <v>15305.15000000006</v>
      </c>
      <c r="D18">
        <v>22326.69000000025</v>
      </c>
      <c r="E18">
        <v>4385.8500000000158</v>
      </c>
      <c r="F18">
        <f t="shared" si="1"/>
        <v>42017.690000000322</v>
      </c>
    </row>
    <row r="19" spans="1:6" x14ac:dyDescent="0.2">
      <c r="A19" s="1">
        <v>17</v>
      </c>
      <c r="B19" s="2">
        <v>43756</v>
      </c>
      <c r="C19">
        <v>12308.14000000001</v>
      </c>
      <c r="D19">
        <v>20010.680000000029</v>
      </c>
      <c r="E19">
        <v>3705.740000000003</v>
      </c>
      <c r="F19">
        <f t="shared" si="1"/>
        <v>36024.560000000041</v>
      </c>
    </row>
    <row r="20" spans="1:6" x14ac:dyDescent="0.2">
      <c r="A20" s="1">
        <v>18</v>
      </c>
      <c r="B20" s="2">
        <v>43757</v>
      </c>
      <c r="C20">
        <v>11531.130000000039</v>
      </c>
      <c r="D20">
        <v>17565.55000000009</v>
      </c>
      <c r="E20">
        <v>3172.7100000000041</v>
      </c>
      <c r="F20">
        <f t="shared" si="1"/>
        <v>32269.390000000134</v>
      </c>
    </row>
    <row r="21" spans="1:6" x14ac:dyDescent="0.2">
      <c r="A21" s="1">
        <v>19</v>
      </c>
      <c r="B21" s="2">
        <v>43758</v>
      </c>
      <c r="C21">
        <v>12932.20000000003</v>
      </c>
      <c r="D21">
        <v>18669.180000000069</v>
      </c>
      <c r="E21">
        <v>4084.919999999996</v>
      </c>
      <c r="F21">
        <f t="shared" si="1"/>
        <v>35686.300000000097</v>
      </c>
    </row>
    <row r="22" spans="1:6" x14ac:dyDescent="0.2">
      <c r="A22" s="1">
        <v>20</v>
      </c>
      <c r="B22" s="2">
        <v>43759</v>
      </c>
      <c r="C22">
        <v>16049.28000000005</v>
      </c>
      <c r="D22">
        <v>21148.150000000202</v>
      </c>
      <c r="E22">
        <v>3587.7899999999968</v>
      </c>
      <c r="F22">
        <f t="shared" si="1"/>
        <v>40785.220000000249</v>
      </c>
    </row>
    <row r="23" spans="1:6" x14ac:dyDescent="0.2">
      <c r="A23" s="1">
        <v>21</v>
      </c>
      <c r="B23" s="2">
        <v>43760</v>
      </c>
      <c r="C23">
        <v>15296.98000000004</v>
      </c>
      <c r="D23">
        <v>21113.720000000201</v>
      </c>
      <c r="E23">
        <v>4060.3799999999978</v>
      </c>
      <c r="F23">
        <f t="shared" si="1"/>
        <v>40471.080000000242</v>
      </c>
    </row>
    <row r="24" spans="1:6" x14ac:dyDescent="0.2">
      <c r="A24" s="1">
        <v>22</v>
      </c>
      <c r="B24" s="2">
        <v>43761</v>
      </c>
      <c r="C24">
        <v>15788.650000000051</v>
      </c>
      <c r="D24">
        <v>22998.460000000181</v>
      </c>
      <c r="E24">
        <v>3968.1700000000042</v>
      </c>
      <c r="F24">
        <f t="shared" si="1"/>
        <v>42755.280000000239</v>
      </c>
    </row>
    <row r="25" spans="1:6" x14ac:dyDescent="0.2">
      <c r="A25" s="1">
        <v>23</v>
      </c>
      <c r="B25" s="2">
        <v>43762</v>
      </c>
      <c r="C25">
        <v>17529.540000000041</v>
      </c>
      <c r="D25">
        <v>23030.200000000161</v>
      </c>
      <c r="E25">
        <v>4765.4200000000028</v>
      </c>
      <c r="F25">
        <f t="shared" si="1"/>
        <v>45325.160000000207</v>
      </c>
    </row>
    <row r="26" spans="1:6" x14ac:dyDescent="0.2">
      <c r="A26" s="1">
        <v>24</v>
      </c>
      <c r="B26" s="2">
        <v>43763</v>
      </c>
      <c r="C26">
        <v>13877.78999999999</v>
      </c>
      <c r="D26">
        <v>21122.500000000189</v>
      </c>
      <c r="E26">
        <v>4829.3799999999947</v>
      </c>
      <c r="F26">
        <f t="shared" si="1"/>
        <v>39829.67000000018</v>
      </c>
    </row>
    <row r="27" spans="1:6" x14ac:dyDescent="0.2">
      <c r="A27" s="1">
        <v>25</v>
      </c>
      <c r="B27" s="2">
        <v>43764</v>
      </c>
      <c r="C27">
        <v>11755.300000000019</v>
      </c>
      <c r="D27">
        <v>14883.17000000006</v>
      </c>
      <c r="E27">
        <v>2959.9599999999991</v>
      </c>
      <c r="F27">
        <f t="shared" si="1"/>
        <v>29598.43000000008</v>
      </c>
    </row>
    <row r="28" spans="1:6" x14ac:dyDescent="0.2">
      <c r="A28" s="1">
        <v>26</v>
      </c>
      <c r="B28" s="2">
        <v>43765</v>
      </c>
      <c r="C28">
        <v>11842.29000000005</v>
      </c>
      <c r="D28">
        <v>18164.860000000121</v>
      </c>
      <c r="E28">
        <v>4253.7900000000027</v>
      </c>
      <c r="F28">
        <f t="shared" si="1"/>
        <v>34260.94000000017</v>
      </c>
    </row>
    <row r="29" spans="1:6" x14ac:dyDescent="0.2">
      <c r="A29" s="1">
        <v>27</v>
      </c>
      <c r="B29" s="2">
        <v>43766</v>
      </c>
      <c r="C29">
        <v>16721.240000000002</v>
      </c>
      <c r="D29">
        <v>22639.390000000069</v>
      </c>
      <c r="E29">
        <v>6574.2299999999777</v>
      </c>
      <c r="F29">
        <f t="shared" si="1"/>
        <v>45934.860000000044</v>
      </c>
    </row>
    <row r="30" spans="1:6" x14ac:dyDescent="0.2">
      <c r="A30" s="1">
        <v>28</v>
      </c>
      <c r="B30" s="2">
        <v>43767</v>
      </c>
      <c r="C30">
        <v>14841.449999999941</v>
      </c>
      <c r="D30">
        <v>22140.54000000015</v>
      </c>
      <c r="E30">
        <v>5514.4299999999748</v>
      </c>
      <c r="F30">
        <f t="shared" si="1"/>
        <v>42496.420000000071</v>
      </c>
    </row>
    <row r="31" spans="1:6" x14ac:dyDescent="0.2">
      <c r="A31" s="1">
        <v>29</v>
      </c>
      <c r="B31" s="2">
        <v>43768</v>
      </c>
      <c r="C31">
        <v>14854.010000000069</v>
      </c>
      <c r="D31">
        <v>22746.030000000181</v>
      </c>
      <c r="E31">
        <v>4903.8700000000008</v>
      </c>
      <c r="F31">
        <f t="shared" si="1"/>
        <v>42503.910000000251</v>
      </c>
    </row>
    <row r="32" spans="1:6" x14ac:dyDescent="0.2">
      <c r="A32" s="1">
        <v>30</v>
      </c>
      <c r="B32" s="2">
        <v>43769</v>
      </c>
      <c r="C32">
        <v>16046.12999999997</v>
      </c>
      <c r="D32">
        <v>23414.040000000208</v>
      </c>
      <c r="E32">
        <v>3903.1299999999928</v>
      </c>
      <c r="F32">
        <f t="shared" si="1"/>
        <v>43363.30000000017</v>
      </c>
    </row>
    <row r="33" spans="1:6" x14ac:dyDescent="0.2">
      <c r="A33" s="1">
        <v>31</v>
      </c>
      <c r="B33" s="2">
        <v>43770</v>
      </c>
      <c r="C33">
        <v>12723.75</v>
      </c>
      <c r="D33">
        <v>16135.77000000001</v>
      </c>
      <c r="E33">
        <v>3490.9499999999948</v>
      </c>
      <c r="F33">
        <f t="shared" si="1"/>
        <v>32350.470000000005</v>
      </c>
    </row>
    <row r="34" spans="1:6" x14ac:dyDescent="0.2">
      <c r="A34" s="1">
        <v>32</v>
      </c>
      <c r="B34" s="2">
        <v>43771</v>
      </c>
      <c r="C34">
        <v>9260.9199999999837</v>
      </c>
      <c r="D34">
        <v>13283.429999999989</v>
      </c>
      <c r="E34">
        <v>2814.8299999999972</v>
      </c>
      <c r="F34">
        <f t="shared" si="1"/>
        <v>25359.179999999971</v>
      </c>
    </row>
    <row r="35" spans="1:6" x14ac:dyDescent="0.2">
      <c r="A35" s="1">
        <v>33</v>
      </c>
      <c r="B35" s="2">
        <v>43772</v>
      </c>
      <c r="C35">
        <v>13283.969999999979</v>
      </c>
      <c r="D35">
        <v>18998.370000000021</v>
      </c>
      <c r="E35">
        <v>4801.1099999999897</v>
      </c>
      <c r="F35">
        <f t="shared" si="1"/>
        <v>37083.44999999999</v>
      </c>
    </row>
    <row r="36" spans="1:6" x14ac:dyDescent="0.2">
      <c r="A36" s="1">
        <v>34</v>
      </c>
      <c r="B36" s="2">
        <v>43773</v>
      </c>
      <c r="C36">
        <v>15836.119999999981</v>
      </c>
      <c r="D36">
        <v>20963.970000000139</v>
      </c>
      <c r="E36">
        <v>4042.8900000000049</v>
      </c>
      <c r="F36">
        <f t="shared" si="1"/>
        <v>40842.980000000127</v>
      </c>
    </row>
    <row r="37" spans="1:6" x14ac:dyDescent="0.2">
      <c r="A37" s="1">
        <v>35</v>
      </c>
      <c r="B37" s="2">
        <v>43774</v>
      </c>
      <c r="C37">
        <v>14703.690000000061</v>
      </c>
      <c r="D37">
        <v>21031.900000000129</v>
      </c>
      <c r="E37">
        <v>3467.010000000007</v>
      </c>
      <c r="F37">
        <f t="shared" si="1"/>
        <v>39202.600000000195</v>
      </c>
    </row>
    <row r="38" spans="1:6" x14ac:dyDescent="0.2">
      <c r="A38" s="1">
        <v>36</v>
      </c>
      <c r="B38" s="2">
        <v>43775</v>
      </c>
      <c r="C38">
        <v>14492.61999999995</v>
      </c>
      <c r="D38">
        <v>19653.47000000007</v>
      </c>
      <c r="E38">
        <v>4685.9700000000021</v>
      </c>
      <c r="F38">
        <f t="shared" si="1"/>
        <v>38832.060000000019</v>
      </c>
    </row>
    <row r="39" spans="1:6" x14ac:dyDescent="0.2">
      <c r="A39" s="1">
        <v>37</v>
      </c>
      <c r="B39" s="2">
        <v>43776</v>
      </c>
      <c r="C39">
        <v>13618.33</v>
      </c>
      <c r="D39">
        <v>22263.85000000017</v>
      </c>
      <c r="E39">
        <v>3851.2400000000039</v>
      </c>
      <c r="F39">
        <f t="shared" si="1"/>
        <v>39733.420000000173</v>
      </c>
    </row>
    <row r="40" spans="1:6" x14ac:dyDescent="0.2">
      <c r="A40" s="1">
        <v>38</v>
      </c>
      <c r="B40" s="2">
        <v>43777</v>
      </c>
      <c r="C40">
        <v>14906.77999999999</v>
      </c>
      <c r="D40">
        <v>18835.05000000005</v>
      </c>
      <c r="E40">
        <v>3384.409999999998</v>
      </c>
      <c r="F40">
        <f t="shared" si="1"/>
        <v>37126.240000000034</v>
      </c>
    </row>
    <row r="41" spans="1:6" x14ac:dyDescent="0.2">
      <c r="A41" s="1">
        <v>39</v>
      </c>
      <c r="B41" s="2">
        <v>43778</v>
      </c>
      <c r="C41">
        <v>11080.05999999995</v>
      </c>
      <c r="D41">
        <v>19372.72</v>
      </c>
      <c r="E41">
        <v>3154.739999999993</v>
      </c>
      <c r="F41">
        <f t="shared" si="1"/>
        <v>33607.519999999946</v>
      </c>
    </row>
    <row r="42" spans="1:6" x14ac:dyDescent="0.2">
      <c r="A42" s="1">
        <v>40</v>
      </c>
      <c r="B42" s="2">
        <v>43779</v>
      </c>
      <c r="C42">
        <v>13316.790000000099</v>
      </c>
      <c r="D42">
        <v>19493.090000000138</v>
      </c>
      <c r="E42">
        <v>3725.3699999999981</v>
      </c>
      <c r="F42">
        <f t="shared" si="1"/>
        <v>36535.250000000233</v>
      </c>
    </row>
    <row r="43" spans="1:6" x14ac:dyDescent="0.2">
      <c r="A43" s="1">
        <v>41</v>
      </c>
      <c r="B43" s="2">
        <v>43780</v>
      </c>
      <c r="C43">
        <v>13542.380000000019</v>
      </c>
      <c r="D43">
        <v>20685.070000000229</v>
      </c>
      <c r="E43">
        <v>5273.089999999981</v>
      </c>
      <c r="F43">
        <f t="shared" si="1"/>
        <v>39500.540000000226</v>
      </c>
    </row>
    <row r="44" spans="1:6" x14ac:dyDescent="0.2">
      <c r="A44" s="1">
        <v>42</v>
      </c>
      <c r="B44" s="2">
        <v>43781</v>
      </c>
      <c r="C44">
        <v>14025.88000000007</v>
      </c>
      <c r="D44">
        <v>23250.520000000441</v>
      </c>
      <c r="E44">
        <v>4583.2799999999897</v>
      </c>
      <c r="F44">
        <f t="shared" si="1"/>
        <v>41859.680000000502</v>
      </c>
    </row>
    <row r="45" spans="1:6" x14ac:dyDescent="0.2">
      <c r="A45" s="1">
        <v>43</v>
      </c>
      <c r="B45" s="2">
        <v>43782</v>
      </c>
      <c r="C45">
        <v>17499.72000000007</v>
      </c>
      <c r="D45">
        <v>20640.610000000179</v>
      </c>
      <c r="E45">
        <v>4246.16</v>
      </c>
      <c r="F45">
        <f t="shared" si="1"/>
        <v>42386.490000000253</v>
      </c>
    </row>
    <row r="46" spans="1:6" x14ac:dyDescent="0.2">
      <c r="A46" s="1">
        <v>44</v>
      </c>
      <c r="B46" s="2">
        <v>43783</v>
      </c>
      <c r="C46">
        <v>27695.420000000729</v>
      </c>
      <c r="D46">
        <v>41754.650000000591</v>
      </c>
      <c r="E46">
        <v>11281.89000000001</v>
      </c>
      <c r="F46">
        <f t="shared" si="1"/>
        <v>80731.960000001331</v>
      </c>
    </row>
    <row r="47" spans="1:6" x14ac:dyDescent="0.2">
      <c r="A47" s="1">
        <v>45</v>
      </c>
      <c r="B47" s="2">
        <v>43784</v>
      </c>
      <c r="C47">
        <v>33487.360000000539</v>
      </c>
      <c r="D47">
        <v>41701.60000000021</v>
      </c>
      <c r="E47">
        <v>8333.4700000000066</v>
      </c>
      <c r="F47">
        <f t="shared" si="1"/>
        <v>83522.43000000075</v>
      </c>
    </row>
    <row r="48" spans="1:6" x14ac:dyDescent="0.2">
      <c r="A48" s="1">
        <v>46</v>
      </c>
      <c r="B48" s="2">
        <v>43785</v>
      </c>
      <c r="C48">
        <v>11383.85999999997</v>
      </c>
      <c r="D48">
        <v>13985.12</v>
      </c>
      <c r="E48">
        <v>2015.54</v>
      </c>
      <c r="F48">
        <f t="shared" si="1"/>
        <v>27384.519999999971</v>
      </c>
    </row>
    <row r="49" spans="1:6" x14ac:dyDescent="0.2">
      <c r="A49" s="1">
        <v>47</v>
      </c>
      <c r="B49" s="2">
        <v>43786</v>
      </c>
      <c r="C49">
        <v>12796.94000000005</v>
      </c>
      <c r="D49">
        <v>15056.81999999998</v>
      </c>
      <c r="E49">
        <v>3627.5099999999979</v>
      </c>
      <c r="F49">
        <f t="shared" si="1"/>
        <v>31481.27000000003</v>
      </c>
    </row>
    <row r="50" spans="1:6" x14ac:dyDescent="0.2">
      <c r="A50" s="1">
        <v>48</v>
      </c>
      <c r="B50" s="2">
        <v>43787</v>
      </c>
      <c r="C50">
        <v>17205.260000000118</v>
      </c>
      <c r="D50">
        <v>23654.830000000311</v>
      </c>
      <c r="E50">
        <v>4913.519999999995</v>
      </c>
      <c r="F50">
        <f t="shared" si="1"/>
        <v>45773.61000000043</v>
      </c>
    </row>
    <row r="51" spans="1:6" x14ac:dyDescent="0.2">
      <c r="A51" s="1">
        <v>49</v>
      </c>
      <c r="B51" s="2">
        <v>43788</v>
      </c>
      <c r="C51">
        <v>14906.56000000003</v>
      </c>
      <c r="D51">
        <v>20305.410000000262</v>
      </c>
      <c r="E51">
        <v>4444.4499999999944</v>
      </c>
      <c r="F51">
        <f t="shared" si="1"/>
        <v>39656.420000000289</v>
      </c>
    </row>
    <row r="52" spans="1:6" x14ac:dyDescent="0.2">
      <c r="A52" s="1">
        <v>50</v>
      </c>
      <c r="B52" s="2">
        <v>43789</v>
      </c>
      <c r="C52">
        <v>15408.430000000109</v>
      </c>
      <c r="D52">
        <v>23941.780000000472</v>
      </c>
      <c r="E52">
        <v>5069.0399999999863</v>
      </c>
      <c r="F52">
        <f t="shared" si="1"/>
        <v>44419.250000000568</v>
      </c>
    </row>
    <row r="53" spans="1:6" x14ac:dyDescent="0.2">
      <c r="A53" s="1">
        <v>51</v>
      </c>
      <c r="B53" s="2">
        <v>43790</v>
      </c>
      <c r="C53">
        <v>14057.830000000031</v>
      </c>
      <c r="D53">
        <v>21290.480000000331</v>
      </c>
      <c r="E53">
        <v>4541.4200000000064</v>
      </c>
      <c r="F53">
        <f t="shared" si="1"/>
        <v>39889.730000000367</v>
      </c>
    </row>
    <row r="54" spans="1:6" x14ac:dyDescent="0.2">
      <c r="A54" s="1">
        <v>52</v>
      </c>
      <c r="B54" s="2">
        <v>43791</v>
      </c>
      <c r="C54">
        <v>13245.77000000001</v>
      </c>
      <c r="D54">
        <v>18470.940000000141</v>
      </c>
      <c r="E54">
        <v>3352.2100000000041</v>
      </c>
      <c r="F54">
        <f t="shared" si="1"/>
        <v>35068.920000000158</v>
      </c>
    </row>
    <row r="55" spans="1:6" x14ac:dyDescent="0.2">
      <c r="A55" s="1">
        <v>53</v>
      </c>
      <c r="B55" s="2">
        <v>43792</v>
      </c>
      <c r="C55">
        <v>13545.909999999991</v>
      </c>
      <c r="D55">
        <v>16618.860000000081</v>
      </c>
      <c r="E55">
        <v>4887.6099999999969</v>
      </c>
      <c r="F55">
        <f t="shared" si="1"/>
        <v>35052.380000000063</v>
      </c>
    </row>
    <row r="56" spans="1:6" x14ac:dyDescent="0.2">
      <c r="A56" s="1">
        <v>54</v>
      </c>
      <c r="B56" s="2">
        <v>43793</v>
      </c>
      <c r="C56">
        <v>13137.30000000001</v>
      </c>
      <c r="D56">
        <v>19978.150000000191</v>
      </c>
      <c r="E56">
        <v>4209.0799999999917</v>
      </c>
      <c r="F56">
        <f t="shared" si="1"/>
        <v>37324.530000000195</v>
      </c>
    </row>
    <row r="57" spans="1:6" x14ac:dyDescent="0.2">
      <c r="A57" s="1">
        <v>55</v>
      </c>
      <c r="B57" s="2">
        <v>43794</v>
      </c>
      <c r="C57">
        <v>19390.33000000014</v>
      </c>
      <c r="D57">
        <v>23423.510000000311</v>
      </c>
      <c r="E57">
        <v>4263.3099999999986</v>
      </c>
      <c r="F57">
        <f t="shared" si="1"/>
        <v>47077.150000000445</v>
      </c>
    </row>
    <row r="58" spans="1:6" x14ac:dyDescent="0.2">
      <c r="A58" s="1">
        <v>56</v>
      </c>
      <c r="B58" s="2">
        <v>43795</v>
      </c>
      <c r="C58">
        <v>16996.819999999989</v>
      </c>
      <c r="D58">
        <v>24607.880000000321</v>
      </c>
      <c r="E58">
        <v>3889.15</v>
      </c>
      <c r="F58">
        <f t="shared" si="1"/>
        <v>45493.850000000311</v>
      </c>
    </row>
    <row r="59" spans="1:6" x14ac:dyDescent="0.2">
      <c r="A59" s="1">
        <v>57</v>
      </c>
      <c r="B59" s="2">
        <v>43796</v>
      </c>
      <c r="C59">
        <v>15551.26999999999</v>
      </c>
      <c r="D59">
        <v>22844.07000000036</v>
      </c>
      <c r="E59">
        <v>4643.6299999999947</v>
      </c>
      <c r="F59">
        <f t="shared" si="1"/>
        <v>43038.970000000343</v>
      </c>
    </row>
    <row r="60" spans="1:6" x14ac:dyDescent="0.2">
      <c r="A60" s="1">
        <v>58</v>
      </c>
      <c r="B60" s="2">
        <v>43797</v>
      </c>
      <c r="C60">
        <v>28365.269999999909</v>
      </c>
      <c r="D60">
        <v>41356.879999999292</v>
      </c>
      <c r="E60">
        <v>8338.8500000000022</v>
      </c>
      <c r="F60">
        <f t="shared" si="1"/>
        <v>78060.999999999214</v>
      </c>
    </row>
    <row r="61" spans="1:6" x14ac:dyDescent="0.2">
      <c r="A61" s="1">
        <v>59</v>
      </c>
      <c r="B61" s="2">
        <v>43798</v>
      </c>
      <c r="C61">
        <v>38501.539999999513</v>
      </c>
      <c r="D61">
        <v>53274.959999998617</v>
      </c>
      <c r="E61">
        <v>11006.830000000051</v>
      </c>
      <c r="F61">
        <f t="shared" si="1"/>
        <v>102783.32999999818</v>
      </c>
    </row>
    <row r="62" spans="1:6" x14ac:dyDescent="0.2">
      <c r="A62" s="1">
        <v>60</v>
      </c>
      <c r="B62" s="2">
        <v>43799</v>
      </c>
      <c r="C62">
        <v>27628.2499999998</v>
      </c>
      <c r="D62">
        <v>34753.869999999399</v>
      </c>
      <c r="E62">
        <v>8041.9200000000028</v>
      </c>
      <c r="F62">
        <f t="shared" si="1"/>
        <v>70424.039999999193</v>
      </c>
    </row>
    <row r="63" spans="1:6" x14ac:dyDescent="0.2">
      <c r="A63" s="1">
        <v>61</v>
      </c>
      <c r="B63" s="2">
        <v>43800</v>
      </c>
      <c r="C63">
        <v>31360.469999999579</v>
      </c>
      <c r="D63">
        <v>46228.769999999262</v>
      </c>
      <c r="E63">
        <v>10364.660000000031</v>
      </c>
      <c r="F63">
        <f t="shared" si="1"/>
        <v>87953.899999998874</v>
      </c>
    </row>
    <row r="64" spans="1:6" x14ac:dyDescent="0.2">
      <c r="A64" s="1">
        <v>62</v>
      </c>
      <c r="B64" s="2">
        <v>43801</v>
      </c>
      <c r="C64">
        <v>11284.40000000004</v>
      </c>
      <c r="D64">
        <v>18079.750000000098</v>
      </c>
      <c r="E64">
        <v>3550.52</v>
      </c>
      <c r="F64">
        <f t="shared" si="1"/>
        <v>32914.670000000136</v>
      </c>
    </row>
    <row r="65" spans="1:6" x14ac:dyDescent="0.2">
      <c r="A65" s="1">
        <v>63</v>
      </c>
      <c r="B65" s="2">
        <v>43802</v>
      </c>
      <c r="C65">
        <v>14409.70000000005</v>
      </c>
      <c r="D65">
        <v>19698.740000000042</v>
      </c>
      <c r="E65">
        <v>4773.2999999999911</v>
      </c>
      <c r="F65">
        <f t="shared" si="1"/>
        <v>38881.740000000078</v>
      </c>
    </row>
    <row r="66" spans="1:6" x14ac:dyDescent="0.2">
      <c r="A66" s="1">
        <v>64</v>
      </c>
      <c r="B66" s="2">
        <v>43803</v>
      </c>
      <c r="C66">
        <v>15524.39000000007</v>
      </c>
      <c r="D66">
        <v>20203.18000000016</v>
      </c>
      <c r="E66">
        <v>4452.4699999999912</v>
      </c>
      <c r="F66">
        <f t="shared" si="1"/>
        <v>40180.040000000226</v>
      </c>
    </row>
    <row r="67" spans="1:6" x14ac:dyDescent="0.2">
      <c r="A67" s="1">
        <v>65</v>
      </c>
      <c r="B67" s="2">
        <v>43804</v>
      </c>
      <c r="C67">
        <v>29606.599999999889</v>
      </c>
      <c r="D67">
        <v>38556.72999999961</v>
      </c>
      <c r="E67">
        <v>9307.2099999999955</v>
      </c>
      <c r="F67">
        <f t="shared" ref="F67:F93" si="3">SUM(C67:E67)</f>
        <v>77470.539999999484</v>
      </c>
    </row>
    <row r="68" spans="1:6" x14ac:dyDescent="0.2">
      <c r="A68" s="1">
        <v>66</v>
      </c>
      <c r="B68" s="2">
        <v>43805</v>
      </c>
      <c r="C68">
        <v>28550.919999999751</v>
      </c>
      <c r="D68">
        <v>40770.929999999513</v>
      </c>
      <c r="E68">
        <v>8821.3400000000238</v>
      </c>
      <c r="F68">
        <f t="shared" si="3"/>
        <v>78143.189999999289</v>
      </c>
    </row>
    <row r="69" spans="1:6" x14ac:dyDescent="0.2">
      <c r="A69" s="1">
        <v>67</v>
      </c>
      <c r="B69" s="2">
        <v>43806</v>
      </c>
      <c r="C69">
        <v>21725.02000000007</v>
      </c>
      <c r="D69">
        <v>29362.379999999739</v>
      </c>
      <c r="E69">
        <v>6186.3400000000174</v>
      </c>
      <c r="F69">
        <f t="shared" si="3"/>
        <v>57273.739999999823</v>
      </c>
    </row>
    <row r="70" spans="1:6" x14ac:dyDescent="0.2">
      <c r="A70" s="1">
        <v>68</v>
      </c>
      <c r="B70" s="2">
        <v>43807</v>
      </c>
      <c r="C70">
        <v>11981.61999999999</v>
      </c>
      <c r="D70">
        <v>17065.1000000001</v>
      </c>
      <c r="E70">
        <v>3654.3799999999919</v>
      </c>
      <c r="F70">
        <f t="shared" si="3"/>
        <v>32701.100000000079</v>
      </c>
    </row>
    <row r="71" spans="1:6" x14ac:dyDescent="0.2">
      <c r="A71" s="1">
        <v>69</v>
      </c>
      <c r="B71" s="2">
        <v>43808</v>
      </c>
      <c r="C71">
        <v>17243.530000000152</v>
      </c>
      <c r="D71">
        <v>21128.090000000378</v>
      </c>
      <c r="E71">
        <v>4932.6600000000026</v>
      </c>
      <c r="F71">
        <f t="shared" si="3"/>
        <v>43304.280000000537</v>
      </c>
    </row>
    <row r="72" spans="1:6" x14ac:dyDescent="0.2">
      <c r="A72" s="1">
        <v>70</v>
      </c>
      <c r="B72" s="2">
        <v>43809</v>
      </c>
      <c r="C72">
        <v>14572.430000000029</v>
      </c>
      <c r="D72">
        <v>19695.800000000279</v>
      </c>
      <c r="E72">
        <v>4435.6799999999957</v>
      </c>
      <c r="F72">
        <f t="shared" si="3"/>
        <v>38703.910000000302</v>
      </c>
    </row>
    <row r="73" spans="1:6" x14ac:dyDescent="0.2">
      <c r="A73" s="1">
        <v>71</v>
      </c>
      <c r="B73" s="2">
        <v>43810</v>
      </c>
      <c r="C73">
        <v>15418.97000000001</v>
      </c>
      <c r="D73">
        <v>21602.0600000003</v>
      </c>
      <c r="E73">
        <v>4212.4700000000021</v>
      </c>
      <c r="F73">
        <f t="shared" si="3"/>
        <v>41233.500000000313</v>
      </c>
    </row>
    <row r="74" spans="1:6" x14ac:dyDescent="0.2">
      <c r="A74" s="1">
        <v>72</v>
      </c>
      <c r="B74" s="2">
        <v>43811</v>
      </c>
      <c r="C74">
        <v>14213.390000000079</v>
      </c>
      <c r="D74">
        <v>19594.290000000219</v>
      </c>
      <c r="E74">
        <v>3572.0199999999968</v>
      </c>
      <c r="F74">
        <f t="shared" si="3"/>
        <v>37379.700000000295</v>
      </c>
    </row>
    <row r="75" spans="1:6" x14ac:dyDescent="0.2">
      <c r="A75" s="1">
        <v>73</v>
      </c>
      <c r="B75" s="2">
        <v>43812</v>
      </c>
      <c r="C75">
        <v>14534.11000000009</v>
      </c>
      <c r="D75">
        <v>17291.080000000089</v>
      </c>
      <c r="E75">
        <v>4691.3499999999967</v>
      </c>
      <c r="F75">
        <f t="shared" si="3"/>
        <v>36516.540000000175</v>
      </c>
    </row>
    <row r="76" spans="1:6" x14ac:dyDescent="0.2">
      <c r="A76" s="1">
        <v>74</v>
      </c>
      <c r="B76" s="2">
        <v>43813</v>
      </c>
      <c r="C76">
        <v>11036.66000000002</v>
      </c>
      <c r="D76">
        <v>14201.910000000071</v>
      </c>
      <c r="E76">
        <v>2670.0499999999952</v>
      </c>
      <c r="F76">
        <f t="shared" si="3"/>
        <v>27908.620000000086</v>
      </c>
    </row>
    <row r="77" spans="1:6" x14ac:dyDescent="0.2">
      <c r="A77" s="1">
        <v>75</v>
      </c>
      <c r="B77" s="2">
        <v>43814</v>
      </c>
      <c r="C77">
        <v>11793.26</v>
      </c>
      <c r="D77">
        <v>16624.70000000011</v>
      </c>
      <c r="E77">
        <v>3628.5499999999938</v>
      </c>
      <c r="F77">
        <f t="shared" si="3"/>
        <v>32046.510000000104</v>
      </c>
    </row>
    <row r="78" spans="1:6" x14ac:dyDescent="0.2">
      <c r="A78" s="1">
        <v>76</v>
      </c>
      <c r="B78" s="2">
        <v>43815</v>
      </c>
      <c r="C78">
        <v>17392.370000000101</v>
      </c>
      <c r="D78">
        <v>24384.270000000219</v>
      </c>
      <c r="E78">
        <v>4201.5599999999986</v>
      </c>
      <c r="F78">
        <f t="shared" si="3"/>
        <v>45978.200000000317</v>
      </c>
    </row>
    <row r="79" spans="1:6" x14ac:dyDescent="0.2">
      <c r="A79" s="1">
        <v>77</v>
      </c>
      <c r="B79" s="2">
        <v>43816</v>
      </c>
      <c r="C79">
        <v>18120.970000000169</v>
      </c>
      <c r="D79">
        <v>24639.360000000259</v>
      </c>
      <c r="E79">
        <v>4781.9399999999941</v>
      </c>
      <c r="F79">
        <f t="shared" si="3"/>
        <v>47542.270000000419</v>
      </c>
    </row>
    <row r="80" spans="1:6" x14ac:dyDescent="0.2">
      <c r="A80" s="1">
        <v>78</v>
      </c>
      <c r="B80" s="2">
        <v>43817</v>
      </c>
      <c r="C80">
        <v>16920.17000000006</v>
      </c>
      <c r="D80">
        <v>22991.82000000024</v>
      </c>
      <c r="E80">
        <v>5483.7699999999704</v>
      </c>
      <c r="F80">
        <f t="shared" si="3"/>
        <v>45395.760000000264</v>
      </c>
    </row>
    <row r="81" spans="1:6" x14ac:dyDescent="0.2">
      <c r="A81" s="1">
        <v>79</v>
      </c>
      <c r="B81" s="2">
        <v>43818</v>
      </c>
      <c r="C81">
        <v>16026.60000000012</v>
      </c>
      <c r="D81">
        <v>23843.280000000301</v>
      </c>
      <c r="E81">
        <v>5081.5599999999877</v>
      </c>
      <c r="F81">
        <f t="shared" si="3"/>
        <v>44951.44000000041</v>
      </c>
    </row>
    <row r="82" spans="1:6" x14ac:dyDescent="0.2">
      <c r="A82" s="1">
        <v>80</v>
      </c>
      <c r="B82" s="2">
        <v>43819</v>
      </c>
      <c r="C82">
        <v>12824.07000000004</v>
      </c>
      <c r="D82">
        <v>21538.110000000299</v>
      </c>
      <c r="E82">
        <v>3493.15</v>
      </c>
      <c r="F82">
        <f t="shared" si="3"/>
        <v>37855.330000000344</v>
      </c>
    </row>
    <row r="83" spans="1:6" x14ac:dyDescent="0.2">
      <c r="A83" s="1">
        <v>81</v>
      </c>
      <c r="B83" s="2">
        <v>43820</v>
      </c>
      <c r="C83">
        <v>11491.35999999999</v>
      </c>
      <c r="D83">
        <v>15708.34999999998</v>
      </c>
      <c r="E83">
        <v>3344.789999999995</v>
      </c>
      <c r="F83">
        <f t="shared" si="3"/>
        <v>30544.499999999964</v>
      </c>
    </row>
    <row r="84" spans="1:6" x14ac:dyDescent="0.2">
      <c r="A84" s="1">
        <v>82</v>
      </c>
      <c r="B84" s="2">
        <v>43821</v>
      </c>
      <c r="C84">
        <v>12809.23000000004</v>
      </c>
      <c r="D84">
        <v>18813.770000000241</v>
      </c>
      <c r="E84">
        <v>3801.6699999999978</v>
      </c>
      <c r="F84">
        <f t="shared" si="3"/>
        <v>35424.670000000275</v>
      </c>
    </row>
    <row r="85" spans="1:6" x14ac:dyDescent="0.2">
      <c r="A85" s="1">
        <v>83</v>
      </c>
      <c r="B85" s="2">
        <v>43822</v>
      </c>
      <c r="C85">
        <v>18018.98000000008</v>
      </c>
      <c r="D85">
        <v>24754.30000000041</v>
      </c>
      <c r="E85">
        <v>4542.7899999999981</v>
      </c>
      <c r="F85">
        <f t="shared" si="3"/>
        <v>47316.070000000494</v>
      </c>
    </row>
    <row r="86" spans="1:6" x14ac:dyDescent="0.2">
      <c r="A86" s="1">
        <v>84</v>
      </c>
      <c r="B86" s="2">
        <v>43823</v>
      </c>
      <c r="C86">
        <v>15921.64</v>
      </c>
      <c r="D86">
        <v>22900.680000000229</v>
      </c>
      <c r="E86">
        <v>4892.5700000000097</v>
      </c>
      <c r="F86">
        <f t="shared" si="3"/>
        <v>43714.890000000232</v>
      </c>
    </row>
    <row r="87" spans="1:6" x14ac:dyDescent="0.2">
      <c r="A87" s="1">
        <v>85</v>
      </c>
      <c r="B87" s="2">
        <v>43824</v>
      </c>
      <c r="C87">
        <v>16977.15000000006</v>
      </c>
      <c r="D87">
        <v>21590.290000000121</v>
      </c>
      <c r="E87">
        <v>4038.4899999999911</v>
      </c>
      <c r="F87">
        <f t="shared" si="3"/>
        <v>42605.930000000168</v>
      </c>
    </row>
    <row r="88" spans="1:6" x14ac:dyDescent="0.2">
      <c r="A88" s="1">
        <v>86</v>
      </c>
      <c r="B88" s="2">
        <v>43825</v>
      </c>
      <c r="C88">
        <v>13247.06000000003</v>
      </c>
      <c r="D88">
        <v>20329.360000000172</v>
      </c>
      <c r="E88">
        <v>4077.3799999999978</v>
      </c>
      <c r="F88">
        <f t="shared" si="3"/>
        <v>37653.800000000199</v>
      </c>
    </row>
    <row r="89" spans="1:6" x14ac:dyDescent="0.2">
      <c r="A89" s="1">
        <v>87</v>
      </c>
      <c r="B89" s="2">
        <v>43826</v>
      </c>
      <c r="C89">
        <v>11226.42000000002</v>
      </c>
      <c r="D89">
        <v>18972.430000000029</v>
      </c>
      <c r="E89">
        <v>4671.2399999999943</v>
      </c>
      <c r="F89">
        <f t="shared" si="3"/>
        <v>34870.09000000004</v>
      </c>
    </row>
    <row r="90" spans="1:6" x14ac:dyDescent="0.2">
      <c r="A90" s="1">
        <v>88</v>
      </c>
      <c r="B90" s="2">
        <v>43827</v>
      </c>
      <c r="C90">
        <v>10442.18000000006</v>
      </c>
      <c r="D90">
        <v>14756.81000000005</v>
      </c>
      <c r="E90">
        <v>3580.710000000005</v>
      </c>
      <c r="F90">
        <f t="shared" si="3"/>
        <v>28779.700000000117</v>
      </c>
    </row>
    <row r="91" spans="1:6" x14ac:dyDescent="0.2">
      <c r="A91" s="1">
        <v>89</v>
      </c>
      <c r="B91" s="2">
        <v>43828</v>
      </c>
      <c r="C91">
        <v>12410.23000000003</v>
      </c>
      <c r="D91">
        <v>17310.610000000121</v>
      </c>
      <c r="E91">
        <v>3448.4</v>
      </c>
      <c r="F91">
        <f t="shared" si="3"/>
        <v>33169.240000000151</v>
      </c>
    </row>
    <row r="92" spans="1:6" x14ac:dyDescent="0.2">
      <c r="A92" s="1">
        <v>90</v>
      </c>
      <c r="B92" s="2">
        <v>43829</v>
      </c>
      <c r="C92">
        <v>14595.249999999991</v>
      </c>
      <c r="D92">
        <v>17935.53000000005</v>
      </c>
      <c r="E92">
        <v>4186.7799999999952</v>
      </c>
      <c r="F92">
        <f t="shared" si="3"/>
        <v>36717.560000000041</v>
      </c>
    </row>
    <row r="93" spans="1:6" x14ac:dyDescent="0.2">
      <c r="A93" s="1">
        <v>91</v>
      </c>
      <c r="B93" s="2">
        <v>43830</v>
      </c>
      <c r="C93">
        <v>12080.649999999991</v>
      </c>
      <c r="D93">
        <v>19692.17000000018</v>
      </c>
      <c r="E93">
        <v>5090.5799999999817</v>
      </c>
      <c r="F93">
        <f t="shared" si="3"/>
        <v>36863.400000000154</v>
      </c>
    </row>
  </sheetData>
  <pageMargins left="0.7" right="0.7" top="0.75" bottom="0.75" header="0.3" footer="0.3"/>
  <pageSetup orientation="portrait" horizontalDpi="0" verticalDpi="0"/>
  <ignoredErrors>
    <ignoredError sqref="F2:F93 H2:J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Visits</vt:lpstr>
      <vt:lpstr>Orders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Nigam, Utkarsh</cp:lastModifiedBy>
  <dcterms:created xsi:type="dcterms:W3CDTF">2020-08-05T18:38:32Z</dcterms:created>
  <dcterms:modified xsi:type="dcterms:W3CDTF">2020-08-06T02:09:04Z</dcterms:modified>
</cp:coreProperties>
</file>